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7665" yWindow="-15" windowWidth="7710" windowHeight="6030"/>
  </bookViews>
  <sheets>
    <sheet name="S151 Return" sheetId="4" r:id="rId1"/>
    <sheet name="ImportData" sheetId="8" state="hidden" r:id="rId2"/>
    <sheet name="RA LA Data 2016-17" sheetId="5" state="hidden" r:id="rId3"/>
    <sheet name="Data" sheetId="6" state="hidden" r:id="rId4"/>
    <sheet name="Summary" sheetId="7"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R" localSheetId="4">#REF!</definedName>
    <definedName name="__123Graph_A" localSheetId="4" hidden="1">'[1]Model inputs'!#REF!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CTR1" localSheetId="4">#REF!</definedName>
    <definedName name="_xlnm._FilterDatabase" localSheetId="3" hidden="1">Data!$C$340:$C$432</definedName>
    <definedName name="_xlnm._FilterDatabase" localSheetId="2" hidden="1">'RA LA Data 2016-17'!$A$7:$IM$7</definedName>
    <definedName name="_xlnm._FilterDatabase" localSheetId="4" hidden="1">Summary!$A$6:$E$158</definedName>
    <definedName name="_xlnm._FilterDatabase" hidden="1">#REF!</definedName>
    <definedName name="_Order1" hidden="1">255</definedName>
    <definedName name="_Order2" hidden="1">0</definedName>
    <definedName name="_Regression_Out" localSheetId="4" hidden="1">#REF!</definedName>
    <definedName name="_Regression_Out" hidden="1">#REF!</definedName>
    <definedName name="_Regression_X" hidden="1">#REF!</definedName>
    <definedName name="_Regression_Y" hidden="1">#REF!</definedName>
    <definedName name="a" localSheetId="4"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 localSheetId="4">[6]DATA!#REF!</definedName>
    <definedName name="AllCTR1Data">Data!$A$4:$AM$442</definedName>
    <definedName name="AllCTR2Data">Data!$A$340:$M$447</definedName>
    <definedName name="ALLCTRDATA">Data!$A:$AM</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'[7]LA Dropdown'!$J$4:$J$409</definedName>
    <definedName name="b" localSheetId="4"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'[8]4.6 ten year bonds'!$A$4</definedName>
    <definedName name="BLPH2" hidden="1">'[8]4.6 ten year bonds'!$D$4</definedName>
    <definedName name="BLPH3" hidden="1">'[8]4.6 ten year bonds'!$G$4</definedName>
    <definedName name="BLPH4" hidden="1">'[8]4.6 ten year bonds'!$J$4</definedName>
    <definedName name="BLPH5" hidden="1">'[8]4.6 ten year bonds'!$M$4</definedName>
    <definedName name="BRprint1" localSheetId="4">#REF!</definedName>
    <definedName name="BRprint2" localSheetId="4">#REF!</definedName>
    <definedName name="cccc" localSheetId="4">'[9]BR1 Form'!#REF!</definedName>
    <definedName name="CERDATA" localSheetId="4">'[10]Section A'!#REF!</definedName>
    <definedName name="col_first" localSheetId="2">'RA LA Data 2016-17'!$E$3</definedName>
    <definedName name="CTR">'[11]CTR1 Form'!$N$245:$N$250</definedName>
    <definedName name="CurrentSheet">21</definedName>
    <definedName name="datar" localSheetId="4">#REF!</definedName>
    <definedName name="datar">'[12]Precepting Bodies'!$A$5:$F$331</definedName>
    <definedName name="detruse" localSheetId="4">#REF!</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tlruse" localSheetId="4">#REF!</definedName>
    <definedName name="ExtraProfiles" hidden="1">#REF!</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[13]Intro!$B$1</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o">[14]DATA!$A$7:$AC$362</definedName>
    <definedName name="Import_FormData">ImportData!$A$1:$G$28</definedName>
    <definedName name="Import_LA_Code">'S151 Return'!$C$10</definedName>
    <definedName name="Import_LA_Name">'S151 Return'!$C$8</definedName>
    <definedName name="Import_NotesData">ImportData!$A$1:$G$2</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[15]Sheet2!$A$1:$A$332</definedName>
    <definedName name="LA_List" localSheetId="2">'[16]LA drop-down'!$AD$414:$AD$866</definedName>
    <definedName name="LA_List" localSheetId="4">'[17]LA drop-down'!$AI$113:$AI$566</definedName>
    <definedName name="LA_List">'[18]LA drop-down'!$AD$414:$AD$866</definedName>
    <definedName name="LAcodes" localSheetId="4">#REF!</definedName>
    <definedName name="LAlist" localSheetId="4">#REF!</definedName>
    <definedName name="LAlist2" localSheetId="4">#REF!</definedName>
    <definedName name="LastSheet">16</definedName>
    <definedName name="NEG_A" localSheetId="4">#REF!</definedName>
    <definedName name="NewClass1" localSheetId="4" hidden="1">#REF!</definedName>
    <definedName name="NewClass1" hidden="1">#REF!</definedName>
    <definedName name="NNDR1" localSheetId="4">#REF!</definedName>
    <definedName name="NNDR1S" localSheetId="4">#REF!</definedName>
    <definedName name="numberhered" localSheetId="4">#REF!</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[19]Population!#REF!</definedName>
    <definedName name="Population" localSheetId="4" hidden="1">#REF!</definedName>
    <definedName name="Population" hidden="1">#REF!</definedName>
    <definedName name="PreviousYear">[20]ValidationData!$A$1:$D$7775</definedName>
    <definedName name="_xlnm.Print_Area" localSheetId="0">'S151 Return'!$A$1:$W$66</definedName>
    <definedName name="_xlnm.Print_Area" localSheetId="4">'[10]Section A'!#REF!</definedName>
    <definedName name="Profiles" hidden="1">#REF!</definedName>
    <definedName name="Projections" hidden="1">#REF!</definedName>
    <definedName name="QRC4R1" localSheetId="4">'[9]BR1 Form'!#REF!</definedName>
    <definedName name="QRC4R10" localSheetId="4">'[9]BR1 Form'!#REF!</definedName>
    <definedName name="QRC4R12" localSheetId="4">'[9]BR1 Form'!#REF!</definedName>
    <definedName name="QRC4R13" localSheetId="4">'[9]BR1 Form'!#REF!</definedName>
    <definedName name="QRC4R14" localSheetId="4">'[9]BR1 Form'!#REF!</definedName>
    <definedName name="QRC4R15" localSheetId="4">'[9]BR1 Form'!#REF!</definedName>
    <definedName name="QRC4R17" localSheetId="4">'[9]BR1 Form'!#REF!</definedName>
    <definedName name="QRC4R18" localSheetId="4">'[9]BR1 Form'!#REF!</definedName>
    <definedName name="QRC4R19" localSheetId="4">'[9]BR1 Form'!#REF!</definedName>
    <definedName name="QRC4R20" localSheetId="4">'[9]BR1 Form'!#REF!</definedName>
    <definedName name="QRC4R21" localSheetId="4">'[9]BR1 Form'!#REF!</definedName>
    <definedName name="QRC4R22" localSheetId="4">'[9]BR1 Form'!#REF!</definedName>
    <definedName name="QRC4R23" localSheetId="4">'[9]BR1 Form'!#REF!</definedName>
    <definedName name="QRC4R24" localSheetId="4">'[9]BR1 Form'!#REF!</definedName>
    <definedName name="QRC4R3" localSheetId="4">'[9]BR1 Form'!#REF!</definedName>
    <definedName name="QRC4R5" localSheetId="4">'[9]BR1 Form'!#REF!</definedName>
    <definedName name="QRC4R8" localSheetId="4">'[9]BR1 Form'!#REF!</definedName>
    <definedName name="QRC4R9" localSheetId="4">'[9]BR1 Form'!#REF!</definedName>
    <definedName name="RA_data" localSheetId="2">'RA LA Data 2016-17'!$B$8:$IN$464</definedName>
    <definedName name="Results" hidden="1">[21]UK99!$A$1:$A$1</definedName>
    <definedName name="s" localSheetId="4">'[9]BR1 Form'!#REF!</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'[22]Summary LA - 15-16'!$B$12:$BO$394</definedName>
    <definedName name="SpendingPowerIncGLA">'[22]Summary LA - 15-16'!$B$12:$BO$394,'[22]Summary LA - 15-16'!$B$10,'[22]Summary LA - 15-16'!$C$10,'[22]Summary LA - 15-16'!$B$10,'[22]Summary LA - 15-16'!$B$10,'[22]Summary LA - 15-16'!$C$10,'[22]Summary LA - 15-16'!$B$10:$BO$10</definedName>
    <definedName name="Table" localSheetId="4">#REF!</definedName>
    <definedName name="table1" localSheetId="4">#REF!</definedName>
    <definedName name="Table2" localSheetId="4">[23]DATA!$A$8:$C$362</definedName>
    <definedName name="TABLE4" localSheetId="4">#REF!</definedName>
    <definedName name="TABLES">'[24]Billing Table'!$A$10:$S$416</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uanumber">[20]AuthDetails!$B$1</definedName>
    <definedName name="Validation" localSheetId="4">#REF!</definedName>
    <definedName name="VOAList">[20]ValidationData!$G$2:$K$208</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[20]FormFrontPage!$O$3</definedName>
    <definedName name="zzz" localSheetId="4">#REF!</definedName>
  </definedNames>
  <calcPr calcId="152511" calcOnSave="0"/>
</workbook>
</file>

<file path=xl/calcChain.xml><?xml version="1.0" encoding="utf-8"?>
<calcChain xmlns="http://schemas.openxmlformats.org/spreadsheetml/2006/main">
  <c r="E27" i="4" l="1"/>
  <c r="G2" i="8" l="1"/>
  <c r="G28" i="8"/>
  <c r="G23" i="8"/>
  <c r="F22" i="8"/>
  <c r="F21" i="8"/>
  <c r="F20" i="8"/>
  <c r="F19" i="8"/>
  <c r="F18" i="8"/>
  <c r="F17" i="8"/>
  <c r="F16" i="8"/>
  <c r="F15" i="8"/>
  <c r="F14" i="8"/>
  <c r="F13" i="8"/>
  <c r="C10" i="4" l="1"/>
  <c r="G15" i="4" l="1"/>
  <c r="F24" i="8" s="1"/>
  <c r="A25" i="8"/>
  <c r="A21" i="8"/>
  <c r="A17" i="8"/>
  <c r="A13" i="8"/>
  <c r="A9" i="8"/>
  <c r="A5" i="8"/>
  <c r="A28" i="8"/>
  <c r="A24" i="8"/>
  <c r="A20" i="8"/>
  <c r="A16" i="8"/>
  <c r="A12" i="8"/>
  <c r="A8" i="8"/>
  <c r="A4" i="8"/>
  <c r="A2" i="8"/>
  <c r="A27" i="8"/>
  <c r="A23" i="8"/>
  <c r="A19" i="8"/>
  <c r="A15" i="8"/>
  <c r="A11" i="8"/>
  <c r="A7" i="8"/>
  <c r="A3" i="8"/>
  <c r="A26" i="8"/>
  <c r="A22" i="8"/>
  <c r="A14" i="8"/>
  <c r="A10" i="8"/>
  <c r="A6" i="8"/>
  <c r="A18" i="8"/>
  <c r="J27" i="4"/>
  <c r="F28" i="8" s="1"/>
  <c r="F23" i="8"/>
  <c r="D19" i="4"/>
  <c r="F5" i="8" s="1"/>
  <c r="D15" i="4"/>
  <c r="F2" i="8" s="1"/>
  <c r="D22" i="4"/>
  <c r="F8" i="8" s="1"/>
  <c r="D25" i="4"/>
  <c r="F11" i="8" s="1"/>
  <c r="D21" i="4"/>
  <c r="F7" i="8" s="1"/>
  <c r="D17" i="4"/>
  <c r="D24" i="4"/>
  <c r="F10" i="8" s="1"/>
  <c r="D20" i="4"/>
  <c r="F6" i="8" s="1"/>
  <c r="D23" i="4"/>
  <c r="F9" i="8" s="1"/>
  <c r="D18" i="4"/>
  <c r="F4" i="8" s="1"/>
  <c r="H15" i="4"/>
  <c r="F3" i="8" l="1"/>
  <c r="D27" i="4"/>
  <c r="F12" i="8" s="1"/>
  <c r="I15" i="4"/>
  <c r="F26" i="8" s="1"/>
  <c r="F25" i="8"/>
  <c r="J15" i="4" l="1"/>
  <c r="F27" i="8" s="1"/>
</calcChain>
</file>

<file path=xl/sharedStrings.xml><?xml version="1.0" encoding="utf-8"?>
<sst xmlns="http://schemas.openxmlformats.org/spreadsheetml/2006/main" count="6647" uniqueCount="1532">
  <si>
    <t>E-code</t>
  </si>
  <si>
    <t>E0101</t>
  </si>
  <si>
    <t>Bath &amp; North East Somerset UA</t>
  </si>
  <si>
    <t>E0102</t>
  </si>
  <si>
    <t>Bristol UA</t>
  </si>
  <si>
    <t>E0103</t>
  </si>
  <si>
    <t>South Gloucestershire UA</t>
  </si>
  <si>
    <t>E0104</t>
  </si>
  <si>
    <t>North Somerset UA</t>
  </si>
  <si>
    <t>E0201</t>
  </si>
  <si>
    <t>Luton UA</t>
  </si>
  <si>
    <t>E0202</t>
  </si>
  <si>
    <t>Bedford UA</t>
  </si>
  <si>
    <t>E0203</t>
  </si>
  <si>
    <t>Central Bedfordshire UA</t>
  </si>
  <si>
    <t>E0301</t>
  </si>
  <si>
    <t>Bracknell Forest UA</t>
  </si>
  <si>
    <t>E0302</t>
  </si>
  <si>
    <t>West Berkshire UA</t>
  </si>
  <si>
    <t>E0303</t>
  </si>
  <si>
    <t>Reading UA</t>
  </si>
  <si>
    <t>E0304</t>
  </si>
  <si>
    <t>Slough UA</t>
  </si>
  <si>
    <t>E0305</t>
  </si>
  <si>
    <t>Windsor &amp; Maidenhead UA</t>
  </si>
  <si>
    <t>E0306</t>
  </si>
  <si>
    <t>Wokingham UA</t>
  </si>
  <si>
    <t>E0401</t>
  </si>
  <si>
    <t>Milton Keynes UA</t>
  </si>
  <si>
    <t>E0421</t>
  </si>
  <si>
    <t>Buckinghamshire</t>
  </si>
  <si>
    <t>E0501</t>
  </si>
  <si>
    <t>Peterborough UA</t>
  </si>
  <si>
    <t>E0521</t>
  </si>
  <si>
    <t>Cambridgeshire</t>
  </si>
  <si>
    <t>E0601</t>
  </si>
  <si>
    <t>Halton UA</t>
  </si>
  <si>
    <t>E0602</t>
  </si>
  <si>
    <t>Warrington UA</t>
  </si>
  <si>
    <t>E0603</t>
  </si>
  <si>
    <t>Cheshire East UA</t>
  </si>
  <si>
    <t>E0604</t>
  </si>
  <si>
    <t>Cheshire West and Chester UA</t>
  </si>
  <si>
    <t>E0701</t>
  </si>
  <si>
    <t>Hartlepool UA</t>
  </si>
  <si>
    <t>E0702</t>
  </si>
  <si>
    <t>Middlesbrough UA</t>
  </si>
  <si>
    <t>E0703</t>
  </si>
  <si>
    <t>Redcar &amp; Cleveland UA</t>
  </si>
  <si>
    <t>E0704</t>
  </si>
  <si>
    <t>Stockton-on-Tees UA</t>
  </si>
  <si>
    <t>E0801</t>
  </si>
  <si>
    <t>Cornwall UA</t>
  </si>
  <si>
    <t>E0920</t>
  </si>
  <si>
    <t>Cumbria</t>
  </si>
  <si>
    <t>E1001</t>
  </si>
  <si>
    <t>Derby City UA</t>
  </si>
  <si>
    <t>E1021</t>
  </si>
  <si>
    <t>Derbyshire</t>
  </si>
  <si>
    <t>E1101</t>
  </si>
  <si>
    <t>Plymouth UA</t>
  </si>
  <si>
    <t>E1102</t>
  </si>
  <si>
    <t>Torbay UA</t>
  </si>
  <si>
    <t>E1121</t>
  </si>
  <si>
    <t>Devon</t>
  </si>
  <si>
    <t>E1201</t>
  </si>
  <si>
    <t>Poole UA</t>
  </si>
  <si>
    <t>E1202</t>
  </si>
  <si>
    <t>Bournemouth UA</t>
  </si>
  <si>
    <t>E1221</t>
  </si>
  <si>
    <t>Dorset</t>
  </si>
  <si>
    <t>E1301</t>
  </si>
  <si>
    <t>Darlington UA</t>
  </si>
  <si>
    <t>E1302</t>
  </si>
  <si>
    <t>Durham UA</t>
  </si>
  <si>
    <t>E1401</t>
  </si>
  <si>
    <t>Brighton &amp; Hove UA</t>
  </si>
  <si>
    <t>E1421</t>
  </si>
  <si>
    <t>East Sussex</t>
  </si>
  <si>
    <t>E1501</t>
  </si>
  <si>
    <t>Southend-on-Sea UA</t>
  </si>
  <si>
    <t>E1502</t>
  </si>
  <si>
    <t>Thurrock UA</t>
  </si>
  <si>
    <t>E1521</t>
  </si>
  <si>
    <t>Essex</t>
  </si>
  <si>
    <t>E1620</t>
  </si>
  <si>
    <t>Gloucestershire</t>
  </si>
  <si>
    <t>E1701</t>
  </si>
  <si>
    <t>Portsmouth UA</t>
  </si>
  <si>
    <t>E1702</t>
  </si>
  <si>
    <t>Southampton UA</t>
  </si>
  <si>
    <t>E1721</t>
  </si>
  <si>
    <t>Hampshire</t>
  </si>
  <si>
    <t>E1801</t>
  </si>
  <si>
    <t>Herefordshire UA</t>
  </si>
  <si>
    <t>E1821</t>
  </si>
  <si>
    <t>Worcestershire</t>
  </si>
  <si>
    <t>E1920</t>
  </si>
  <si>
    <t>Hertfordshire</t>
  </si>
  <si>
    <t>E2001</t>
  </si>
  <si>
    <t>East Riding of Yorkshire UA</t>
  </si>
  <si>
    <t>E2002</t>
  </si>
  <si>
    <t>Kingston upon Hull UA</t>
  </si>
  <si>
    <t>E2003</t>
  </si>
  <si>
    <t>North East Lincolnshire UA</t>
  </si>
  <si>
    <t>E2004</t>
  </si>
  <si>
    <t>North Lincolnshire UA</t>
  </si>
  <si>
    <t>E2101</t>
  </si>
  <si>
    <t>Isle of Wight UA</t>
  </si>
  <si>
    <t>E2201</t>
  </si>
  <si>
    <t>The Medway Towns UA</t>
  </si>
  <si>
    <t>E2221</t>
  </si>
  <si>
    <t>Kent</t>
  </si>
  <si>
    <t>E2301</t>
  </si>
  <si>
    <t>Blackburn with Darwen UA</t>
  </si>
  <si>
    <t>E2302</t>
  </si>
  <si>
    <t>Blackpool UA</t>
  </si>
  <si>
    <t>E2321</t>
  </si>
  <si>
    <t>Lancashire</t>
  </si>
  <si>
    <t>E2401</t>
  </si>
  <si>
    <t>Leicester City UA</t>
  </si>
  <si>
    <t>E2402</t>
  </si>
  <si>
    <t>Rutland UA</t>
  </si>
  <si>
    <t>E2421</t>
  </si>
  <si>
    <t>Leicestershire</t>
  </si>
  <si>
    <t>E2520</t>
  </si>
  <si>
    <t>Lincolnshire</t>
  </si>
  <si>
    <t>E2620</t>
  </si>
  <si>
    <t>Norfolk</t>
  </si>
  <si>
    <t>E2701</t>
  </si>
  <si>
    <t>York UA</t>
  </si>
  <si>
    <t>E2721</t>
  </si>
  <si>
    <t>North Yorkshire</t>
  </si>
  <si>
    <t>E2820</t>
  </si>
  <si>
    <t>Northamptonshire</t>
  </si>
  <si>
    <t>E2901</t>
  </si>
  <si>
    <t>Northumberland UA</t>
  </si>
  <si>
    <t>E3001</t>
  </si>
  <si>
    <t>City of Nottingham UA</t>
  </si>
  <si>
    <t>E3021</t>
  </si>
  <si>
    <t>Nottinghamshire</t>
  </si>
  <si>
    <t>E3120</t>
  </si>
  <si>
    <t>Oxfordshire</t>
  </si>
  <si>
    <t>E3201</t>
  </si>
  <si>
    <t>Telford and the Wrekin UA</t>
  </si>
  <si>
    <t>E3202</t>
  </si>
  <si>
    <t>Shropshire UA</t>
  </si>
  <si>
    <t>E3320</t>
  </si>
  <si>
    <t>Somerset</t>
  </si>
  <si>
    <t>E3401</t>
  </si>
  <si>
    <t>Stoke-on-Trent UA</t>
  </si>
  <si>
    <t>E3421</t>
  </si>
  <si>
    <t>Staffordshire</t>
  </si>
  <si>
    <t>E3520</t>
  </si>
  <si>
    <t>Suffolk</t>
  </si>
  <si>
    <t>E3620</t>
  </si>
  <si>
    <t>Surrey</t>
  </si>
  <si>
    <t>E3720</t>
  </si>
  <si>
    <t>Warwickshire</t>
  </si>
  <si>
    <t>E3820</t>
  </si>
  <si>
    <t>West Sussex</t>
  </si>
  <si>
    <t>E3901</t>
  </si>
  <si>
    <t>Swindon UA</t>
  </si>
  <si>
    <t>E3902</t>
  </si>
  <si>
    <t>Wiltshire UA</t>
  </si>
  <si>
    <t>E4001</t>
  </si>
  <si>
    <t>Isles of Scilly</t>
  </si>
  <si>
    <t>E4201</t>
  </si>
  <si>
    <t>Bolton</t>
  </si>
  <si>
    <t>E4202</t>
  </si>
  <si>
    <t>Bury</t>
  </si>
  <si>
    <t>E4203</t>
  </si>
  <si>
    <t>Manchester</t>
  </si>
  <si>
    <t>E4204</t>
  </si>
  <si>
    <t>Oldham</t>
  </si>
  <si>
    <t>E4205</t>
  </si>
  <si>
    <t>Rochdale</t>
  </si>
  <si>
    <t>E4206</t>
  </si>
  <si>
    <t>Salford</t>
  </si>
  <si>
    <t>E4207</t>
  </si>
  <si>
    <t>Stockport</t>
  </si>
  <si>
    <t>E4208</t>
  </si>
  <si>
    <t>Tameside</t>
  </si>
  <si>
    <t>E4209</t>
  </si>
  <si>
    <t>Trafford</t>
  </si>
  <si>
    <t>E4210</t>
  </si>
  <si>
    <t>Wigan</t>
  </si>
  <si>
    <t>E4301</t>
  </si>
  <si>
    <t>Knowsley</t>
  </si>
  <si>
    <t>E4302</t>
  </si>
  <si>
    <t>Liverpool</t>
  </si>
  <si>
    <t>E4303</t>
  </si>
  <si>
    <t>St Helens</t>
  </si>
  <si>
    <t>E4304</t>
  </si>
  <si>
    <t>Sefton</t>
  </si>
  <si>
    <t>E4305</t>
  </si>
  <si>
    <t>Wirral</t>
  </si>
  <si>
    <t>E4401</t>
  </si>
  <si>
    <t>Barnsley</t>
  </si>
  <si>
    <t>E4402</t>
  </si>
  <si>
    <t>Doncaster</t>
  </si>
  <si>
    <t>E4403</t>
  </si>
  <si>
    <t>Rotherham</t>
  </si>
  <si>
    <t>E4404</t>
  </si>
  <si>
    <t>Sheffield</t>
  </si>
  <si>
    <t>E4501</t>
  </si>
  <si>
    <t>Gateshead</t>
  </si>
  <si>
    <t>E4502</t>
  </si>
  <si>
    <t>Newcastle upon Tyne</t>
  </si>
  <si>
    <t>E4503</t>
  </si>
  <si>
    <t>North Tyneside</t>
  </si>
  <si>
    <t>E4504</t>
  </si>
  <si>
    <t>South Tyneside</t>
  </si>
  <si>
    <t>E4505</t>
  </si>
  <si>
    <t>Sunderland</t>
  </si>
  <si>
    <t>E4601</t>
  </si>
  <si>
    <t>Birmingham</t>
  </si>
  <si>
    <t>E4602</t>
  </si>
  <si>
    <t>Coventry</t>
  </si>
  <si>
    <t>E4603</t>
  </si>
  <si>
    <t>Dudley</t>
  </si>
  <si>
    <t>E4604</t>
  </si>
  <si>
    <t>Sandwell</t>
  </si>
  <si>
    <t>E4605</t>
  </si>
  <si>
    <t>Solihull</t>
  </si>
  <si>
    <t>E4606</t>
  </si>
  <si>
    <t>Walsall</t>
  </si>
  <si>
    <t>E4607</t>
  </si>
  <si>
    <t>Wolverhampton</t>
  </si>
  <si>
    <t>E4701</t>
  </si>
  <si>
    <t>Bradford</t>
  </si>
  <si>
    <t>E4702</t>
  </si>
  <si>
    <t>Calderdale</t>
  </si>
  <si>
    <t>E4703</t>
  </si>
  <si>
    <t>Kirklees</t>
  </si>
  <si>
    <t>E4704</t>
  </si>
  <si>
    <t>Leeds</t>
  </si>
  <si>
    <t>E4705</t>
  </si>
  <si>
    <t>Wakefield</t>
  </si>
  <si>
    <t>E5010</t>
  </si>
  <si>
    <t>City of London</t>
  </si>
  <si>
    <t>E5011</t>
  </si>
  <si>
    <t>Camden</t>
  </si>
  <si>
    <t>E5012</t>
  </si>
  <si>
    <t>Greenwich</t>
  </si>
  <si>
    <t>E5013</t>
  </si>
  <si>
    <t>Hackney</t>
  </si>
  <si>
    <t>E5014</t>
  </si>
  <si>
    <t>Hammersmith &amp; Fulham</t>
  </si>
  <si>
    <t>E5015</t>
  </si>
  <si>
    <t>Islington</t>
  </si>
  <si>
    <t>E5016</t>
  </si>
  <si>
    <t>Kensington &amp; Chelsea</t>
  </si>
  <si>
    <t>E5017</t>
  </si>
  <si>
    <t>Lambeth</t>
  </si>
  <si>
    <t>E5018</t>
  </si>
  <si>
    <t>Lewisham</t>
  </si>
  <si>
    <t>E5019</t>
  </si>
  <si>
    <t>Southwark</t>
  </si>
  <si>
    <t>E5020</t>
  </si>
  <si>
    <t>Tower Hamlets</t>
  </si>
  <si>
    <t>E5021</t>
  </si>
  <si>
    <t>Wandsworth</t>
  </si>
  <si>
    <t>E5022</t>
  </si>
  <si>
    <t>Westminster</t>
  </si>
  <si>
    <t>E5030</t>
  </si>
  <si>
    <t>Barking &amp; Dagenham</t>
  </si>
  <si>
    <t>E5031</t>
  </si>
  <si>
    <t>Barnet</t>
  </si>
  <si>
    <t>E5032</t>
  </si>
  <si>
    <t>Bexley</t>
  </si>
  <si>
    <t>E5033</t>
  </si>
  <si>
    <t>Brent</t>
  </si>
  <si>
    <t>E5034</t>
  </si>
  <si>
    <t>Bromley</t>
  </si>
  <si>
    <t>E5035</t>
  </si>
  <si>
    <t>Croydon</t>
  </si>
  <si>
    <t>E5036</t>
  </si>
  <si>
    <t>Ealing</t>
  </si>
  <si>
    <t>E5037</t>
  </si>
  <si>
    <t>Enfield</t>
  </si>
  <si>
    <t>E5038</t>
  </si>
  <si>
    <t>Haringey</t>
  </si>
  <si>
    <t>E5039</t>
  </si>
  <si>
    <t>Harrow</t>
  </si>
  <si>
    <t>E5040</t>
  </si>
  <si>
    <t>Havering</t>
  </si>
  <si>
    <t>E5041</t>
  </si>
  <si>
    <t>Hillingdon</t>
  </si>
  <si>
    <t>E5042</t>
  </si>
  <si>
    <t>Hounslow</t>
  </si>
  <si>
    <t>E5043</t>
  </si>
  <si>
    <t>Kingston upon Thames</t>
  </si>
  <si>
    <t>E5044</t>
  </si>
  <si>
    <t>Merton</t>
  </si>
  <si>
    <t>E5045</t>
  </si>
  <si>
    <t>Newham</t>
  </si>
  <si>
    <t>E5046</t>
  </si>
  <si>
    <t>Redbridge</t>
  </si>
  <si>
    <t>E5047</t>
  </si>
  <si>
    <t>Richmond upon Thames</t>
  </si>
  <si>
    <t>E5048</t>
  </si>
  <si>
    <t>Sutton</t>
  </si>
  <si>
    <t>E5049</t>
  </si>
  <si>
    <t>Waltham Forest</t>
  </si>
  <si>
    <t>[Select local authority from drop-down menu]</t>
  </si>
  <si>
    <t>Total Adult Social Care</t>
  </si>
  <si>
    <t>Total Service Expenditure</t>
  </si>
  <si>
    <t>Total Education Services</t>
  </si>
  <si>
    <t>Total Public Health</t>
  </si>
  <si>
    <t>Total Police Services</t>
  </si>
  <si>
    <t>Total Fire and Rescue Services</t>
  </si>
  <si>
    <t>Homelessness</t>
  </si>
  <si>
    <t xml:space="preserve">2017-18 Total Adult Social Care precept </t>
  </si>
  <si>
    <t>2016-17 Revenue Account (RA) Net Current Expenditure</t>
  </si>
  <si>
    <t xml:space="preserve">2017-18 Revenue Account (RA) Net Current Expenditure </t>
  </si>
  <si>
    <t>A</t>
  </si>
  <si>
    <t>B</t>
  </si>
  <si>
    <t>C</t>
  </si>
  <si>
    <t>D</t>
  </si>
  <si>
    <t>Service Area</t>
  </si>
  <si>
    <t>Children's Social Care: Children Looked After</t>
  </si>
  <si>
    <t>Children's Social Care: Youth Justice</t>
  </si>
  <si>
    <t>Children's Social Care: Safeguarding Children and Young People’s Services</t>
  </si>
  <si>
    <t>Revenue Account Budget (RA): 2016-17 data</t>
  </si>
  <si>
    <t>Net current expenditure (£ thousand)</t>
  </si>
  <si>
    <t>Previously published as 'Experimental Statistics'</t>
  </si>
  <si>
    <t>Education Services</t>
  </si>
  <si>
    <t>Highways and Transport</t>
  </si>
  <si>
    <t>Children's Social Care</t>
  </si>
  <si>
    <t>Adult Social Care</t>
  </si>
  <si>
    <t>Public Health</t>
  </si>
  <si>
    <t>Housing Services (General Fund Revenue Account [GFRA] only)</t>
  </si>
  <si>
    <t>Cultural and Related Services</t>
  </si>
  <si>
    <t>Environmental and Regulatory Services</t>
  </si>
  <si>
    <t>Planning and Development Services</t>
  </si>
  <si>
    <t>Police</t>
  </si>
  <si>
    <t>Fire</t>
  </si>
  <si>
    <t>Central Services</t>
  </si>
  <si>
    <t>Other</t>
  </si>
  <si>
    <t>Total Service
Expenditure</t>
  </si>
  <si>
    <t>Housing benefits</t>
  </si>
  <si>
    <t>Precepts and Levies</t>
  </si>
  <si>
    <t>Trading Accounts and Adjustments</t>
  </si>
  <si>
    <t>Net Current Expenditure</t>
  </si>
  <si>
    <t>Non-current Expenditure and Receipts</t>
  </si>
  <si>
    <t>Revenue Expenditure</t>
  </si>
  <si>
    <t>Revenue Expenditure Financing</t>
  </si>
  <si>
    <t>Reserves at 1 April 2016</t>
  </si>
  <si>
    <t>Reserves at 31 March 2017</t>
  </si>
  <si>
    <t>Capital Items</t>
  </si>
  <si>
    <t>Adult Social Care Precept</t>
  </si>
  <si>
    <t>Local Council Tax Support (LCTS)</t>
  </si>
  <si>
    <t>Housing Revenue Account (HRA) Income</t>
  </si>
  <si>
    <t>Housing Revenue Account (HRA) Expenditure</t>
  </si>
  <si>
    <t>HRA surplus / deficit</t>
  </si>
  <si>
    <t>HRA Reserves</t>
  </si>
  <si>
    <t>Local authority</t>
  </si>
  <si>
    <t>Class</t>
  </si>
  <si>
    <t>Early years</t>
  </si>
  <si>
    <t>Primary schools</t>
  </si>
  <si>
    <t>Secondary schools</t>
  </si>
  <si>
    <t>Special schools and alternative provision</t>
  </si>
  <si>
    <t>Post-16 provision</t>
  </si>
  <si>
    <t>Other education and community budget</t>
  </si>
  <si>
    <t>TOTAL EDUCATION SERVICES</t>
  </si>
  <si>
    <t xml:space="preserve">Transport planning, policy and strategy </t>
  </si>
  <si>
    <t>Structural maintenance</t>
  </si>
  <si>
    <t>Environmental, safety and routine maintenance</t>
  </si>
  <si>
    <t>Winter service</t>
  </si>
  <si>
    <t>Street lighting (including energy costs)</t>
  </si>
  <si>
    <t>Traffic management and road safety: congestion charging</t>
  </si>
  <si>
    <t>Traffic management and road safety: traffic management – bus lane enforcement</t>
  </si>
  <si>
    <t>Traffic management and road safety: road safety education and safe routes (including school crossing patrols)</t>
  </si>
  <si>
    <t>Traffic management and road safety: other</t>
  </si>
  <si>
    <t>Parking services</t>
  </si>
  <si>
    <t>Public transport: statutory concessionary fares</t>
  </si>
  <si>
    <t>Public transport: discretionary concessionary fares</t>
  </si>
  <si>
    <t>Public transport: support to operators</t>
  </si>
  <si>
    <t>Public transport: co-ordination</t>
  </si>
  <si>
    <t>Airports, harbours and toll facilities</t>
  </si>
  <si>
    <t>TOTAL HIGHWAYS AND TRANSPORT SERVICES</t>
  </si>
  <si>
    <t>Children's social care: Sure start children's centres/flying start and early years</t>
  </si>
  <si>
    <t>Children's social care: Children looked after</t>
  </si>
  <si>
    <t>Children's social care: Other children and family services</t>
  </si>
  <si>
    <t>Children's social care: Family support services</t>
  </si>
  <si>
    <t>Children's social care: Youth justice</t>
  </si>
  <si>
    <t>Children's social care: Safeguarding children and young people’s services</t>
  </si>
  <si>
    <t>Children's social care: Asylum seekers</t>
  </si>
  <si>
    <t>Children's social care: Services for young people</t>
  </si>
  <si>
    <t>TOTAL CHILDREN'S SOCIAL CARE</t>
  </si>
  <si>
    <t>Physical support - adults (18–64)</t>
  </si>
  <si>
    <t>Physical support - older people (65+)</t>
  </si>
  <si>
    <t>Sensory support - adults (18–64)</t>
  </si>
  <si>
    <t>Sensory support - older people (65+)</t>
  </si>
  <si>
    <t>Support with memory and cognition - adults (18–64)</t>
  </si>
  <si>
    <t>Support with memory and cognition - older people (65+)</t>
  </si>
  <si>
    <t>Learning disability support - adults (18–64)</t>
  </si>
  <si>
    <t>Learning disability support - older people (65+)</t>
  </si>
  <si>
    <t>Mental health support - adults (18–64)</t>
  </si>
  <si>
    <t>Mental health support - older people (65+)</t>
  </si>
  <si>
    <t>Social support: Substance misuse support</t>
  </si>
  <si>
    <t>Social support: Asylum seeker support</t>
  </si>
  <si>
    <t>Social support: Support for carer</t>
  </si>
  <si>
    <t>Social support: Social Isolation</t>
  </si>
  <si>
    <t>Assistive equipment and technology</t>
  </si>
  <si>
    <t>Social care activities</t>
  </si>
  <si>
    <t>Information and early intervention</t>
  </si>
  <si>
    <t>Commissioning and service delivery</t>
  </si>
  <si>
    <t>TOTAL ADULT SOCIAL CARE</t>
  </si>
  <si>
    <t>Sexual health services - STI testing and treatment (prescribed functions)</t>
  </si>
  <si>
    <t>Sexual health services - Contraception (prescribed functions)</t>
  </si>
  <si>
    <t>Sexual health services - Promotion, prevention and advice (non-prescribed functions)</t>
  </si>
  <si>
    <t>NHS health check programme  (prescribed functions)</t>
  </si>
  <si>
    <t>Health protection - Local authority role in health protection  (prescribed functions)</t>
  </si>
  <si>
    <t>National child measurement programme (prescribed functions)</t>
  </si>
  <si>
    <t>Public health advice to NHS commissioners (prescribed functions)</t>
  </si>
  <si>
    <t>Obesity - adults</t>
  </si>
  <si>
    <t>Obesity - children</t>
  </si>
  <si>
    <t>Physical activity - adults</t>
  </si>
  <si>
    <t>Physical activity - children</t>
  </si>
  <si>
    <t>Substance misuse - Treatment for drug misuse in adults</t>
  </si>
  <si>
    <t>Substance misuse - Treatment for alcohol misuse in adults</t>
  </si>
  <si>
    <t>Substance misuse - Preventing and reducing harm from drug misuse in adults</t>
  </si>
  <si>
    <t>Substance misuse - Preventing and reducing harm from alcohol misuse in adults</t>
  </si>
  <si>
    <t>Substance misuse - Specialist drug and alcohol misuse services for children and young people</t>
  </si>
  <si>
    <t>Smoking and tobacco - Stop smoking services and interventions</t>
  </si>
  <si>
    <t>Smoking and tobacco - Wider tobacco control</t>
  </si>
  <si>
    <t>Children 5–19 public health programmes</t>
  </si>
  <si>
    <t>Miscellaneous public health services - Mandated 0-5 children’s services (prescribed functions)</t>
  </si>
  <si>
    <t>Miscellaneous public health services - All Other 0-5 children’s services (non-prescribed functions)</t>
  </si>
  <si>
    <t>Health at work</t>
  </si>
  <si>
    <t>Public mental health</t>
  </si>
  <si>
    <t>Miscellaneous public health services - other</t>
  </si>
  <si>
    <t>TOTAL PUBLIC HEALTH</t>
  </si>
  <si>
    <t>Housing strategy, advice, advances, enabling, renewals and licensing</t>
  </si>
  <si>
    <t>Housing benefits: rent allowances and rent rebates - discretionary payments</t>
  </si>
  <si>
    <t>Housing benefits administration</t>
  </si>
  <si>
    <t>Other council property - travellers' sites and non-HRA council property</t>
  </si>
  <si>
    <t>Housing welfare: Supporting People</t>
  </si>
  <si>
    <t>Other welfare services</t>
  </si>
  <si>
    <t>TOTAL HOUSING SERVICES (GFRA only)</t>
  </si>
  <si>
    <t>Archives</t>
  </si>
  <si>
    <t>Culture and heritage (excluding Archives)</t>
  </si>
  <si>
    <t>Recreation and sport</t>
  </si>
  <si>
    <t>Open spaces</t>
  </si>
  <si>
    <t>Tourism</t>
  </si>
  <si>
    <t>Library service</t>
  </si>
  <si>
    <t>TOTAL CULTURAL AND RELATED SERVICES</t>
  </si>
  <si>
    <t>Cemetery, cremation and mortuary services</t>
  </si>
  <si>
    <t>Regulatory services: Trading standards</t>
  </si>
  <si>
    <t>Regulatory services: Water safety</t>
  </si>
  <si>
    <t>Regulatory services: Food safety</t>
  </si>
  <si>
    <t>Regulatory services: Environmental protection; noise and nuisance</t>
  </si>
  <si>
    <t>Regulatory services: Housing standards</t>
  </si>
  <si>
    <t>Regulatory services: Health and safety</t>
  </si>
  <si>
    <t>Regulatory services: Port health (excluding levies)</t>
  </si>
  <si>
    <t>Regulatory services: Port health levies</t>
  </si>
  <si>
    <t>Regulatory services: Pest control</t>
  </si>
  <si>
    <t>Regulatory services: Public conveniences</t>
  </si>
  <si>
    <t>Regulatory services: Animal and public health; infectious disease</t>
  </si>
  <si>
    <t>Regulatory services: Licensing - Alcohol and entertainment licensing; taxi licensing</t>
  </si>
  <si>
    <t>Community safety (Crime reduction)</t>
  </si>
  <si>
    <t>Community safety (Safety services)</t>
  </si>
  <si>
    <t>Community safety (CCTV)</t>
  </si>
  <si>
    <t>Defences against flooding</t>
  </si>
  <si>
    <t>Land drainage and related work (excluding levy / Special levies)</t>
  </si>
  <si>
    <t>Land drainage and related work - Levy / Special levies</t>
  </si>
  <si>
    <t>Coast protection</t>
  </si>
  <si>
    <t>Agriculture and fisheries services</t>
  </si>
  <si>
    <t>Street cleansing (not chargeable to Highways)</t>
  </si>
  <si>
    <t>Waste collection</t>
  </si>
  <si>
    <t>Waste disposal</t>
  </si>
  <si>
    <t>Trade waste</t>
  </si>
  <si>
    <t>Recycling</t>
  </si>
  <si>
    <t>Waste minimisation</t>
  </si>
  <si>
    <t>Climate change costs</t>
  </si>
  <si>
    <t>TOTAL ENVIRONMENTAL AND REGULATORY SERVICES</t>
  </si>
  <si>
    <t>Building control</t>
  </si>
  <si>
    <t>Development control</t>
  </si>
  <si>
    <t>Planning policy</t>
  </si>
  <si>
    <t>Environmental initiatives</t>
  </si>
  <si>
    <t>Economic development</t>
  </si>
  <si>
    <t>Community development</t>
  </si>
  <si>
    <t>Economic research</t>
  </si>
  <si>
    <t>Business Support</t>
  </si>
  <si>
    <t>TOTAL PLANNING AND DEVELOPMENT SERVICES</t>
  </si>
  <si>
    <t>TOTAL POLICE SERVICES</t>
  </si>
  <si>
    <t>TOTAL FIRE AND RESCUE SERVICES</t>
  </si>
  <si>
    <t>Coroners' court services</t>
  </si>
  <si>
    <t xml:space="preserve">Other court services    </t>
  </si>
  <si>
    <t>Corporate and democratic core</t>
  </si>
  <si>
    <t>Local tax collection: council tax discounts - locally funded</t>
  </si>
  <si>
    <t>Local tax collection: council tax support administration</t>
  </si>
  <si>
    <t>Local tax collection: other</t>
  </si>
  <si>
    <t>Emergency planning</t>
  </si>
  <si>
    <t>Central services to the public: other</t>
  </si>
  <si>
    <t xml:space="preserve">Non-distributed costs - retirement benefits </t>
  </si>
  <si>
    <t>Non-distributed costs - costs of unused shares of IT facilities and other assets</t>
  </si>
  <si>
    <t>Non-distributed costs - revenue expenditure on surplus assets</t>
  </si>
  <si>
    <t>TOTAL CENTRAL SERVICES</t>
  </si>
  <si>
    <t>TOTAL OTHER SERVICES</t>
  </si>
  <si>
    <t>TOTAL SERVICE EXPENDITURE</t>
  </si>
  <si>
    <t>Housing benefits: rent allowances - mandatory payments</t>
  </si>
  <si>
    <t>Housing benefits: non-HRA rent rebates - mandatory payments</t>
  </si>
  <si>
    <t>Housing benefits: rent rebates to HRA tenants - mandatory payments</t>
  </si>
  <si>
    <t>Housing benefits: subsidy limitation transfers from HRA</t>
  </si>
  <si>
    <t>Contribution to the HRA re items shared by the whole community</t>
  </si>
  <si>
    <t>Parish Precepts</t>
  </si>
  <si>
    <t>Integrated Transport Authority levy</t>
  </si>
  <si>
    <t>Waste Disposal Authority levy</t>
  </si>
  <si>
    <t>London Pensions Fund Authority levy</t>
  </si>
  <si>
    <t xml:space="preserve">Other levies </t>
  </si>
  <si>
    <t>External Trading Accounts net surplus(-)/ deficit(+)</t>
  </si>
  <si>
    <t>Internal Trading Accounts net surplus(-)/ deficit(+)</t>
  </si>
  <si>
    <t>Capital items accounted for in External Trading Accounts</t>
  </si>
  <si>
    <t>Capital items accounted for in Internal Trading Accounts</t>
  </si>
  <si>
    <t>Appropriations to(+) / from(-) Accumulated Absences Account</t>
  </si>
  <si>
    <t>Adjustments to net current expenditure</t>
  </si>
  <si>
    <t>NET CURRENT EXPENDITURE</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</si>
  <si>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</si>
  <si>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</si>
  <si>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</si>
  <si>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flexibility</t>
  </si>
  <si>
    <t>Provision for bad debts (+/-)</t>
  </si>
  <si>
    <t>Provision for repayment of principal</t>
  </si>
  <si>
    <t>Leasing payments</t>
  </si>
  <si>
    <t>Interest: external payments</t>
  </si>
  <si>
    <t>Interest: HRA item 8 payments and receipts</t>
  </si>
  <si>
    <t>SUB-TOTAL</t>
  </si>
  <si>
    <t>Interest and investment income (-): external receipts and dividends</t>
  </si>
  <si>
    <t>Private Finance Initiative (PFI) schemes - difference from service charge</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</si>
  <si>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</si>
  <si>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</si>
  <si>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</si>
  <si>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</si>
  <si>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</si>
  <si>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</si>
  <si>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</si>
  <si>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REVENUE EXPENDITURE</t>
  </si>
  <si>
    <t>Local Services Support Grant (LSSG)</t>
  </si>
  <si>
    <t>Specific and special grants inside AEF [SG line 699 as income]</t>
  </si>
  <si>
    <t>NET REVENUE EXPENDITURE</t>
  </si>
  <si>
    <t>Inter-authority transfers in respect of reorganisation</t>
  </si>
  <si>
    <t>Appropriations to(+)/ from(-) schools' reserves</t>
  </si>
  <si>
    <t>Appropriations to(+)/ from(-) public health financial reserves</t>
  </si>
  <si>
    <t>Appropriations to(+)/ from(-) other earmarked financial reserves</t>
  </si>
  <si>
    <t>Appropriations to(+)/ from(-) unallocated financial reserves</t>
  </si>
  <si>
    <t>Revenue Support Grant</t>
  </si>
  <si>
    <t>Police grant</t>
  </si>
  <si>
    <t>Retained income from Rate Retention Scheme</t>
  </si>
  <si>
    <t>Other items</t>
  </si>
  <si>
    <t>COUNCIL TAX REQUIREMENT (total of lines 905 to 980)</t>
  </si>
  <si>
    <t>Estimated schools reserves level at 1 April</t>
  </si>
  <si>
    <t>Estimated public health financial reserves level at 1 April</t>
  </si>
  <si>
    <t>Estimated other earmarked financial reserves level at 1 April</t>
  </si>
  <si>
    <t>Estimated unallocated financial reserves level at 1 April</t>
  </si>
  <si>
    <t>Estimated schools reserves level at 31 March</t>
  </si>
  <si>
    <t>Estimated public health financial reserves level at 31 March</t>
  </si>
  <si>
    <t>Estimated other earmarked financial reserves level at 31 March</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</si>
  <si>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</si>
  <si>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</si>
  <si>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</si>
  <si>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</si>
  <si>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</si>
  <si>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</si>
  <si>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</si>
  <si>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 (total of lines 1031 to 1036)</t>
  </si>
  <si>
    <t>Adult Social Care Expenditure financed from Adult Social Care Council Tax Flexibility</t>
  </si>
  <si>
    <t>Total council tax revenue foregone - pensioners</t>
  </si>
  <si>
    <t>Total council tax revenue foregone - working age people</t>
  </si>
  <si>
    <t>Total amount of council tax revenue foregone</t>
  </si>
  <si>
    <t>The total amount paid to local parishes [by the billing authority] with respect to their council tax support allocation</t>
  </si>
  <si>
    <t>Payment to operators in respect of depreciation which is included in line 275</t>
  </si>
  <si>
    <t xml:space="preserve">Please confirm the form is completed on non-IAS19 and PFI "Off-Balance Sheet" basis </t>
  </si>
  <si>
    <t>Total service expenditure on non-IAS19 and PFI "On Balance Sheet" basis</t>
  </si>
  <si>
    <t>Dwelling rents (gross)</t>
  </si>
  <si>
    <t>Non-dwelling rents (gross)</t>
  </si>
  <si>
    <t>Tenants’ leaseholders’ and other charges for services and facilities</t>
  </si>
  <si>
    <t>Contributions towards expenditure (other than government grants and assistance)</t>
  </si>
  <si>
    <t>Government grants and assistance (including downward adjustments)</t>
  </si>
  <si>
    <t>Interest on investments credited direct to the HRA</t>
  </si>
  <si>
    <t>Transfers from GF</t>
  </si>
  <si>
    <t>Transfers from MRR</t>
  </si>
  <si>
    <t>Appropriation to/from Accumulated Absences Account</t>
  </si>
  <si>
    <t>TOTAL HOUSING REVENUE ACCOUNT (HRA) INCOME</t>
  </si>
  <si>
    <t>Repairs and maintenance</t>
  </si>
  <si>
    <t>Supervision and management (including CDC)</t>
  </si>
  <si>
    <t>Special services</t>
  </si>
  <si>
    <t>Rents, rates, taxes and other charges</t>
  </si>
  <si>
    <t>Direct charges to the HRA - Interest payable and similar charges including amortisation of premiums and discounts</t>
  </si>
  <si>
    <t>Charges to the HRA for debt repayment or non-interest charges in respect of credit arrangements (including on balance sheet PFI schemes)</t>
  </si>
  <si>
    <t>Capital expenditure charged to the Housing Revenue Account (CERA)</t>
  </si>
  <si>
    <t>Debt management costs</t>
  </si>
  <si>
    <t>Transfers to GF</t>
  </si>
  <si>
    <t>Transfers to MRR</t>
  </si>
  <si>
    <t>TOTAL HOUSING REVENUE ACCOUNT (HRA) EXPENDITURE</t>
  </si>
  <si>
    <t>SURPLUS OR DEFICIT FOR THE YEAR ON HRA SERVICES</t>
  </si>
  <si>
    <t>Housing Revenue Account (HRA) Reserves at 1 April</t>
  </si>
  <si>
    <t>Housing Revenue Account (HRA) Reserves at 31 March</t>
  </si>
  <si>
    <t>UA</t>
  </si>
  <si>
    <t>SC</t>
  </si>
  <si>
    <t>E0431</t>
  </si>
  <si>
    <t>Aylesbury Vale</t>
  </si>
  <si>
    <t>SD</t>
  </si>
  <si>
    <t>E0432</t>
  </si>
  <si>
    <t>Chiltern</t>
  </si>
  <si>
    <t>E0434</t>
  </si>
  <si>
    <t>South Bucks</t>
  </si>
  <si>
    <t>E0435</t>
  </si>
  <si>
    <t>Wycombe</t>
  </si>
  <si>
    <t>E0531</t>
  </si>
  <si>
    <t>Cambridge</t>
  </si>
  <si>
    <t>E0532</t>
  </si>
  <si>
    <t>East Cambridgeshire</t>
  </si>
  <si>
    <t>E0533</t>
  </si>
  <si>
    <t>Fenland</t>
  </si>
  <si>
    <t>E0536</t>
  </si>
  <si>
    <t>South Cambridgeshire</t>
  </si>
  <si>
    <t>E0551</t>
  </si>
  <si>
    <t>Huntingdonshire</t>
  </si>
  <si>
    <t>E0931</t>
  </si>
  <si>
    <t>Allerdale</t>
  </si>
  <si>
    <t>E0932</t>
  </si>
  <si>
    <t>Barrow-in-Furness</t>
  </si>
  <si>
    <t>E0933</t>
  </si>
  <si>
    <t>Carlisle</t>
  </si>
  <si>
    <t>E0934</t>
  </si>
  <si>
    <t>Copeland</t>
  </si>
  <si>
    <t>E0935</t>
  </si>
  <si>
    <t>Eden</t>
  </si>
  <si>
    <t>E0936</t>
  </si>
  <si>
    <t>South Lakeland</t>
  </si>
  <si>
    <t>E1031</t>
  </si>
  <si>
    <t>Amber Valley</t>
  </si>
  <si>
    <t>E1032</t>
  </si>
  <si>
    <t>Bolsover</t>
  </si>
  <si>
    <t>E1033</t>
  </si>
  <si>
    <t>Chesterfield</t>
  </si>
  <si>
    <t>E1035</t>
  </si>
  <si>
    <t>Derbyshire Dales</t>
  </si>
  <si>
    <t>E1036</t>
  </si>
  <si>
    <t>Erewash</t>
  </si>
  <si>
    <t>E1037</t>
  </si>
  <si>
    <t>High Peak</t>
  </si>
  <si>
    <t>E1038</t>
  </si>
  <si>
    <t>North East Derbyshire</t>
  </si>
  <si>
    <t>E1039</t>
  </si>
  <si>
    <t>South Derbyshire</t>
  </si>
  <si>
    <t>E1131</t>
  </si>
  <si>
    <t>East Devon</t>
  </si>
  <si>
    <t>E1132</t>
  </si>
  <si>
    <t>Exeter</t>
  </si>
  <si>
    <t>E1133</t>
  </si>
  <si>
    <t>Mid Devon</t>
  </si>
  <si>
    <t>E1134</t>
  </si>
  <si>
    <t>North Devon</t>
  </si>
  <si>
    <t>E1136</t>
  </si>
  <si>
    <t>South Hams</t>
  </si>
  <si>
    <t>E1137</t>
  </si>
  <si>
    <t>Teignbridge</t>
  </si>
  <si>
    <t>E1139</t>
  </si>
  <si>
    <t>Torridge</t>
  </si>
  <si>
    <t>E1140</t>
  </si>
  <si>
    <t>West Devon</t>
  </si>
  <si>
    <t>E1232</t>
  </si>
  <si>
    <t>Christchurch</t>
  </si>
  <si>
    <t>E1233</t>
  </si>
  <si>
    <t>East Dorset</t>
  </si>
  <si>
    <t>E1234</t>
  </si>
  <si>
    <t>North Dorset</t>
  </si>
  <si>
    <t>E1236</t>
  </si>
  <si>
    <t>Purbeck</t>
  </si>
  <si>
    <t>E1237</t>
  </si>
  <si>
    <t>West Dorset</t>
  </si>
  <si>
    <t>E1238</t>
  </si>
  <si>
    <t>Weymouth &amp; Portland</t>
  </si>
  <si>
    <t>E1432</t>
  </si>
  <si>
    <t>Eastbourne</t>
  </si>
  <si>
    <t>E1433</t>
  </si>
  <si>
    <t>Hastings</t>
  </si>
  <si>
    <t>E1435</t>
  </si>
  <si>
    <t>Lewes</t>
  </si>
  <si>
    <t>E1436</t>
  </si>
  <si>
    <t>Rother</t>
  </si>
  <si>
    <t>E1437</t>
  </si>
  <si>
    <t>Wealden</t>
  </si>
  <si>
    <t>E1531</t>
  </si>
  <si>
    <t>Basildon</t>
  </si>
  <si>
    <t>E1532</t>
  </si>
  <si>
    <t>Braintree</t>
  </si>
  <si>
    <t>E1533</t>
  </si>
  <si>
    <t>Brentwood</t>
  </si>
  <si>
    <t>E1534</t>
  </si>
  <si>
    <t>Castle Point</t>
  </si>
  <si>
    <t>E1535</t>
  </si>
  <si>
    <t>Chelmsford</t>
  </si>
  <si>
    <t>E1536</t>
  </si>
  <si>
    <t>Colchester</t>
  </si>
  <si>
    <t>E1537</t>
  </si>
  <si>
    <t>Epping Forest</t>
  </si>
  <si>
    <t>E1538</t>
  </si>
  <si>
    <t>Harlow</t>
  </si>
  <si>
    <t>E1539</t>
  </si>
  <si>
    <t>Maldon</t>
  </si>
  <si>
    <t>E1540</t>
  </si>
  <si>
    <t>Rochford</t>
  </si>
  <si>
    <t>E1542</t>
  </si>
  <si>
    <t>Tendring</t>
  </si>
  <si>
    <t>E1544</t>
  </si>
  <si>
    <t>Uttlesford</t>
  </si>
  <si>
    <t>E1631</t>
  </si>
  <si>
    <t>Cheltenham</t>
  </si>
  <si>
    <t>E1632</t>
  </si>
  <si>
    <t>Cotswold</t>
  </si>
  <si>
    <t>E1633</t>
  </si>
  <si>
    <t>Forest of Dean</t>
  </si>
  <si>
    <t>E1634</t>
  </si>
  <si>
    <t>Gloucester</t>
  </si>
  <si>
    <t>E1635</t>
  </si>
  <si>
    <t>Stroud</t>
  </si>
  <si>
    <t>E1636</t>
  </si>
  <si>
    <t>Tewkesbury</t>
  </si>
  <si>
    <t>E1731</t>
  </si>
  <si>
    <t>Basingstoke &amp; Deane</t>
  </si>
  <si>
    <t>E1732</t>
  </si>
  <si>
    <t>East Hampshire</t>
  </si>
  <si>
    <t>E1733</t>
  </si>
  <si>
    <t>Eastleigh</t>
  </si>
  <si>
    <t>E1734</t>
  </si>
  <si>
    <t>Fareham</t>
  </si>
  <si>
    <t>E1735</t>
  </si>
  <si>
    <t>Gosport</t>
  </si>
  <si>
    <t>E1736</t>
  </si>
  <si>
    <t>Hart</t>
  </si>
  <si>
    <t>E1737</t>
  </si>
  <si>
    <t>Havant</t>
  </si>
  <si>
    <t>E1738</t>
  </si>
  <si>
    <t>New Forest</t>
  </si>
  <si>
    <t>E1740</t>
  </si>
  <si>
    <t>Rushmoor</t>
  </si>
  <si>
    <t>E1742</t>
  </si>
  <si>
    <t>Test Valley</t>
  </si>
  <si>
    <t>E1743</t>
  </si>
  <si>
    <t>Winchester</t>
  </si>
  <si>
    <t>E1831</t>
  </si>
  <si>
    <t>Bromsgrove</t>
  </si>
  <si>
    <t>E1835</t>
  </si>
  <si>
    <t>Redditch</t>
  </si>
  <si>
    <t>E1837</t>
  </si>
  <si>
    <t>Worcester</t>
  </si>
  <si>
    <t>E1838</t>
  </si>
  <si>
    <t>Wychavon</t>
  </si>
  <si>
    <t>E1839</t>
  </si>
  <si>
    <t>Wyre Forest</t>
  </si>
  <si>
    <t>E1851</t>
  </si>
  <si>
    <t>Malvern Hills</t>
  </si>
  <si>
    <t>E1931</t>
  </si>
  <si>
    <t>Broxbourne</t>
  </si>
  <si>
    <t>E1932</t>
  </si>
  <si>
    <t>Dacorum</t>
  </si>
  <si>
    <t>E1933</t>
  </si>
  <si>
    <t>East Hertfordshire</t>
  </si>
  <si>
    <t>E1934</t>
  </si>
  <si>
    <t>Hertsmere</t>
  </si>
  <si>
    <t>E1935</t>
  </si>
  <si>
    <t>North Hertfordshire</t>
  </si>
  <si>
    <t>E1936</t>
  </si>
  <si>
    <t>St Albans</t>
  </si>
  <si>
    <t>E1937</t>
  </si>
  <si>
    <t>Stevenage</t>
  </si>
  <si>
    <t>E1938</t>
  </si>
  <si>
    <t>Three Rivers</t>
  </si>
  <si>
    <t>E1939</t>
  </si>
  <si>
    <t>Watford</t>
  </si>
  <si>
    <t>E1940</t>
  </si>
  <si>
    <t>Welwyn Hatfield</t>
  </si>
  <si>
    <t>E2231</t>
  </si>
  <si>
    <t>Ashford</t>
  </si>
  <si>
    <t>E2232</t>
  </si>
  <si>
    <t>Canterbury</t>
  </si>
  <si>
    <t>E2233</t>
  </si>
  <si>
    <t>Dartford</t>
  </si>
  <si>
    <t>E2234</t>
  </si>
  <si>
    <t>Dover</t>
  </si>
  <si>
    <t>E2236</t>
  </si>
  <si>
    <t>Gravesham</t>
  </si>
  <si>
    <t>E2237</t>
  </si>
  <si>
    <t>Maidstone</t>
  </si>
  <si>
    <t>E2239</t>
  </si>
  <si>
    <t>Sevenoaks</t>
  </si>
  <si>
    <t>E2240</t>
  </si>
  <si>
    <t>Shepway</t>
  </si>
  <si>
    <t>E2241</t>
  </si>
  <si>
    <t>Swale</t>
  </si>
  <si>
    <t>E2242</t>
  </si>
  <si>
    <t>Thanet</t>
  </si>
  <si>
    <t>E2243</t>
  </si>
  <si>
    <t>Tonbridge &amp; Malling</t>
  </si>
  <si>
    <t>E2244</t>
  </si>
  <si>
    <t>Tunbridge Wells</t>
  </si>
  <si>
    <t>E2333</t>
  </si>
  <si>
    <t>Burnley</t>
  </si>
  <si>
    <t>E2334</t>
  </si>
  <si>
    <t>Chorley</t>
  </si>
  <si>
    <t>E2335</t>
  </si>
  <si>
    <t>Fylde</t>
  </si>
  <si>
    <t>E2336</t>
  </si>
  <si>
    <t>Hyndburn</t>
  </si>
  <si>
    <t>E2337</t>
  </si>
  <si>
    <t>Lancaster</t>
  </si>
  <si>
    <t>E2338</t>
  </si>
  <si>
    <t>Pendle</t>
  </si>
  <si>
    <t>E2339</t>
  </si>
  <si>
    <t>Preston</t>
  </si>
  <si>
    <t>E2340</t>
  </si>
  <si>
    <t>Ribble Valley</t>
  </si>
  <si>
    <t>E2341</t>
  </si>
  <si>
    <t>Rossendale</t>
  </si>
  <si>
    <t>E2342</t>
  </si>
  <si>
    <t>South Ribble</t>
  </si>
  <si>
    <t>E2343</t>
  </si>
  <si>
    <t>West Lancashire</t>
  </si>
  <si>
    <t>E2344</t>
  </si>
  <si>
    <t>Wyre</t>
  </si>
  <si>
    <t>E2431</t>
  </si>
  <si>
    <t>Blaby</t>
  </si>
  <si>
    <t>E2432</t>
  </si>
  <si>
    <t>Charnwood</t>
  </si>
  <si>
    <t>E2433</t>
  </si>
  <si>
    <t>Harborough</t>
  </si>
  <si>
    <t>E2434</t>
  </si>
  <si>
    <t>Hinckley &amp; Bosworth</t>
  </si>
  <si>
    <t>E2436</t>
  </si>
  <si>
    <t>Melton</t>
  </si>
  <si>
    <t>E2437</t>
  </si>
  <si>
    <t>North West Leicestershire</t>
  </si>
  <si>
    <t>E2438</t>
  </si>
  <si>
    <t>Oadby &amp; Wigston</t>
  </si>
  <si>
    <t>E2531</t>
  </si>
  <si>
    <t>Boston</t>
  </si>
  <si>
    <t>E2532</t>
  </si>
  <si>
    <t>East Lindsey</t>
  </si>
  <si>
    <t>E2533</t>
  </si>
  <si>
    <t>Lincoln</t>
  </si>
  <si>
    <t>E2534</t>
  </si>
  <si>
    <t>North Kesteven</t>
  </si>
  <si>
    <t>E2535</t>
  </si>
  <si>
    <t>South Holland</t>
  </si>
  <si>
    <t>E2536</t>
  </si>
  <si>
    <t>South Kesteven</t>
  </si>
  <si>
    <t>E2537</t>
  </si>
  <si>
    <t>West Lindsey</t>
  </si>
  <si>
    <t>E2631</t>
  </si>
  <si>
    <t>Breckland</t>
  </si>
  <si>
    <t>E2632</t>
  </si>
  <si>
    <t>Broadland</t>
  </si>
  <si>
    <t>E2633</t>
  </si>
  <si>
    <t>Great Yarmouth</t>
  </si>
  <si>
    <t>E2634</t>
  </si>
  <si>
    <t>King's Lynn &amp; West Norfolk</t>
  </si>
  <si>
    <t>E2635</t>
  </si>
  <si>
    <t>North Norfolk</t>
  </si>
  <si>
    <t>E2636</t>
  </si>
  <si>
    <t>Norwich</t>
  </si>
  <si>
    <t>E2637</t>
  </si>
  <si>
    <t>South Norfolk</t>
  </si>
  <si>
    <t>E2731</t>
  </si>
  <si>
    <t>Craven</t>
  </si>
  <si>
    <t>E2732</t>
  </si>
  <si>
    <t>Hambleton</t>
  </si>
  <si>
    <t>E2734</t>
  </si>
  <si>
    <t>Richmondshire</t>
  </si>
  <si>
    <t>E2736</t>
  </si>
  <si>
    <t>Scarborough</t>
  </si>
  <si>
    <t>E2753</t>
  </si>
  <si>
    <t>Harrogate</t>
  </si>
  <si>
    <t>E2755</t>
  </si>
  <si>
    <t>Ryedale</t>
  </si>
  <si>
    <t>E2757</t>
  </si>
  <si>
    <t>Selby</t>
  </si>
  <si>
    <t>E2831</t>
  </si>
  <si>
    <t>Corby</t>
  </si>
  <si>
    <t>E2832</t>
  </si>
  <si>
    <t>Daventry</t>
  </si>
  <si>
    <t>E2833</t>
  </si>
  <si>
    <t>East Northamptonshire</t>
  </si>
  <si>
    <t>E2834</t>
  </si>
  <si>
    <t>Kettering</t>
  </si>
  <si>
    <t>E2835</t>
  </si>
  <si>
    <t>Northampton</t>
  </si>
  <si>
    <t>E2836</t>
  </si>
  <si>
    <t>South Northamptonshire</t>
  </si>
  <si>
    <t>E2837</t>
  </si>
  <si>
    <t>Wellingborough</t>
  </si>
  <si>
    <t>E3031</t>
  </si>
  <si>
    <t>Ashfield</t>
  </si>
  <si>
    <t>E3032</t>
  </si>
  <si>
    <t>Bassetlaw</t>
  </si>
  <si>
    <t>E3033</t>
  </si>
  <si>
    <t>Broxtowe</t>
  </si>
  <si>
    <t>E3034</t>
  </si>
  <si>
    <t>Gedling</t>
  </si>
  <si>
    <t>E3035</t>
  </si>
  <si>
    <t>Mansfield</t>
  </si>
  <si>
    <t>E3036</t>
  </si>
  <si>
    <t>Newark &amp; Sherwood</t>
  </si>
  <si>
    <t>E3038</t>
  </si>
  <si>
    <t>Rushcliffe</t>
  </si>
  <si>
    <t>E3131</t>
  </si>
  <si>
    <t>Cherwell</t>
  </si>
  <si>
    <t>E3132</t>
  </si>
  <si>
    <t>Oxford</t>
  </si>
  <si>
    <t>E3133</t>
  </si>
  <si>
    <t>South Oxfordshire</t>
  </si>
  <si>
    <t>E3134</t>
  </si>
  <si>
    <t>Vale of White Horse</t>
  </si>
  <si>
    <t>E3135</t>
  </si>
  <si>
    <t>West Oxfordshire</t>
  </si>
  <si>
    <t>E3331</t>
  </si>
  <si>
    <t>Mendip</t>
  </si>
  <si>
    <t>E3332</t>
  </si>
  <si>
    <t>Sedgemoor</t>
  </si>
  <si>
    <t>E3333</t>
  </si>
  <si>
    <t>Taunton Deane</t>
  </si>
  <si>
    <t>E3334</t>
  </si>
  <si>
    <t>South Somerset</t>
  </si>
  <si>
    <t>E3335</t>
  </si>
  <si>
    <t>West Somerset</t>
  </si>
  <si>
    <t>E3431</t>
  </si>
  <si>
    <t>Cannock Chase</t>
  </si>
  <si>
    <t>E3432</t>
  </si>
  <si>
    <t>East Staffordshire</t>
  </si>
  <si>
    <t>E3433</t>
  </si>
  <si>
    <t>Lichfield</t>
  </si>
  <si>
    <t>E3434</t>
  </si>
  <si>
    <t>Newcastle-under-Lyme</t>
  </si>
  <si>
    <t>E3435</t>
  </si>
  <si>
    <t>South Staffordshire</t>
  </si>
  <si>
    <t>E3436</t>
  </si>
  <si>
    <t>Stafford</t>
  </si>
  <si>
    <t>E3437</t>
  </si>
  <si>
    <t>Staffordshire Moorlands</t>
  </si>
  <si>
    <t>E3439</t>
  </si>
  <si>
    <t>Tamworth</t>
  </si>
  <si>
    <t>E3531</t>
  </si>
  <si>
    <t>Babergh</t>
  </si>
  <si>
    <t>E3532</t>
  </si>
  <si>
    <t>Forest Heath</t>
  </si>
  <si>
    <t>E3533</t>
  </si>
  <si>
    <t>Ipswich</t>
  </si>
  <si>
    <t>E3534</t>
  </si>
  <si>
    <t>Mid Suffolk</t>
  </si>
  <si>
    <t>E3535</t>
  </si>
  <si>
    <t>St Edmundsbury</t>
  </si>
  <si>
    <t>E3536</t>
  </si>
  <si>
    <t>Suffolk Coastal</t>
  </si>
  <si>
    <t>E3537</t>
  </si>
  <si>
    <t>Waveney</t>
  </si>
  <si>
    <t>E3631</t>
  </si>
  <si>
    <t>Elmbridge</t>
  </si>
  <si>
    <t>E3632</t>
  </si>
  <si>
    <t>Epsom &amp; Ewell</t>
  </si>
  <si>
    <t>E3633</t>
  </si>
  <si>
    <t>Guildford</t>
  </si>
  <si>
    <t>E3634</t>
  </si>
  <si>
    <t>Mole Valley</t>
  </si>
  <si>
    <t>E3635</t>
  </si>
  <si>
    <t>Reigate &amp; Banstead</t>
  </si>
  <si>
    <t>E3636</t>
  </si>
  <si>
    <t>Runnymede</t>
  </si>
  <si>
    <t>E3637</t>
  </si>
  <si>
    <t>Spelthorne</t>
  </si>
  <si>
    <t>E3638</t>
  </si>
  <si>
    <t>Surrey Heath</t>
  </si>
  <si>
    <t>E3639</t>
  </si>
  <si>
    <t>Tandridge</t>
  </si>
  <si>
    <t>E3640</t>
  </si>
  <si>
    <t>Waverley</t>
  </si>
  <si>
    <t>E3641</t>
  </si>
  <si>
    <t>Woking</t>
  </si>
  <si>
    <t>E3731</t>
  </si>
  <si>
    <t>North Warwickshire</t>
  </si>
  <si>
    <t>E3732</t>
  </si>
  <si>
    <t>Nuneaton &amp; Bedworth</t>
  </si>
  <si>
    <t>E3733</t>
  </si>
  <si>
    <t>Rugby</t>
  </si>
  <si>
    <t>E3734</t>
  </si>
  <si>
    <t>Stratford-on-Avon</t>
  </si>
  <si>
    <t>E3735</t>
  </si>
  <si>
    <t>Warwick</t>
  </si>
  <si>
    <t>E3831</t>
  </si>
  <si>
    <t>Adur</t>
  </si>
  <si>
    <t>E3832</t>
  </si>
  <si>
    <t>Arun</t>
  </si>
  <si>
    <t>E3833</t>
  </si>
  <si>
    <t>Chichester</t>
  </si>
  <si>
    <t>E3834</t>
  </si>
  <si>
    <t>Crawley</t>
  </si>
  <si>
    <t>E3835</t>
  </si>
  <si>
    <t>Horsham</t>
  </si>
  <si>
    <t>E3836</t>
  </si>
  <si>
    <t>Mid Sussex</t>
  </si>
  <si>
    <t>E3837</t>
  </si>
  <si>
    <t>Worthing</t>
  </si>
  <si>
    <t>MD</t>
  </si>
  <si>
    <t>L</t>
  </si>
  <si>
    <t>E5100</t>
  </si>
  <si>
    <t>Greater London Authority</t>
  </si>
  <si>
    <t>O</t>
  </si>
  <si>
    <t>E6101</t>
  </si>
  <si>
    <t>Avon Combined Fire and Rescue Authority</t>
  </si>
  <si>
    <t>E6102</t>
  </si>
  <si>
    <t>Bedfordshire Combined Fire and Rescue Authority</t>
  </si>
  <si>
    <t>E6103</t>
  </si>
  <si>
    <t>Berkshire Combined Fire and Rescue Authority</t>
  </si>
  <si>
    <t>E6104</t>
  </si>
  <si>
    <t>Buckinghamshire Combined Fire and Rescue Authority</t>
  </si>
  <si>
    <t>E6105</t>
  </si>
  <si>
    <t>Cambridgeshire Combined Fire and Rescue Authority</t>
  </si>
  <si>
    <t>E6106</t>
  </si>
  <si>
    <t>Cheshire Combined Fire and Rescue Authority</t>
  </si>
  <si>
    <t>E6107</t>
  </si>
  <si>
    <t>Cleveland Combined Fire and Rescue Authority</t>
  </si>
  <si>
    <t>E6110</t>
  </si>
  <si>
    <t>Derbyshire Combined Fire and Rescue Authority</t>
  </si>
  <si>
    <t>E6113</t>
  </si>
  <si>
    <t>Durham Combined Fire and Rescue Authority</t>
  </si>
  <si>
    <t>E6114</t>
  </si>
  <si>
    <t>East Sussex Combined Fire and Rescue Authority</t>
  </si>
  <si>
    <t>E6115</t>
  </si>
  <si>
    <t>Essex Combined Fire and Rescue Authority</t>
  </si>
  <si>
    <t>E6117</t>
  </si>
  <si>
    <t>Hampshire Combined Fire and Rescue Authority</t>
  </si>
  <si>
    <t>E6118</t>
  </si>
  <si>
    <t>Hereford &amp; Worcester Combined Fire and Rescue Authority</t>
  </si>
  <si>
    <t>E6120</t>
  </si>
  <si>
    <t>Humberside Combined Fire and Rescue Authority</t>
  </si>
  <si>
    <t>E6122</t>
  </si>
  <si>
    <t>Kent Combined Fire and Rescue Authority</t>
  </si>
  <si>
    <t>E6123</t>
  </si>
  <si>
    <t>Lancashire Combined Fire and Rescue Authority</t>
  </si>
  <si>
    <t>E6124</t>
  </si>
  <si>
    <t>Leicestershire Combined Fire and Rescue Authority</t>
  </si>
  <si>
    <t>E6127</t>
  </si>
  <si>
    <t>North Yorkshire Combined Fire and Rescue Authority</t>
  </si>
  <si>
    <t>E6130</t>
  </si>
  <si>
    <t>Nottinghamshire Combined Fire and Rescue Authority</t>
  </si>
  <si>
    <t>E6132</t>
  </si>
  <si>
    <t>Shropshire Combined Fire and Rescue Authority</t>
  </si>
  <si>
    <t>E6134</t>
  </si>
  <si>
    <t>Staffordshire Combined Fire and Rescue Authority</t>
  </si>
  <si>
    <t>E6142</t>
  </si>
  <si>
    <t>Greater Manchester Fire and Rescue Authority</t>
  </si>
  <si>
    <t>E6143</t>
  </si>
  <si>
    <t>Merseyside Fire and Rescue Authority</t>
  </si>
  <si>
    <t>E6144</t>
  </si>
  <si>
    <t>South Yorkshire Fire and Rescue Authority</t>
  </si>
  <si>
    <t>E6145</t>
  </si>
  <si>
    <t>Tyne and Wear Fire and Rescue Authority</t>
  </si>
  <si>
    <t>E6146</t>
  </si>
  <si>
    <t>West Midlands Fire and Rescue Authority</t>
  </si>
  <si>
    <t>E6147</t>
  </si>
  <si>
    <t>West Yorkshire Fire and Rescue Authority</t>
  </si>
  <si>
    <t>E6161</t>
  </si>
  <si>
    <t>Devon and Somerset Combined Fire and Rescue Authority</t>
  </si>
  <si>
    <t>E6162</t>
  </si>
  <si>
    <t>Dorset and Wiltshire Fire and Rescue Authority</t>
  </si>
  <si>
    <t>E6201</t>
  </si>
  <si>
    <t>East London Waste Authority</t>
  </si>
  <si>
    <t>E6202</t>
  </si>
  <si>
    <t>Greater Manchester Waste Disposal Authority</t>
  </si>
  <si>
    <t>E6204</t>
  </si>
  <si>
    <t>Merseyside Waste Disposal Authority</t>
  </si>
  <si>
    <t>E6205</t>
  </si>
  <si>
    <t>North London Waste Authority</t>
  </si>
  <si>
    <t>E6206</t>
  </si>
  <si>
    <t>Western Riverside Waste Authority</t>
  </si>
  <si>
    <t>E6207</t>
  </si>
  <si>
    <t>West London Waste Authority</t>
  </si>
  <si>
    <t>E6346</t>
  </si>
  <si>
    <t>West Midlands Combined Authority</t>
  </si>
  <si>
    <t>E6348</t>
  </si>
  <si>
    <t>Greater Manchester Combined Authority</t>
  </si>
  <si>
    <t>E6349</t>
  </si>
  <si>
    <t>The Halton, Knowsley, Liverpool, St Helens, Sefton and Wirral Combined Authority</t>
  </si>
  <si>
    <t>E6350</t>
  </si>
  <si>
    <t>The Barnsley, Doncaster, Rotherham and Sheffield Combined Authority</t>
  </si>
  <si>
    <t>E6351</t>
  </si>
  <si>
    <t>The Durham, Gateshead, Newcastle, North Tyneside, Northumberland, South Tyneside and Sunderland Combined Authority</t>
  </si>
  <si>
    <t>E6353</t>
  </si>
  <si>
    <t>The West Yorkshire Combined Authority</t>
  </si>
  <si>
    <t>E6401</t>
  </si>
  <si>
    <t>Dartmoor National Park Authority</t>
  </si>
  <si>
    <t>E6402</t>
  </si>
  <si>
    <t>Exmoor National Park Authority</t>
  </si>
  <si>
    <t>E6403</t>
  </si>
  <si>
    <t>Lake District National Park Authority</t>
  </si>
  <si>
    <t>E6404</t>
  </si>
  <si>
    <t>North York Moors National Park Authority</t>
  </si>
  <si>
    <t>E6405</t>
  </si>
  <si>
    <t>Northumberland National Park Authority</t>
  </si>
  <si>
    <t>E6406</t>
  </si>
  <si>
    <t>Peak District National Park Authority</t>
  </si>
  <si>
    <t>E6407</t>
  </si>
  <si>
    <t>Yorkshire Dales National Park Authority</t>
  </si>
  <si>
    <t>E6408</t>
  </si>
  <si>
    <t>The Broads Authority</t>
  </si>
  <si>
    <t>E6409</t>
  </si>
  <si>
    <t>New Forest National Park Authority</t>
  </si>
  <si>
    <t>E6410</t>
  </si>
  <si>
    <t>South Downs National Park Authority</t>
  </si>
  <si>
    <t>E6803</t>
  </si>
  <si>
    <t>Lee Valley Regional Park Authority</t>
  </si>
  <si>
    <t>E7002</t>
  </si>
  <si>
    <t>Bedfordshire Police and Crime Commissioner and Chief Constable</t>
  </si>
  <si>
    <t>E7005</t>
  </si>
  <si>
    <t>Cambridgeshire Police and Crime Commissioner and Chief Constable</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</si>
  <si>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</si>
  <si>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</si>
  <si>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</si>
  <si>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</si>
  <si>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</si>
  <si>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</si>
  <si>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</si>
  <si>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</si>
  <si>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</si>
  <si>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</si>
  <si>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</si>
  <si>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</si>
  <si>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</si>
  <si>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</si>
  <si>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</si>
  <si>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</si>
  <si>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</si>
  <si>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</si>
  <si>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</si>
  <si>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</si>
  <si>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</si>
  <si>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</si>
  <si>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</si>
  <si>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</si>
  <si>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</si>
  <si>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</si>
  <si>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</si>
  <si>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</si>
  <si>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</si>
  <si>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</si>
  <si>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</si>
  <si>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</si>
  <si>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</si>
  <si>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</si>
  <si>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</si>
  <si>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</si>
  <si>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</si>
  <si>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</si>
  <si>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</si>
  <si>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</si>
  <si>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</si>
  <si>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</si>
  <si>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</si>
  <si>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</si>
  <si>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</si>
  <si>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</si>
  <si>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</si>
  <si>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</si>
  <si>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</si>
  <si>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</si>
  <si>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</si>
  <si>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</si>
  <si>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</si>
  <si>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</si>
  <si>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</si>
  <si>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</si>
  <si>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</si>
  <si>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</si>
  <si>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</si>
  <si>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Constable</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</si>
  <si>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</si>
  <si>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</si>
  <si>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</si>
  <si>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</si>
  <si>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</si>
  <si>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</si>
  <si>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</si>
  <si>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</si>
  <si>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</si>
  <si>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</si>
  <si>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ENGLAND</t>
  </si>
  <si>
    <t>CLASS BREAKDOWN</t>
  </si>
  <si>
    <t>LONDON BOROUGHS</t>
  </si>
  <si>
    <t>METROPOLITAN DISTRICTS</t>
  </si>
  <si>
    <t>UNITARY AUTHORITIES</t>
  </si>
  <si>
    <t>SHIRE COUNTIES</t>
  </si>
  <si>
    <t>SHIRE DISTRICTS</t>
  </si>
  <si>
    <t>OTHER AUTHORITIES</t>
  </si>
  <si>
    <t>Source: Department for Communities and Local Government Revenue Account Budget (RA) returns 2016-17</t>
  </si>
  <si>
    <t>1. Produced on a non-IAS19 and PFI "Off Balance Sheet" basis unless stated otherwise</t>
  </si>
  <si>
    <t>Notes</t>
  </si>
  <si>
    <t>1. These data are consistent with the data used to produce the Statistical Release "Local authority revenue expenditure and financing England: 2016-17 Budget" which can be found at:</t>
  </si>
  <si>
    <t>https://www.gov.uk/government/collections/local-authority-revenue-expenditure-and-financing</t>
  </si>
  <si>
    <t>Billing authorities</t>
  </si>
  <si>
    <t>Ecode</t>
  </si>
  <si>
    <t>Authority</t>
  </si>
  <si>
    <t xml:space="preserve">1. Council Tax Requirement for billing authority including special expenses, local precepts and Adult Social Care Precept. </t>
  </si>
  <si>
    <t>2. Parish precepts</t>
  </si>
  <si>
    <t>3. Council Tax Requirement for billing authority (including special expenses and Adult Social Care precept, but excluding local precepts)</t>
  </si>
  <si>
    <t>3a. Levies and special levies</t>
  </si>
  <si>
    <t>4. Tax base (after council tax reduction scheme)</t>
  </si>
  <si>
    <t>5. Estimated collection rate (%)</t>
  </si>
  <si>
    <t>6. Tax base adjustment (contributions in lieu of Class O exempt dwellings)</t>
  </si>
  <si>
    <t>7. Council tax base for council tax setting purposes</t>
  </si>
  <si>
    <t>8. Average (Band D 2 Adult equivalent) council tax (including Adult Social Care precept and local precepts)</t>
  </si>
  <si>
    <t>9. Average (Band D 2 Adult equivalent) council tax (including Adult Social Care precept and excluding local precepts)</t>
  </si>
  <si>
    <t>10. Total Adult Social Care precept</t>
  </si>
  <si>
    <t>11a. Adult Social Care precept element of the 2017-18 Average (Band D 2 Adult equivalent) council tax (£)</t>
  </si>
  <si>
    <t>11b. Adult Social Care precept as a percentage of the 2016-17 Average Band D 2 Adult equivalent council tax, excluding local precepts, (maximum 2%)</t>
  </si>
  <si>
    <t>12. Is the council tax your authority set subject to a referendum?</t>
  </si>
  <si>
    <t>13. Are one or more precepting authorities in your area holding a referendum?</t>
  </si>
  <si>
    <t xml:space="preserve">14. Average council tax of major precepting authorities in the billing authority's area </t>
  </si>
  <si>
    <t>15. Average (Band D 2 adult equivalent) council tax for area of the billing authority including both local and major precepts.  (Lines 8+ 14(a) + 14(b) + 14(c))</t>
  </si>
  <si>
    <t>16. All parishes that exist in the authority's area in 2016-17 (whether they set a precept or not)</t>
  </si>
  <si>
    <t>17. Charter Trustees in the authority's area - 2016-17</t>
  </si>
  <si>
    <t>18. Precepting parishes, Charter Trustees and Temples in the authority's area setting a precept in 2016-17</t>
  </si>
  <si>
    <t>2016-17</t>
  </si>
  <si>
    <t>2017-18</t>
  </si>
  <si>
    <t>County or GLA</t>
  </si>
  <si>
    <t>Number</t>
  </si>
  <si>
    <t>CTB</t>
  </si>
  <si>
    <t>Tax Base</t>
  </si>
  <si>
    <t>Eng</t>
  </si>
  <si>
    <t>England</t>
  </si>
  <si>
    <t>-</t>
  </si>
  <si>
    <t>No</t>
  </si>
  <si>
    <t>Barking and Dagenham</t>
  </si>
  <si>
    <t>OLB</t>
  </si>
  <si>
    <t>Bath &amp; North East Somerset</t>
  </si>
  <si>
    <t>Bedford</t>
  </si>
  <si>
    <t>Blackburn with Darwen</t>
  </si>
  <si>
    <t>Blackpool</t>
  </si>
  <si>
    <t>Bournemouth</t>
  </si>
  <si>
    <t>Bracknell Forest</t>
  </si>
  <si>
    <t>Brighton &amp; Hove</t>
  </si>
  <si>
    <t>Bristol</t>
  </si>
  <si>
    <t>ILB</t>
  </si>
  <si>
    <t>Central Bedfordshire</t>
  </si>
  <si>
    <t>Cheshire East</t>
  </si>
  <si>
    <t>Cheshire West and Chester</t>
  </si>
  <si>
    <t>Cornwall</t>
  </si>
  <si>
    <t>Darlington</t>
  </si>
  <si>
    <t>Derby</t>
  </si>
  <si>
    <t>Durham</t>
  </si>
  <si>
    <t>East Riding of Yorkshire</t>
  </si>
  <si>
    <t>Error</t>
  </si>
  <si>
    <t>Halton</t>
  </si>
  <si>
    <t>Hammersmith and Fulham</t>
  </si>
  <si>
    <t>Hartlepool</t>
  </si>
  <si>
    <t>Herefordshire</t>
  </si>
  <si>
    <t>Hinckley and Bosworth</t>
  </si>
  <si>
    <t>Isle of Wight Council</t>
  </si>
  <si>
    <t>Kensington and Chelsea</t>
  </si>
  <si>
    <t>Kings Lynn and West Norfolk</t>
  </si>
  <si>
    <t>Kingston upon Hull</t>
  </si>
  <si>
    <t>Leicester</t>
  </si>
  <si>
    <t>Luton</t>
  </si>
  <si>
    <t>Medway</t>
  </si>
  <si>
    <t>Middlesbrough</t>
  </si>
  <si>
    <t>Milton Keynes</t>
  </si>
  <si>
    <t>Newark and Sherwood</t>
  </si>
  <si>
    <t>North East Lincolnshire</t>
  </si>
  <si>
    <t>North Lincolnshire</t>
  </si>
  <si>
    <t>North Somerset</t>
  </si>
  <si>
    <t>Northumberland</t>
  </si>
  <si>
    <t>Nottingham</t>
  </si>
  <si>
    <t>Nuneaton and Bedworth</t>
  </si>
  <si>
    <t>Oadby and Wigston</t>
  </si>
  <si>
    <t>Peterborough</t>
  </si>
  <si>
    <t>Plymouth</t>
  </si>
  <si>
    <t>Poole</t>
  </si>
  <si>
    <t>Portsmouth</t>
  </si>
  <si>
    <t>Reading</t>
  </si>
  <si>
    <t>Redcar and Cleveland</t>
  </si>
  <si>
    <t>Reigate and Banstead</t>
  </si>
  <si>
    <t>Rutland</t>
  </si>
  <si>
    <t>Shropshire</t>
  </si>
  <si>
    <t>Slough</t>
  </si>
  <si>
    <t>South Gloucestershire</t>
  </si>
  <si>
    <t>Southampton</t>
  </si>
  <si>
    <t>Southend-on-Sea</t>
  </si>
  <si>
    <t>Stockton-on-Tees</t>
  </si>
  <si>
    <t>Stoke-on-Trent</t>
  </si>
  <si>
    <t>Swindon</t>
  </si>
  <si>
    <t>Telford and the Wrekin</t>
  </si>
  <si>
    <t>Thurrock</t>
  </si>
  <si>
    <t>Tonbridge and Malling</t>
  </si>
  <si>
    <t>Torbay</t>
  </si>
  <si>
    <t>Warrington</t>
  </si>
  <si>
    <t>West Berkshire</t>
  </si>
  <si>
    <t>Weymouth and Portland</t>
  </si>
  <si>
    <t>Wiltshire</t>
  </si>
  <si>
    <t>Windsor and Maidenhead</t>
  </si>
  <si>
    <t>Wokingham</t>
  </si>
  <si>
    <t>York</t>
  </si>
  <si>
    <t>Precepting authorities</t>
  </si>
  <si>
    <t>PCC</t>
  </si>
  <si>
    <t>Avon Combined Fire Authority</t>
  </si>
  <si>
    <t>CFA</t>
  </si>
  <si>
    <t>Bedfordshire Combined Fire Authority</t>
  </si>
  <si>
    <t>Berkshire Combined Fire Authority</t>
  </si>
  <si>
    <t>Buckinghamshire Combined Fire Authority</t>
  </si>
  <si>
    <t>Cambridgeshire Combined Fire Authority</t>
  </si>
  <si>
    <t>Cheshire Combined Fire Authority</t>
  </si>
  <si>
    <t>Cleveland Combined Fire Authority</t>
  </si>
  <si>
    <t>Derbyshire Combined Fire Authority</t>
  </si>
  <si>
    <t>Devon and Somerset Combined Fire Authority</t>
  </si>
  <si>
    <t>Durham Combined Fire Authority</t>
  </si>
  <si>
    <t>East Sussex Combined Fire Authority</t>
  </si>
  <si>
    <t>Essex Combined Fire Authority</t>
  </si>
  <si>
    <t>Greater Manchester Fire</t>
  </si>
  <si>
    <t>MF</t>
  </si>
  <si>
    <t>Hampshire Combined Fire Authority</t>
  </si>
  <si>
    <t>Hereford &amp; Worcester Combined Fire Authority</t>
  </si>
  <si>
    <t>Humberside Combined Fire Authority</t>
  </si>
  <si>
    <t>Kent Combined Fire Authority</t>
  </si>
  <si>
    <t>Lancashire Combined Fire Authority</t>
  </si>
  <si>
    <t>Leicestershire Combined Fire Authority</t>
  </si>
  <si>
    <t>Merseyside Fire &amp; CD Authority</t>
  </si>
  <si>
    <t>North Yorkshire Combined Fire Authority</t>
  </si>
  <si>
    <t>Nottinghamshire Combined Fire Authority</t>
  </si>
  <si>
    <t>Shropshire Combined Fire Authority</t>
  </si>
  <si>
    <t>South Yorkshire Fire &amp; CD Authority</t>
  </si>
  <si>
    <t>Staffordshire Combined Fire Authority</t>
  </si>
  <si>
    <t>Tyne and Wear Fire &amp; CD Authority</t>
  </si>
  <si>
    <t>West Midlands Fire Authority</t>
  </si>
  <si>
    <t>West Yorkshire Fire &amp; CD Authority</t>
  </si>
  <si>
    <t>GLA</t>
  </si>
  <si>
    <t>Whole of GLA's area</t>
  </si>
  <si>
    <t>London Boroughs less CoL</t>
  </si>
  <si>
    <t>Inner London Boroughs</t>
  </si>
  <si>
    <t>Outer London Boroughs</t>
  </si>
  <si>
    <t>Metropolitan Districts</t>
  </si>
  <si>
    <t>Unitary Authorities</t>
  </si>
  <si>
    <t>Shire Districts</t>
  </si>
  <si>
    <t>Metropolitan Fire</t>
  </si>
  <si>
    <t>~</t>
  </si>
  <si>
    <t>Shire Counties</t>
  </si>
  <si>
    <t>Combined Fire Authorities</t>
  </si>
  <si>
    <t>Police authorities ex Met Police</t>
  </si>
  <si>
    <t>2017-18                      Additional funding for adult social care announced at Budget 2017</t>
  </si>
  <si>
    <t>Total</t>
  </si>
  <si>
    <t>R-Code</t>
  </si>
  <si>
    <t>E-Code</t>
  </si>
  <si>
    <t>R383</t>
  </si>
  <si>
    <t>R384</t>
  </si>
  <si>
    <t>R349</t>
  </si>
  <si>
    <t>R602</t>
  </si>
  <si>
    <t>R679</t>
  </si>
  <si>
    <t>R385</t>
  </si>
  <si>
    <t>R358</t>
  </si>
  <si>
    <t>R659</t>
  </si>
  <si>
    <t>R660</t>
  </si>
  <si>
    <t>R334</t>
  </si>
  <si>
    <t>R622</t>
  </si>
  <si>
    <t>R642</t>
  </si>
  <si>
    <t>R365</t>
  </si>
  <si>
    <t>R386</t>
  </si>
  <si>
    <t>R625</t>
  </si>
  <si>
    <t>R603</t>
  </si>
  <si>
    <t>R387</t>
  </si>
  <si>
    <t>R633</t>
  </si>
  <si>
    <t>R335</t>
  </si>
  <si>
    <t>R366</t>
  </si>
  <si>
    <t>R663</t>
  </si>
  <si>
    <t>R371</t>
  </si>
  <si>
    <t>R680</t>
  </si>
  <si>
    <t>R677</t>
  </si>
  <si>
    <t>R678</t>
  </si>
  <si>
    <t>Cheshire West &amp; Chester</t>
  </si>
  <si>
    <t>R370</t>
  </si>
  <si>
    <t>R672</t>
  </si>
  <si>
    <t>R359</t>
  </si>
  <si>
    <t>R388</t>
  </si>
  <si>
    <t>R412</t>
  </si>
  <si>
    <t>R624</t>
  </si>
  <si>
    <t>R621</t>
  </si>
  <si>
    <t>R634</t>
  </si>
  <si>
    <t>R665</t>
  </si>
  <si>
    <t>R350</t>
  </si>
  <si>
    <t>R635</t>
  </si>
  <si>
    <t>R360</t>
  </si>
  <si>
    <t>R673</t>
  </si>
  <si>
    <t>R389</t>
  </si>
  <si>
    <t>R610</t>
  </si>
  <si>
    <t>R637</t>
  </si>
  <si>
    <t>R390</t>
  </si>
  <si>
    <t>R666</t>
  </si>
  <si>
    <t>R353</t>
  </si>
  <si>
    <t>R419</t>
  </si>
  <si>
    <t>R372</t>
  </si>
  <si>
    <t>R373</t>
  </si>
  <si>
    <t>R650</t>
  </si>
  <si>
    <t>R374</t>
  </si>
  <si>
    <t>R638</t>
  </si>
  <si>
    <t>R391</t>
  </si>
  <si>
    <t>R392</t>
  </si>
  <si>
    <t>R606</t>
  </si>
  <si>
    <t>R393</t>
  </si>
  <si>
    <t>R656</t>
  </si>
  <si>
    <t>R422</t>
  </si>
  <si>
    <t>R394</t>
  </si>
  <si>
    <t>R395</t>
  </si>
  <si>
    <t>R601</t>
  </si>
  <si>
    <t>R403</t>
  </si>
  <si>
    <t>R375</t>
  </si>
  <si>
    <t>R376</t>
  </si>
  <si>
    <t>R667</t>
  </si>
  <si>
    <t>R611</t>
  </si>
  <si>
    <t>R396</t>
  </si>
  <si>
    <t>R367</t>
  </si>
  <si>
    <t>R344</t>
  </si>
  <si>
    <t>R377</t>
  </si>
  <si>
    <t>R668</t>
  </si>
  <si>
    <t>R368</t>
  </si>
  <si>
    <t>R628</t>
  </si>
  <si>
    <t>R639</t>
  </si>
  <si>
    <t>R378</t>
  </si>
  <si>
    <t>R428</t>
  </si>
  <si>
    <t>R345</t>
  </si>
  <si>
    <t>Liverpool*</t>
  </si>
  <si>
    <t>R619</t>
  </si>
  <si>
    <t>R336</t>
  </si>
  <si>
    <t>R658</t>
  </si>
  <si>
    <t>R397</t>
  </si>
  <si>
    <t>R607</t>
  </si>
  <si>
    <t>R620</t>
  </si>
  <si>
    <t>R354</t>
  </si>
  <si>
    <t>R398</t>
  </si>
  <si>
    <t>R429</t>
  </si>
  <si>
    <t>R612</t>
  </si>
  <si>
    <t>R613</t>
  </si>
  <si>
    <t>R605</t>
  </si>
  <si>
    <t>R355</t>
  </si>
  <si>
    <t>R618</t>
  </si>
  <si>
    <t>R430</t>
  </si>
  <si>
    <t>R674</t>
  </si>
  <si>
    <t>R661</t>
  </si>
  <si>
    <t>R669</t>
  </si>
  <si>
    <t>R337</t>
  </si>
  <si>
    <t>R434</t>
  </si>
  <si>
    <t>R649</t>
  </si>
  <si>
    <t>R652</t>
  </si>
  <si>
    <t>R623</t>
  </si>
  <si>
    <t>R626</t>
  </si>
  <si>
    <t>R644</t>
  </si>
  <si>
    <t>R399</t>
  </si>
  <si>
    <t>R608</t>
  </si>
  <si>
    <t>R400</t>
  </si>
  <si>
    <t>R338</t>
  </si>
  <si>
    <t>R351</t>
  </si>
  <si>
    <t>R629</t>
  </si>
  <si>
    <t>R339</t>
  </si>
  <si>
    <t>R361</t>
  </si>
  <si>
    <t>R347</t>
  </si>
  <si>
    <t>R352</t>
  </si>
  <si>
    <t>R675</t>
  </si>
  <si>
    <t>R645</t>
  </si>
  <si>
    <t>R362</t>
  </si>
  <si>
    <t>R436</t>
  </si>
  <si>
    <t>R604</t>
  </si>
  <si>
    <t>R356</t>
  </si>
  <si>
    <t>R627</t>
  </si>
  <si>
    <t>R654</t>
  </si>
  <si>
    <t>R379</t>
  </si>
  <si>
    <t>R346</t>
  </si>
  <si>
    <t>R640</t>
  </si>
  <si>
    <t>R340</t>
  </si>
  <si>
    <t>R609</t>
  </si>
  <si>
    <t>R630</t>
  </si>
  <si>
    <t>R438</t>
  </si>
  <si>
    <t>R357</t>
  </si>
  <si>
    <t>R439</t>
  </si>
  <si>
    <t>R401</t>
  </si>
  <si>
    <t>R631</t>
  </si>
  <si>
    <t>R341</t>
  </si>
  <si>
    <t>R662</t>
  </si>
  <si>
    <t>R655</t>
  </si>
  <si>
    <t>R653</t>
  </si>
  <si>
    <t>R380</t>
  </si>
  <si>
    <t>R342</t>
  </si>
  <si>
    <t>R369</t>
  </si>
  <si>
    <t>R363</t>
  </si>
  <si>
    <t>R402</t>
  </si>
  <si>
    <t>R381</t>
  </si>
  <si>
    <t>R651</t>
  </si>
  <si>
    <t>R440</t>
  </si>
  <si>
    <t>R643</t>
  </si>
  <si>
    <t>R441</t>
  </si>
  <si>
    <t>R382</t>
  </si>
  <si>
    <t>R343</t>
  </si>
  <si>
    <t>R676</t>
  </si>
  <si>
    <t>R646</t>
  </si>
  <si>
    <t>R348</t>
  </si>
  <si>
    <t>R647</t>
  </si>
  <si>
    <t>R364</t>
  </si>
  <si>
    <t>R671</t>
  </si>
  <si>
    <t>R617</t>
  </si>
  <si>
    <t>*Liverpool City Region is a 100% business rate retention pilot authority. In 2017/18 it will no longer receive RSG or existing Improved Better Care Fund (iBCF) available at the time of the Local Government Finance Settlement from DCLG.</t>
  </si>
  <si>
    <t>It will receive the difference of the new total and the existing IBCF amount as grant (column E).</t>
  </si>
  <si>
    <t xml:space="preserve"> £ 000s</t>
  </si>
  <si>
    <t>%</t>
  </si>
  <si>
    <t>Revenue Account Line/s</t>
  </si>
  <si>
    <t>E</t>
  </si>
  <si>
    <t>( E / A ) - 1</t>
  </si>
  <si>
    <t>LA_Code</t>
  </si>
  <si>
    <t>Fin_Year</t>
  </si>
  <si>
    <t>Row_No</t>
  </si>
  <si>
    <t>Col_No</t>
  </si>
  <si>
    <t>Table_Name</t>
  </si>
  <si>
    <t>Amount</t>
  </si>
  <si>
    <t>ASC_precept</t>
  </si>
  <si>
    <t>3. The remaining cells will auto-complete once you have completed step 2.</t>
  </si>
  <si>
    <t xml:space="preserve">4. Use the box at the bottom (cell B31) to comment on the information provided in the table as described in row 30. </t>
  </si>
  <si>
    <t xml:space="preserve"> Local authority:</t>
  </si>
  <si>
    <t>1. Select your local authority from the drop-down menu in cell C8.</t>
  </si>
  <si>
    <t>Additional funding in 2017-18 for Adult Social Care announced at Budget 2017</t>
  </si>
  <si>
    <t>2017-18 Adult Social Care Expenditure, excluding the 2017-18 Adult Social Care Precept and the additional funding for Adult Social Care announced at Budget 2017</t>
  </si>
  <si>
    <t>Change in expenditure 2016-17 to 2017-18 (excluding the 2017-18 Adult Social Care Precept and the additional funding for Adult Social Care announced at Budget 2017)</t>
  </si>
  <si>
    <r>
      <t xml:space="preserve">2. Fill in all the pink cells in column E with 2017-18 budget data as defined by the Revenue Account (RA) lines in columns B and C. This should be consistent with what you are providing in the official 2017-18 RA budget return. </t>
    </r>
    <r>
      <rPr>
        <b/>
        <sz val="12"/>
        <color theme="1"/>
        <rFont val="Arial"/>
        <family val="2"/>
      </rPr>
      <t>Please enter expenditure in £000s</t>
    </r>
    <r>
      <rPr>
        <sz val="12"/>
        <color theme="1"/>
        <rFont val="Arial"/>
        <family val="2"/>
      </rPr>
      <t>.</t>
    </r>
  </si>
  <si>
    <t>799, excluding lines: 360, 190, 313, 323, 325, 390, 440, 601 and 602</t>
  </si>
  <si>
    <t>"Other Non-ringfenced/Non-Statutory Services" Expenditure (also excludes Adult Social Care)</t>
  </si>
  <si>
    <t>Below is a description of how my local authority proposes to use the funding from the 2017-18 adult social care precept and the additional funding in 2017-18 for adult social care announced at Budget 2017, in support of the table above. [If adult social care budgets have reduced by more than "other non-ringfenced/non-statutory services" budgets (which exclude adult social care), before the addition of the precept and additional funding, I have explained why that is and how it is in keeping with the intention that the precept and additional funding is used solely for the benefit of adult social care.]</t>
  </si>
  <si>
    <t xml:space="preserve">The funding is being used to support the delivery of the stautory functions of the Council in respect of Adult Social Care. It will be  used for the purposes of meeting adult social care needs,  including supporting more people to be discharged                                                                                                                                                                                                                                                                 from hospital when they are ready - and stabilising the social care provider market.  </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</si>
</sst>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64" formatCode="_(* #,##0.00_);_(* \(#,##0.00\);_(* &quot;-&quot;??_);_(@_)"/>
    <numFmt numFmtId="165" formatCode="_(* #,##0.0_);_(* \(#,##0.0\);_(* &quot;-&quot;??_);_(@_)"/>
    <numFmt numFmtId="166" formatCode="_-* #,##0_-;\-* #,##0_-;_-* &quot;-&quot;??_-;_-@_-"/>
    <numFmt numFmtId="167" formatCode="_(* #,##0_);_(* \(#,##0\);_(* &quot;-&quot;??_);_(@_)"/>
    <numFmt numFmtId="168" formatCode="#,##0.0"/>
    <numFmt numFmtId="169" formatCode="0.0%"/>
    <numFmt numFmtId="170" formatCode="0.0"/>
    <numFmt numFmtId="171" formatCode="0.000"/>
    <numFmt numFmtId="172" formatCode="0.0000"/>
    <numFmt numFmtId="173" formatCode="#,##0.0_-;\(#,##0.0\);_-* &quot;-&quot;??_-"/>
    <numFmt numFmtId="174" formatCode="0000"/>
    <numFmt numFmtId="175" formatCode="#,##0,"/>
    <numFmt numFmtId="176" formatCode="&quot;to &quot;0.0000;&quot;to &quot;\-0.0000;&quot;to 0&quot;"/>
    <numFmt numFmtId="177" formatCode="_(* #,##0_);_(* \(#,##0\);_(* &quot;-&quot;_);_(@_)"/>
    <numFmt numFmtId="178" formatCode="_(&quot;£&quot;* #,##0.00_);_(&quot;£&quot;* \(#,##0.00\);_(&quot;£&quot;* &quot;-&quot;??_);_(@_)"/>
    <numFmt numFmtId="179" formatCode="_-[$€-2]* #,##0.00_-;\-[$€-2]* #,##0.00_-;_-[$€-2]* &quot;-&quot;??_-"/>
    <numFmt numFmtId="180" formatCode="#,##0;\-#,##0;\-"/>
    <numFmt numFmtId="181" formatCode="#\ ##0"/>
    <numFmt numFmtId="182" formatCode="[&lt;0.0001]&quot;&lt;0.0001&quot;;0.0000"/>
    <numFmt numFmtId="183" formatCode="#,##0.0,,;\-#,##0.0,,;\-"/>
    <numFmt numFmtId="184" formatCode="#,##0,;\-#,##0,;\-"/>
    <numFmt numFmtId="185" formatCode="0.0%;\-0.0%;\-"/>
    <numFmt numFmtId="186" formatCode="#,##0.0,,;\-#,##0.0,,"/>
    <numFmt numFmtId="187" formatCode="#,##0,;\-#,##0,"/>
    <numFmt numFmtId="188" formatCode="0.0%;\-0.0%"/>
  </numFmts>
  <fonts count="9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2"/>
      <color theme="0"/>
      <name val="Arial"/>
      <family val="2"/>
    </font>
    <font>
      <b/>
      <sz val="12"/>
      <color theme="1"/>
      <name val="Arial"/>
      <family val="2"/>
    </font>
    <font>
      <sz val="10"/>
      <name val="Arial"/>
      <family val="2"/>
    </font>
    <font>
      <b/>
      <sz val="12"/>
      <name val="Arial"/>
      <family val="2"/>
    </font>
    <font>
      <sz val="12"/>
      <color rgb="FFFF0000"/>
      <name val="Arial"/>
      <family val="2"/>
    </font>
    <font>
      <b/>
      <sz val="18"/>
      <color indexed="9"/>
      <name val="Arial"/>
      <family val="2"/>
    </font>
    <font>
      <b/>
      <sz val="12"/>
      <color indexed="9"/>
      <name val="Arial"/>
      <family val="2"/>
    </font>
    <font>
      <sz val="10"/>
      <color indexed="9"/>
      <name val="Arial"/>
      <family val="2"/>
    </font>
    <font>
      <b/>
      <sz val="10"/>
      <color indexed="9"/>
      <name val="Arial"/>
      <family val="2"/>
    </font>
    <font>
      <sz val="10"/>
      <color indexed="12"/>
      <name val="Arial"/>
      <family val="2"/>
    </font>
    <font>
      <b/>
      <sz val="11"/>
      <name val="Arial"/>
      <family val="2"/>
    </font>
    <font>
      <sz val="10"/>
      <color indexed="10"/>
      <name val="Arial"/>
      <family val="2"/>
    </font>
    <font>
      <i/>
      <sz val="10"/>
      <color theme="1"/>
      <name val="Arial"/>
      <family val="2"/>
    </font>
    <font>
      <sz val="10"/>
      <color theme="5"/>
      <name val="Arial"/>
      <family val="2"/>
    </font>
    <font>
      <b/>
      <sz val="10"/>
      <color theme="5"/>
      <name val="Arial"/>
      <family val="2"/>
    </font>
    <font>
      <b/>
      <sz val="16"/>
      <color theme="1"/>
      <name val="Arial"/>
      <family val="2"/>
    </font>
    <font>
      <sz val="10"/>
      <color rgb="FFFF0000"/>
      <name val="Arial"/>
      <family val="2"/>
    </font>
    <font>
      <b/>
      <sz val="10"/>
      <name val="Arial"/>
      <family val="2"/>
    </font>
    <font>
      <b/>
      <sz val="10"/>
      <color theme="1"/>
      <name val="Arial"/>
      <family val="2"/>
    </font>
    <font>
      <sz val="10"/>
      <color theme="1"/>
      <name val="Arial"/>
      <family val="2"/>
    </font>
    <font>
      <b/>
      <sz val="10"/>
      <color rgb="FF000066"/>
      <name val="Arial"/>
      <family val="2"/>
    </font>
    <font>
      <b/>
      <sz val="8"/>
      <color theme="1"/>
      <name val="Arial"/>
      <family val="2"/>
    </font>
    <font>
      <b/>
      <sz val="7"/>
      <color theme="1"/>
      <name val="Arial"/>
      <family val="2"/>
    </font>
    <font>
      <sz val="8"/>
      <color theme="1"/>
      <name val="Arial"/>
      <family val="2"/>
    </font>
    <font>
      <sz val="10"/>
      <color rgb="FF000066"/>
      <name val="Arial"/>
      <family val="2"/>
    </font>
    <font>
      <u/>
      <sz val="10"/>
      <color indexed="12"/>
      <name val="Arial"/>
      <family val="2"/>
    </font>
    <font>
      <u/>
      <sz val="10"/>
      <color theme="4"/>
      <name val="Arial"/>
      <family val="2"/>
    </font>
    <font>
      <b/>
      <u/>
      <sz val="16"/>
      <name val="Arial"/>
      <family val="2"/>
    </font>
    <font>
      <sz val="10"/>
      <color theme="0"/>
      <name val="Arial"/>
      <family val="2"/>
    </font>
    <font>
      <b/>
      <u/>
      <sz val="16"/>
      <color theme="0"/>
      <name val="Arial"/>
      <family val="2"/>
    </font>
    <font>
      <b/>
      <sz val="12"/>
      <color rgb="FFFF0000"/>
      <name val="Arial"/>
      <family val="2"/>
    </font>
    <font>
      <sz val="12"/>
      <name val="Arial"/>
      <family val="2"/>
    </font>
    <font>
      <i/>
      <sz val="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2"/>
      <color indexed="12"/>
      <name val="Arial"/>
      <family val="2"/>
    </font>
    <font>
      <u/>
      <sz val="9"/>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i/>
      <sz val="12"/>
      <color theme="1"/>
      <name val="Arial"/>
      <family val="2"/>
    </font>
    <font>
      <b/>
      <sz val="10"/>
      <color indexed="18"/>
      <name val="Arial"/>
      <family val="2"/>
    </font>
    <font>
      <sz val="9"/>
      <name val="Arial"/>
      <family val="2"/>
    </font>
    <font>
      <sz val="10"/>
      <name val="System"/>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8"/>
      <name val="Arial"/>
      <family val="2"/>
    </font>
    <font>
      <b/>
      <sz val="9"/>
      <color indexed="8"/>
      <name val="Arial"/>
      <family val="2"/>
    </font>
    <font>
      <b/>
      <sz val="12"/>
      <color indexed="12"/>
      <name val="Arial"/>
      <family val="2"/>
    </font>
    <font>
      <b/>
      <i/>
      <sz val="10"/>
      <name val="Arial"/>
      <family val="2"/>
    </font>
    <font>
      <i/>
      <sz val="10"/>
      <name val="Arial"/>
      <family val="2"/>
    </font>
    <font>
      <u/>
      <sz val="7.5"/>
      <color indexed="12"/>
      <name val="Arial"/>
      <family val="2"/>
    </font>
    <font>
      <u/>
      <sz val="11"/>
      <color theme="10"/>
      <name val="Calibri"/>
      <family val="2"/>
      <scheme val="minor"/>
    </font>
    <font>
      <sz val="7"/>
      <name val="Arial"/>
      <family val="2"/>
    </font>
    <font>
      <sz val="12"/>
      <name val="Helv"/>
    </font>
    <font>
      <sz val="10"/>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s>
  <fills count="63">
    <fill>
      <patternFill patternType="none"/>
    </fill>
    <fill>
      <patternFill patternType="gray125"/>
    </fill>
    <fill>
      <patternFill patternType="solid">
        <fgColor rgb="FF008080"/>
        <bgColor indexed="64"/>
      </patternFill>
    </fill>
    <fill>
      <patternFill patternType="solid">
        <fgColor theme="0" tint="-0.34998626667073579"/>
        <bgColor indexed="64"/>
      </patternFill>
    </fill>
    <fill>
      <patternFill patternType="solid">
        <fgColor rgb="FFFFFFCC"/>
      </patternFill>
    </fill>
    <fill>
      <patternFill patternType="solid">
        <fgColor theme="1" tint="0.249977111117893"/>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DDDC3"/>
        <bgColor indexed="64"/>
      </patternFill>
    </fill>
    <fill>
      <patternFill patternType="solid">
        <fgColor theme="9" tint="0.59999389629810485"/>
        <bgColor indexed="64"/>
      </patternFill>
    </fill>
    <fill>
      <patternFill patternType="solid">
        <fgColor theme="0"/>
        <bgColor auto="1"/>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5" tint="0.59999389629810485"/>
        <bgColor indexed="64"/>
      </patternFill>
    </fill>
    <fill>
      <patternFill patternType="solid">
        <fgColor theme="0" tint="-4.9989318521683403E-2"/>
        <bgColor indexed="64"/>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top/>
      <bottom/>
      <diagonal/>
    </border>
    <border>
      <left/>
      <right style="thin">
        <color theme="0"/>
      </right>
      <top/>
      <bottom/>
      <diagonal/>
    </border>
    <border>
      <left/>
      <right style="thin">
        <color indexed="64"/>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theme="0"/>
      </left>
      <right style="medium">
        <color theme="0"/>
      </right>
      <top style="medium">
        <color theme="0"/>
      </top>
      <bottom/>
      <diagonal/>
    </border>
    <border>
      <left style="thin">
        <color theme="0"/>
      </left>
      <right style="thin">
        <color theme="0"/>
      </right>
      <top/>
      <bottom/>
      <diagonal/>
    </border>
    <border>
      <left style="medium">
        <color theme="0"/>
      </left>
      <right style="thin">
        <color indexed="64"/>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diagonal/>
    </border>
    <border>
      <left style="thin">
        <color indexed="64"/>
      </left>
      <right/>
      <top/>
      <bottom style="thin">
        <color indexed="64"/>
      </bottom>
      <diagonal/>
    </border>
    <border>
      <left/>
      <right/>
      <top/>
      <bottom style="thin">
        <color theme="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530">
    <xf numFmtId="0" fontId="0"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10" fillId="0" borderId="0"/>
    <xf numFmtId="0" fontId="10" fillId="0" borderId="0"/>
    <xf numFmtId="0" fontId="33" fillId="0" borderId="0" applyNumberFormat="0" applyFill="0" applyBorder="0" applyAlignment="0" applyProtection="0">
      <alignment vertical="top"/>
      <protection locked="0"/>
    </xf>
    <xf numFmtId="164" fontId="10" fillId="0" borderId="0" applyFont="0" applyFill="0" applyBorder="0" applyAlignment="0" applyProtection="0"/>
    <xf numFmtId="9" fontId="10" fillId="0" borderId="0" applyFont="0" applyFill="0" applyBorder="0" applyAlignment="0" applyProtection="0"/>
    <xf numFmtId="0" fontId="10" fillId="0" borderId="0"/>
    <xf numFmtId="0" fontId="41" fillId="22"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36" borderId="37" applyNumberFormat="0" applyAlignment="0" applyProtection="0"/>
    <xf numFmtId="0" fontId="44" fillId="36" borderId="37" applyNumberFormat="0" applyAlignment="0" applyProtection="0"/>
    <xf numFmtId="3" fontId="10" fillId="7" borderId="38">
      <alignment horizontal="right"/>
    </xf>
    <xf numFmtId="3" fontId="10" fillId="7" borderId="38">
      <alignment horizontal="right"/>
    </xf>
    <xf numFmtId="3" fontId="25" fillId="7" borderId="8">
      <alignment horizontal="right"/>
    </xf>
    <xf numFmtId="3" fontId="10" fillId="7" borderId="8">
      <alignment horizontal="right"/>
    </xf>
    <xf numFmtId="3" fontId="10" fillId="7" borderId="8">
      <alignment horizontal="right"/>
    </xf>
    <xf numFmtId="0" fontId="45" fillId="37" borderId="39" applyNumberFormat="0" applyAlignment="0" applyProtection="0"/>
    <xf numFmtId="0" fontId="45" fillId="37" borderId="39" applyNumberFormat="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8" fillId="0" borderId="40" applyNumberFormat="0" applyFill="0" applyAlignment="0" applyProtection="0"/>
    <xf numFmtId="0" fontId="48" fillId="0" borderId="40" applyNumberFormat="0" applyFill="0" applyAlignment="0" applyProtection="0"/>
    <xf numFmtId="0" fontId="49" fillId="0" borderId="41" applyNumberFormat="0" applyFill="0" applyAlignment="0" applyProtection="0"/>
    <xf numFmtId="0" fontId="49" fillId="0" borderId="41" applyNumberFormat="0" applyFill="0" applyAlignment="0" applyProtection="0"/>
    <xf numFmtId="0" fontId="50" fillId="0" borderId="42" applyNumberFormat="0" applyFill="0" applyAlignment="0" applyProtection="0"/>
    <xf numFmtId="0" fontId="50" fillId="0" borderId="42"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27" borderId="37" applyNumberFormat="0" applyAlignment="0" applyProtection="0"/>
    <xf numFmtId="0" fontId="53" fillId="27" borderId="37" applyNumberFormat="0" applyAlignment="0" applyProtection="0"/>
    <xf numFmtId="0" fontId="54" fillId="0" borderId="43" applyNumberFormat="0" applyFill="0" applyAlignment="0" applyProtection="0"/>
    <xf numFmtId="0" fontId="54" fillId="0" borderId="43" applyNumberFormat="0" applyFill="0" applyAlignment="0" applyProtection="0"/>
    <xf numFmtId="0" fontId="55" fillId="27" borderId="0" applyNumberFormat="0" applyBorder="0" applyAlignment="0" applyProtection="0"/>
    <xf numFmtId="0" fontId="55" fillId="27" borderId="0" applyNumberFormat="0" applyBorder="0" applyAlignment="0" applyProtection="0"/>
    <xf numFmtId="0" fontId="10" fillId="0" borderId="0"/>
    <xf numFmtId="0" fontId="10" fillId="0" borderId="0"/>
    <xf numFmtId="0" fontId="39" fillId="0" borderId="0"/>
    <xf numFmtId="0" fontId="10" fillId="0" borderId="0"/>
    <xf numFmtId="0" fontId="10" fillId="0" borderId="0"/>
    <xf numFmtId="0" fontId="39" fillId="0" borderId="0"/>
    <xf numFmtId="0" fontId="10" fillId="0" borderId="0"/>
    <xf numFmtId="0" fontId="10" fillId="0" borderId="0"/>
    <xf numFmtId="0" fontId="10" fillId="0" borderId="0"/>
    <xf numFmtId="0" fontId="5" fillId="0" borderId="0"/>
    <xf numFmtId="0" fontId="10" fillId="0" borderId="0"/>
    <xf numFmtId="0" fontId="5" fillId="0" borderId="0"/>
    <xf numFmtId="0" fontId="10" fillId="24" borderId="44" applyNumberFormat="0" applyFont="0" applyAlignment="0" applyProtection="0"/>
    <xf numFmtId="0" fontId="10" fillId="24" borderId="44" applyNumberFormat="0" applyFont="0" applyAlignment="0" applyProtection="0"/>
    <xf numFmtId="0" fontId="56" fillId="36" borderId="45" applyNumberFormat="0" applyAlignment="0" applyProtection="0"/>
    <xf numFmtId="0" fontId="56" fillId="36" borderId="45" applyNumberFormat="0" applyAlignment="0" applyProtection="0"/>
    <xf numFmtId="9" fontId="10"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46" applyNumberFormat="0" applyFill="0" applyAlignment="0" applyProtection="0"/>
    <xf numFmtId="0" fontId="58" fillId="0" borderId="4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43" fontId="5" fillId="0" borderId="0" applyFon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0" borderId="47" applyNumberFormat="0" applyFill="0" applyProtection="0">
      <alignment horizontal="center"/>
    </xf>
    <xf numFmtId="170" fontId="10" fillId="0" borderId="0" applyFont="0" applyFill="0" applyBorder="0" applyProtection="0">
      <alignment horizontal="right"/>
    </xf>
    <xf numFmtId="170" fontId="10" fillId="0" borderId="0" applyFont="0" applyFill="0" applyBorder="0" applyProtection="0">
      <alignment horizontal="right"/>
    </xf>
    <xf numFmtId="0" fontId="41" fillId="38" borderId="0" applyNumberFormat="0" applyBorder="0" applyAlignment="0" applyProtection="0"/>
    <xf numFmtId="0" fontId="41" fillId="25" borderId="0" applyNumberFormat="0" applyBorder="0" applyAlignment="0" applyProtection="0"/>
    <xf numFmtId="171" fontId="10" fillId="0" borderId="0" applyFont="0" applyFill="0" applyBorder="0" applyProtection="0">
      <alignment horizontal="right"/>
    </xf>
    <xf numFmtId="171" fontId="10" fillId="0" borderId="0" applyFont="0" applyFill="0" applyBorder="0" applyProtection="0">
      <alignment horizontal="right"/>
    </xf>
    <xf numFmtId="172" fontId="10" fillId="0" borderId="0" applyFont="0" applyFill="0" applyBorder="0" applyProtection="0">
      <alignment horizontal="right"/>
    </xf>
    <xf numFmtId="172" fontId="10" fillId="0" borderId="0" applyFont="0" applyFill="0" applyBorder="0" applyProtection="0">
      <alignment horizontal="right"/>
    </xf>
    <xf numFmtId="173" fontId="10" fillId="0" borderId="0" applyBorder="0"/>
    <xf numFmtId="174" fontId="10" fillId="7" borderId="38">
      <alignment horizontal="right" vertical="top"/>
    </xf>
    <xf numFmtId="0" fontId="10" fillId="7" borderId="38">
      <alignment horizontal="left" indent="5"/>
    </xf>
    <xf numFmtId="174" fontId="10" fillId="7" borderId="8" applyNumberFormat="0">
      <alignment horizontal="right" vertical="top"/>
    </xf>
    <xf numFmtId="0" fontId="10" fillId="7" borderId="8">
      <alignment horizontal="left" indent="3"/>
    </xf>
    <xf numFmtId="3" fontId="10" fillId="7" borderId="8">
      <alignment horizontal="right"/>
    </xf>
    <xf numFmtId="174" fontId="25" fillId="7" borderId="8" applyNumberFormat="0">
      <alignment horizontal="right" vertical="top"/>
    </xf>
    <xf numFmtId="0" fontId="25" fillId="7" borderId="8">
      <alignment horizontal="left" indent="1"/>
    </xf>
    <xf numFmtId="0" fontId="25" fillId="7" borderId="8">
      <alignment horizontal="right" vertical="top"/>
    </xf>
    <xf numFmtId="0" fontId="25" fillId="7" borderId="8"/>
    <xf numFmtId="175" fontId="25" fillId="7" borderId="8">
      <alignment horizontal="right"/>
    </xf>
    <xf numFmtId="0" fontId="10" fillId="7" borderId="48" applyFont="0" applyFill="0" applyAlignment="0"/>
    <xf numFmtId="0" fontId="25" fillId="7" borderId="8">
      <alignment horizontal="right" vertical="top"/>
    </xf>
    <xf numFmtId="0" fontId="25" fillId="7" borderId="8">
      <alignment horizontal="left" indent="2"/>
    </xf>
    <xf numFmtId="3" fontId="25" fillId="7" borderId="8">
      <alignment horizontal="right"/>
    </xf>
    <xf numFmtId="174" fontId="10" fillId="7" borderId="8" applyNumberFormat="0">
      <alignment horizontal="right" vertical="top"/>
    </xf>
    <xf numFmtId="0" fontId="10" fillId="7" borderId="8">
      <alignment horizontal="left" indent="3"/>
    </xf>
    <xf numFmtId="172" fontId="61" fillId="0" borderId="0" applyFont="0" applyFill="0" applyBorder="0" applyProtection="0">
      <alignment horizontal="right"/>
    </xf>
    <xf numFmtId="176" fontId="61" fillId="0" borderId="0" applyFont="0" applyFill="0" applyBorder="0" applyProtection="0">
      <alignment horizontal="left"/>
    </xf>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64" fontId="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25" fillId="0" borderId="0"/>
    <xf numFmtId="0" fontId="63" fillId="0" borderId="14" applyNumberFormat="0" applyBorder="0" applyAlignment="0" applyProtection="0">
      <alignment horizontal="right" vertical="center"/>
    </xf>
    <xf numFmtId="0" fontId="63" fillId="0" borderId="14" applyNumberFormat="0" applyBorder="0" applyAlignment="0" applyProtection="0">
      <alignment horizontal="right" vertical="center"/>
    </xf>
    <xf numFmtId="179" fontId="10" fillId="0" borderId="0" applyFont="0" applyFill="0" applyBorder="0" applyAlignment="0" applyProtection="0"/>
    <xf numFmtId="0" fontId="64" fillId="0" borderId="0">
      <alignment horizontal="right"/>
      <protection locked="0"/>
    </xf>
    <xf numFmtId="0" fontId="65" fillId="0" borderId="0">
      <alignment horizontal="left"/>
    </xf>
    <xf numFmtId="0" fontId="66" fillId="0" borderId="0">
      <alignment horizontal="left"/>
    </xf>
    <xf numFmtId="0" fontId="10" fillId="0" borderId="0" applyFont="0" applyFill="0" applyBorder="0" applyProtection="0">
      <alignment horizontal="right"/>
    </xf>
    <xf numFmtId="0" fontId="10" fillId="0" borderId="0" applyFont="0" applyFill="0" applyBorder="0" applyProtection="0">
      <alignment horizontal="right"/>
    </xf>
    <xf numFmtId="38" fontId="67" fillId="39" borderId="0" applyNumberFormat="0" applyBorder="0" applyAlignment="0" applyProtection="0"/>
    <xf numFmtId="0" fontId="68" fillId="40" borderId="49" applyProtection="0">
      <alignment horizontal="right"/>
    </xf>
    <xf numFmtId="0" fontId="69" fillId="0" borderId="0">
      <alignment horizontal="left" wrapText="1"/>
    </xf>
    <xf numFmtId="0" fontId="70" fillId="40" borderId="0" applyProtection="0">
      <alignment horizontal="left"/>
    </xf>
    <xf numFmtId="0" fontId="71" fillId="0" borderId="0">
      <alignment vertical="top" wrapText="1"/>
    </xf>
    <xf numFmtId="0" fontId="71" fillId="0" borderId="0">
      <alignment vertical="top" wrapText="1"/>
    </xf>
    <xf numFmtId="0" fontId="71" fillId="0" borderId="0">
      <alignment vertical="top" wrapText="1"/>
    </xf>
    <xf numFmtId="180" fontId="72" fillId="0" borderId="0" applyNumberFormat="0" applyFill="0" applyAlignment="0" applyProtection="0"/>
    <xf numFmtId="180" fontId="73" fillId="0" borderId="0" applyNumberFormat="0" applyFill="0" applyAlignment="0" applyProtection="0"/>
    <xf numFmtId="180" fontId="73" fillId="0" borderId="0" applyNumberFormat="0" applyFont="0" applyFill="0" applyBorder="0" applyAlignment="0" applyProtection="0"/>
    <xf numFmtId="180" fontId="73" fillId="0" borderId="0" applyNumberFormat="0" applyFont="0" applyFill="0" applyBorder="0" applyAlignment="0" applyProtection="0"/>
    <xf numFmtId="0" fontId="25" fillId="0" borderId="0"/>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76" fillId="0" borderId="0" applyFill="0" applyBorder="0" applyProtection="0">
      <alignment horizontal="left"/>
    </xf>
    <xf numFmtId="10" fontId="67" fillId="41" borderId="8" applyNumberFormat="0" applyBorder="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53" fillId="25" borderId="37" applyNumberFormat="0" applyAlignment="0" applyProtection="0"/>
    <xf numFmtId="0" fontId="68" fillId="0" borderId="50" applyProtection="0">
      <alignment horizontal="right"/>
    </xf>
    <xf numFmtId="0" fontId="68" fillId="0" borderId="49" applyProtection="0">
      <alignment horizontal="right"/>
    </xf>
    <xf numFmtId="0" fontId="68" fillId="0" borderId="51" applyProtection="0">
      <alignment horizontal="center"/>
      <protection locked="0"/>
    </xf>
    <xf numFmtId="0" fontId="67" fillId="0" borderId="0">
      <alignment horizontal="left" vertical="center"/>
    </xf>
    <xf numFmtId="0" fontId="67" fillId="0" borderId="0">
      <alignment horizontal="left" vertical="center"/>
    </xf>
    <xf numFmtId="0" fontId="67" fillId="0" borderId="0">
      <alignment horizontal="center" vertical="center"/>
    </xf>
    <xf numFmtId="0" fontId="67" fillId="0" borderId="0">
      <alignment horizontal="center" vertical="center"/>
    </xf>
    <xf numFmtId="0" fontId="10" fillId="0" borderId="0"/>
    <xf numFmtId="0" fontId="10" fillId="0" borderId="0"/>
    <xf numFmtId="0" fontId="10" fillId="0" borderId="0"/>
    <xf numFmtId="1" fontId="10" fillId="0" borderId="0" applyFont="0" applyFill="0" applyBorder="0" applyProtection="0">
      <alignment horizontal="right"/>
    </xf>
    <xf numFmtId="1" fontId="10" fillId="0" borderId="0" applyFont="0" applyFill="0" applyBorder="0" applyProtection="0">
      <alignment horizontal="right"/>
    </xf>
    <xf numFmtId="0" fontId="77" fillId="0" borderId="0"/>
    <xf numFmtId="0" fontId="77" fillId="0" borderId="0"/>
    <xf numFmtId="0" fontId="77" fillId="0" borderId="0"/>
    <xf numFmtId="0" fontId="77" fillId="0" borderId="0"/>
    <xf numFmtId="0" fontId="77" fillId="0" borderId="0"/>
    <xf numFmtId="181" fontId="62" fillId="0" borderId="0"/>
    <xf numFmtId="0" fontId="10" fillId="0" borderId="0">
      <alignment vertical="top"/>
    </xf>
    <xf numFmtId="0" fontId="10" fillId="0" borderId="0"/>
    <xf numFmtId="0" fontId="7" fillId="0" borderId="0"/>
    <xf numFmtId="0" fontId="7" fillId="0" borderId="0"/>
    <xf numFmtId="0" fontId="7" fillId="0" borderId="0"/>
    <xf numFmtId="0" fontId="7" fillId="0" borderId="0"/>
    <xf numFmtId="0" fontId="10"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7" fillId="0" borderId="0"/>
    <xf numFmtId="0" fontId="10" fillId="0" borderId="0">
      <alignment vertical="top"/>
    </xf>
    <xf numFmtId="0" fontId="7" fillId="0" borderId="0"/>
    <xf numFmtId="0" fontId="10" fillId="0" borderId="0">
      <alignment vertical="top"/>
    </xf>
    <xf numFmtId="0" fontId="7" fillId="0" borderId="0"/>
    <xf numFmtId="0" fontId="10" fillId="0" borderId="0">
      <alignment vertical="top"/>
    </xf>
    <xf numFmtId="0" fontId="7" fillId="0" borderId="0"/>
    <xf numFmtId="181" fontId="62" fillId="0" borderId="0"/>
    <xf numFmtId="0" fontId="10" fillId="0" borderId="0">
      <alignment vertical="top"/>
    </xf>
    <xf numFmtId="0" fontId="7" fillId="0" borderId="0"/>
    <xf numFmtId="0" fontId="10" fillId="0" borderId="0">
      <alignment vertical="top"/>
    </xf>
    <xf numFmtId="181" fontId="62" fillId="0" borderId="0"/>
    <xf numFmtId="0" fontId="7" fillId="0" borderId="0"/>
    <xf numFmtId="0" fontId="10" fillId="0" borderId="0">
      <alignment vertical="top"/>
    </xf>
    <xf numFmtId="0" fontId="7" fillId="0" borderId="0"/>
    <xf numFmtId="0" fontId="7" fillId="0" borderId="0"/>
    <xf numFmtId="0" fontId="10" fillId="0" borderId="0">
      <alignment vertical="top"/>
    </xf>
    <xf numFmtId="0" fontId="10" fillId="0" borderId="0"/>
    <xf numFmtId="0" fontId="10" fillId="0" borderId="0"/>
    <xf numFmtId="0" fontId="7" fillId="0" borderId="0"/>
    <xf numFmtId="0" fontId="10" fillId="0" borderId="0"/>
    <xf numFmtId="0" fontId="7" fillId="0" borderId="0"/>
    <xf numFmtId="0" fontId="10" fillId="0" borderId="0">
      <alignment vertical="top"/>
    </xf>
    <xf numFmtId="0" fontId="7" fillId="0" borderId="0"/>
    <xf numFmtId="0" fontId="10" fillId="0" borderId="0"/>
    <xf numFmtId="0" fontId="5"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62" fillId="0" borderId="0"/>
    <xf numFmtId="0" fontId="78" fillId="0" borderId="0"/>
    <xf numFmtId="0" fontId="7" fillId="0" borderId="0"/>
    <xf numFmtId="181" fontId="62" fillId="0" borderId="0"/>
    <xf numFmtId="181" fontId="62" fillId="0" borderId="0"/>
    <xf numFmtId="181" fontId="62" fillId="0" borderId="0"/>
    <xf numFmtId="181" fontId="62" fillId="0" borderId="0"/>
    <xf numFmtId="181" fontId="62"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0" fillId="0" borderId="0"/>
    <xf numFmtId="0" fontId="10" fillId="0" borderId="0"/>
    <xf numFmtId="0" fontId="5" fillId="0" borderId="0"/>
    <xf numFmtId="181" fontId="62"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lignment vertical="top"/>
    </xf>
    <xf numFmtId="0" fontId="5" fillId="0" borderId="0"/>
    <xf numFmtId="0" fontId="5" fillId="0" borderId="0"/>
    <xf numFmtId="181" fontId="62" fillId="0" borderId="0"/>
    <xf numFmtId="0" fontId="10" fillId="0" borderId="0">
      <alignment vertical="top"/>
    </xf>
    <xf numFmtId="0" fontId="5" fillId="0" borderId="0"/>
    <xf numFmtId="181" fontId="62" fillId="0" borderId="0"/>
    <xf numFmtId="0" fontId="10" fillId="0" borderId="0">
      <alignment vertical="top"/>
    </xf>
    <xf numFmtId="0" fontId="7" fillId="4" borderId="10" applyNumberFormat="0" applyFont="0" applyAlignment="0" applyProtection="0"/>
    <xf numFmtId="40" fontId="79" fillId="7" borderId="0">
      <alignment horizontal="right"/>
    </xf>
    <xf numFmtId="0" fontId="80" fillId="7" borderId="0">
      <alignment horizontal="right"/>
    </xf>
    <xf numFmtId="0" fontId="81" fillId="7" borderId="26"/>
    <xf numFmtId="0" fontId="81" fillId="0" borderId="0" applyBorder="0">
      <alignment horizontal="centerContinuous"/>
    </xf>
    <xf numFmtId="0" fontId="82" fillId="0" borderId="0" applyBorder="0">
      <alignment horizontal="centerContinuous"/>
    </xf>
    <xf numFmtId="182" fontId="10" fillId="0" borderId="0" applyFont="0" applyFill="0" applyBorder="0" applyProtection="0">
      <alignment horizontal="right"/>
    </xf>
    <xf numFmtId="182" fontId="10" fillId="0" borderId="0" applyFont="0" applyFill="0" applyBorder="0" applyProtection="0">
      <alignment horizontal="right"/>
    </xf>
    <xf numFmtId="10"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7" fillId="0" borderId="0" applyFont="0" applyFill="0" applyBorder="0" applyAlignment="0" applyProtection="0"/>
    <xf numFmtId="0" fontId="10" fillId="0" borderId="0"/>
    <xf numFmtId="2" fontId="83" fillId="42" borderId="52" applyAlignment="0" applyProtection="0">
      <protection locked="0"/>
    </xf>
    <xf numFmtId="0" fontId="84" fillId="41" borderId="52" applyNumberFormat="0" applyAlignment="0" applyProtection="0"/>
    <xf numFmtId="0" fontId="85" fillId="43" borderId="8" applyNumberFormat="0" applyAlignment="0" applyProtection="0">
      <alignment horizontal="center" vertical="center"/>
    </xf>
    <xf numFmtId="0" fontId="10" fillId="0" borderId="0">
      <alignment textRotation="90"/>
    </xf>
    <xf numFmtId="4" fontId="78" fillId="44" borderId="45" applyNumberFormat="0" applyProtection="0">
      <alignment vertical="center"/>
    </xf>
    <xf numFmtId="4" fontId="86" fillId="44" borderId="45" applyNumberFormat="0" applyProtection="0">
      <alignment vertical="center"/>
    </xf>
    <xf numFmtId="4" fontId="78" fillId="44" borderId="45" applyNumberFormat="0" applyProtection="0">
      <alignment horizontal="left" vertical="center" indent="1"/>
    </xf>
    <xf numFmtId="4" fontId="78" fillId="44" borderId="45" applyNumberFormat="0" applyProtection="0">
      <alignment horizontal="left" vertical="center" indent="1"/>
    </xf>
    <xf numFmtId="0" fontId="10" fillId="45" borderId="45" applyNumberFormat="0" applyProtection="0">
      <alignment horizontal="left" vertical="center" indent="1"/>
    </xf>
    <xf numFmtId="4" fontId="78" fillId="46" borderId="45" applyNumberFormat="0" applyProtection="0">
      <alignment horizontal="right" vertical="center"/>
    </xf>
    <xf numFmtId="4" fontId="78" fillId="47" borderId="45" applyNumberFormat="0" applyProtection="0">
      <alignment horizontal="right" vertical="center"/>
    </xf>
    <xf numFmtId="4" fontId="78" fillId="48" borderId="45" applyNumberFormat="0" applyProtection="0">
      <alignment horizontal="right" vertical="center"/>
    </xf>
    <xf numFmtId="4" fontId="78" fillId="49" borderId="45" applyNumberFormat="0" applyProtection="0">
      <alignment horizontal="right" vertical="center"/>
    </xf>
    <xf numFmtId="4" fontId="78" fillId="50" borderId="45" applyNumberFormat="0" applyProtection="0">
      <alignment horizontal="right" vertical="center"/>
    </xf>
    <xf numFmtId="4" fontId="78" fillId="51" borderId="45" applyNumberFormat="0" applyProtection="0">
      <alignment horizontal="right" vertical="center"/>
    </xf>
    <xf numFmtId="4" fontId="78" fillId="52" borderId="45" applyNumberFormat="0" applyProtection="0">
      <alignment horizontal="right" vertical="center"/>
    </xf>
    <xf numFmtId="4" fontId="78" fillId="53" borderId="45" applyNumberFormat="0" applyProtection="0">
      <alignment horizontal="right" vertical="center"/>
    </xf>
    <xf numFmtId="4" fontId="78" fillId="54" borderId="45" applyNumberFormat="0" applyProtection="0">
      <alignment horizontal="right" vertical="center"/>
    </xf>
    <xf numFmtId="4" fontId="87" fillId="55" borderId="45" applyNumberFormat="0" applyProtection="0">
      <alignment horizontal="left" vertical="center" indent="1"/>
    </xf>
    <xf numFmtId="4" fontId="78" fillId="56" borderId="53" applyNumberFormat="0" applyProtection="0">
      <alignment horizontal="left" vertical="center" indent="1"/>
    </xf>
    <xf numFmtId="4" fontId="88" fillId="57" borderId="0" applyNumberFormat="0" applyProtection="0">
      <alignment horizontal="left" vertical="center" indent="1"/>
    </xf>
    <xf numFmtId="0" fontId="10" fillId="45" borderId="45" applyNumberFormat="0" applyProtection="0">
      <alignment horizontal="left" vertical="center" indent="1"/>
    </xf>
    <xf numFmtId="4" fontId="78" fillId="56" borderId="45" applyNumberFormat="0" applyProtection="0">
      <alignment horizontal="left" vertical="center" indent="1"/>
    </xf>
    <xf numFmtId="4" fontId="78" fillId="58" borderId="45" applyNumberFormat="0" applyProtection="0">
      <alignment horizontal="left" vertical="center" indent="1"/>
    </xf>
    <xf numFmtId="0" fontId="10" fillId="58" borderId="45" applyNumberFormat="0" applyProtection="0">
      <alignment horizontal="left" vertical="center" indent="1"/>
    </xf>
    <xf numFmtId="0" fontId="10" fillId="58" borderId="45" applyNumberFormat="0" applyProtection="0">
      <alignment horizontal="left" vertical="center" indent="1"/>
    </xf>
    <xf numFmtId="0" fontId="10" fillId="43" borderId="45" applyNumberFormat="0" applyProtection="0">
      <alignment horizontal="left" vertical="center" indent="1"/>
    </xf>
    <xf numFmtId="0" fontId="10" fillId="43" borderId="45" applyNumberFormat="0" applyProtection="0">
      <alignment horizontal="left" vertical="center" indent="1"/>
    </xf>
    <xf numFmtId="0" fontId="10" fillId="39" borderId="45" applyNumberFormat="0" applyProtection="0">
      <alignment horizontal="left" vertical="center" indent="1"/>
    </xf>
    <xf numFmtId="0" fontId="10" fillId="39" borderId="45" applyNumberFormat="0" applyProtection="0">
      <alignment horizontal="left" vertical="center" indent="1"/>
    </xf>
    <xf numFmtId="0" fontId="10" fillId="45" borderId="45" applyNumberFormat="0" applyProtection="0">
      <alignment horizontal="left" vertical="center" indent="1"/>
    </xf>
    <xf numFmtId="0" fontId="10" fillId="45" borderId="45" applyNumberFormat="0" applyProtection="0">
      <alignment horizontal="left" vertical="center" indent="1"/>
    </xf>
    <xf numFmtId="4" fontId="78" fillId="41" borderId="45" applyNumberFormat="0" applyProtection="0">
      <alignment vertical="center"/>
    </xf>
    <xf numFmtId="4" fontId="86" fillId="41" borderId="45" applyNumberFormat="0" applyProtection="0">
      <alignment vertical="center"/>
    </xf>
    <xf numFmtId="4" fontId="78" fillId="41" borderId="45" applyNumberFormat="0" applyProtection="0">
      <alignment horizontal="left" vertical="center" indent="1"/>
    </xf>
    <xf numFmtId="4" fontId="78" fillId="41" borderId="45" applyNumberFormat="0" applyProtection="0">
      <alignment horizontal="left" vertical="center" indent="1"/>
    </xf>
    <xf numFmtId="4" fontId="78" fillId="56" borderId="45" applyNumberFormat="0" applyProtection="0">
      <alignment horizontal="right" vertical="center"/>
    </xf>
    <xf numFmtId="4" fontId="86" fillId="56" borderId="45" applyNumberFormat="0" applyProtection="0">
      <alignment horizontal="right" vertical="center"/>
    </xf>
    <xf numFmtId="0" fontId="10" fillId="45" borderId="45" applyNumberFormat="0" applyProtection="0">
      <alignment horizontal="left" vertical="center" indent="1"/>
    </xf>
    <xf numFmtId="0" fontId="10" fillId="45" borderId="45" applyNumberFormat="0" applyProtection="0">
      <alignment horizontal="left" vertical="center" indent="1"/>
    </xf>
    <xf numFmtId="0" fontId="89" fillId="0" borderId="0"/>
    <xf numFmtId="4" fontId="19" fillId="56" borderId="45" applyNumberFormat="0" applyProtection="0">
      <alignment horizontal="right" vertical="center"/>
    </xf>
    <xf numFmtId="0" fontId="10" fillId="0" borderId="0"/>
    <xf numFmtId="0" fontId="10" fillId="0" borderId="0"/>
    <xf numFmtId="0" fontId="10" fillId="0" borderId="0">
      <alignment horizontal="left" wrapText="1"/>
    </xf>
    <xf numFmtId="0" fontId="90" fillId="7" borderId="5">
      <alignment horizontal="center"/>
    </xf>
    <xf numFmtId="0" fontId="69" fillId="0" borderId="0">
      <alignment horizontal="left"/>
    </xf>
    <xf numFmtId="3" fontId="91" fillId="7" borderId="0"/>
    <xf numFmtId="3" fontId="90" fillId="7" borderId="0"/>
    <xf numFmtId="0" fontId="91" fillId="7" borderId="0"/>
    <xf numFmtId="0" fontId="90" fillId="7" borderId="0"/>
    <xf numFmtId="0" fontId="91" fillId="7" borderId="0">
      <alignment horizontal="center"/>
    </xf>
    <xf numFmtId="0" fontId="92" fillId="0" borderId="0">
      <alignment wrapText="1"/>
    </xf>
    <xf numFmtId="0" fontId="92" fillId="0" borderId="0">
      <alignment wrapText="1"/>
    </xf>
    <xf numFmtId="0" fontId="92" fillId="0" borderId="0">
      <alignment wrapText="1"/>
    </xf>
    <xf numFmtId="0" fontId="92" fillId="0" borderId="0">
      <alignment wrapText="1"/>
    </xf>
    <xf numFmtId="0" fontId="69" fillId="59" borderId="0">
      <alignment horizontal="right" vertical="top" wrapText="1"/>
    </xf>
    <xf numFmtId="0" fontId="69" fillId="59" borderId="0">
      <alignment horizontal="right" vertical="top" wrapText="1"/>
    </xf>
    <xf numFmtId="0" fontId="69" fillId="59" borderId="0">
      <alignment horizontal="right" vertical="top" wrapText="1"/>
    </xf>
    <xf numFmtId="0" fontId="69" fillId="59" borderId="0">
      <alignment horizontal="right" vertical="top" wrapText="1"/>
    </xf>
    <xf numFmtId="0" fontId="93" fillId="0" borderId="0"/>
    <xf numFmtId="0" fontId="93" fillId="0" borderId="0"/>
    <xf numFmtId="0" fontId="93" fillId="0" borderId="0"/>
    <xf numFmtId="0" fontId="93" fillId="0" borderId="0"/>
    <xf numFmtId="0" fontId="94" fillId="0" borderId="0"/>
    <xf numFmtId="0" fontId="94" fillId="0" borderId="0"/>
    <xf numFmtId="0" fontId="94" fillId="0" borderId="0"/>
    <xf numFmtId="0" fontId="95" fillId="0" borderId="0"/>
    <xf numFmtId="0" fontId="95" fillId="0" borderId="0"/>
    <xf numFmtId="0" fontId="95" fillId="0" borderId="0"/>
    <xf numFmtId="183" fontId="67" fillId="0" borderId="0">
      <alignment wrapText="1"/>
      <protection locked="0"/>
    </xf>
    <xf numFmtId="183" fontId="67" fillId="0" borderId="0">
      <alignment wrapText="1"/>
      <protection locked="0"/>
    </xf>
    <xf numFmtId="183" fontId="69" fillId="60" borderId="0">
      <alignment wrapText="1"/>
      <protection locked="0"/>
    </xf>
    <xf numFmtId="183" fontId="69" fillId="60" borderId="0">
      <alignment wrapText="1"/>
      <protection locked="0"/>
    </xf>
    <xf numFmtId="183" fontId="69" fillId="60" borderId="0">
      <alignment wrapText="1"/>
      <protection locked="0"/>
    </xf>
    <xf numFmtId="183" fontId="69" fillId="60" borderId="0">
      <alignment wrapText="1"/>
      <protection locked="0"/>
    </xf>
    <xf numFmtId="183" fontId="67" fillId="0" borderId="0">
      <alignment wrapText="1"/>
      <protection locked="0"/>
    </xf>
    <xf numFmtId="184" fontId="67" fillId="0" borderId="0">
      <alignment wrapText="1"/>
      <protection locked="0"/>
    </xf>
    <xf numFmtId="184" fontId="67" fillId="0" borderId="0">
      <alignment wrapText="1"/>
      <protection locked="0"/>
    </xf>
    <xf numFmtId="184" fontId="67" fillId="0" borderId="0">
      <alignment wrapText="1"/>
      <protection locked="0"/>
    </xf>
    <xf numFmtId="184" fontId="69" fillId="60" borderId="0">
      <alignment wrapText="1"/>
      <protection locked="0"/>
    </xf>
    <xf numFmtId="184" fontId="69" fillId="60" borderId="0">
      <alignment wrapText="1"/>
      <protection locked="0"/>
    </xf>
    <xf numFmtId="184" fontId="69" fillId="60" borderId="0">
      <alignment wrapText="1"/>
      <protection locked="0"/>
    </xf>
    <xf numFmtId="184" fontId="69" fillId="60" borderId="0">
      <alignment wrapText="1"/>
      <protection locked="0"/>
    </xf>
    <xf numFmtId="184" fontId="69" fillId="60" borderId="0">
      <alignment wrapText="1"/>
      <protection locked="0"/>
    </xf>
    <xf numFmtId="184" fontId="69" fillId="60" borderId="0">
      <alignment wrapText="1"/>
      <protection locked="0"/>
    </xf>
    <xf numFmtId="184" fontId="67" fillId="0" borderId="0">
      <alignment wrapText="1"/>
      <protection locked="0"/>
    </xf>
    <xf numFmtId="185" fontId="67" fillId="0" borderId="0">
      <alignment wrapText="1"/>
      <protection locked="0"/>
    </xf>
    <xf numFmtId="185" fontId="67" fillId="0" borderId="0">
      <alignment wrapText="1"/>
      <protection locked="0"/>
    </xf>
    <xf numFmtId="185" fontId="69" fillId="60" borderId="0">
      <alignment wrapText="1"/>
      <protection locked="0"/>
    </xf>
    <xf numFmtId="185" fontId="69" fillId="60" borderId="0">
      <alignment wrapText="1"/>
      <protection locked="0"/>
    </xf>
    <xf numFmtId="185" fontId="69" fillId="60" borderId="0">
      <alignment wrapText="1"/>
      <protection locked="0"/>
    </xf>
    <xf numFmtId="185" fontId="69" fillId="60" borderId="0">
      <alignment wrapText="1"/>
      <protection locked="0"/>
    </xf>
    <xf numFmtId="185" fontId="67" fillId="0" borderId="0">
      <alignment wrapText="1"/>
      <protection locked="0"/>
    </xf>
    <xf numFmtId="186" fontId="69" fillId="59" borderId="54">
      <alignment wrapText="1"/>
    </xf>
    <xf numFmtId="186" fontId="69" fillId="59" borderId="54">
      <alignment wrapText="1"/>
    </xf>
    <xf numFmtId="186" fontId="69" fillId="59" borderId="54">
      <alignment wrapText="1"/>
    </xf>
    <xf numFmtId="187" fontId="69" fillId="59" borderId="54">
      <alignment wrapText="1"/>
    </xf>
    <xf numFmtId="187" fontId="69" fillId="59" borderId="54">
      <alignment wrapText="1"/>
    </xf>
    <xf numFmtId="187" fontId="69" fillId="59" borderId="54">
      <alignment wrapText="1"/>
    </xf>
    <xf numFmtId="187" fontId="69" fillId="59" borderId="54">
      <alignment wrapText="1"/>
    </xf>
    <xf numFmtId="188" fontId="69" fillId="59" borderId="54">
      <alignment wrapText="1"/>
    </xf>
    <xf numFmtId="188" fontId="69" fillId="59" borderId="54">
      <alignment wrapText="1"/>
    </xf>
    <xf numFmtId="188" fontId="69" fillId="59" borderId="54">
      <alignment wrapText="1"/>
    </xf>
    <xf numFmtId="0" fontId="93" fillId="0" borderId="55">
      <alignment horizontal="right"/>
    </xf>
    <xf numFmtId="0" fontId="93" fillId="0" borderId="55">
      <alignment horizontal="right"/>
    </xf>
    <xf numFmtId="0" fontId="93" fillId="0" borderId="55">
      <alignment horizontal="right"/>
    </xf>
    <xf numFmtId="0" fontId="93" fillId="0" borderId="55">
      <alignment horizontal="right"/>
    </xf>
    <xf numFmtId="0" fontId="11" fillId="0" borderId="0"/>
    <xf numFmtId="40" fontId="96" fillId="0" borderId="0"/>
    <xf numFmtId="0" fontId="97" fillId="0" borderId="0" applyNumberFormat="0" applyFill="0" applyBorder="0" applyProtection="0">
      <alignment horizontal="left" vertical="center" indent="10"/>
    </xf>
    <xf numFmtId="0" fontId="25" fillId="0" borderId="0"/>
    <xf numFmtId="0" fontId="67" fillId="0" borderId="0"/>
  </cellStyleXfs>
  <cellXfs count="378">
    <xf numFmtId="0" fontId="0" fillId="0" borderId="0" xfId="0"/>
    <xf numFmtId="0" fontId="13" fillId="5" borderId="6" xfId="3" applyFont="1" applyFill="1" applyBorder="1" applyAlignment="1">
      <alignment horizontal="left" vertical="center"/>
    </xf>
    <xf numFmtId="0" fontId="14" fillId="5" borderId="9" xfId="3" applyFont="1" applyFill="1" applyBorder="1"/>
    <xf numFmtId="0" fontId="15" fillId="5" borderId="9" xfId="3" applyFont="1" applyFill="1" applyBorder="1"/>
    <xf numFmtId="0" fontId="16" fillId="5" borderId="9" xfId="3" applyFont="1" applyFill="1" applyBorder="1"/>
    <xf numFmtId="0" fontId="17" fillId="5" borderId="9" xfId="3" applyFont="1" applyFill="1" applyBorder="1"/>
    <xf numFmtId="0" fontId="15" fillId="5" borderId="7" xfId="3" applyFont="1" applyFill="1" applyBorder="1"/>
    <xf numFmtId="0" fontId="10" fillId="0" borderId="0" xfId="4"/>
    <xf numFmtId="0" fontId="18" fillId="6" borderId="0" xfId="3" applyFont="1" applyFill="1" applyBorder="1"/>
    <xf numFmtId="0" fontId="14" fillId="6" borderId="0" xfId="3" applyFont="1" applyFill="1" applyBorder="1"/>
    <xf numFmtId="0" fontId="15" fillId="6" borderId="0" xfId="3" applyFont="1" applyFill="1" applyBorder="1"/>
    <xf numFmtId="0" fontId="19" fillId="6" borderId="0" xfId="3" applyFont="1" applyFill="1" applyBorder="1"/>
    <xf numFmtId="0" fontId="20" fillId="6" borderId="0" xfId="3" applyFont="1" applyFill="1" applyBorder="1"/>
    <xf numFmtId="0" fontId="18" fillId="7" borderId="0" xfId="3" applyFont="1" applyFill="1" applyBorder="1"/>
    <xf numFmtId="0" fontId="14" fillId="7" borderId="0" xfId="3" applyFont="1" applyFill="1" applyBorder="1"/>
    <xf numFmtId="0" fontId="15" fillId="7" borderId="0" xfId="3" applyFont="1" applyFill="1" applyBorder="1"/>
    <xf numFmtId="0" fontId="21" fillId="7" borderId="0" xfId="3" applyFont="1" applyFill="1" applyBorder="1"/>
    <xf numFmtId="0" fontId="22" fillId="7" borderId="0" xfId="3" applyFont="1" applyFill="1" applyBorder="1"/>
    <xf numFmtId="0" fontId="10" fillId="7" borderId="0" xfId="3" applyFont="1" applyFill="1" applyBorder="1"/>
    <xf numFmtId="0" fontId="10" fillId="6" borderId="0" xfId="3" applyFont="1" applyFill="1" applyBorder="1"/>
    <xf numFmtId="0" fontId="23" fillId="8" borderId="0" xfId="3" applyFont="1" applyFill="1" applyBorder="1" applyAlignment="1">
      <alignment horizontal="left" vertical="center"/>
    </xf>
    <xf numFmtId="0" fontId="21" fillId="8" borderId="0" xfId="3" applyFont="1" applyFill="1" applyBorder="1"/>
    <xf numFmtId="0" fontId="23" fillId="9" borderId="0" xfId="3" applyFont="1" applyFill="1" applyBorder="1" applyAlignment="1">
      <alignment horizontal="left" vertical="center"/>
    </xf>
    <xf numFmtId="0" fontId="21" fillId="9" borderId="0" xfId="3" applyFont="1" applyFill="1" applyBorder="1"/>
    <xf numFmtId="0" fontId="22" fillId="9" borderId="0" xfId="3" applyFont="1" applyFill="1" applyBorder="1"/>
    <xf numFmtId="0" fontId="22" fillId="8" borderId="0" xfId="3" applyFont="1" applyFill="1" applyBorder="1"/>
    <xf numFmtId="0" fontId="9" fillId="10" borderId="0" xfId="3" applyFont="1" applyFill="1" applyBorder="1" applyAlignment="1">
      <alignment horizontal="left" vertical="center" wrapText="1"/>
    </xf>
    <xf numFmtId="0" fontId="24" fillId="8" borderId="0" xfId="3" applyFont="1" applyFill="1" applyBorder="1"/>
    <xf numFmtId="0" fontId="23" fillId="11" borderId="0" xfId="3" applyFont="1" applyFill="1" applyBorder="1" applyAlignment="1">
      <alignment horizontal="left" vertical="center"/>
    </xf>
    <xf numFmtId="0" fontId="21" fillId="11" borderId="0" xfId="3" applyFont="1" applyFill="1" applyBorder="1"/>
    <xf numFmtId="0" fontId="23" fillId="12" borderId="0" xfId="3" applyFont="1" applyFill="1" applyBorder="1" applyAlignment="1">
      <alignment horizontal="left" vertical="center"/>
    </xf>
    <xf numFmtId="0" fontId="21" fillId="12" borderId="0" xfId="3" applyFont="1" applyFill="1" applyBorder="1"/>
    <xf numFmtId="0" fontId="21" fillId="11" borderId="0" xfId="3" applyFont="1" applyFill="1" applyBorder="1" applyAlignment="1">
      <alignment horizontal="left" vertical="center"/>
    </xf>
    <xf numFmtId="0" fontId="23" fillId="13" borderId="0" xfId="3" applyFont="1" applyFill="1" applyBorder="1" applyAlignment="1">
      <alignment horizontal="left" vertical="center"/>
    </xf>
    <xf numFmtId="0" fontId="21" fillId="13" borderId="0" xfId="3" applyFont="1" applyFill="1" applyBorder="1"/>
    <xf numFmtId="0" fontId="9" fillId="14" borderId="0" xfId="3" applyFont="1" applyFill="1" applyBorder="1" applyAlignment="1">
      <alignment horizontal="left" vertical="center" wrapText="1"/>
    </xf>
    <xf numFmtId="0" fontId="23" fillId="15" borderId="0" xfId="3" applyFont="1" applyFill="1" applyBorder="1" applyAlignment="1">
      <alignment horizontal="left" vertical="center"/>
    </xf>
    <xf numFmtId="0" fontId="21" fillId="15" borderId="0" xfId="3" applyFont="1" applyFill="1" applyBorder="1"/>
    <xf numFmtId="0" fontId="23" fillId="16" borderId="0" xfId="3" applyFont="1" applyFill="1" applyBorder="1" applyAlignment="1">
      <alignment vertical="center"/>
    </xf>
    <xf numFmtId="0" fontId="21" fillId="16" borderId="0" xfId="3" applyFont="1" applyFill="1" applyBorder="1"/>
    <xf numFmtId="0" fontId="23" fillId="17" borderId="0" xfId="3" applyFont="1" applyFill="1" applyBorder="1" applyAlignment="1">
      <alignment vertical="center"/>
    </xf>
    <xf numFmtId="0" fontId="21" fillId="17" borderId="0" xfId="3" applyFont="1" applyFill="1" applyBorder="1"/>
    <xf numFmtId="0" fontId="9" fillId="16" borderId="0" xfId="3" applyFont="1" applyFill="1" applyBorder="1" applyAlignment="1">
      <alignment vertical="center" wrapText="1"/>
    </xf>
    <xf numFmtId="0" fontId="23" fillId="18" borderId="0" xfId="3" applyFont="1" applyFill="1" applyBorder="1" applyAlignment="1">
      <alignment vertical="center"/>
    </xf>
    <xf numFmtId="0" fontId="21" fillId="18" borderId="0" xfId="3" applyFont="1" applyFill="1" applyBorder="1"/>
    <xf numFmtId="0" fontId="22" fillId="7" borderId="0" xfId="3" applyFont="1" applyFill="1" applyBorder="1" applyAlignment="1">
      <alignment horizontal="left" vertical="center"/>
    </xf>
    <xf numFmtId="0" fontId="22" fillId="7" borderId="0" xfId="3" applyFont="1" applyFill="1" applyBorder="1" applyAlignment="1">
      <alignment vertical="center"/>
    </xf>
    <xf numFmtId="0" fontId="25" fillId="7" borderId="0" xfId="3" applyFont="1" applyFill="1" applyBorder="1"/>
    <xf numFmtId="0" fontId="25" fillId="7" borderId="0" xfId="3" applyFont="1" applyFill="1" applyBorder="1" applyAlignment="1">
      <alignment horizontal="left"/>
    </xf>
    <xf numFmtId="0" fontId="26" fillId="6" borderId="0" xfId="3" applyFont="1" applyFill="1" applyBorder="1" applyAlignment="1">
      <alignment horizontal="right" vertical="center"/>
    </xf>
    <xf numFmtId="0" fontId="26" fillId="7" borderId="0" xfId="3" applyFont="1" applyFill="1" applyBorder="1" applyAlignment="1">
      <alignment horizontal="right" vertical="center"/>
    </xf>
    <xf numFmtId="0" fontId="27" fillId="7" borderId="0" xfId="3" applyFont="1" applyFill="1" applyBorder="1" applyAlignment="1">
      <alignment horizontal="right" vertical="center"/>
    </xf>
    <xf numFmtId="0" fontId="28" fillId="7" borderId="0" xfId="3" applyFont="1" applyFill="1" applyBorder="1" applyAlignment="1">
      <alignment horizontal="left"/>
    </xf>
    <xf numFmtId="0" fontId="28" fillId="0" borderId="0" xfId="4" applyFont="1" applyFill="1" applyBorder="1" applyAlignment="1">
      <alignment horizontal="left"/>
    </xf>
    <xf numFmtId="0" fontId="29" fillId="6" borderId="0" xfId="3" quotePrefix="1" applyFont="1" applyFill="1" applyBorder="1" applyAlignment="1">
      <alignment horizontal="right" vertical="top" wrapText="1"/>
    </xf>
    <xf numFmtId="0" fontId="29" fillId="6" borderId="0" xfId="3" applyFont="1" applyFill="1" applyBorder="1" applyAlignment="1">
      <alignment horizontal="right" vertical="top" wrapText="1"/>
    </xf>
    <xf numFmtId="0" fontId="30" fillId="6" borderId="0" xfId="3" applyFont="1" applyFill="1" applyBorder="1" applyAlignment="1">
      <alignment horizontal="right" vertical="top" wrapText="1"/>
    </xf>
    <xf numFmtId="0" fontId="29" fillId="7" borderId="0" xfId="3" applyFont="1" applyFill="1" applyBorder="1" applyAlignment="1">
      <alignment horizontal="right" vertical="top" wrapText="1"/>
    </xf>
    <xf numFmtId="0" fontId="31" fillId="7" borderId="0" xfId="3" applyFont="1" applyFill="1" applyBorder="1" applyAlignment="1">
      <alignment horizontal="right" vertical="top" wrapText="1"/>
    </xf>
    <xf numFmtId="0" fontId="32" fillId="7" borderId="0" xfId="3" applyFont="1" applyFill="1" applyBorder="1" applyAlignment="1">
      <alignment vertical="center"/>
    </xf>
    <xf numFmtId="3" fontId="32" fillId="8" borderId="0" xfId="3" applyNumberFormat="1" applyFont="1" applyFill="1" applyAlignment="1">
      <alignment horizontal="right" vertical="center"/>
    </xf>
    <xf numFmtId="3" fontId="28" fillId="8" borderId="0" xfId="3" applyNumberFormat="1" applyFont="1" applyFill="1" applyAlignment="1">
      <alignment horizontal="right" vertical="center"/>
    </xf>
    <xf numFmtId="3" fontId="32" fillId="9" borderId="0" xfId="3" applyNumberFormat="1" applyFont="1" applyFill="1" applyAlignment="1">
      <alignment horizontal="right" vertical="center"/>
    </xf>
    <xf numFmtId="3" fontId="28" fillId="9" borderId="0" xfId="3" applyNumberFormat="1" applyFont="1" applyFill="1" applyAlignment="1">
      <alignment horizontal="right" vertical="center"/>
    </xf>
    <xf numFmtId="3" fontId="28" fillId="10" borderId="0" xfId="3" applyNumberFormat="1" applyFont="1" applyFill="1" applyAlignment="1">
      <alignment horizontal="right" vertical="center"/>
    </xf>
    <xf numFmtId="3" fontId="32" fillId="11" borderId="0" xfId="3" applyNumberFormat="1" applyFont="1" applyFill="1" applyAlignment="1">
      <alignment horizontal="right" vertical="center"/>
    </xf>
    <xf numFmtId="3" fontId="32" fillId="12" borderId="0" xfId="3" applyNumberFormat="1" applyFont="1" applyFill="1" applyAlignment="1">
      <alignment horizontal="right" vertical="center"/>
    </xf>
    <xf numFmtId="3" fontId="32" fillId="13" borderId="0" xfId="3" applyNumberFormat="1" applyFont="1" applyFill="1" applyAlignment="1">
      <alignment horizontal="right" vertical="center"/>
    </xf>
    <xf numFmtId="3" fontId="32" fillId="14" borderId="0" xfId="3" applyNumberFormat="1" applyFont="1" applyFill="1" applyAlignment="1">
      <alignment horizontal="right" vertical="center"/>
    </xf>
    <xf numFmtId="3" fontId="32" fillId="15" borderId="0" xfId="3" applyNumberFormat="1" applyFont="1" applyFill="1" applyAlignment="1">
      <alignment horizontal="right" vertical="center"/>
    </xf>
    <xf numFmtId="3" fontId="32" fillId="16" borderId="0" xfId="3" applyNumberFormat="1" applyFont="1" applyFill="1" applyAlignment="1">
      <alignment horizontal="right" vertical="center"/>
    </xf>
    <xf numFmtId="3" fontId="28" fillId="16" borderId="0" xfId="3" applyNumberFormat="1" applyFont="1" applyFill="1" applyAlignment="1">
      <alignment horizontal="right" vertical="center"/>
    </xf>
    <xf numFmtId="3" fontId="32" fillId="17" borderId="0" xfId="3" applyNumberFormat="1" applyFont="1" applyFill="1" applyAlignment="1">
      <alignment horizontal="right" vertical="center"/>
    </xf>
    <xf numFmtId="3" fontId="28" fillId="17" borderId="0" xfId="3" applyNumberFormat="1" applyFont="1" applyFill="1" applyAlignment="1">
      <alignment horizontal="right" vertical="center"/>
    </xf>
    <xf numFmtId="3" fontId="32" fillId="18" borderId="0" xfId="3" applyNumberFormat="1" applyFont="1" applyFill="1" applyAlignment="1">
      <alignment horizontal="right" vertical="center"/>
    </xf>
    <xf numFmtId="0" fontId="32" fillId="7" borderId="0" xfId="3" applyFont="1" applyFill="1" applyBorder="1"/>
    <xf numFmtId="3" fontId="32" fillId="0" borderId="0" xfId="3" applyNumberFormat="1" applyFont="1" applyFill="1" applyBorder="1" applyAlignment="1">
      <alignment horizontal="right"/>
    </xf>
    <xf numFmtId="3" fontId="32" fillId="7" borderId="0" xfId="3" applyNumberFormat="1" applyFont="1" applyFill="1" applyBorder="1"/>
    <xf numFmtId="0" fontId="28" fillId="7" borderId="0" xfId="3" applyFont="1" applyFill="1" applyBorder="1"/>
    <xf numFmtId="0" fontId="25" fillId="19" borderId="0" xfId="5" quotePrefix="1" applyFont="1" applyFill="1" applyBorder="1" applyAlignment="1">
      <alignment horizontal="left"/>
    </xf>
    <xf numFmtId="0" fontId="25" fillId="19" borderId="0" xfId="5" applyFont="1" applyFill="1" applyBorder="1"/>
    <xf numFmtId="3" fontId="25" fillId="19" borderId="0" xfId="5" applyNumberFormat="1" applyFont="1" applyFill="1" applyAlignment="1">
      <alignment horizontal="right"/>
    </xf>
    <xf numFmtId="0" fontId="10" fillId="19" borderId="0" xfId="5" applyFont="1" applyFill="1" applyBorder="1"/>
    <xf numFmtId="3" fontId="10" fillId="19" borderId="0" xfId="5" applyNumberFormat="1" applyFont="1" applyFill="1" applyAlignment="1">
      <alignment horizontal="right"/>
    </xf>
    <xf numFmtId="3" fontId="10" fillId="19" borderId="0" xfId="5" applyNumberFormat="1" applyFont="1" applyFill="1" applyBorder="1" applyAlignment="1">
      <alignment horizontal="right"/>
    </xf>
    <xf numFmtId="3" fontId="25" fillId="19" borderId="0" xfId="5" applyNumberFormat="1" applyFont="1" applyFill="1" applyBorder="1" applyAlignment="1">
      <alignment horizontal="right"/>
    </xf>
    <xf numFmtId="0" fontId="32" fillId="0" borderId="0" xfId="3" applyFont="1" applyFill="1" applyBorder="1"/>
    <xf numFmtId="0" fontId="17" fillId="7" borderId="0" xfId="3" applyFont="1" applyFill="1" applyBorder="1"/>
    <xf numFmtId="0" fontId="10" fillId="0" borderId="0" xfId="5" applyFont="1"/>
    <xf numFmtId="0" fontId="25" fillId="0" borderId="0" xfId="5" applyFont="1"/>
    <xf numFmtId="0" fontId="34" fillId="0" borderId="0" xfId="6" applyFont="1" applyFill="1" applyAlignment="1" applyProtection="1"/>
    <xf numFmtId="0" fontId="0" fillId="0" borderId="0" xfId="5" applyFont="1" applyFill="1"/>
    <xf numFmtId="0" fontId="35" fillId="6" borderId="0" xfId="4" applyFont="1" applyFill="1" applyBorder="1"/>
    <xf numFmtId="0" fontId="10" fillId="6" borderId="0" xfId="4" applyFill="1" applyAlignment="1">
      <alignment horizontal="left"/>
    </xf>
    <xf numFmtId="0" fontId="10" fillId="6" borderId="0" xfId="4" applyFill="1" applyBorder="1" applyAlignment="1">
      <alignment horizontal="left"/>
    </xf>
    <xf numFmtId="0" fontId="10" fillId="6" borderId="0" xfId="4" applyFill="1" applyBorder="1"/>
    <xf numFmtId="0" fontId="36" fillId="6" borderId="0" xfId="4" applyFont="1" applyFill="1" applyBorder="1"/>
    <xf numFmtId="0" fontId="10" fillId="6" borderId="0" xfId="4" applyFill="1"/>
    <xf numFmtId="0" fontId="12" fillId="0" borderId="0" xfId="4" applyFont="1"/>
    <xf numFmtId="0" fontId="36" fillId="6" borderId="0" xfId="4" applyFont="1" applyFill="1"/>
    <xf numFmtId="0" fontId="36" fillId="6" borderId="0" xfId="4" applyFont="1" applyFill="1" applyAlignment="1">
      <alignment horizontal="left"/>
    </xf>
    <xf numFmtId="0" fontId="37" fillId="6" borderId="0" xfId="4" applyFont="1" applyFill="1" applyBorder="1" applyAlignment="1">
      <alignment horizontal="left"/>
    </xf>
    <xf numFmtId="0" fontId="37" fillId="6" borderId="0" xfId="4" applyFont="1" applyFill="1" applyBorder="1"/>
    <xf numFmtId="0" fontId="25" fillId="6" borderId="11" xfId="4" applyFont="1" applyFill="1" applyBorder="1"/>
    <xf numFmtId="0" fontId="25" fillId="6" borderId="12" xfId="4" applyFont="1" applyFill="1" applyBorder="1" applyAlignment="1">
      <alignment horizontal="left"/>
    </xf>
    <xf numFmtId="0" fontId="25" fillId="6" borderId="12" xfId="4" applyFont="1" applyFill="1" applyBorder="1"/>
    <xf numFmtId="0" fontId="25" fillId="6" borderId="0" xfId="4" applyFont="1" applyFill="1"/>
    <xf numFmtId="0" fontId="11" fillId="20" borderId="0" xfId="4" applyFont="1" applyFill="1" applyBorder="1" applyAlignment="1">
      <alignment horizontal="center" vertical="top" wrapText="1"/>
    </xf>
    <xf numFmtId="0" fontId="11" fillId="20" borderId="0" xfId="4" applyFont="1" applyFill="1" applyBorder="1" applyAlignment="1">
      <alignment horizontal="left" vertical="top" wrapText="1"/>
    </xf>
    <xf numFmtId="0" fontId="11" fillId="9" borderId="0" xfId="4" quotePrefix="1" applyFont="1" applyFill="1" applyBorder="1" applyAlignment="1">
      <alignment horizontal="center" vertical="top" wrapText="1"/>
    </xf>
    <xf numFmtId="0" fontId="11" fillId="21" borderId="0" xfId="4" quotePrefix="1" applyFont="1" applyFill="1" applyBorder="1" applyAlignment="1" applyProtection="1">
      <alignment horizontal="center" vertical="top" wrapText="1"/>
    </xf>
    <xf numFmtId="0" fontId="11" fillId="9" borderId="0" xfId="4" applyFont="1" applyFill="1" applyBorder="1" applyAlignment="1">
      <alignment horizontal="center" vertical="top" wrapText="1"/>
    </xf>
    <xf numFmtId="0" fontId="11" fillId="6" borderId="0" xfId="4" applyFont="1" applyFill="1" applyAlignment="1">
      <alignment horizontal="center" vertical="top" wrapText="1"/>
    </xf>
    <xf numFmtId="0" fontId="25" fillId="20" borderId="15" xfId="4" applyFont="1" applyFill="1" applyBorder="1" applyAlignment="1">
      <alignment horizontal="right"/>
    </xf>
    <xf numFmtId="0" fontId="25" fillId="20" borderId="15" xfId="4" applyFont="1" applyFill="1" applyBorder="1" applyAlignment="1">
      <alignment horizontal="left"/>
    </xf>
    <xf numFmtId="0" fontId="25" fillId="21" borderId="15" xfId="4" applyFont="1" applyFill="1" applyBorder="1" applyAlignment="1" applyProtection="1">
      <alignment horizontal="right" vertical="top" wrapText="1"/>
    </xf>
    <xf numFmtId="0" fontId="25" fillId="9" borderId="15" xfId="4" applyFont="1" applyFill="1" applyBorder="1" applyAlignment="1">
      <alignment horizontal="right" vertical="top" wrapText="1"/>
    </xf>
    <xf numFmtId="0" fontId="25" fillId="21" borderId="16" xfId="4" applyFont="1" applyFill="1" applyBorder="1" applyAlignment="1" applyProtection="1">
      <alignment horizontal="right" vertical="top" wrapText="1"/>
    </xf>
    <xf numFmtId="0" fontId="25" fillId="6" borderId="0" xfId="4" applyFont="1" applyFill="1" applyBorder="1" applyAlignment="1">
      <alignment horizontal="right"/>
    </xf>
    <xf numFmtId="0" fontId="11" fillId="6" borderId="17" xfId="4" applyFont="1" applyFill="1" applyBorder="1" applyAlignment="1" applyProtection="1">
      <alignment horizontal="right" vertical="center"/>
    </xf>
    <xf numFmtId="0" fontId="11" fillId="6" borderId="15" xfId="4" applyFont="1" applyFill="1" applyBorder="1" applyAlignment="1" applyProtection="1">
      <alignment horizontal="left" vertical="center"/>
    </xf>
    <xf numFmtId="0" fontId="38" fillId="6" borderId="15" xfId="4" applyFont="1" applyFill="1" applyBorder="1" applyAlignment="1">
      <alignment horizontal="left" vertical="center"/>
    </xf>
    <xf numFmtId="0" fontId="12" fillId="6" borderId="15" xfId="4" applyFont="1" applyFill="1" applyBorder="1" applyAlignment="1">
      <alignment horizontal="center" vertical="center"/>
    </xf>
    <xf numFmtId="3" fontId="11" fillId="6" borderId="15" xfId="4" applyNumberFormat="1" applyFont="1" applyFill="1" applyBorder="1" applyAlignment="1">
      <alignment horizontal="right" vertical="center"/>
    </xf>
    <xf numFmtId="165" fontId="11" fillId="6" borderId="15" xfId="7" applyNumberFormat="1" applyFont="1" applyFill="1" applyBorder="1" applyAlignment="1">
      <alignment horizontal="right" vertical="center"/>
    </xf>
    <xf numFmtId="2" fontId="11" fillId="6" borderId="15" xfId="4" applyNumberFormat="1" applyFont="1" applyFill="1" applyBorder="1" applyAlignment="1">
      <alignment horizontal="right" vertical="center"/>
    </xf>
    <xf numFmtId="166" fontId="11" fillId="6" borderId="15" xfId="7" applyNumberFormat="1" applyFont="1" applyFill="1" applyBorder="1" applyAlignment="1">
      <alignment horizontal="right" vertical="center"/>
    </xf>
    <xf numFmtId="0" fontId="11" fillId="6" borderId="15" xfId="4" applyFont="1" applyFill="1" applyBorder="1" applyAlignment="1">
      <alignment horizontal="right" vertical="center"/>
    </xf>
    <xf numFmtId="1" fontId="11" fillId="6" borderId="15" xfId="4" applyNumberFormat="1" applyFont="1" applyFill="1" applyBorder="1" applyAlignment="1">
      <alignment horizontal="right" vertical="center"/>
    </xf>
    <xf numFmtId="167" fontId="11" fillId="6" borderId="15" xfId="7" applyNumberFormat="1" applyFont="1" applyFill="1" applyBorder="1" applyAlignment="1">
      <alignment horizontal="right" vertical="center"/>
    </xf>
    <xf numFmtId="167" fontId="11" fillId="6" borderId="16" xfId="7" applyNumberFormat="1" applyFont="1" applyFill="1" applyBorder="1" applyAlignment="1">
      <alignment horizontal="right" vertical="center"/>
    </xf>
    <xf numFmtId="0" fontId="12" fillId="6" borderId="0" xfId="4" applyFont="1" applyFill="1" applyAlignment="1">
      <alignment horizontal="right"/>
    </xf>
    <xf numFmtId="9" fontId="12" fillId="6" borderId="0" xfId="8" applyNumberFormat="1" applyFont="1" applyFill="1" applyAlignment="1">
      <alignment horizontal="right"/>
    </xf>
    <xf numFmtId="0" fontId="39" fillId="6" borderId="18" xfId="4" applyFont="1" applyFill="1" applyBorder="1" applyAlignment="1">
      <alignment horizontal="right"/>
    </xf>
    <xf numFmtId="0" fontId="39" fillId="6" borderId="0" xfId="4" applyFont="1" applyFill="1" applyBorder="1" applyAlignment="1">
      <alignment horizontal="left"/>
    </xf>
    <xf numFmtId="0" fontId="39" fillId="6" borderId="0" xfId="4" applyFont="1" applyFill="1" applyBorder="1" applyAlignment="1">
      <alignment horizontal="right"/>
    </xf>
    <xf numFmtId="165" fontId="39" fillId="6" borderId="0" xfId="4" applyNumberFormat="1" applyFont="1" applyFill="1" applyBorder="1" applyAlignment="1">
      <alignment horizontal="right"/>
    </xf>
    <xf numFmtId="2" fontId="39" fillId="6" borderId="0" xfId="4" applyNumberFormat="1" applyFont="1" applyFill="1" applyBorder="1" applyAlignment="1">
      <alignment horizontal="right"/>
    </xf>
    <xf numFmtId="0" fontId="39" fillId="6" borderId="19" xfId="4" applyFont="1" applyFill="1" applyBorder="1" applyAlignment="1">
      <alignment horizontal="right"/>
    </xf>
    <xf numFmtId="2" fontId="39" fillId="6" borderId="19" xfId="4" applyNumberFormat="1" applyFont="1" applyFill="1" applyBorder="1" applyAlignment="1">
      <alignment horizontal="right"/>
    </xf>
    <xf numFmtId="167" fontId="39" fillId="6" borderId="20" xfId="7" applyNumberFormat="1" applyFont="1" applyFill="1" applyBorder="1" applyAlignment="1">
      <alignment horizontal="right"/>
    </xf>
    <xf numFmtId="0" fontId="39" fillId="6" borderId="0" xfId="4" applyFont="1" applyFill="1" applyAlignment="1">
      <alignment horizontal="right"/>
    </xf>
    <xf numFmtId="9" fontId="39" fillId="6" borderId="0" xfId="8" applyNumberFormat="1" applyFont="1" applyFill="1" applyAlignment="1">
      <alignment horizontal="right"/>
    </xf>
    <xf numFmtId="164" fontId="39" fillId="6" borderId="0" xfId="4" applyNumberFormat="1" applyFont="1" applyFill="1" applyAlignment="1">
      <alignment horizontal="right"/>
    </xf>
    <xf numFmtId="0" fontId="39" fillId="6" borderId="18" xfId="4" applyFont="1" applyFill="1" applyBorder="1" applyAlignment="1" applyProtection="1">
      <alignment horizontal="right"/>
    </xf>
    <xf numFmtId="0" fontId="39" fillId="6" borderId="0" xfId="4" applyFont="1" applyFill="1" applyBorder="1" applyAlignment="1" applyProtection="1">
      <alignment horizontal="left"/>
    </xf>
    <xf numFmtId="3" fontId="39" fillId="6" borderId="0" xfId="4" applyNumberFormat="1" applyFont="1" applyFill="1" applyBorder="1" applyAlignment="1">
      <alignment horizontal="right"/>
    </xf>
    <xf numFmtId="3" fontId="39" fillId="0" borderId="19" xfId="4" applyNumberFormat="1" applyFont="1" applyFill="1" applyBorder="1" applyAlignment="1">
      <alignment horizontal="right"/>
    </xf>
    <xf numFmtId="168" fontId="39" fillId="6" borderId="0" xfId="4" applyNumberFormat="1" applyFont="1" applyFill="1" applyBorder="1" applyAlignment="1">
      <alignment horizontal="right"/>
    </xf>
    <xf numFmtId="168" fontId="39" fillId="0" borderId="19" xfId="4" applyNumberFormat="1" applyFont="1" applyFill="1" applyBorder="1" applyAlignment="1">
      <alignment horizontal="right"/>
    </xf>
    <xf numFmtId="168" fontId="39" fillId="0" borderId="21" xfId="4" applyNumberFormat="1" applyFont="1" applyFill="1" applyBorder="1" applyAlignment="1">
      <alignment horizontal="right"/>
    </xf>
    <xf numFmtId="2" fontId="39" fillId="0" borderId="21" xfId="4" applyNumberFormat="1" applyFont="1" applyFill="1" applyBorder="1" applyAlignment="1">
      <alignment horizontal="right"/>
    </xf>
    <xf numFmtId="4" fontId="39" fillId="6" borderId="0" xfId="4" applyNumberFormat="1" applyFont="1" applyFill="1" applyBorder="1" applyAlignment="1">
      <alignment horizontal="right"/>
    </xf>
    <xf numFmtId="4" fontId="39" fillId="0" borderId="21" xfId="4" applyNumberFormat="1" applyFont="1" applyFill="1" applyBorder="1" applyAlignment="1">
      <alignment horizontal="right"/>
    </xf>
    <xf numFmtId="3" fontId="39" fillId="0" borderId="22" xfId="4" applyNumberFormat="1" applyFont="1" applyFill="1" applyBorder="1" applyAlignment="1">
      <alignment horizontal="right"/>
    </xf>
    <xf numFmtId="4" fontId="39" fillId="0" borderId="19" xfId="4" applyNumberFormat="1" applyFont="1" applyFill="1" applyBorder="1" applyAlignment="1">
      <alignment horizontal="right"/>
    </xf>
    <xf numFmtId="3" fontId="39" fillId="0" borderId="23" xfId="4" applyNumberFormat="1" applyFont="1" applyFill="1" applyBorder="1" applyAlignment="1">
      <alignment horizontal="right"/>
    </xf>
    <xf numFmtId="168" fontId="39" fillId="0" borderId="20" xfId="4" applyNumberFormat="1" applyFont="1" applyFill="1" applyBorder="1" applyAlignment="1">
      <alignment horizontal="right"/>
    </xf>
    <xf numFmtId="167" fontId="39" fillId="6" borderId="0" xfId="4" applyNumberFormat="1" applyFont="1" applyFill="1" applyAlignment="1">
      <alignment horizontal="right"/>
    </xf>
    <xf numFmtId="0" fontId="11" fillId="6" borderId="0" xfId="4" applyFont="1" applyFill="1" applyAlignment="1">
      <alignment horizontal="right" vertical="center"/>
    </xf>
    <xf numFmtId="9" fontId="11" fillId="6" borderId="0" xfId="8" applyNumberFormat="1" applyFont="1" applyFill="1" applyAlignment="1">
      <alignment horizontal="right" vertical="center"/>
    </xf>
    <xf numFmtId="0" fontId="10" fillId="6" borderId="18" xfId="4" applyFill="1" applyBorder="1" applyAlignment="1">
      <alignment horizontal="right"/>
    </xf>
    <xf numFmtId="0" fontId="10" fillId="6" borderId="0" xfId="4" applyFill="1" applyBorder="1" applyAlignment="1">
      <alignment horizontal="right"/>
    </xf>
    <xf numFmtId="0" fontId="10" fillId="6" borderId="0" xfId="4" applyFont="1" applyFill="1" applyBorder="1" applyAlignment="1">
      <alignment horizontal="right"/>
    </xf>
    <xf numFmtId="164" fontId="10" fillId="6" borderId="0" xfId="4" applyNumberFormat="1" applyFill="1" applyBorder="1" applyAlignment="1">
      <alignment horizontal="right"/>
    </xf>
    <xf numFmtId="167" fontId="10" fillId="6" borderId="0" xfId="4" applyNumberFormat="1" applyFill="1" applyBorder="1" applyAlignment="1">
      <alignment horizontal="right"/>
    </xf>
    <xf numFmtId="168" fontId="10" fillId="6" borderId="0" xfId="4" applyNumberFormat="1" applyFill="1" applyBorder="1" applyAlignment="1">
      <alignment horizontal="right"/>
    </xf>
    <xf numFmtId="168" fontId="10" fillId="6" borderId="0" xfId="4" applyNumberFormat="1" applyFont="1" applyFill="1" applyBorder="1" applyAlignment="1">
      <alignment horizontal="right"/>
    </xf>
    <xf numFmtId="2" fontId="10" fillId="6" borderId="0" xfId="4" applyNumberFormat="1" applyFill="1" applyBorder="1" applyAlignment="1">
      <alignment horizontal="right"/>
    </xf>
    <xf numFmtId="4" fontId="10" fillId="6" borderId="0" xfId="4" applyNumberFormat="1" applyFill="1" applyBorder="1" applyAlignment="1">
      <alignment horizontal="right"/>
    </xf>
    <xf numFmtId="3" fontId="10" fillId="6" borderId="0" xfId="4" applyNumberFormat="1" applyFill="1" applyBorder="1" applyAlignment="1">
      <alignment horizontal="right"/>
    </xf>
    <xf numFmtId="4" fontId="10" fillId="0" borderId="19" xfId="4" applyNumberFormat="1" applyFill="1" applyBorder="1" applyAlignment="1">
      <alignment horizontal="right"/>
    </xf>
    <xf numFmtId="169" fontId="10" fillId="0" borderId="19" xfId="8" applyNumberFormat="1" applyFont="1" applyFill="1" applyBorder="1" applyAlignment="1">
      <alignment horizontal="right"/>
    </xf>
    <xf numFmtId="0" fontId="10" fillId="0" borderId="19" xfId="4" applyFill="1" applyBorder="1" applyAlignment="1">
      <alignment horizontal="right"/>
    </xf>
    <xf numFmtId="3" fontId="10" fillId="6" borderId="24" xfId="4" applyNumberFormat="1" applyFill="1" applyBorder="1" applyAlignment="1">
      <alignment horizontal="right"/>
    </xf>
    <xf numFmtId="0" fontId="10" fillId="6" borderId="25" xfId="4" applyFill="1" applyBorder="1" applyAlignment="1">
      <alignment horizontal="right"/>
    </xf>
    <xf numFmtId="0" fontId="10" fillId="6" borderId="26" xfId="4" applyFill="1" applyBorder="1" applyAlignment="1">
      <alignment horizontal="right"/>
    </xf>
    <xf numFmtId="0" fontId="10" fillId="6" borderId="0" xfId="4" applyFill="1" applyAlignment="1">
      <alignment horizontal="right"/>
    </xf>
    <xf numFmtId="0" fontId="10" fillId="6" borderId="27" xfId="4" applyFill="1" applyBorder="1" applyAlignment="1">
      <alignment horizontal="right"/>
    </xf>
    <xf numFmtId="0" fontId="10" fillId="6" borderId="28" xfId="4" applyFill="1" applyBorder="1" applyAlignment="1">
      <alignment horizontal="right"/>
    </xf>
    <xf numFmtId="0" fontId="10" fillId="6" borderId="29" xfId="4" applyFill="1" applyBorder="1" applyAlignment="1">
      <alignment horizontal="right"/>
    </xf>
    <xf numFmtId="0" fontId="24" fillId="6" borderId="18" xfId="4" applyFont="1" applyFill="1" applyBorder="1" applyAlignment="1">
      <alignment horizontal="right"/>
    </xf>
    <xf numFmtId="0" fontId="24" fillId="6" borderId="0" xfId="4" applyFont="1" applyFill="1" applyBorder="1" applyAlignment="1">
      <alignment horizontal="left"/>
    </xf>
    <xf numFmtId="0" fontId="24" fillId="6" borderId="0" xfId="4" applyFont="1" applyFill="1" applyBorder="1" applyAlignment="1">
      <alignment horizontal="right"/>
    </xf>
    <xf numFmtId="167" fontId="24" fillId="6" borderId="0" xfId="4" applyNumberFormat="1" applyFont="1" applyFill="1" applyBorder="1" applyAlignment="1">
      <alignment horizontal="right"/>
    </xf>
    <xf numFmtId="168" fontId="24" fillId="6" borderId="0" xfId="4" applyNumberFormat="1" applyFont="1" applyFill="1" applyBorder="1" applyAlignment="1">
      <alignment horizontal="right"/>
    </xf>
    <xf numFmtId="2" fontId="24" fillId="6" borderId="0" xfId="4" applyNumberFormat="1" applyFont="1" applyFill="1" applyBorder="1" applyAlignment="1">
      <alignment horizontal="right"/>
    </xf>
    <xf numFmtId="4" fontId="24" fillId="6" borderId="0" xfId="4" applyNumberFormat="1" applyFont="1" applyFill="1" applyBorder="1" applyAlignment="1">
      <alignment horizontal="right"/>
    </xf>
    <xf numFmtId="3" fontId="24" fillId="6" borderId="0" xfId="4" applyNumberFormat="1" applyFont="1" applyFill="1" applyBorder="1" applyAlignment="1">
      <alignment horizontal="right"/>
    </xf>
    <xf numFmtId="4" fontId="24" fillId="0" borderId="19" xfId="4" applyNumberFormat="1" applyFont="1" applyFill="1" applyBorder="1" applyAlignment="1">
      <alignment horizontal="right"/>
    </xf>
    <xf numFmtId="0" fontId="24" fillId="0" borderId="19" xfId="4" applyFont="1" applyFill="1" applyBorder="1" applyAlignment="1">
      <alignment horizontal="right"/>
    </xf>
    <xf numFmtId="1" fontId="24" fillId="0" borderId="19" xfId="4" applyNumberFormat="1" applyFont="1" applyFill="1" applyBorder="1" applyAlignment="1">
      <alignment horizontal="right"/>
    </xf>
    <xf numFmtId="0" fontId="24" fillId="6" borderId="0" xfId="4" applyFont="1" applyFill="1" applyAlignment="1">
      <alignment horizontal="right"/>
    </xf>
    <xf numFmtId="0" fontId="24" fillId="6" borderId="26" xfId="4" applyFont="1" applyFill="1" applyBorder="1" applyAlignment="1">
      <alignment horizontal="right"/>
    </xf>
    <xf numFmtId="169" fontId="10" fillId="6" borderId="0" xfId="8" applyNumberFormat="1" applyFont="1" applyFill="1" applyBorder="1" applyAlignment="1">
      <alignment horizontal="right"/>
    </xf>
    <xf numFmtId="0" fontId="35" fillId="6" borderId="18" xfId="4" applyFont="1" applyFill="1" applyBorder="1"/>
    <xf numFmtId="168" fontId="10" fillId="6" borderId="0" xfId="4" applyNumberFormat="1" applyFill="1" applyBorder="1"/>
    <xf numFmtId="2" fontId="10" fillId="6" borderId="0" xfId="4" applyNumberFormat="1" applyFill="1" applyBorder="1"/>
    <xf numFmtId="4" fontId="10" fillId="6" borderId="0" xfId="4" applyNumberFormat="1" applyFill="1" applyBorder="1"/>
    <xf numFmtId="3" fontId="10" fillId="6" borderId="0" xfId="4" applyNumberFormat="1" applyFill="1" applyBorder="1"/>
    <xf numFmtId="0" fontId="10" fillId="6" borderId="26" xfId="4" applyFill="1" applyBorder="1"/>
    <xf numFmtId="0" fontId="10" fillId="6" borderId="18" xfId="4" applyFill="1" applyBorder="1"/>
    <xf numFmtId="0" fontId="39" fillId="6" borderId="18" xfId="9" applyFont="1" applyFill="1" applyBorder="1"/>
    <xf numFmtId="0" fontId="39" fillId="6" borderId="0" xfId="9" applyFont="1" applyFill="1" applyBorder="1" applyAlignment="1">
      <alignment horizontal="left"/>
    </xf>
    <xf numFmtId="0" fontId="39" fillId="6" borderId="0" xfId="4" applyFont="1" applyFill="1" applyBorder="1"/>
    <xf numFmtId="167" fontId="39" fillId="6" borderId="0" xfId="4" applyNumberFormat="1" applyFont="1" applyFill="1" applyBorder="1" applyAlignment="1">
      <alignment horizontal="right"/>
    </xf>
    <xf numFmtId="167" fontId="39" fillId="0" borderId="21" xfId="4" applyNumberFormat="1" applyFont="1" applyFill="1" applyBorder="1" applyAlignment="1">
      <alignment horizontal="right"/>
    </xf>
    <xf numFmtId="3" fontId="39" fillId="0" borderId="21" xfId="4" applyNumberFormat="1" applyFont="1" applyFill="1" applyBorder="1" applyAlignment="1">
      <alignment horizontal="right"/>
    </xf>
    <xf numFmtId="0" fontId="39" fillId="6" borderId="26" xfId="4" applyFont="1" applyFill="1" applyBorder="1" applyAlignment="1">
      <alignment horizontal="right"/>
    </xf>
    <xf numFmtId="0" fontId="39" fillId="6" borderId="0" xfId="4" applyFont="1" applyFill="1"/>
    <xf numFmtId="0" fontId="39" fillId="6" borderId="18" xfId="9" applyFont="1" applyFill="1" applyBorder="1" applyAlignment="1">
      <alignment horizontal="left"/>
    </xf>
    <xf numFmtId="167" fontId="39" fillId="0" borderId="30" xfId="7" applyNumberFormat="1" applyFont="1" applyFill="1" applyBorder="1"/>
    <xf numFmtId="3" fontId="39" fillId="6" borderId="0" xfId="4" applyNumberFormat="1" applyFont="1" applyFill="1" applyBorder="1"/>
    <xf numFmtId="167" fontId="39" fillId="6" borderId="0" xfId="7" applyNumberFormat="1" applyFont="1" applyFill="1" applyBorder="1"/>
    <xf numFmtId="3" fontId="39" fillId="0" borderId="30" xfId="4" applyNumberFormat="1" applyFont="1" applyFill="1" applyBorder="1"/>
    <xf numFmtId="3" fontId="39" fillId="6" borderId="31" xfId="4" applyNumberFormat="1" applyFont="1" applyFill="1" applyBorder="1"/>
    <xf numFmtId="164" fontId="39" fillId="6" borderId="31" xfId="7" applyNumberFormat="1" applyFont="1" applyFill="1" applyBorder="1"/>
    <xf numFmtId="0" fontId="39" fillId="0" borderId="31" xfId="4" applyFont="1" applyFill="1" applyBorder="1"/>
    <xf numFmtId="2" fontId="39" fillId="6" borderId="0" xfId="4" applyNumberFormat="1" applyFont="1" applyFill="1" applyBorder="1"/>
    <xf numFmtId="4" fontId="39" fillId="6" borderId="0" xfId="4" applyNumberFormat="1" applyFont="1" applyFill="1" applyBorder="1"/>
    <xf numFmtId="0" fontId="39" fillId="6" borderId="26" xfId="4" applyFont="1" applyFill="1" applyBorder="1"/>
    <xf numFmtId="0" fontId="39" fillId="0" borderId="21" xfId="4" applyFont="1" applyFill="1" applyBorder="1" applyAlignment="1" applyProtection="1">
      <alignment horizontal="left"/>
    </xf>
    <xf numFmtId="0" fontId="39" fillId="0" borderId="21" xfId="4" applyFont="1" applyFill="1" applyBorder="1" applyAlignment="1">
      <alignment horizontal="left"/>
    </xf>
    <xf numFmtId="0" fontId="39" fillId="0" borderId="21" xfId="4" applyFont="1" applyFill="1" applyBorder="1" applyAlignment="1">
      <alignment horizontal="right"/>
    </xf>
    <xf numFmtId="0" fontId="12" fillId="0" borderId="21" xfId="4" applyFont="1" applyFill="1" applyBorder="1" applyAlignment="1">
      <alignment horizontal="right"/>
    </xf>
    <xf numFmtId="167" fontId="39" fillId="0" borderId="21" xfId="7" applyNumberFormat="1" applyFont="1" applyFill="1" applyBorder="1" applyAlignment="1">
      <alignment horizontal="right"/>
    </xf>
    <xf numFmtId="2" fontId="39" fillId="0" borderId="21" xfId="4" applyNumberFormat="1" applyFont="1" applyFill="1" applyBorder="1" applyAlignment="1">
      <alignment horizontal="right" vertical="center"/>
    </xf>
    <xf numFmtId="0" fontId="39" fillId="0" borderId="21" xfId="4" applyFont="1" applyFill="1" applyBorder="1" applyAlignment="1">
      <alignment horizontal="right" vertical="center"/>
    </xf>
    <xf numFmtId="0" fontId="39" fillId="0" borderId="32" xfId="4" applyFont="1" applyFill="1" applyBorder="1" applyAlignment="1">
      <alignment horizontal="right"/>
    </xf>
    <xf numFmtId="0" fontId="39" fillId="0" borderId="33" xfId="4" applyFont="1" applyFill="1" applyBorder="1" applyAlignment="1">
      <alignment horizontal="right"/>
    </xf>
    <xf numFmtId="9" fontId="39" fillId="0" borderId="21" xfId="8" applyNumberFormat="1" applyFont="1" applyFill="1" applyBorder="1" applyAlignment="1">
      <alignment horizontal="right"/>
    </xf>
    <xf numFmtId="0" fontId="40" fillId="0" borderId="21" xfId="4" applyFont="1" applyFill="1" applyBorder="1" applyAlignment="1" applyProtection="1">
      <alignment horizontal="left"/>
    </xf>
    <xf numFmtId="0" fontId="40" fillId="0" borderId="21" xfId="4" applyFont="1" applyFill="1" applyBorder="1" applyAlignment="1">
      <alignment horizontal="left"/>
    </xf>
    <xf numFmtId="0" fontId="40" fillId="0" borderId="21" xfId="4" applyFont="1" applyFill="1" applyBorder="1" applyAlignment="1">
      <alignment horizontal="right"/>
    </xf>
    <xf numFmtId="3" fontId="40" fillId="0" borderId="21" xfId="4" applyNumberFormat="1" applyFont="1" applyFill="1" applyBorder="1" applyAlignment="1">
      <alignment horizontal="right"/>
    </xf>
    <xf numFmtId="167" fontId="40" fillId="0" borderId="21" xfId="7" applyNumberFormat="1" applyFont="1" applyFill="1" applyBorder="1" applyAlignment="1">
      <alignment horizontal="right"/>
    </xf>
    <xf numFmtId="2" fontId="40" fillId="0" borderId="21" xfId="4" applyNumberFormat="1" applyFont="1" applyFill="1" applyBorder="1" applyAlignment="1">
      <alignment horizontal="right"/>
    </xf>
    <xf numFmtId="4" fontId="40" fillId="0" borderId="21" xfId="4" applyNumberFormat="1" applyFont="1" applyFill="1" applyBorder="1" applyAlignment="1">
      <alignment horizontal="right"/>
    </xf>
    <xf numFmtId="0" fontId="40" fillId="0" borderId="21" xfId="4" applyFont="1" applyFill="1" applyBorder="1" applyAlignment="1">
      <alignment horizontal="right" vertical="center"/>
    </xf>
    <xf numFmtId="0" fontId="40" fillId="0" borderId="32" xfId="4" applyFont="1" applyFill="1" applyBorder="1" applyAlignment="1">
      <alignment horizontal="right"/>
    </xf>
    <xf numFmtId="0" fontId="40" fillId="0" borderId="33" xfId="4" applyFont="1" applyFill="1" applyBorder="1" applyAlignment="1">
      <alignment horizontal="right"/>
    </xf>
    <xf numFmtId="9" fontId="40" fillId="0" borderId="21" xfId="8" applyNumberFormat="1" applyFont="1" applyFill="1" applyBorder="1" applyAlignment="1">
      <alignment horizontal="right"/>
    </xf>
    <xf numFmtId="4" fontId="40" fillId="0" borderId="22" xfId="4" applyNumberFormat="1" applyFont="1" applyFill="1" applyBorder="1" applyAlignment="1">
      <alignment horizontal="right"/>
    </xf>
    <xf numFmtId="2" fontId="40" fillId="0" borderId="33" xfId="4" applyNumberFormat="1" applyFont="1" applyFill="1" applyBorder="1" applyAlignment="1">
      <alignment horizontal="right"/>
    </xf>
    <xf numFmtId="0" fontId="39" fillId="0" borderId="18" xfId="4" applyFont="1" applyFill="1" applyBorder="1" applyAlignment="1" applyProtection="1">
      <alignment horizontal="left"/>
    </xf>
    <xf numFmtId="0" fontId="39" fillId="0" borderId="0" xfId="4" applyFont="1" applyFill="1" applyBorder="1" applyAlignment="1">
      <alignment horizontal="left"/>
    </xf>
    <xf numFmtId="0" fontId="39" fillId="0" borderId="0" xfId="4" applyFont="1" applyFill="1" applyBorder="1" applyAlignment="1">
      <alignment horizontal="right"/>
    </xf>
    <xf numFmtId="3" fontId="39" fillId="0" borderId="0" xfId="4" applyNumberFormat="1" applyFont="1" applyFill="1" applyBorder="1" applyAlignment="1">
      <alignment horizontal="right"/>
    </xf>
    <xf numFmtId="167" fontId="39" fillId="0" borderId="31" xfId="7" applyNumberFormat="1" applyFont="1" applyFill="1" applyBorder="1" applyAlignment="1">
      <alignment horizontal="right"/>
    </xf>
    <xf numFmtId="0" fontId="39" fillId="0" borderId="31" xfId="4" applyFont="1" applyFill="1" applyBorder="1" applyAlignment="1">
      <alignment horizontal="right"/>
    </xf>
    <xf numFmtId="165" fontId="39" fillId="0" borderId="31" xfId="7" applyNumberFormat="1" applyFont="1" applyFill="1" applyBorder="1" applyAlignment="1">
      <alignment horizontal="right" vertical="center"/>
    </xf>
    <xf numFmtId="0" fontId="39" fillId="0" borderId="24" xfId="4" applyFont="1" applyFill="1" applyBorder="1" applyAlignment="1">
      <alignment horizontal="right"/>
    </xf>
    <xf numFmtId="167" fontId="39" fillId="0" borderId="34" xfId="7" applyNumberFormat="1" applyFont="1" applyFill="1" applyBorder="1" applyAlignment="1">
      <alignment horizontal="right"/>
    </xf>
    <xf numFmtId="2" fontId="39" fillId="0" borderId="0" xfId="4" applyNumberFormat="1" applyFont="1" applyFill="1" applyBorder="1" applyAlignment="1">
      <alignment horizontal="right"/>
    </xf>
    <xf numFmtId="2" fontId="39" fillId="0" borderId="0" xfId="4" applyNumberFormat="1" applyFont="1" applyFill="1" applyBorder="1" applyAlignment="1">
      <alignment horizontal="right" vertical="center"/>
    </xf>
    <xf numFmtId="0" fontId="39" fillId="0" borderId="0" xfId="4" applyFont="1" applyFill="1" applyBorder="1" applyAlignment="1">
      <alignment horizontal="right" vertical="center"/>
    </xf>
    <xf numFmtId="0" fontId="39" fillId="0" borderId="26" xfId="4" applyFont="1" applyFill="1" applyBorder="1" applyAlignment="1">
      <alignment horizontal="right"/>
    </xf>
    <xf numFmtId="0" fontId="39" fillId="0" borderId="0" xfId="4" applyFont="1" applyFill="1" applyAlignment="1">
      <alignment horizontal="right"/>
    </xf>
    <xf numFmtId="9" fontId="39" fillId="0" borderId="0" xfId="8" applyNumberFormat="1" applyFont="1" applyFill="1" applyAlignment="1">
      <alignment horizontal="right"/>
    </xf>
    <xf numFmtId="1" fontId="39" fillId="0" borderId="21" xfId="4" applyNumberFormat="1" applyFont="1" applyFill="1" applyBorder="1" applyAlignment="1">
      <alignment horizontal="right" vertical="center"/>
    </xf>
    <xf numFmtId="3" fontId="39" fillId="0" borderId="32" xfId="4" applyNumberFormat="1" applyFont="1" applyFill="1" applyBorder="1" applyAlignment="1">
      <alignment horizontal="right"/>
    </xf>
    <xf numFmtId="0" fontId="39" fillId="0" borderId="21" xfId="4" applyFont="1" applyFill="1" applyBorder="1" applyAlignment="1" applyProtection="1">
      <alignment horizontal="left" vertical="center"/>
    </xf>
    <xf numFmtId="0" fontId="39" fillId="0" borderId="21" xfId="4" applyFont="1" applyFill="1" applyBorder="1" applyAlignment="1">
      <alignment horizontal="left" vertical="center"/>
    </xf>
    <xf numFmtId="0" fontId="39" fillId="0" borderId="33" xfId="4" applyFont="1" applyFill="1" applyBorder="1" applyAlignment="1">
      <alignment horizontal="right" vertical="center"/>
    </xf>
    <xf numFmtId="9" fontId="39" fillId="0" borderId="21" xfId="8" applyNumberFormat="1" applyFont="1" applyFill="1" applyBorder="1" applyAlignment="1">
      <alignment horizontal="right" vertical="center"/>
    </xf>
    <xf numFmtId="0" fontId="39" fillId="0" borderId="21" xfId="4" applyFont="1" applyFill="1" applyBorder="1" applyAlignment="1">
      <alignment horizontal="center" vertical="center"/>
    </xf>
    <xf numFmtId="0" fontId="10" fillId="0" borderId="21" xfId="4" applyFont="1" applyFill="1" applyBorder="1" applyAlignment="1">
      <alignment horizontal="left"/>
    </xf>
    <xf numFmtId="0" fontId="10" fillId="0" borderId="21" xfId="4" applyFont="1" applyFill="1" applyBorder="1"/>
    <xf numFmtId="0" fontId="10" fillId="0" borderId="32" xfId="4" applyFont="1" applyFill="1" applyBorder="1"/>
    <xf numFmtId="0" fontId="10" fillId="0" borderId="33" xfId="4" applyFont="1" applyFill="1" applyBorder="1"/>
    <xf numFmtId="0" fontId="39" fillId="0" borderId="21" xfId="4" applyFont="1" applyFill="1" applyBorder="1"/>
    <xf numFmtId="0" fontId="39" fillId="0" borderId="33" xfId="4" applyFont="1" applyFill="1" applyBorder="1"/>
    <xf numFmtId="0" fontId="39" fillId="6" borderId="35" xfId="4" applyFont="1" applyFill="1" applyBorder="1" applyAlignment="1">
      <alignment horizontal="left"/>
    </xf>
    <xf numFmtId="0" fontId="39" fillId="6" borderId="13" xfId="4" applyFont="1" applyFill="1" applyBorder="1" applyAlignment="1">
      <alignment horizontal="left"/>
    </xf>
    <xf numFmtId="3" fontId="39" fillId="6" borderId="13" xfId="4" applyNumberFormat="1" applyFont="1" applyFill="1" applyBorder="1" applyAlignment="1">
      <alignment horizontal="right"/>
    </xf>
    <xf numFmtId="0" fontId="39" fillId="6" borderId="13" xfId="4" applyFont="1" applyFill="1" applyBorder="1" applyAlignment="1">
      <alignment horizontal="right"/>
    </xf>
    <xf numFmtId="167" fontId="39" fillId="6" borderId="13" xfId="7" applyNumberFormat="1" applyFont="1" applyFill="1" applyBorder="1" applyAlignment="1">
      <alignment horizontal="right"/>
    </xf>
    <xf numFmtId="3" fontId="39" fillId="0" borderId="36" xfId="4" applyNumberFormat="1" applyFont="1" applyFill="1" applyBorder="1" applyAlignment="1">
      <alignment horizontal="right"/>
    </xf>
    <xf numFmtId="2" fontId="39" fillId="6" borderId="13" xfId="4" applyNumberFormat="1" applyFont="1" applyFill="1" applyBorder="1" applyAlignment="1">
      <alignment horizontal="right"/>
    </xf>
    <xf numFmtId="4" fontId="39" fillId="6" borderId="13" xfId="4" applyNumberFormat="1" applyFont="1" applyFill="1" applyBorder="1" applyAlignment="1">
      <alignment horizontal="right"/>
    </xf>
    <xf numFmtId="2" fontId="39" fillId="6" borderId="13" xfId="4" applyNumberFormat="1" applyFont="1" applyFill="1" applyBorder="1" applyAlignment="1">
      <alignment horizontal="right" vertical="center"/>
    </xf>
    <xf numFmtId="0" fontId="39" fillId="6" borderId="14" xfId="4" applyFont="1" applyFill="1" applyBorder="1" applyAlignment="1">
      <alignment horizontal="right"/>
    </xf>
    <xf numFmtId="0" fontId="5" fillId="6" borderId="0" xfId="110" applyFill="1"/>
    <xf numFmtId="0" fontId="5" fillId="6" borderId="17" xfId="110" applyFill="1" applyBorder="1"/>
    <xf numFmtId="0" fontId="5" fillId="6" borderId="16" xfId="110" applyFill="1" applyBorder="1"/>
    <xf numFmtId="166" fontId="0" fillId="6" borderId="15" xfId="124" applyNumberFormat="1" applyFont="1" applyFill="1" applyBorder="1"/>
    <xf numFmtId="166" fontId="0" fillId="6" borderId="0" xfId="124" applyNumberFormat="1" applyFont="1" applyFill="1" applyBorder="1"/>
    <xf numFmtId="0" fontId="9" fillId="6" borderId="18" xfId="110" applyFont="1" applyFill="1" applyBorder="1" applyAlignment="1">
      <alignment vertical="center"/>
    </xf>
    <xf numFmtId="0" fontId="5" fillId="6" borderId="26" xfId="110" applyFill="1" applyBorder="1" applyAlignment="1">
      <alignment vertical="center" wrapText="1"/>
    </xf>
    <xf numFmtId="166" fontId="9" fillId="6" borderId="0" xfId="124" applyNumberFormat="1" applyFont="1" applyFill="1" applyBorder="1" applyAlignment="1">
      <alignment horizontal="center" vertical="center" wrapText="1"/>
    </xf>
    <xf numFmtId="0" fontId="59" fillId="6" borderId="18" xfId="110" applyFont="1" applyFill="1" applyBorder="1" applyAlignment="1">
      <alignment vertical="center" wrapText="1"/>
    </xf>
    <xf numFmtId="0" fontId="59" fillId="6" borderId="26" xfId="110" applyFont="1" applyFill="1" applyBorder="1" applyAlignment="1">
      <alignment vertical="center" wrapText="1"/>
    </xf>
    <xf numFmtId="166" fontId="59" fillId="6" borderId="0" xfId="124" applyNumberFormat="1" applyFont="1" applyFill="1" applyBorder="1" applyAlignment="1">
      <alignment vertical="center" wrapText="1"/>
    </xf>
    <xf numFmtId="0" fontId="5" fillId="6" borderId="0" xfId="110" applyFill="1" applyBorder="1"/>
    <xf numFmtId="0" fontId="59" fillId="6" borderId="35" xfId="110" applyFont="1" applyFill="1" applyBorder="1"/>
    <xf numFmtId="0" fontId="59" fillId="6" borderId="14" xfId="110" applyFont="1" applyFill="1" applyBorder="1"/>
    <xf numFmtId="166" fontId="59" fillId="6" borderId="12" xfId="124" applyNumberFormat="1" applyFont="1" applyFill="1" applyBorder="1"/>
    <xf numFmtId="0" fontId="59" fillId="6" borderId="17" xfId="110" applyFont="1" applyFill="1" applyBorder="1"/>
    <xf numFmtId="0" fontId="59" fillId="6" borderId="16" xfId="110" applyFont="1" applyFill="1" applyBorder="1"/>
    <xf numFmtId="166" fontId="59" fillId="6" borderId="0" xfId="124" applyNumberFormat="1" applyFont="1" applyFill="1" applyBorder="1"/>
    <xf numFmtId="0" fontId="5" fillId="6" borderId="35" xfId="110" applyFill="1" applyBorder="1" applyAlignment="1">
      <alignment vertical="top" wrapText="1"/>
    </xf>
    <xf numFmtId="0" fontId="5" fillId="6" borderId="14" xfId="110" applyFill="1" applyBorder="1" applyAlignment="1">
      <alignment vertical="top" wrapText="1"/>
    </xf>
    <xf numFmtId="0" fontId="5" fillId="6" borderId="18" xfId="110" applyFill="1" applyBorder="1"/>
    <xf numFmtId="0" fontId="5" fillId="6" borderId="35" xfId="110" applyFill="1" applyBorder="1"/>
    <xf numFmtId="0" fontId="5" fillId="6" borderId="14" xfId="110" applyFill="1" applyBorder="1"/>
    <xf numFmtId="166" fontId="0" fillId="6" borderId="13" xfId="124" applyNumberFormat="1" applyFont="1" applyFill="1" applyBorder="1"/>
    <xf numFmtId="166" fontId="0" fillId="6" borderId="0" xfId="124" applyNumberFormat="1" applyFont="1" applyFill="1" applyAlignment="1">
      <alignment horizontal="left" vertical="top"/>
    </xf>
    <xf numFmtId="166" fontId="0" fillId="6" borderId="0" xfId="124" applyNumberFormat="1" applyFont="1" applyFill="1"/>
    <xf numFmtId="3" fontId="11" fillId="61" borderId="56" xfId="1" applyNumberFormat="1" applyFont="1" applyFill="1" applyBorder="1" applyAlignment="1" applyProtection="1">
      <alignment vertical="center"/>
      <protection locked="0"/>
    </xf>
    <xf numFmtId="3" fontId="11" fillId="61" borderId="8" xfId="1" applyNumberFormat="1" applyFont="1" applyFill="1" applyBorder="1" applyAlignment="1" applyProtection="1">
      <alignment vertical="center"/>
      <protection locked="0"/>
    </xf>
    <xf numFmtId="3" fontId="39" fillId="61" borderId="8" xfId="1" applyNumberFormat="1" applyFont="1" applyFill="1" applyBorder="1" applyAlignment="1" applyProtection="1">
      <alignment vertical="center"/>
      <protection locked="0"/>
    </xf>
    <xf numFmtId="3" fontId="0" fillId="0" borderId="0" xfId="0" applyNumberFormat="1"/>
    <xf numFmtId="10" fontId="0" fillId="0" borderId="0" xfId="0" applyNumberFormat="1"/>
    <xf numFmtId="0" fontId="3" fillId="0" borderId="2" xfId="0" applyFont="1" applyBorder="1" applyAlignment="1" applyProtection="1">
      <alignment vertical="top"/>
    </xf>
    <xf numFmtId="0" fontId="3" fillId="0" borderId="4" xfId="0" applyFont="1" applyBorder="1" applyAlignment="1" applyProtection="1">
      <alignment vertical="top"/>
    </xf>
    <xf numFmtId="0" fontId="3" fillId="0" borderId="4" xfId="0" applyFont="1" applyBorder="1" applyAlignment="1" applyProtection="1">
      <alignment horizontal="left" vertical="top"/>
    </xf>
    <xf numFmtId="0" fontId="6" fillId="0" borderId="0" xfId="0" applyFont="1" applyProtection="1"/>
    <xf numFmtId="0" fontId="6" fillId="0" borderId="3" xfId="0" applyFont="1" applyBorder="1" applyAlignment="1" applyProtection="1">
      <alignment vertical="top"/>
    </xf>
    <xf numFmtId="0" fontId="6" fillId="0" borderId="58" xfId="0" applyFont="1" applyBorder="1" applyAlignment="1" applyProtection="1">
      <alignment vertical="top"/>
    </xf>
    <xf numFmtId="0" fontId="6" fillId="0" borderId="0" xfId="0" applyFont="1" applyBorder="1" applyAlignment="1" applyProtection="1">
      <alignment vertical="top"/>
    </xf>
    <xf numFmtId="0" fontId="6" fillId="0" borderId="59" xfId="0" applyFont="1" applyBorder="1" applyAlignment="1" applyProtection="1">
      <alignment vertical="top"/>
    </xf>
    <xf numFmtId="0" fontId="6" fillId="0" borderId="0" xfId="0" applyFont="1" applyBorder="1" applyAlignment="1" applyProtection="1">
      <alignment horizontal="left" vertical="top"/>
    </xf>
    <xf numFmtId="0" fontId="6" fillId="0" borderId="59" xfId="0" applyFont="1" applyBorder="1" applyAlignment="1" applyProtection="1">
      <alignment horizontal="left" vertical="top"/>
    </xf>
    <xf numFmtId="0" fontId="6" fillId="0" borderId="5" xfId="0" applyFont="1" applyBorder="1" applyAlignment="1" applyProtection="1">
      <alignment horizontal="left" vertical="top"/>
    </xf>
    <xf numFmtId="0" fontId="6" fillId="0" borderId="60" xfId="0" applyFont="1" applyBorder="1" applyAlignment="1" applyProtection="1">
      <alignment horizontal="left" vertical="top"/>
    </xf>
    <xf numFmtId="0" fontId="6" fillId="0" borderId="0" xfId="0" applyFont="1" applyAlignment="1" applyProtection="1">
      <alignment vertical="top"/>
    </xf>
    <xf numFmtId="0" fontId="9" fillId="0" borderId="0" xfId="0" applyFont="1" applyAlignment="1" applyProtection="1">
      <alignment vertical="top" wrapText="1"/>
    </xf>
    <xf numFmtId="0" fontId="8" fillId="2" borderId="6" xfId="0" applyFont="1" applyFill="1" applyBorder="1" applyAlignment="1" applyProtection="1">
      <alignment horizontal="right" vertical="top" wrapText="1"/>
    </xf>
    <xf numFmtId="0" fontId="6" fillId="0" borderId="0" xfId="0" applyFont="1" applyAlignment="1" applyProtection="1">
      <alignment vertical="center"/>
    </xf>
    <xf numFmtId="0" fontId="8" fillId="2" borderId="1" xfId="0" applyFont="1" applyFill="1" applyBorder="1" applyAlignment="1" applyProtection="1">
      <alignment horizontal="right" vertical="top" wrapText="1"/>
    </xf>
    <xf numFmtId="0" fontId="6" fillId="0" borderId="2" xfId="0" applyFont="1" applyBorder="1" applyProtection="1"/>
    <xf numFmtId="0" fontId="6" fillId="0" borderId="3" xfId="0" applyFont="1" applyBorder="1" applyProtection="1"/>
    <xf numFmtId="0" fontId="9" fillId="0" borderId="0" xfId="0" applyFont="1" applyProtection="1"/>
    <xf numFmtId="0" fontId="6" fillId="0" borderId="4" xfId="0" applyFont="1" applyBorder="1" applyProtection="1"/>
    <xf numFmtId="0" fontId="6" fillId="0" borderId="0" xfId="0" applyFont="1" applyBorder="1" applyProtection="1"/>
    <xf numFmtId="0" fontId="8" fillId="2" borderId="6" xfId="0" applyFont="1" applyFill="1" applyBorder="1" applyAlignment="1" applyProtection="1">
      <alignment horizontal="left" vertical="top" wrapText="1"/>
    </xf>
    <xf numFmtId="0" fontId="6" fillId="0" borderId="0" xfId="0" applyFont="1" applyAlignment="1" applyProtection="1">
      <alignment horizontal="right"/>
    </xf>
    <xf numFmtId="0" fontId="8" fillId="2" borderId="2" xfId="0" applyFont="1" applyFill="1" applyBorder="1" applyAlignment="1" applyProtection="1">
      <alignment horizontal="right" vertical="top" wrapText="1"/>
    </xf>
    <xf numFmtId="0" fontId="11" fillId="0" borderId="56" xfId="0" applyFont="1" applyBorder="1" applyAlignment="1" applyProtection="1">
      <alignment horizontal="left" vertical="center"/>
    </xf>
    <xf numFmtId="0" fontId="11" fillId="0" borderId="56" xfId="0" applyFont="1" applyBorder="1" applyAlignment="1" applyProtection="1">
      <alignment vertical="center"/>
    </xf>
    <xf numFmtId="3" fontId="11" fillId="20" borderId="56" xfId="1" applyNumberFormat="1" applyFont="1" applyFill="1" applyBorder="1" applyAlignment="1" applyProtection="1">
      <alignment vertical="center"/>
    </xf>
    <xf numFmtId="3" fontId="9" fillId="20" borderId="8" xfId="0" applyNumberFormat="1" applyFont="1" applyFill="1" applyBorder="1" applyProtection="1"/>
    <xf numFmtId="10" fontId="9" fillId="20" borderId="8" xfId="2" applyNumberFormat="1" applyFont="1" applyFill="1" applyBorder="1" applyProtection="1"/>
    <xf numFmtId="9" fontId="9" fillId="0" borderId="0" xfId="2" applyFont="1" applyProtection="1"/>
    <xf numFmtId="0" fontId="11" fillId="6" borderId="12" xfId="0" applyFont="1" applyFill="1" applyBorder="1" applyAlignment="1" applyProtection="1">
      <alignment horizontal="left"/>
    </xf>
    <xf numFmtId="0" fontId="11" fillId="6" borderId="12" xfId="0" applyFont="1" applyFill="1" applyBorder="1" applyProtection="1"/>
    <xf numFmtId="3" fontId="11" fillId="6" borderId="12" xfId="1" applyNumberFormat="1" applyFont="1" applyFill="1" applyBorder="1" applyProtection="1"/>
    <xf numFmtId="3" fontId="9" fillId="0" borderId="0" xfId="0" applyNumberFormat="1" applyFont="1" applyBorder="1" applyProtection="1"/>
    <xf numFmtId="10" fontId="9" fillId="0" borderId="0" xfId="2" applyNumberFormat="1" applyFont="1" applyBorder="1" applyProtection="1"/>
    <xf numFmtId="0" fontId="11" fillId="0" borderId="8" xfId="0" applyFont="1" applyBorder="1" applyAlignment="1" applyProtection="1">
      <alignment horizontal="left" vertical="center" wrapText="1"/>
    </xf>
    <xf numFmtId="0" fontId="11" fillId="0" borderId="8" xfId="0" applyFont="1" applyBorder="1" applyAlignment="1" applyProtection="1">
      <alignment vertical="center" wrapText="1"/>
    </xf>
    <xf numFmtId="0" fontId="39" fillId="0" borderId="8" xfId="0" applyFont="1" applyBorder="1" applyAlignment="1" applyProtection="1">
      <alignment horizontal="left" vertical="center" wrapText="1"/>
    </xf>
    <xf numFmtId="0" fontId="39" fillId="0" borderId="8" xfId="0" applyFont="1" applyBorder="1" applyAlignment="1" applyProtection="1">
      <alignment vertical="center" wrapText="1"/>
    </xf>
    <xf numFmtId="3" fontId="39" fillId="20" borderId="56" xfId="1" applyNumberFormat="1" applyFont="1" applyFill="1" applyBorder="1" applyAlignment="1" applyProtection="1">
      <alignment vertical="center"/>
    </xf>
    <xf numFmtId="0" fontId="9" fillId="0" borderId="8" xfId="0" applyFont="1" applyBorder="1" applyAlignment="1" applyProtection="1">
      <alignment horizontal="left" vertical="center" wrapText="1"/>
    </xf>
    <xf numFmtId="3" fontId="9" fillId="20" borderId="8" xfId="1" applyNumberFormat="1" applyFont="1" applyFill="1" applyBorder="1" applyAlignment="1" applyProtection="1">
      <alignment vertical="center"/>
    </xf>
    <xf numFmtId="0" fontId="9" fillId="0" borderId="0" xfId="0" applyFont="1" applyAlignment="1" applyProtection="1">
      <alignment vertical="center"/>
    </xf>
    <xf numFmtId="3" fontId="9" fillId="3" borderId="8" xfId="0" applyNumberFormat="1" applyFont="1" applyFill="1" applyBorder="1" applyAlignment="1" applyProtection="1">
      <alignment vertical="center"/>
    </xf>
    <xf numFmtId="10" fontId="9" fillId="6" borderId="8" xfId="2" applyNumberFormat="1" applyFont="1" applyFill="1" applyBorder="1" applyAlignment="1" applyProtection="1">
      <alignment vertical="center"/>
    </xf>
    <xf numFmtId="0" fontId="6" fillId="0" borderId="0" xfId="0" applyFont="1" applyAlignment="1" applyProtection="1">
      <alignment horizontal="left"/>
    </xf>
    <xf numFmtId="0" fontId="11" fillId="0" borderId="1" xfId="0" applyFont="1" applyFill="1" applyBorder="1" applyAlignment="1" applyProtection="1">
      <alignment horizontal="right" vertical="center" wrapText="1"/>
      <protection locked="0"/>
    </xf>
    <xf numFmtId="0" fontId="2" fillId="0" borderId="57" xfId="0" applyFont="1" applyBorder="1" applyAlignment="1" applyProtection="1">
      <alignment horizontal="left" vertical="top"/>
    </xf>
    <xf numFmtId="0" fontId="11" fillId="62" borderId="1" xfId="0" applyFont="1" applyFill="1" applyBorder="1" applyAlignment="1" applyProtection="1">
      <alignment horizontal="right" vertical="center" wrapText="1"/>
    </xf>
    <xf numFmtId="0" fontId="8" fillId="2" borderId="1" xfId="0" applyFont="1" applyFill="1" applyBorder="1" applyAlignment="1" applyProtection="1">
      <alignment horizontal="left" vertical="top" wrapText="1"/>
    </xf>
    <xf numFmtId="0" fontId="6" fillId="0" borderId="0" xfId="0" applyFont="1" applyBorder="1" applyAlignment="1" applyProtection="1">
      <protection locked="0"/>
    </xf>
    <xf numFmtId="0" fontId="6" fillId="0" borderId="0" xfId="0" applyFont="1" applyProtection="1">
      <protection locked="0"/>
    </xf>
    <xf numFmtId="3" fontId="6" fillId="0" borderId="0" xfId="0" applyNumberFormat="1" applyFont="1" applyProtection="1"/>
    <xf numFmtId="0" fontId="1" fillId="0" borderId="4" xfId="0" applyFont="1" applyBorder="1" applyAlignment="1" applyProtection="1">
      <alignment vertical="top"/>
    </xf>
    <xf numFmtId="0" fontId="9" fillId="0" borderId="0" xfId="0" applyFont="1" applyBorder="1" applyAlignment="1" applyProtection="1">
      <alignment horizontal="left" vertical="top" wrapText="1"/>
    </xf>
    <xf numFmtId="0" fontId="11" fillId="21" borderId="0" xfId="4" quotePrefix="1" applyFont="1" applyFill="1" applyBorder="1" applyAlignment="1" applyProtection="1">
      <alignment horizontal="center" vertical="top" wrapText="1"/>
    </xf>
    <xf numFmtId="0" fontId="11" fillId="9" borderId="0" xfId="4" applyFont="1" applyFill="1" applyBorder="1" applyAlignment="1">
      <alignment horizontal="center" vertical="top" wrapText="1"/>
    </xf>
    <xf numFmtId="0" fontId="11" fillId="21" borderId="13" xfId="4" quotePrefix="1" applyFont="1" applyFill="1" applyBorder="1" applyAlignment="1" applyProtection="1">
      <alignment horizontal="center" vertical="top" wrapText="1"/>
    </xf>
    <xf numFmtId="0" fontId="11" fillId="21" borderId="14" xfId="4" quotePrefix="1" applyFont="1" applyFill="1" applyBorder="1" applyAlignment="1" applyProtection="1">
      <alignment horizontal="center" vertical="top" wrapText="1"/>
    </xf>
    <xf numFmtId="166" fontId="0" fillId="6" borderId="0" xfId="124" applyNumberFormat="1" applyFont="1" applyFill="1" applyAlignment="1">
      <alignment vertical="top" wrapText="1"/>
    </xf>
    <xf numFmtId="166" fontId="0" fillId="6" borderId="0" xfId="124" applyNumberFormat="1" applyFont="1" applyFill="1" applyAlignment="1">
      <alignment horizontal="left"/>
    </xf>
    <xf numFmtId="0" fontId="1" fillId="0" borderId="6"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cellXfs>
  <cellStyles count="530">
    <cellStyle name=" 1" xfId="125"/>
    <cellStyle name=" 1 2" xfId="126"/>
    <cellStyle name=" 1 2 2" xfId="127"/>
    <cellStyle name=" 1 3" xfId="128"/>
    <cellStyle name=" Writer Import]_x000d__x000a_Display Dialog=No_x000d__x000a__x000d__x000a_[Horizontal Arrange]_x000d__x000a_Dimensions Interlocking=Yes_x000d__x000a_Sum Hierarchy=Yes_x000d__x000a_Generate" xfId="129"/>
    <cellStyle name=" Writer Import]_x000d__x000a_Display Dialog=No_x000d__x000a__x000d__x000a_[Horizontal Arrange]_x000d__x000a_Dimensions Interlocking=Yes_x000d__x000a_Sum Hierarchy=Yes_x000d__x000a_Generate 2" xfId="130"/>
    <cellStyle name="%" xfId="3"/>
    <cellStyle name="% 2" xfId="5"/>
    <cellStyle name="% 2 2" xfId="131"/>
    <cellStyle name="% 3" xfId="132"/>
    <cellStyle name="% 4" xfId="133"/>
    <cellStyle name="%_charts tables TP 2" xfId="134"/>
    <cellStyle name="%_charts tables TP-formatted " xfId="135"/>
    <cellStyle name="%_PEF FSBR2011" xfId="136"/>
    <cellStyle name="%_PEF FSBR2011 AA simplification" xfId="137"/>
    <cellStyle name="]_x000d__x000a_Zoomed=1_x000d__x000a_Row=0_x000d__x000a_Column=0_x000d__x000a_Height=0_x000d__x000a_Width=0_x000d__x000a_FontName=FoxFont_x000d__x000a_FontStyle=0_x000d__x000a_FontSize=9_x000d__x000a_PrtFontName=FoxPrin" xfId="138"/>
    <cellStyle name="_TableHead" xfId="139"/>
    <cellStyle name="1dp" xfId="140"/>
    <cellStyle name="1dp 2" xfId="141"/>
    <cellStyle name="20% - Accent1 2" xfId="10"/>
    <cellStyle name="20% - Accent1 2 2" xfId="142"/>
    <cellStyle name="20% - Accent1 3" xfId="11"/>
    <cellStyle name="20% - Accent2 2" xfId="12"/>
    <cellStyle name="20% - Accent2 3" xfId="13"/>
    <cellStyle name="20% - Accent3 2" xfId="14"/>
    <cellStyle name="20% - Accent3 3" xfId="15"/>
    <cellStyle name="20% - Accent4 2" xfId="16"/>
    <cellStyle name="20% - Accent4 3" xfId="17"/>
    <cellStyle name="20% - Accent5 2" xfId="18"/>
    <cellStyle name="20% - Accent5 3" xfId="19"/>
    <cellStyle name="20% - Accent6 2" xfId="20"/>
    <cellStyle name="20% - Accent6 2 2" xfId="143"/>
    <cellStyle name="20% - Accent6 3" xfId="21"/>
    <cellStyle name="3dp" xfId="144"/>
    <cellStyle name="3dp 2" xfId="145"/>
    <cellStyle name="40% - Accent1 2" xfId="22"/>
    <cellStyle name="40% - Accent1 3" xfId="23"/>
    <cellStyle name="40% - Accent2 2" xfId="24"/>
    <cellStyle name="40% - Accent2 3" xfId="25"/>
    <cellStyle name="40% - Accent3 2" xfId="26"/>
    <cellStyle name="40% - Accent3 3" xfId="27"/>
    <cellStyle name="40% - Accent4 2" xfId="28"/>
    <cellStyle name="40% - Accent4 3" xfId="29"/>
    <cellStyle name="40% - Accent5 2" xfId="30"/>
    <cellStyle name="40% - Accent5 3" xfId="31"/>
    <cellStyle name="40% - Accent6 2" xfId="32"/>
    <cellStyle name="40% - Accent6 3" xfId="33"/>
    <cellStyle name="4dp" xfId="146"/>
    <cellStyle name="4dp 2" xfId="147"/>
    <cellStyle name="60% - Accent1 2" xfId="34"/>
    <cellStyle name="60% - Accent1 3" xfId="35"/>
    <cellStyle name="60% - Accent2 2" xfId="36"/>
    <cellStyle name="60% - Accent2 3" xfId="37"/>
    <cellStyle name="60% - Accent3 2" xfId="38"/>
    <cellStyle name="60% - Accent3 3" xfId="39"/>
    <cellStyle name="60% - Accent4 2" xfId="40"/>
    <cellStyle name="60% - Accent4 3" xfId="41"/>
    <cellStyle name="60% - Accent5 2" xfId="42"/>
    <cellStyle name="60% - Accent5 3" xfId="43"/>
    <cellStyle name="60% - Accent6 2" xfId="44"/>
    <cellStyle name="60% - Accent6 3" xfId="45"/>
    <cellStyle name="Accent1 2" xfId="46"/>
    <cellStyle name="Accent1 3" xfId="47"/>
    <cellStyle name="Accent2 2" xfId="48"/>
    <cellStyle name="Accent2 3" xfId="49"/>
    <cellStyle name="Accent3 2" xfId="50"/>
    <cellStyle name="Accent3 3" xfId="51"/>
    <cellStyle name="Accent4 2" xfId="52"/>
    <cellStyle name="Accent4 3" xfId="53"/>
    <cellStyle name="Accent5 2" xfId="54"/>
    <cellStyle name="Accent5 3" xfId="55"/>
    <cellStyle name="Accent6 2" xfId="56"/>
    <cellStyle name="Accent6 3" xfId="57"/>
    <cellStyle name="Bad 2" xfId="58"/>
    <cellStyle name="Bad 3" xfId="59"/>
    <cellStyle name="Bid £m format" xfId="148"/>
    <cellStyle name="Calculation 2" xfId="60"/>
    <cellStyle name="Calculation 3" xfId="61"/>
    <cellStyle name="CellBACode" xfId="149"/>
    <cellStyle name="CellBAName" xfId="150"/>
    <cellStyle name="CellBAValue" xfId="62"/>
    <cellStyle name="CellBAValue 2" xfId="63"/>
    <cellStyle name="CellMCCode" xfId="151"/>
    <cellStyle name="CellMCName" xfId="152"/>
    <cellStyle name="CellMCValue" xfId="153"/>
    <cellStyle name="CellNationCode" xfId="154"/>
    <cellStyle name="CellNationName" xfId="155"/>
    <cellStyle name="CellNationSubCode" xfId="156"/>
    <cellStyle name="CellNationSubName" xfId="157"/>
    <cellStyle name="CellNationSubValue" xfId="158"/>
    <cellStyle name="CellNationValue" xfId="64"/>
    <cellStyle name="CellNormal" xfId="159"/>
    <cellStyle name="CellRegionCode" xfId="160"/>
    <cellStyle name="CellRegionName" xfId="161"/>
    <cellStyle name="CellRegionValue" xfId="162"/>
    <cellStyle name="CellUACode" xfId="163"/>
    <cellStyle name="CellUAName" xfId="164"/>
    <cellStyle name="CellUAValue" xfId="65"/>
    <cellStyle name="CellUAValue 2" xfId="66"/>
    <cellStyle name="Check Cell 2" xfId="67"/>
    <cellStyle name="Check Cell 3" xfId="68"/>
    <cellStyle name="CIL" xfId="165"/>
    <cellStyle name="CIU" xfId="166"/>
    <cellStyle name="Comma" xfId="1" builtinId="3"/>
    <cellStyle name="Comma [0] 2" xfId="167"/>
    <cellStyle name="Comma [0] 3" xfId="168"/>
    <cellStyle name="Comma [0] 4" xfId="169"/>
    <cellStyle name="Comma 10" xfId="170"/>
    <cellStyle name="Comma 11" xfId="171"/>
    <cellStyle name="Comma 11 2" xfId="172"/>
    <cellStyle name="Comma 12" xfId="173"/>
    <cellStyle name="Comma 13" xfId="174"/>
    <cellStyle name="Comma 14" xfId="175"/>
    <cellStyle name="Comma 2" xfId="7"/>
    <cellStyle name="Comma 2 2" xfId="69"/>
    <cellStyle name="Comma 2 3" xfId="70"/>
    <cellStyle name="Comma 2 4" xfId="71"/>
    <cellStyle name="Comma 3" xfId="72"/>
    <cellStyle name="Comma 3 2" xfId="176"/>
    <cellStyle name="Comma 4" xfId="73"/>
    <cellStyle name="Comma 4 2" xfId="74"/>
    <cellStyle name="Comma 5" xfId="75"/>
    <cellStyle name="Comma 5 2" xfId="177"/>
    <cellStyle name="Comma 6" xfId="124"/>
    <cellStyle name="Comma 6 2" xfId="178"/>
    <cellStyle name="Comma 7" xfId="179"/>
    <cellStyle name="Comma 8" xfId="180"/>
    <cellStyle name="Comma 9" xfId="181"/>
    <cellStyle name="Currency 2" xfId="182"/>
    <cellStyle name="Currency 3" xfId="183"/>
    <cellStyle name="Data_Total" xfId="184"/>
    <cellStyle name="Description" xfId="185"/>
    <cellStyle name="Description 2" xfId="186"/>
    <cellStyle name="Euro" xfId="187"/>
    <cellStyle name="Explanatory Text 2" xfId="76"/>
    <cellStyle name="Explanatory Text 3" xfId="77"/>
    <cellStyle name="Flash" xfId="188"/>
    <cellStyle name="footnote ref" xfId="189"/>
    <cellStyle name="footnote text" xfId="190"/>
    <cellStyle name="General" xfId="191"/>
    <cellStyle name="General 2" xfId="192"/>
    <cellStyle name="Good 2" xfId="78"/>
    <cellStyle name="Good 3" xfId="79"/>
    <cellStyle name="Grey" xfId="193"/>
    <cellStyle name="HeaderLabel" xfId="194"/>
    <cellStyle name="HeaderLEA" xfId="195"/>
    <cellStyle name="HeaderText" xfId="196"/>
    <cellStyle name="Heading 1 2" xfId="80"/>
    <cellStyle name="Heading 1 2 2" xfId="197"/>
    <cellStyle name="Heading 1 2_asset sales" xfId="198"/>
    <cellStyle name="Heading 1 3" xfId="81"/>
    <cellStyle name="Heading 1 4" xfId="199"/>
    <cellStyle name="Heading 2 2" xfId="82"/>
    <cellStyle name="Heading 2 3" xfId="83"/>
    <cellStyle name="Heading 3 2" xfId="84"/>
    <cellStyle name="Heading 3 3" xfId="85"/>
    <cellStyle name="Heading 4 2" xfId="86"/>
    <cellStyle name="Heading 4 3" xfId="87"/>
    <cellStyle name="Heading 5" xfId="200"/>
    <cellStyle name="Heading 6" xfId="201"/>
    <cellStyle name="Heading 7" xfId="202"/>
    <cellStyle name="Heading 8" xfId="203"/>
    <cellStyle name="Headings" xfId="204"/>
    <cellStyle name="Hyperlink" xfId="6" builtinId="8"/>
    <cellStyle name="Hyperlink 2" xfId="88"/>
    <cellStyle name="Hyperlink 2 2" xfId="89"/>
    <cellStyle name="Hyperlink 3" xfId="90"/>
    <cellStyle name="Hyperlink 4" xfId="91"/>
    <cellStyle name="Hyperlink 4 2" xfId="92"/>
    <cellStyle name="Hyperlink 4 3" xfId="93"/>
    <cellStyle name="Hyperlink 5" xfId="94"/>
    <cellStyle name="Hyperlink 6" xfId="205"/>
    <cellStyle name="Hyperlink 7" xfId="206"/>
    <cellStyle name="Information" xfId="207"/>
    <cellStyle name="Input [yellow]" xfId="208"/>
    <cellStyle name="Input 10" xfId="209"/>
    <cellStyle name="Input 11" xfId="210"/>
    <cellStyle name="Input 12" xfId="211"/>
    <cellStyle name="Input 13" xfId="212"/>
    <cellStyle name="Input 14" xfId="213"/>
    <cellStyle name="Input 15" xfId="214"/>
    <cellStyle name="Input 16" xfId="215"/>
    <cellStyle name="Input 17" xfId="216"/>
    <cellStyle name="Input 18" xfId="217"/>
    <cellStyle name="Input 19" xfId="218"/>
    <cellStyle name="Input 2" xfId="95"/>
    <cellStyle name="Input 3" xfId="96"/>
    <cellStyle name="Input 4" xfId="219"/>
    <cellStyle name="Input 5" xfId="220"/>
    <cellStyle name="Input 6" xfId="221"/>
    <cellStyle name="Input 7" xfId="222"/>
    <cellStyle name="Input 8" xfId="223"/>
    <cellStyle name="Input 9" xfId="224"/>
    <cellStyle name="LabelIntersect" xfId="225"/>
    <cellStyle name="LabelLeft" xfId="226"/>
    <cellStyle name="LabelTop" xfId="227"/>
    <cellStyle name="LEAName" xfId="228"/>
    <cellStyle name="LEAName 2" xfId="229"/>
    <cellStyle name="LEANumber" xfId="230"/>
    <cellStyle name="LEANumber 2" xfId="231"/>
    <cellStyle name="Linked Cell 2" xfId="97"/>
    <cellStyle name="Linked Cell 3" xfId="98"/>
    <cellStyle name="Mik" xfId="232"/>
    <cellStyle name="Mik 2" xfId="233"/>
    <cellStyle name="Mik_For fiscal tables" xfId="234"/>
    <cellStyle name="N" xfId="235"/>
    <cellStyle name="N 2" xfId="236"/>
    <cellStyle name="Neutral 2" xfId="99"/>
    <cellStyle name="Neutral 3" xfId="100"/>
    <cellStyle name="Normal" xfId="0" builtinId="0"/>
    <cellStyle name="Normal - Style1" xfId="237"/>
    <cellStyle name="Normal - Style2" xfId="238"/>
    <cellStyle name="Normal - Style3" xfId="239"/>
    <cellStyle name="Normal - Style4" xfId="240"/>
    <cellStyle name="Normal - Style5" xfId="241"/>
    <cellStyle name="Normal 10" xfId="242"/>
    <cellStyle name="Normal 10 2" xfId="243"/>
    <cellStyle name="Normal 10 4" xfId="244"/>
    <cellStyle name="Normal 11" xfId="245"/>
    <cellStyle name="Normal 11 10" xfId="246"/>
    <cellStyle name="Normal 11 10 2" xfId="247"/>
    <cellStyle name="Normal 11 10 3" xfId="248"/>
    <cellStyle name="Normal 11 11" xfId="249"/>
    <cellStyle name="Normal 11 2" xfId="250"/>
    <cellStyle name="Normal 11 3" xfId="251"/>
    <cellStyle name="Normal 11 4" xfId="252"/>
    <cellStyle name="Normal 11 5" xfId="253"/>
    <cellStyle name="Normal 11 6" xfId="254"/>
    <cellStyle name="Normal 11 7" xfId="255"/>
    <cellStyle name="Normal 11 8" xfId="256"/>
    <cellStyle name="Normal 11 9" xfId="257"/>
    <cellStyle name="Normal 12" xfId="258"/>
    <cellStyle name="Normal 12 2" xfId="259"/>
    <cellStyle name="Normal 13" xfId="260"/>
    <cellStyle name="Normal 13 2" xfId="261"/>
    <cellStyle name="Normal 14" xfId="262"/>
    <cellStyle name="Normal 14 2" xfId="263"/>
    <cellStyle name="Normal 15" xfId="264"/>
    <cellStyle name="Normal 15 2" xfId="265"/>
    <cellStyle name="Normal 16" xfId="266"/>
    <cellStyle name="Normal 16 2" xfId="267"/>
    <cellStyle name="Normal 16 3" xfId="268"/>
    <cellStyle name="Normal 17" xfId="269"/>
    <cellStyle name="Normal 17 2" xfId="270"/>
    <cellStyle name="Normal 18" xfId="271"/>
    <cellStyle name="Normal 18 2" xfId="272"/>
    <cellStyle name="Normal 18 3" xfId="273"/>
    <cellStyle name="Normal 19" xfId="274"/>
    <cellStyle name="Normal 19 2" xfId="275"/>
    <cellStyle name="Normal 19 3" xfId="276"/>
    <cellStyle name="Normal 2" xfId="4"/>
    <cellStyle name="Normal 2 12" xfId="277"/>
    <cellStyle name="Normal 2 2" xfId="101"/>
    <cellStyle name="Normal 2 2 2" xfId="9"/>
    <cellStyle name="Normal 2 2 2 2" xfId="278"/>
    <cellStyle name="Normal 2 2 3" xfId="102"/>
    <cellStyle name="Normal 2 3" xfId="103"/>
    <cellStyle name="Normal 2 4" xfId="104"/>
    <cellStyle name="Normal 2 5" xfId="279"/>
    <cellStyle name="Normal 2_Economy Tables" xfId="280"/>
    <cellStyle name="Normal 20" xfId="281"/>
    <cellStyle name="Normal 20 2" xfId="282"/>
    <cellStyle name="Normal 21" xfId="283"/>
    <cellStyle name="Normal 21 2" xfId="284"/>
    <cellStyle name="Normal 21 2 2" xfId="285"/>
    <cellStyle name="Normal 21 3" xfId="286"/>
    <cellStyle name="Normal 21_Copy of Fiscal Tables" xfId="287"/>
    <cellStyle name="Normal 22" xfId="288"/>
    <cellStyle name="Normal 22 2" xfId="289"/>
    <cellStyle name="Normal 22 3" xfId="290"/>
    <cellStyle name="Normal 22_Copy of Fiscal Tables" xfId="291"/>
    <cellStyle name="Normal 23" xfId="292"/>
    <cellStyle name="Normal 23 2" xfId="293"/>
    <cellStyle name="Normal 24" xfId="294"/>
    <cellStyle name="Normal 24 2" xfId="295"/>
    <cellStyle name="Normal 24 2 3" xfId="296"/>
    <cellStyle name="Normal 24 3" xfId="297"/>
    <cellStyle name="Normal 25" xfId="298"/>
    <cellStyle name="Normal 25 2" xfId="299"/>
    <cellStyle name="Normal 26" xfId="300"/>
    <cellStyle name="Normal 26 2" xfId="301"/>
    <cellStyle name="Normal 27" xfId="302"/>
    <cellStyle name="Normal 27 2" xfId="303"/>
    <cellStyle name="Normal 28" xfId="304"/>
    <cellStyle name="Normal 28 2" xfId="305"/>
    <cellStyle name="Normal 29" xfId="306"/>
    <cellStyle name="Normal 29 2" xfId="307"/>
    <cellStyle name="Normal 3" xfId="105"/>
    <cellStyle name="Normal 3 10" xfId="308"/>
    <cellStyle name="Normal 3 11" xfId="309"/>
    <cellStyle name="Normal 3 2" xfId="106"/>
    <cellStyle name="Normal 3 2 2" xfId="310"/>
    <cellStyle name="Normal 3 3" xfId="107"/>
    <cellStyle name="Normal 3 4" xfId="108"/>
    <cellStyle name="Normal 3 5" xfId="311"/>
    <cellStyle name="Normal 3 6" xfId="312"/>
    <cellStyle name="Normal 3 7" xfId="313"/>
    <cellStyle name="Normal 3 8" xfId="314"/>
    <cellStyle name="Normal 3 9" xfId="315"/>
    <cellStyle name="Normal 3_asset sales" xfId="316"/>
    <cellStyle name="Normal 30" xfId="317"/>
    <cellStyle name="Normal 30 2" xfId="318"/>
    <cellStyle name="Normal 31" xfId="319"/>
    <cellStyle name="Normal 31 2" xfId="320"/>
    <cellStyle name="Normal 32" xfId="321"/>
    <cellStyle name="Normal 32 2" xfId="322"/>
    <cellStyle name="Normal 33" xfId="323"/>
    <cellStyle name="Normal 33 2" xfId="324"/>
    <cellStyle name="Normal 34" xfId="325"/>
    <cellStyle name="Normal 34 2" xfId="326"/>
    <cellStyle name="Normal 35" xfId="327"/>
    <cellStyle name="Normal 35 2" xfId="328"/>
    <cellStyle name="Normal 36" xfId="329"/>
    <cellStyle name="Normal 36 2" xfId="330"/>
    <cellStyle name="Normal 37" xfId="331"/>
    <cellStyle name="Normal 37 2" xfId="332"/>
    <cellStyle name="Normal 38" xfId="333"/>
    <cellStyle name="Normal 38 2" xfId="334"/>
    <cellStyle name="Normal 39" xfId="335"/>
    <cellStyle name="Normal 39 2" xfId="336"/>
    <cellStyle name="Normal 4" xfId="109"/>
    <cellStyle name="Normal 4 2" xfId="337"/>
    <cellStyle name="Normal 4 3" xfId="338"/>
    <cellStyle name="Normal 4 6" xfId="339"/>
    <cellStyle name="Normal 40" xfId="340"/>
    <cellStyle name="Normal 40 2" xfId="341"/>
    <cellStyle name="Normal 41" xfId="342"/>
    <cellStyle name="Normal 41 2" xfId="343"/>
    <cellStyle name="Normal 42" xfId="344"/>
    <cellStyle name="Normal 42 2" xfId="345"/>
    <cellStyle name="Normal 43" xfId="346"/>
    <cellStyle name="Normal 43 2" xfId="347"/>
    <cellStyle name="Normal 44" xfId="348"/>
    <cellStyle name="Normal 44 2" xfId="349"/>
    <cellStyle name="Normal 45" xfId="350"/>
    <cellStyle name="Normal 45 2" xfId="351"/>
    <cellStyle name="Normal 46" xfId="352"/>
    <cellStyle name="Normal 46 2" xfId="353"/>
    <cellStyle name="Normal 47" xfId="354"/>
    <cellStyle name="Normal 47 2" xfId="355"/>
    <cellStyle name="Normal 48" xfId="356"/>
    <cellStyle name="Normal 48 2" xfId="357"/>
    <cellStyle name="Normal 49" xfId="358"/>
    <cellStyle name="Normal 49 2" xfId="359"/>
    <cellStyle name="Normal 5" xfId="110"/>
    <cellStyle name="Normal 5 2" xfId="360"/>
    <cellStyle name="Normal 5 3" xfId="361"/>
    <cellStyle name="Normal 50" xfId="362"/>
    <cellStyle name="Normal 51" xfId="363"/>
    <cellStyle name="Normal 52" xfId="364"/>
    <cellStyle name="Normal 53" xfId="365"/>
    <cellStyle name="Normal 54" xfId="366"/>
    <cellStyle name="Normal 55" xfId="367"/>
    <cellStyle name="Normal 56" xfId="368"/>
    <cellStyle name="Normal 56 2" xfId="369"/>
    <cellStyle name="Normal 57" xfId="370"/>
    <cellStyle name="Normal 58" xfId="371"/>
    <cellStyle name="Normal 58 2" xfId="372"/>
    <cellStyle name="Normal 58 3" xfId="373"/>
    <cellStyle name="Normal 59" xfId="374"/>
    <cellStyle name="Normal 6" xfId="111"/>
    <cellStyle name="Normal 6 2" xfId="375"/>
    <cellStyle name="Normal 6 2 2" xfId="376"/>
    <cellStyle name="Normal 6 3" xfId="377"/>
    <cellStyle name="Normal 60" xfId="378"/>
    <cellStyle name="Normal 60 2" xfId="379"/>
    <cellStyle name="Normal 61" xfId="380"/>
    <cellStyle name="Normal 62" xfId="381"/>
    <cellStyle name="Normal 63" xfId="382"/>
    <cellStyle name="Normal 64" xfId="383"/>
    <cellStyle name="Normal 65" xfId="384"/>
    <cellStyle name="Normal 7" xfId="112"/>
    <cellStyle name="Normal 7 2" xfId="385"/>
    <cellStyle name="Normal 7 3" xfId="386"/>
    <cellStyle name="Normal 7 4" xfId="387"/>
    <cellStyle name="Normal 8" xfId="388"/>
    <cellStyle name="Normal 8 2" xfId="389"/>
    <cellStyle name="Normal 8 3" xfId="390"/>
    <cellStyle name="Normal 9" xfId="391"/>
    <cellStyle name="Normal 9 2" xfId="392"/>
    <cellStyle name="Note 2" xfId="113"/>
    <cellStyle name="Note 2 2" xfId="393"/>
    <cellStyle name="Note 3" xfId="114"/>
    <cellStyle name="Output 2" xfId="115"/>
    <cellStyle name="Output 3" xfId="116"/>
    <cellStyle name="Output Amounts" xfId="394"/>
    <cellStyle name="Output Column Headings" xfId="395"/>
    <cellStyle name="Output Line Items" xfId="396"/>
    <cellStyle name="Output Report Heading" xfId="397"/>
    <cellStyle name="Output Report Title" xfId="398"/>
    <cellStyle name="P" xfId="399"/>
    <cellStyle name="P 2" xfId="400"/>
    <cellStyle name="Percent" xfId="2" builtinId="5"/>
    <cellStyle name="Percent [2]" xfId="401"/>
    <cellStyle name="Percent 10" xfId="402"/>
    <cellStyle name="Percent 11" xfId="403"/>
    <cellStyle name="Percent 12" xfId="404"/>
    <cellStyle name="Percent 13" xfId="405"/>
    <cellStyle name="Percent 14" xfId="406"/>
    <cellStyle name="Percent 2" xfId="8"/>
    <cellStyle name="Percent 2 2" xfId="407"/>
    <cellStyle name="Percent 3" xfId="117"/>
    <cellStyle name="Percent 3 2" xfId="408"/>
    <cellStyle name="Percent 4" xfId="409"/>
    <cellStyle name="Percent 4 2" xfId="410"/>
    <cellStyle name="Percent 5" xfId="411"/>
    <cellStyle name="Percent 6" xfId="412"/>
    <cellStyle name="Percent 7" xfId="413"/>
    <cellStyle name="Percent 8" xfId="414"/>
    <cellStyle name="Percent 9" xfId="415"/>
    <cellStyle name="Refdb standard" xfId="416"/>
    <cellStyle name="ReportData" xfId="417"/>
    <cellStyle name="ReportElements" xfId="418"/>
    <cellStyle name="ReportHeader" xfId="419"/>
    <cellStyle name="Row_CategoryHeadings" xfId="420"/>
    <cellStyle name="SAPBEXaggData" xfId="421"/>
    <cellStyle name="SAPBEXaggDataEmph" xfId="422"/>
    <cellStyle name="SAPBEXaggItem" xfId="423"/>
    <cellStyle name="SAPBEXaggItemX" xfId="424"/>
    <cellStyle name="SAPBEXchaText" xfId="425"/>
    <cellStyle name="SAPBEXexcBad7" xfId="426"/>
    <cellStyle name="SAPBEXexcBad8" xfId="427"/>
    <cellStyle name="SAPBEXexcBad9" xfId="428"/>
    <cellStyle name="SAPBEXexcCritical4" xfId="429"/>
    <cellStyle name="SAPBEXexcCritical5" xfId="430"/>
    <cellStyle name="SAPBEXexcCritical6" xfId="431"/>
    <cellStyle name="SAPBEXexcGood1" xfId="432"/>
    <cellStyle name="SAPBEXexcGood2" xfId="433"/>
    <cellStyle name="SAPBEXexcGood3" xfId="434"/>
    <cellStyle name="SAPBEXfilterDrill" xfId="435"/>
    <cellStyle name="SAPBEXfilterItem" xfId="436"/>
    <cellStyle name="SAPBEXfilterText" xfId="437"/>
    <cellStyle name="SAPBEXformats" xfId="438"/>
    <cellStyle name="SAPBEXheaderItem" xfId="439"/>
    <cellStyle name="SAPBEXheaderText" xfId="440"/>
    <cellStyle name="SAPBEXHLevel0" xfId="441"/>
    <cellStyle name="SAPBEXHLevel0X" xfId="442"/>
    <cellStyle name="SAPBEXHLevel1" xfId="443"/>
    <cellStyle name="SAPBEXHLevel1X" xfId="444"/>
    <cellStyle name="SAPBEXHLevel2" xfId="445"/>
    <cellStyle name="SAPBEXHLevel2X" xfId="446"/>
    <cellStyle name="SAPBEXHLevel3" xfId="447"/>
    <cellStyle name="SAPBEXHLevel3X" xfId="448"/>
    <cellStyle name="SAPBEXresData" xfId="449"/>
    <cellStyle name="SAPBEXresDataEmph" xfId="450"/>
    <cellStyle name="SAPBEXresItem" xfId="451"/>
    <cellStyle name="SAPBEXresItemX" xfId="452"/>
    <cellStyle name="SAPBEXstdData" xfId="453"/>
    <cellStyle name="SAPBEXstdDataEmph" xfId="454"/>
    <cellStyle name="SAPBEXstdItem" xfId="455"/>
    <cellStyle name="SAPBEXstdItemX" xfId="456"/>
    <cellStyle name="SAPBEXtitle" xfId="457"/>
    <cellStyle name="SAPBEXundefined" xfId="458"/>
    <cellStyle name="Source" xfId="459"/>
    <cellStyle name="Style 1" xfId="460"/>
    <cellStyle name="Style 1 2" xfId="461"/>
    <cellStyle name="Style1" xfId="462"/>
    <cellStyle name="Style1 2" xfId="463"/>
    <cellStyle name="Style2" xfId="464"/>
    <cellStyle name="Style3" xfId="465"/>
    <cellStyle name="Style4" xfId="466"/>
    <cellStyle name="Style5" xfId="467"/>
    <cellStyle name="Style6" xfId="468"/>
    <cellStyle name="Table Footnote" xfId="469"/>
    <cellStyle name="Table Footnote 2" xfId="470"/>
    <cellStyle name="Table Footnote 2 2" xfId="471"/>
    <cellStyle name="Table Footnote_Table 5.6 sales of assets 23Feb2010" xfId="472"/>
    <cellStyle name="Table Header" xfId="473"/>
    <cellStyle name="Table Header 2" xfId="474"/>
    <cellStyle name="Table Header 2 2" xfId="475"/>
    <cellStyle name="Table Header_Table 5.6 sales of assets 23Feb2010" xfId="476"/>
    <cellStyle name="Table Heading 1" xfId="477"/>
    <cellStyle name="Table Heading 1 2" xfId="478"/>
    <cellStyle name="Table Heading 1 2 2" xfId="479"/>
    <cellStyle name="Table Heading 1_Table 5.6 sales of assets 23Feb2010" xfId="480"/>
    <cellStyle name="Table Heading 2" xfId="481"/>
    <cellStyle name="Table Heading 2 2" xfId="482"/>
    <cellStyle name="Table Heading 2_Table 5.6 sales of assets 23Feb2010" xfId="483"/>
    <cellStyle name="Table Of Which" xfId="484"/>
    <cellStyle name="Table Of Which 2" xfId="485"/>
    <cellStyle name="Table Of Which_Table 5.6 sales of assets 23Feb2010" xfId="486"/>
    <cellStyle name="Table Row Billions" xfId="487"/>
    <cellStyle name="Table Row Billions 2" xfId="488"/>
    <cellStyle name="Table Row Billions Check" xfId="489"/>
    <cellStyle name="Table Row Billions Check 2" xfId="490"/>
    <cellStyle name="Table Row Billions Check 3" xfId="491"/>
    <cellStyle name="Table Row Billions Check_asset sales" xfId="492"/>
    <cellStyle name="Table Row Billions_Table 5.6 sales of assets 23Feb2010" xfId="493"/>
    <cellStyle name="Table Row Millions" xfId="494"/>
    <cellStyle name="Table Row Millions 2" xfId="495"/>
    <cellStyle name="Table Row Millions 2 2" xfId="496"/>
    <cellStyle name="Table Row Millions Check" xfId="497"/>
    <cellStyle name="Table Row Millions Check 2" xfId="498"/>
    <cellStyle name="Table Row Millions Check 3" xfId="499"/>
    <cellStyle name="Table Row Millions Check 4" xfId="500"/>
    <cellStyle name="Table Row Millions Check 6" xfId="501"/>
    <cellStyle name="Table Row Millions Check_asset sales" xfId="502"/>
    <cellStyle name="Table Row Millions_Table 5.6 sales of assets 23Feb2010" xfId="503"/>
    <cellStyle name="Table Row Percentage" xfId="504"/>
    <cellStyle name="Table Row Percentage 2" xfId="505"/>
    <cellStyle name="Table Row Percentage Check" xfId="506"/>
    <cellStyle name="Table Row Percentage Check 2" xfId="507"/>
    <cellStyle name="Table Row Percentage Check 3" xfId="508"/>
    <cellStyle name="Table Row Percentage Check_asset sales" xfId="509"/>
    <cellStyle name="Table Row Percentage_Table 5.6 sales of assets 23Feb2010" xfId="510"/>
    <cellStyle name="Table Total Billions" xfId="511"/>
    <cellStyle name="Table Total Billions 2" xfId="512"/>
    <cellStyle name="Table Total Billions_Table 5.6 sales of assets 23Feb2010" xfId="513"/>
    <cellStyle name="Table Total Millions" xfId="514"/>
    <cellStyle name="Table Total Millions 2" xfId="515"/>
    <cellStyle name="Table Total Millions 2 2" xfId="516"/>
    <cellStyle name="Table Total Millions_Table 5.6 sales of assets 23Feb2010" xfId="517"/>
    <cellStyle name="Table Total Percentage" xfId="518"/>
    <cellStyle name="Table Total Percentage 2" xfId="519"/>
    <cellStyle name="Table Total Percentage_Table 5.6 sales of assets 23Feb2010" xfId="520"/>
    <cellStyle name="Table Units" xfId="521"/>
    <cellStyle name="Table Units 2" xfId="522"/>
    <cellStyle name="Table Units 2 2" xfId="523"/>
    <cellStyle name="Table Units_Table 5.6 sales of assets 23Feb2010" xfId="524"/>
    <cellStyle name="Table_Name" xfId="525"/>
    <cellStyle name="Times New Roman" xfId="526"/>
    <cellStyle name="Title 2" xfId="118"/>
    <cellStyle name="Title 3" xfId="119"/>
    <cellStyle name="Title 4" xfId="527"/>
    <cellStyle name="Total 2" xfId="120"/>
    <cellStyle name="Total 3" xfId="121"/>
    <cellStyle name="Warning Text 2" xfId="122"/>
    <cellStyle name="Warning Text 3" xfId="123"/>
    <cellStyle name="Warnings" xfId="528"/>
    <cellStyle name="whole number" xfId="529"/>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s>
  <tableStyles count="0" defaultTableStyle="TableStyleMedium2" defaultPivotStyle="PivotStyleMedium9"/>
  <colors>
    <mruColors>
      <color rgb="FF85E7E7"/>
      <color rgb="FF008080"/>
      <color rgb="FF993366"/>
      <color rgb="FF990033"/>
      <color rgb="FF5F5F5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customXml" Target="../customXml/item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TR1%20For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ward1\AppData\Local\Microsoft\Windows\Temporary%20Internet%20Files\Content.Outlook\8JTC86C9\Table_9%20Council%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D-RAMA\RAMA1\Allocations\Publications\Exposition%20Books\2012-13\2012-13%20PCT%20Revenue%20Allocations%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ward1\AppData\Local\Microsoft\Windows\Temporary%20Internet%20Files\Content.Outlook\8JTC86C9\RA_2016-17_data_by_L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32962/RA_2016-17_data_by_L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 Form"/>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Authorities"/>
      <sheetName val="Precepting Authorities"/>
      <sheetName val="GLA"/>
      <sheetName val="Data"/>
      <sheetName val="List"/>
      <sheetName val="List2"/>
      <sheetName val="Precepting Bodies"/>
      <sheetName val="Lookup"/>
    </sheetNames>
    <sheetDataSet>
      <sheetData sheetId="0"/>
      <sheetData sheetId="1"/>
      <sheetData sheetId="2"/>
      <sheetData sheetId="3"/>
      <sheetData sheetId="4"/>
      <sheetData sheetId="5"/>
      <sheetData sheetId="6">
        <row r="5">
          <cell r="A5">
            <v>1</v>
          </cell>
          <cell r="B5" t="str">
            <v>Adur</v>
          </cell>
          <cell r="C5" t="str">
            <v>E3831</v>
          </cell>
          <cell r="D5" t="str">
            <v>West Sussex</v>
          </cell>
          <cell r="E5" t="str">
            <v>Sussex Police and Crime Commissioner and Chief Constable</v>
          </cell>
          <cell r="F5" t="str">
            <v/>
          </cell>
        </row>
        <row r="6">
          <cell r="A6">
            <v>2</v>
          </cell>
          <cell r="B6" t="str">
            <v>Allerdale</v>
          </cell>
          <cell r="C6" t="str">
            <v>E0931</v>
          </cell>
          <cell r="D6" t="str">
            <v>Cumbria</v>
          </cell>
          <cell r="E6" t="str">
            <v>Cumbria Police and Crime Commissioner and Chief Constable</v>
          </cell>
          <cell r="F6" t="str">
            <v/>
          </cell>
        </row>
        <row r="7">
          <cell r="A7">
            <v>3</v>
          </cell>
          <cell r="B7" t="str">
            <v>Amber Valley</v>
          </cell>
          <cell r="C7" t="str">
            <v>E1031</v>
          </cell>
          <cell r="D7" t="str">
            <v>Derbyshire</v>
          </cell>
          <cell r="E7" t="str">
            <v>Derbyshire Police and Crime Commissioner and Chief Constable</v>
          </cell>
          <cell r="F7" t="str">
            <v>Derbyshire Fire</v>
          </cell>
        </row>
        <row r="8">
          <cell r="A8">
            <v>4</v>
          </cell>
          <cell r="B8" t="str">
            <v>Arun</v>
          </cell>
          <cell r="C8" t="str">
            <v>E3832</v>
          </cell>
          <cell r="D8" t="str">
            <v>West Sussex</v>
          </cell>
          <cell r="E8" t="str">
            <v>Sussex Police and Crime Commissioner and Chief Constable</v>
          </cell>
          <cell r="F8" t="str">
            <v/>
          </cell>
        </row>
        <row r="9">
          <cell r="A9">
            <v>5</v>
          </cell>
          <cell r="B9" t="str">
            <v>Ashfield</v>
          </cell>
          <cell r="C9" t="str">
            <v>E3031</v>
          </cell>
          <cell r="D9" t="str">
            <v>Nottinghamshire</v>
          </cell>
          <cell r="E9" t="str">
            <v>Nottinghamshire Police and Crime Commissioner and Chief Constable</v>
          </cell>
          <cell r="F9" t="str">
            <v>Nottinghamshire Fire</v>
          </cell>
        </row>
        <row r="10">
          <cell r="A10">
            <v>6</v>
          </cell>
          <cell r="B10" t="str">
            <v>Ashford</v>
          </cell>
          <cell r="C10" t="str">
            <v>E2231</v>
          </cell>
          <cell r="D10" t="str">
            <v>Kent</v>
          </cell>
          <cell r="E10" t="str">
            <v>Kent Police and Crime Commissioner and Chief Constable</v>
          </cell>
          <cell r="F10" t="str">
            <v>Kent Fire</v>
          </cell>
        </row>
        <row r="11">
          <cell r="A11">
            <v>7</v>
          </cell>
          <cell r="B11" t="str">
            <v>Aylesbury Vale</v>
          </cell>
          <cell r="C11" t="str">
            <v>E0431</v>
          </cell>
          <cell r="D11" t="str">
            <v>Buckinghamshire</v>
          </cell>
          <cell r="E11" t="str">
            <v>Thames Valley Police and Crime Commissioner and Chief Constable</v>
          </cell>
          <cell r="F11" t="str">
            <v>Buckinghamshire Fire</v>
          </cell>
        </row>
        <row r="12">
          <cell r="A12">
            <v>8</v>
          </cell>
          <cell r="B12" t="str">
            <v>Babergh</v>
          </cell>
          <cell r="C12" t="str">
            <v>E3531</v>
          </cell>
          <cell r="D12" t="str">
            <v>Suffolk</v>
          </cell>
          <cell r="E12" t="str">
            <v>Suffolk Police and Crime Commissioner and Chief Constable</v>
          </cell>
          <cell r="F12" t="str">
            <v/>
          </cell>
        </row>
        <row r="13">
          <cell r="A13">
            <v>9</v>
          </cell>
          <cell r="B13" t="str">
            <v>Barking and Dagenham</v>
          </cell>
          <cell r="C13" t="str">
            <v>E5030</v>
          </cell>
          <cell r="D13" t="str">
            <v>Greater London Authority</v>
          </cell>
          <cell r="F13" t="str">
            <v/>
          </cell>
        </row>
        <row r="14">
          <cell r="A14">
            <v>10</v>
          </cell>
          <cell r="B14" t="str">
            <v>Barnet</v>
          </cell>
          <cell r="C14" t="str">
            <v>E5031</v>
          </cell>
          <cell r="D14" t="str">
            <v>Greater London Authority</v>
          </cell>
          <cell r="F14" t="str">
            <v/>
          </cell>
        </row>
        <row r="15">
          <cell r="A15">
            <v>11</v>
          </cell>
          <cell r="B15" t="str">
            <v>Barnsley</v>
          </cell>
          <cell r="C15" t="str">
            <v>E4401</v>
          </cell>
          <cell r="D15" t="str">
            <v/>
          </cell>
          <cell r="E15" t="str">
            <v>South Yorkshire Police and Crime Commissioner and Chief Constable</v>
          </cell>
          <cell r="F15" t="str">
            <v xml:space="preserve">South Yorkshire Fire </v>
          </cell>
        </row>
        <row r="16">
          <cell r="A16">
            <v>12</v>
          </cell>
          <cell r="B16" t="str">
            <v>Barrow-in-Furness</v>
          </cell>
          <cell r="C16" t="str">
            <v>E0932</v>
          </cell>
          <cell r="D16" t="str">
            <v>Cumbria</v>
          </cell>
          <cell r="E16" t="str">
            <v>Cumbria Police and Crime Commissioner and Chief Constable</v>
          </cell>
          <cell r="F16" t="str">
            <v/>
          </cell>
        </row>
        <row r="17">
          <cell r="A17">
            <v>13</v>
          </cell>
          <cell r="B17" t="str">
            <v>Basildon</v>
          </cell>
          <cell r="C17" t="str">
            <v>E1531</v>
          </cell>
          <cell r="D17" t="str">
            <v>Essex</v>
          </cell>
          <cell r="E17" t="str">
            <v>Essex Police and Crime Commissioner and Chief Constable</v>
          </cell>
          <cell r="F17" t="str">
            <v>Essex Fire</v>
          </cell>
        </row>
        <row r="18">
          <cell r="A18">
            <v>14</v>
          </cell>
          <cell r="B18" t="str">
            <v>Basingstoke &amp; Deane</v>
          </cell>
          <cell r="C18" t="str">
            <v>E1731</v>
          </cell>
          <cell r="D18" t="str">
            <v>Hampshire</v>
          </cell>
          <cell r="E18" t="str">
            <v>Hampshire Police and Crime Commissioner and Chief Constable</v>
          </cell>
          <cell r="F18" t="str">
            <v>Hampshire Fire</v>
          </cell>
        </row>
        <row r="19">
          <cell r="A19">
            <v>15</v>
          </cell>
          <cell r="B19" t="str">
            <v>Bassetlaw</v>
          </cell>
          <cell r="C19" t="str">
            <v>E3032</v>
          </cell>
          <cell r="D19" t="str">
            <v>Nottinghamshire</v>
          </cell>
          <cell r="E19" t="str">
            <v>Nottinghamshire Police and Crime Commissioner and Chief Constable</v>
          </cell>
          <cell r="F19" t="str">
            <v>Nottinghamshire Fire</v>
          </cell>
        </row>
        <row r="20">
          <cell r="A20">
            <v>16</v>
          </cell>
          <cell r="B20" t="str">
            <v>Bath &amp; North East Somerset</v>
          </cell>
          <cell r="C20" t="str">
            <v>E0101</v>
          </cell>
          <cell r="D20" t="str">
            <v/>
          </cell>
          <cell r="E20" t="str">
            <v>Avon &amp; Somerset Police and Crime Commissioner and Chief Constable</v>
          </cell>
          <cell r="F20" t="str">
            <v>Avon Fire</v>
          </cell>
        </row>
        <row r="21">
          <cell r="A21">
            <v>17</v>
          </cell>
          <cell r="B21" t="str">
            <v>Bedford</v>
          </cell>
          <cell r="C21" t="str">
            <v>E0202</v>
          </cell>
          <cell r="D21" t="str">
            <v/>
          </cell>
          <cell r="E21" t="str">
            <v>Bedfordshire Police and Crime Commissioner and Chief Constable</v>
          </cell>
          <cell r="F21" t="str">
            <v>Bedfordshire Fire</v>
          </cell>
        </row>
        <row r="22">
          <cell r="A22">
            <v>18</v>
          </cell>
          <cell r="B22" t="str">
            <v>Bexley</v>
          </cell>
          <cell r="C22" t="str">
            <v>E5032</v>
          </cell>
          <cell r="D22" t="str">
            <v>Greater London Authority</v>
          </cell>
          <cell r="F22" t="str">
            <v/>
          </cell>
        </row>
        <row r="23">
          <cell r="A23">
            <v>19</v>
          </cell>
          <cell r="B23" t="str">
            <v>Birmingham</v>
          </cell>
          <cell r="C23" t="str">
            <v>E4601</v>
          </cell>
          <cell r="D23" t="str">
            <v/>
          </cell>
          <cell r="E23" t="str">
            <v>West Midlands Police and Crime Commissioner and Chief Constable</v>
          </cell>
          <cell r="F23" t="str">
            <v>West Midlands Fire</v>
          </cell>
        </row>
        <row r="24">
          <cell r="A24">
            <v>20</v>
          </cell>
          <cell r="B24" t="str">
            <v>Blaby</v>
          </cell>
          <cell r="C24" t="str">
            <v>E2431</v>
          </cell>
          <cell r="D24" t="str">
            <v>Leicestershire</v>
          </cell>
          <cell r="E24" t="str">
            <v>Leicestershire Police and Crime Commissioner and Chief Constable</v>
          </cell>
          <cell r="F24" t="str">
            <v>Leicestershire Fire</v>
          </cell>
        </row>
        <row r="25">
          <cell r="A25">
            <v>21</v>
          </cell>
          <cell r="B25" t="str">
            <v>Blackburn with Darwen</v>
          </cell>
          <cell r="C25" t="str">
            <v>E2301</v>
          </cell>
          <cell r="D25" t="str">
            <v/>
          </cell>
          <cell r="E25" t="str">
            <v>Lancashire Police and Crime Commissioner and Chief Constable</v>
          </cell>
          <cell r="F25" t="str">
            <v>Lancashire Fire</v>
          </cell>
        </row>
        <row r="26">
          <cell r="A26">
            <v>22</v>
          </cell>
          <cell r="B26" t="str">
            <v>Blackpool</v>
          </cell>
          <cell r="C26" t="str">
            <v>E2302</v>
          </cell>
          <cell r="D26" t="str">
            <v/>
          </cell>
          <cell r="E26" t="str">
            <v>Lancashire Police and Crime Commissioner and Chief Constable</v>
          </cell>
          <cell r="F26" t="str">
            <v>Lancashire Fire</v>
          </cell>
        </row>
        <row r="27">
          <cell r="A27">
            <v>23</v>
          </cell>
          <cell r="B27" t="str">
            <v>Bolsover</v>
          </cell>
          <cell r="C27" t="str">
            <v>E1032</v>
          </cell>
          <cell r="D27" t="str">
            <v>Derbyshire</v>
          </cell>
          <cell r="E27" t="str">
            <v>Derbyshire Police and Crime Commissioner and Chief Constable</v>
          </cell>
          <cell r="F27" t="str">
            <v>Derbyshire Fire</v>
          </cell>
        </row>
        <row r="28">
          <cell r="A28">
            <v>24</v>
          </cell>
          <cell r="B28" t="str">
            <v>Bolton</v>
          </cell>
          <cell r="C28" t="str">
            <v>E4201</v>
          </cell>
          <cell r="D28" t="str">
            <v/>
          </cell>
          <cell r="E28" t="str">
            <v>Greater Manchester Police and Crime Commissioner and Chief Constable</v>
          </cell>
          <cell r="F28" t="str">
            <v>Greater Manchester Fire</v>
          </cell>
        </row>
        <row r="29">
          <cell r="A29">
            <v>25</v>
          </cell>
          <cell r="B29" t="str">
            <v>Boston</v>
          </cell>
          <cell r="C29" t="str">
            <v>E2531</v>
          </cell>
          <cell r="D29" t="str">
            <v>Lincolnshire</v>
          </cell>
          <cell r="E29" t="str">
            <v>Lincolnshire Police and Crime Commissioner and Chief Constable</v>
          </cell>
          <cell r="F29" t="str">
            <v/>
          </cell>
        </row>
        <row r="30">
          <cell r="A30">
            <v>26</v>
          </cell>
          <cell r="B30" t="str">
            <v>Bournemouth</v>
          </cell>
          <cell r="C30" t="str">
            <v>E1202</v>
          </cell>
          <cell r="D30" t="str">
            <v/>
          </cell>
          <cell r="E30" t="str">
            <v>Dorset Police and Crime Commissioner and Chief Constable</v>
          </cell>
          <cell r="F30" t="str">
            <v>Dorset &amp; Wiltshire Fire</v>
          </cell>
        </row>
        <row r="31">
          <cell r="A31">
            <v>27</v>
          </cell>
          <cell r="B31" t="str">
            <v>Bracknell Forest</v>
          </cell>
          <cell r="C31" t="str">
            <v>E0301</v>
          </cell>
          <cell r="D31" t="str">
            <v/>
          </cell>
          <cell r="E31" t="str">
            <v>Thames Valley Police and Crime Commissioner and Chief Constable</v>
          </cell>
          <cell r="F31" t="str">
            <v>Berkshire Fire</v>
          </cell>
        </row>
        <row r="32">
          <cell r="A32">
            <v>28</v>
          </cell>
          <cell r="B32" t="str">
            <v>Bradford</v>
          </cell>
          <cell r="C32" t="str">
            <v>E4701</v>
          </cell>
          <cell r="D32" t="str">
            <v/>
          </cell>
          <cell r="E32" t="str">
            <v>West Yorkshire Police and Crime Commissioner and Chief Constable</v>
          </cell>
          <cell r="F32" t="str">
            <v>West Yorkshire Fire</v>
          </cell>
        </row>
        <row r="33">
          <cell r="A33">
            <v>29</v>
          </cell>
          <cell r="B33" t="str">
            <v>Braintree</v>
          </cell>
          <cell r="C33" t="str">
            <v>E1532</v>
          </cell>
          <cell r="D33" t="str">
            <v>Essex</v>
          </cell>
          <cell r="E33" t="str">
            <v>Essex Police and Crime Commissioner and Chief Constable</v>
          </cell>
          <cell r="F33" t="str">
            <v>Essex Fire</v>
          </cell>
        </row>
        <row r="34">
          <cell r="A34">
            <v>30</v>
          </cell>
          <cell r="B34" t="str">
            <v>Breckland</v>
          </cell>
          <cell r="C34" t="str">
            <v>E2631</v>
          </cell>
          <cell r="D34" t="str">
            <v>Norfolk</v>
          </cell>
          <cell r="E34" t="str">
            <v>Norfolk Police and Crime Commissioner and Chief Constable</v>
          </cell>
          <cell r="F34" t="str">
            <v/>
          </cell>
        </row>
        <row r="35">
          <cell r="A35">
            <v>31</v>
          </cell>
          <cell r="B35" t="str">
            <v>Brent</v>
          </cell>
          <cell r="C35" t="str">
            <v>E5033</v>
          </cell>
          <cell r="D35" t="str">
            <v>Greater London Authority</v>
          </cell>
          <cell r="F35" t="str">
            <v/>
          </cell>
        </row>
        <row r="36">
          <cell r="A36">
            <v>32</v>
          </cell>
          <cell r="B36" t="str">
            <v>Brentwood</v>
          </cell>
          <cell r="C36" t="str">
            <v>E1533</v>
          </cell>
          <cell r="D36" t="str">
            <v>Essex</v>
          </cell>
          <cell r="E36" t="str">
            <v>Essex Police and Crime Commissioner and Chief Constable</v>
          </cell>
          <cell r="F36" t="str">
            <v>Essex Fire</v>
          </cell>
        </row>
        <row r="37">
          <cell r="A37">
            <v>33</v>
          </cell>
          <cell r="B37" t="str">
            <v>Brighton &amp; Hove</v>
          </cell>
          <cell r="C37" t="str">
            <v>E1401</v>
          </cell>
          <cell r="D37" t="str">
            <v/>
          </cell>
          <cell r="E37" t="str">
            <v>Sussex Police and Crime Commissioner and Chief Constable</v>
          </cell>
          <cell r="F37" t="str">
            <v>East Sussex Fire</v>
          </cell>
        </row>
        <row r="38">
          <cell r="A38">
            <v>34</v>
          </cell>
          <cell r="B38" t="str">
            <v>Bristol</v>
          </cell>
          <cell r="C38" t="str">
            <v>E0102</v>
          </cell>
          <cell r="D38" t="str">
            <v/>
          </cell>
          <cell r="E38" t="str">
            <v>Avon &amp; Somerset Police and Crime Commissioner and Chief Constable</v>
          </cell>
          <cell r="F38" t="str">
            <v>Avon Fire</v>
          </cell>
        </row>
        <row r="39">
          <cell r="A39">
            <v>35</v>
          </cell>
          <cell r="B39" t="str">
            <v>Broadland</v>
          </cell>
          <cell r="C39" t="str">
            <v>E2632</v>
          </cell>
          <cell r="D39" t="str">
            <v>Norfolk</v>
          </cell>
          <cell r="E39" t="str">
            <v>Norfolk Police and Crime Commissioner and Chief Constable</v>
          </cell>
          <cell r="F39" t="str">
            <v/>
          </cell>
        </row>
        <row r="40">
          <cell r="A40">
            <v>36</v>
          </cell>
          <cell r="B40" t="str">
            <v>Bromley</v>
          </cell>
          <cell r="C40" t="str">
            <v>E5034</v>
          </cell>
          <cell r="D40" t="str">
            <v>Greater London Authority</v>
          </cell>
          <cell r="F40" t="str">
            <v/>
          </cell>
        </row>
        <row r="41">
          <cell r="A41">
            <v>37</v>
          </cell>
          <cell r="B41" t="str">
            <v>Bromsgrove</v>
          </cell>
          <cell r="C41" t="str">
            <v>E1831</v>
          </cell>
          <cell r="D41" t="str">
            <v>Worcestershire</v>
          </cell>
          <cell r="E41" t="str">
            <v>West Mercia Police and Crime Commissioner and Chief Constable</v>
          </cell>
          <cell r="F41" t="str">
            <v>Hereford &amp; Worcester Fire</v>
          </cell>
        </row>
        <row r="42">
          <cell r="A42">
            <v>38</v>
          </cell>
          <cell r="B42" t="str">
            <v>Broxbourne</v>
          </cell>
          <cell r="C42" t="str">
            <v>E1931</v>
          </cell>
          <cell r="D42" t="str">
            <v>Hertfordshire</v>
          </cell>
          <cell r="E42" t="str">
            <v>Hertfordshire Police and Crime Commissioner and Chief Constable</v>
          </cell>
          <cell r="F42" t="str">
            <v/>
          </cell>
        </row>
        <row r="43">
          <cell r="A43">
            <v>39</v>
          </cell>
          <cell r="B43" t="str">
            <v>Broxtowe</v>
          </cell>
          <cell r="C43" t="str">
            <v>E3033</v>
          </cell>
          <cell r="D43" t="str">
            <v>Nottinghamshire</v>
          </cell>
          <cell r="E43" t="str">
            <v>Nottinghamshire Police and Crime Commissioner and Chief Constable</v>
          </cell>
          <cell r="F43" t="str">
            <v>Nottinghamshire Fire</v>
          </cell>
        </row>
        <row r="44">
          <cell r="A44">
            <v>40</v>
          </cell>
          <cell r="B44" t="str">
            <v>Burnley</v>
          </cell>
          <cell r="C44" t="str">
            <v>E2333</v>
          </cell>
          <cell r="D44" t="str">
            <v>Lancashire</v>
          </cell>
          <cell r="E44" t="str">
            <v>Lancashire Police and Crime Commissioner and Chief Constable</v>
          </cell>
          <cell r="F44" t="str">
            <v>Lancashire Fire</v>
          </cell>
        </row>
        <row r="45">
          <cell r="A45">
            <v>41</v>
          </cell>
          <cell r="B45" t="str">
            <v>Bury</v>
          </cell>
          <cell r="C45" t="str">
            <v>E4202</v>
          </cell>
          <cell r="D45" t="str">
            <v/>
          </cell>
          <cell r="E45" t="str">
            <v>Greater Manchester Police and Crime Commissioner and Chief Constable</v>
          </cell>
          <cell r="F45" t="str">
            <v>Greater Manchester Fire</v>
          </cell>
        </row>
        <row r="46">
          <cell r="A46">
            <v>42</v>
          </cell>
          <cell r="B46" t="str">
            <v>Calderdale</v>
          </cell>
          <cell r="C46" t="str">
            <v>E4702</v>
          </cell>
          <cell r="D46" t="str">
            <v/>
          </cell>
          <cell r="E46" t="str">
            <v>West Yorkshire Police and Crime Commissioner and Chief Constable</v>
          </cell>
          <cell r="F46" t="str">
            <v>West Yorkshire Fire</v>
          </cell>
        </row>
        <row r="47">
          <cell r="A47">
            <v>43</v>
          </cell>
          <cell r="B47" t="str">
            <v>Cambridge</v>
          </cell>
          <cell r="C47" t="str">
            <v>E0531</v>
          </cell>
          <cell r="D47" t="str">
            <v>Cambridgeshire</v>
          </cell>
          <cell r="E47" t="str">
            <v>Cambridgeshire Police and Crime Commissioner and Chief Constable</v>
          </cell>
          <cell r="F47" t="str">
            <v>Cambridgeshire Fire</v>
          </cell>
        </row>
        <row r="48">
          <cell r="A48">
            <v>44</v>
          </cell>
          <cell r="B48" t="str">
            <v>Camden</v>
          </cell>
          <cell r="C48" t="str">
            <v>E5011</v>
          </cell>
          <cell r="D48" t="str">
            <v>Greater London Authority</v>
          </cell>
          <cell r="F48" t="str">
            <v/>
          </cell>
        </row>
        <row r="49">
          <cell r="A49">
            <v>45</v>
          </cell>
          <cell r="B49" t="str">
            <v>Cannock Chase</v>
          </cell>
          <cell r="C49" t="str">
            <v>E3431</v>
          </cell>
          <cell r="D49" t="str">
            <v>Staffordshire</v>
          </cell>
          <cell r="E49" t="str">
            <v>Staffordshire Police and Crime Commissioner and Chief Constable</v>
          </cell>
          <cell r="F49" t="str">
            <v>Staffordshire Fire</v>
          </cell>
        </row>
        <row r="50">
          <cell r="A50">
            <v>46</v>
          </cell>
          <cell r="B50" t="str">
            <v>Canterbury</v>
          </cell>
          <cell r="C50" t="str">
            <v>E2232</v>
          </cell>
          <cell r="D50" t="str">
            <v>Kent</v>
          </cell>
          <cell r="E50" t="str">
            <v>Kent Police and Crime Commissioner and Chief Constable</v>
          </cell>
          <cell r="F50" t="str">
            <v>Kent Fire</v>
          </cell>
        </row>
        <row r="51">
          <cell r="A51">
            <v>47</v>
          </cell>
          <cell r="B51" t="str">
            <v>Carlisle</v>
          </cell>
          <cell r="C51" t="str">
            <v>E0933</v>
          </cell>
          <cell r="D51" t="str">
            <v>Cumbria</v>
          </cell>
          <cell r="E51" t="str">
            <v>Cumbria Police and Crime Commissioner and Chief Constable</v>
          </cell>
          <cell r="F51" t="str">
            <v/>
          </cell>
        </row>
        <row r="52">
          <cell r="A52">
            <v>48</v>
          </cell>
          <cell r="B52" t="str">
            <v>Castle Point</v>
          </cell>
          <cell r="C52" t="str">
            <v>E1534</v>
          </cell>
          <cell r="D52" t="str">
            <v>Essex</v>
          </cell>
          <cell r="E52" t="str">
            <v>Essex Police and Crime Commissioner and Chief Constable</v>
          </cell>
          <cell r="F52" t="str">
            <v>Essex Fire</v>
          </cell>
        </row>
        <row r="53">
          <cell r="A53">
            <v>49</v>
          </cell>
          <cell r="B53" t="str">
            <v>Central Bedfordshire</v>
          </cell>
          <cell r="C53" t="str">
            <v>E0203</v>
          </cell>
          <cell r="D53" t="str">
            <v/>
          </cell>
          <cell r="E53" t="str">
            <v>Bedfordshire Police and Crime Commissioner and Chief Constable</v>
          </cell>
          <cell r="F53" t="str">
            <v>Bedfordshire Fire</v>
          </cell>
        </row>
        <row r="54">
          <cell r="A54">
            <v>50</v>
          </cell>
          <cell r="B54" t="str">
            <v>Charnwood</v>
          </cell>
          <cell r="C54" t="str">
            <v>E2432</v>
          </cell>
          <cell r="D54" t="str">
            <v>Leicestershire</v>
          </cell>
          <cell r="E54" t="str">
            <v>Leicestershire Police and Crime Commissioner and Chief Constable</v>
          </cell>
          <cell r="F54" t="str">
            <v>Leicestershire Fire</v>
          </cell>
        </row>
        <row r="55">
          <cell r="A55">
            <v>51</v>
          </cell>
          <cell r="B55" t="str">
            <v>Chelmsford</v>
          </cell>
          <cell r="C55" t="str">
            <v>E1535</v>
          </cell>
          <cell r="D55" t="str">
            <v>Essex</v>
          </cell>
          <cell r="E55" t="str">
            <v>Essex Police and Crime Commissioner and Chief Constable</v>
          </cell>
          <cell r="F55" t="str">
            <v>Essex Fire</v>
          </cell>
        </row>
        <row r="56">
          <cell r="A56">
            <v>52</v>
          </cell>
          <cell r="B56" t="str">
            <v>Cheltenham</v>
          </cell>
          <cell r="C56" t="str">
            <v>E1631</v>
          </cell>
          <cell r="D56" t="str">
            <v>Gloucestershire</v>
          </cell>
          <cell r="E56" t="str">
            <v>Gloucestershire Police and Crime Commissioner and Chief Constable</v>
          </cell>
          <cell r="F56" t="str">
            <v/>
          </cell>
        </row>
        <row r="57">
          <cell r="A57">
            <v>53</v>
          </cell>
          <cell r="B57" t="str">
            <v>Cherwell</v>
          </cell>
          <cell r="C57" t="str">
            <v>E3131</v>
          </cell>
          <cell r="D57" t="str">
            <v>Oxfordshire</v>
          </cell>
          <cell r="E57" t="str">
            <v>Thames Valley Police and Crime Commissioner and Chief Constable</v>
          </cell>
          <cell r="F57" t="str">
            <v/>
          </cell>
        </row>
        <row r="58">
          <cell r="A58">
            <v>54</v>
          </cell>
          <cell r="B58" t="str">
            <v>Cheshire East</v>
          </cell>
          <cell r="C58" t="str">
            <v>E0603</v>
          </cell>
          <cell r="D58" t="str">
            <v/>
          </cell>
          <cell r="E58" t="str">
            <v>Cheshire Police and Crime Commissioner and Chief Constable</v>
          </cell>
          <cell r="F58" t="str">
            <v>Cheshire Fire</v>
          </cell>
        </row>
        <row r="59">
          <cell r="A59">
            <v>55</v>
          </cell>
          <cell r="B59" t="str">
            <v>Cheshire West and Chester</v>
          </cell>
          <cell r="C59" t="str">
            <v>E0604</v>
          </cell>
          <cell r="D59" t="str">
            <v/>
          </cell>
          <cell r="E59" t="str">
            <v>Cheshire Police and Crime Commissioner and Chief Constable</v>
          </cell>
          <cell r="F59" t="str">
            <v>Cheshire Fire</v>
          </cell>
        </row>
        <row r="60">
          <cell r="A60">
            <v>56</v>
          </cell>
          <cell r="B60" t="str">
            <v>Chesterfield</v>
          </cell>
          <cell r="C60" t="str">
            <v>E1033</v>
          </cell>
          <cell r="D60" t="str">
            <v>Derbyshire</v>
          </cell>
          <cell r="E60" t="str">
            <v>Derbyshire Police and Crime Commissioner and Chief Constable</v>
          </cell>
          <cell r="F60" t="str">
            <v>Derbyshire Fire</v>
          </cell>
        </row>
        <row r="61">
          <cell r="A61">
            <v>57</v>
          </cell>
          <cell r="B61" t="str">
            <v>Chichester</v>
          </cell>
          <cell r="C61" t="str">
            <v>E3833</v>
          </cell>
          <cell r="D61" t="str">
            <v>West Sussex</v>
          </cell>
          <cell r="E61" t="str">
            <v>Sussex Police and Crime Commissioner and Chief Constable</v>
          </cell>
          <cell r="F61" t="str">
            <v/>
          </cell>
        </row>
        <row r="62">
          <cell r="A62">
            <v>58</v>
          </cell>
          <cell r="B62" t="str">
            <v>Chiltern</v>
          </cell>
          <cell r="C62" t="str">
            <v>E0432</v>
          </cell>
          <cell r="D62" t="str">
            <v>Buckinghamshire</v>
          </cell>
          <cell r="E62" t="str">
            <v>Thames Valley Police and Crime Commissioner and Chief Constable</v>
          </cell>
          <cell r="F62" t="str">
            <v>Buckinghamshire Fire</v>
          </cell>
        </row>
        <row r="63">
          <cell r="A63">
            <v>59</v>
          </cell>
          <cell r="B63" t="str">
            <v>Chorley</v>
          </cell>
          <cell r="C63" t="str">
            <v>E2334</v>
          </cell>
          <cell r="D63" t="str">
            <v>Lancashire</v>
          </cell>
          <cell r="E63" t="str">
            <v>Lancashire Police and Crime Commissioner and Chief Constable</v>
          </cell>
          <cell r="F63" t="str">
            <v>Lancashire Fire</v>
          </cell>
        </row>
        <row r="64">
          <cell r="A64">
            <v>60</v>
          </cell>
          <cell r="B64" t="str">
            <v>Christchurch</v>
          </cell>
          <cell r="C64" t="str">
            <v>E1232</v>
          </cell>
          <cell r="D64" t="str">
            <v>Dorset</v>
          </cell>
          <cell r="E64" t="str">
            <v>Dorset Police and Crime Commissioner and Chief Constable</v>
          </cell>
          <cell r="F64" t="str">
            <v>Dorset &amp; Wiltshire Fire</v>
          </cell>
        </row>
        <row r="65">
          <cell r="A65">
            <v>61</v>
          </cell>
          <cell r="B65" t="str">
            <v>City of London</v>
          </cell>
          <cell r="C65" t="str">
            <v>E5010</v>
          </cell>
          <cell r="D65" t="str">
            <v>Greater London Authority</v>
          </cell>
          <cell r="E65" t="str">
            <v/>
          </cell>
          <cell r="F65" t="str">
            <v/>
          </cell>
        </row>
        <row r="66">
          <cell r="A66">
            <v>62</v>
          </cell>
          <cell r="B66" t="str">
            <v>Colchester</v>
          </cell>
          <cell r="C66" t="str">
            <v>E1536</v>
          </cell>
          <cell r="D66" t="str">
            <v>Essex</v>
          </cell>
          <cell r="E66" t="str">
            <v>Essex Police and Crime Commissioner and Chief Constable</v>
          </cell>
          <cell r="F66" t="str">
            <v>Essex Fire</v>
          </cell>
        </row>
        <row r="67">
          <cell r="A67">
            <v>63</v>
          </cell>
          <cell r="B67" t="str">
            <v>Copeland</v>
          </cell>
          <cell r="C67" t="str">
            <v>E0934</v>
          </cell>
          <cell r="D67" t="str">
            <v>Cumbria</v>
          </cell>
          <cell r="E67" t="str">
            <v>Cumbria Police and Crime Commissioner and Chief Constable</v>
          </cell>
          <cell r="F67" t="str">
            <v/>
          </cell>
        </row>
        <row r="68">
          <cell r="A68">
            <v>64</v>
          </cell>
          <cell r="B68" t="str">
            <v>Corby</v>
          </cell>
          <cell r="C68" t="str">
            <v>E2831</v>
          </cell>
          <cell r="D68" t="str">
            <v>Northamptonshire</v>
          </cell>
          <cell r="E68" t="str">
            <v>Northamptonshire Police and Crime Commissioner and Chief Constable</v>
          </cell>
          <cell r="F68" t="str">
            <v/>
          </cell>
        </row>
        <row r="69">
          <cell r="A69">
            <v>65</v>
          </cell>
          <cell r="B69" t="str">
            <v>Cornwall</v>
          </cell>
          <cell r="C69" t="str">
            <v>E0801</v>
          </cell>
          <cell r="D69" t="str">
            <v/>
          </cell>
          <cell r="E69" t="str">
            <v>Devon &amp; Cornwall Police and Crime Commissioner and Chief Constable</v>
          </cell>
          <cell r="F69" t="str">
            <v/>
          </cell>
        </row>
        <row r="70">
          <cell r="A70">
            <v>66</v>
          </cell>
          <cell r="B70" t="str">
            <v>Cotswold</v>
          </cell>
          <cell r="C70" t="str">
            <v>E1632</v>
          </cell>
          <cell r="D70" t="str">
            <v>Gloucestershire</v>
          </cell>
          <cell r="E70" t="str">
            <v>Gloucestershire Police and Crime Commissioner and Chief Constable</v>
          </cell>
          <cell r="F70" t="str">
            <v/>
          </cell>
        </row>
        <row r="71">
          <cell r="A71">
            <v>67</v>
          </cell>
          <cell r="B71" t="str">
            <v>Coventry</v>
          </cell>
          <cell r="C71" t="str">
            <v>E4602</v>
          </cell>
          <cell r="D71" t="str">
            <v/>
          </cell>
          <cell r="E71" t="str">
            <v>West Midlands Police and Crime Commissioner and Chief Constable</v>
          </cell>
          <cell r="F71" t="str">
            <v>West Midlands Fire</v>
          </cell>
        </row>
        <row r="72">
          <cell r="A72">
            <v>68</v>
          </cell>
          <cell r="B72" t="str">
            <v>Craven</v>
          </cell>
          <cell r="C72" t="str">
            <v>E2731</v>
          </cell>
          <cell r="D72" t="str">
            <v>North Yorkshire</v>
          </cell>
          <cell r="E72" t="str">
            <v>North Yorkshire Police and Crime Commissioner and Chief Constable</v>
          </cell>
          <cell r="F72" t="str">
            <v>North Yorkshire Fire</v>
          </cell>
        </row>
        <row r="73">
          <cell r="A73">
            <v>69</v>
          </cell>
          <cell r="B73" t="str">
            <v>Crawley</v>
          </cell>
          <cell r="C73" t="str">
            <v>E3834</v>
          </cell>
          <cell r="D73" t="str">
            <v>West Sussex</v>
          </cell>
          <cell r="E73" t="str">
            <v>Sussex Police and Crime Commissioner and Chief Constable</v>
          </cell>
          <cell r="F73" t="str">
            <v/>
          </cell>
        </row>
        <row r="74">
          <cell r="A74">
            <v>70</v>
          </cell>
          <cell r="B74" t="str">
            <v>Croydon</v>
          </cell>
          <cell r="C74" t="str">
            <v>E5035</v>
          </cell>
          <cell r="D74" t="str">
            <v>Greater London Authority</v>
          </cell>
          <cell r="F74" t="str">
            <v/>
          </cell>
        </row>
        <row r="75">
          <cell r="A75">
            <v>71</v>
          </cell>
          <cell r="B75" t="str">
            <v>Dacorum</v>
          </cell>
          <cell r="C75" t="str">
            <v>E1932</v>
          </cell>
          <cell r="D75" t="str">
            <v>Hertfordshire</v>
          </cell>
          <cell r="E75" t="str">
            <v>Hertfordshire Police and Crime Commissioner and Chief Constable</v>
          </cell>
          <cell r="F75" t="str">
            <v/>
          </cell>
        </row>
        <row r="76">
          <cell r="A76">
            <v>72</v>
          </cell>
          <cell r="B76" t="str">
            <v>Darlington</v>
          </cell>
          <cell r="C76" t="str">
            <v>E1301</v>
          </cell>
          <cell r="D76" t="str">
            <v/>
          </cell>
          <cell r="E76" t="str">
            <v>Durham Police and Crime Commissioner and Chief Constable</v>
          </cell>
          <cell r="F76" t="str">
            <v>Durham Fire</v>
          </cell>
        </row>
        <row r="77">
          <cell r="A77">
            <v>73</v>
          </cell>
          <cell r="B77" t="str">
            <v>Dartford</v>
          </cell>
          <cell r="C77" t="str">
            <v>E2233</v>
          </cell>
          <cell r="D77" t="str">
            <v>Kent</v>
          </cell>
          <cell r="E77" t="str">
            <v>Kent Police and Crime Commissioner and Chief Constable</v>
          </cell>
          <cell r="F77" t="str">
            <v>Kent Fire</v>
          </cell>
        </row>
        <row r="78">
          <cell r="A78">
            <v>74</v>
          </cell>
          <cell r="B78" t="str">
            <v>Daventry</v>
          </cell>
          <cell r="C78" t="str">
            <v>E2832</v>
          </cell>
          <cell r="D78" t="str">
            <v>Northamptonshire</v>
          </cell>
          <cell r="E78" t="str">
            <v>Northamptonshire Police and Crime Commissioner and Chief Constable</v>
          </cell>
          <cell r="F78" t="str">
            <v/>
          </cell>
        </row>
        <row r="79">
          <cell r="A79">
            <v>75</v>
          </cell>
          <cell r="B79" t="str">
            <v>Derby</v>
          </cell>
          <cell r="C79" t="str">
            <v>E1001</v>
          </cell>
          <cell r="D79" t="str">
            <v/>
          </cell>
          <cell r="E79" t="str">
            <v>Derbyshire Police and Crime Commissioner and Chief Constable</v>
          </cell>
          <cell r="F79" t="str">
            <v>Derbyshire Fire</v>
          </cell>
        </row>
        <row r="80">
          <cell r="A80">
            <v>76</v>
          </cell>
          <cell r="B80" t="str">
            <v>Derbyshire Dales</v>
          </cell>
          <cell r="C80" t="str">
            <v>E1035</v>
          </cell>
          <cell r="D80" t="str">
            <v>Derbyshire</v>
          </cell>
          <cell r="E80" t="str">
            <v>Derbyshire Police and Crime Commissioner and Chief Constable</v>
          </cell>
          <cell r="F80" t="str">
            <v>Derbyshire Fire</v>
          </cell>
        </row>
        <row r="81">
          <cell r="A81">
            <v>77</v>
          </cell>
          <cell r="B81" t="str">
            <v>Doncaster</v>
          </cell>
          <cell r="C81" t="str">
            <v>E4402</v>
          </cell>
          <cell r="D81" t="str">
            <v/>
          </cell>
          <cell r="E81" t="str">
            <v>South Yorkshire Police and Crime Commissioner and Chief Constable</v>
          </cell>
          <cell r="F81" t="str">
            <v xml:space="preserve">South Yorkshire Fire </v>
          </cell>
        </row>
        <row r="82">
          <cell r="A82">
            <v>78</v>
          </cell>
          <cell r="B82" t="str">
            <v>Dover</v>
          </cell>
          <cell r="C82" t="str">
            <v>E2234</v>
          </cell>
          <cell r="D82" t="str">
            <v>Kent</v>
          </cell>
          <cell r="E82" t="str">
            <v>Kent Police and Crime Commissioner and Chief Constable</v>
          </cell>
          <cell r="F82" t="str">
            <v>Kent Fire</v>
          </cell>
        </row>
        <row r="83">
          <cell r="A83">
            <v>79</v>
          </cell>
          <cell r="B83" t="str">
            <v>Dudley</v>
          </cell>
          <cell r="C83" t="str">
            <v>E4603</v>
          </cell>
          <cell r="D83" t="str">
            <v/>
          </cell>
          <cell r="E83" t="str">
            <v>West Midlands Police and Crime Commissioner and Chief Constable</v>
          </cell>
          <cell r="F83" t="str">
            <v>West Midlands Fire</v>
          </cell>
        </row>
        <row r="84">
          <cell r="A84">
            <v>80</v>
          </cell>
          <cell r="B84" t="str">
            <v>Durham</v>
          </cell>
          <cell r="C84" t="str">
            <v>E1302</v>
          </cell>
          <cell r="D84" t="str">
            <v/>
          </cell>
          <cell r="E84" t="str">
            <v>Durham Police and Crime Commissioner and Chief Constable</v>
          </cell>
          <cell r="F84" t="str">
            <v>Durham Fire</v>
          </cell>
        </row>
        <row r="85">
          <cell r="A85">
            <v>81</v>
          </cell>
          <cell r="B85" t="str">
            <v>Ealing</v>
          </cell>
          <cell r="C85" t="str">
            <v>E5036</v>
          </cell>
          <cell r="D85" t="str">
            <v>Greater London Authority</v>
          </cell>
          <cell r="F85" t="str">
            <v/>
          </cell>
        </row>
        <row r="86">
          <cell r="A86">
            <v>82</v>
          </cell>
          <cell r="B86" t="str">
            <v>East Cambridgeshire</v>
          </cell>
          <cell r="C86" t="str">
            <v>E0532</v>
          </cell>
          <cell r="D86" t="str">
            <v>Cambridgeshire</v>
          </cell>
          <cell r="E86" t="str">
            <v>Cambridgeshire Police and Crime Commissioner and Chief Constable</v>
          </cell>
          <cell r="F86" t="str">
            <v>Cambridgeshire Fire</v>
          </cell>
        </row>
        <row r="87">
          <cell r="A87">
            <v>83</v>
          </cell>
          <cell r="B87" t="str">
            <v>East Devon</v>
          </cell>
          <cell r="C87" t="str">
            <v>E1131</v>
          </cell>
          <cell r="D87" t="str">
            <v>Devon</v>
          </cell>
          <cell r="E87" t="str">
            <v>Devon &amp; Cornwall Police and Crime Commissioner and Chief Constable</v>
          </cell>
          <cell r="F87" t="str">
            <v>Devon &amp; Somerset Fire</v>
          </cell>
        </row>
        <row r="88">
          <cell r="A88">
            <v>84</v>
          </cell>
          <cell r="B88" t="str">
            <v>East Dorset</v>
          </cell>
          <cell r="C88" t="str">
            <v>E1233</v>
          </cell>
          <cell r="D88" t="str">
            <v>Dorset</v>
          </cell>
          <cell r="E88" t="str">
            <v>Dorset Police and Crime Commissioner and Chief Constable</v>
          </cell>
          <cell r="F88" t="str">
            <v>Dorset &amp; Wiltshire Fire</v>
          </cell>
        </row>
        <row r="89">
          <cell r="A89">
            <v>85</v>
          </cell>
          <cell r="B89" t="str">
            <v>East Hampshire</v>
          </cell>
          <cell r="C89" t="str">
            <v>E1732</v>
          </cell>
          <cell r="D89" t="str">
            <v>Hampshire</v>
          </cell>
          <cell r="E89" t="str">
            <v>Hampshire Police and Crime Commissioner and Chief Constable</v>
          </cell>
          <cell r="F89" t="str">
            <v>Hampshire Fire</v>
          </cell>
        </row>
        <row r="90">
          <cell r="A90">
            <v>86</v>
          </cell>
          <cell r="B90" t="str">
            <v>East Hertfordshire</v>
          </cell>
          <cell r="C90" t="str">
            <v>E1933</v>
          </cell>
          <cell r="D90" t="str">
            <v>Hertfordshire</v>
          </cell>
          <cell r="E90" t="str">
            <v>Hertfordshire Police and Crime Commissioner and Chief Constable</v>
          </cell>
          <cell r="F90" t="str">
            <v/>
          </cell>
        </row>
        <row r="91">
          <cell r="A91">
            <v>87</v>
          </cell>
          <cell r="B91" t="str">
            <v>East Lindsey</v>
          </cell>
          <cell r="C91" t="str">
            <v>E2532</v>
          </cell>
          <cell r="D91" t="str">
            <v>Lincolnshire</v>
          </cell>
          <cell r="E91" t="str">
            <v>Lincolnshire Police and Crime Commissioner and Chief Constable</v>
          </cell>
          <cell r="F91" t="str">
            <v/>
          </cell>
        </row>
        <row r="92">
          <cell r="A92">
            <v>88</v>
          </cell>
          <cell r="B92" t="str">
            <v>East Northamptonshire</v>
          </cell>
          <cell r="C92" t="str">
            <v>E2833</v>
          </cell>
          <cell r="D92" t="str">
            <v>Northamptonshire</v>
          </cell>
          <cell r="E92" t="str">
            <v>Northamptonshire Police and Crime Commissioner and Chief Constable</v>
          </cell>
          <cell r="F92" t="str">
            <v/>
          </cell>
        </row>
        <row r="93">
          <cell r="A93">
            <v>89</v>
          </cell>
          <cell r="B93" t="str">
            <v>East Riding of Yorkshire</v>
          </cell>
          <cell r="C93" t="str">
            <v>E2001</v>
          </cell>
          <cell r="D93" t="str">
            <v/>
          </cell>
          <cell r="E93" t="str">
            <v>Humberside Police and Crime Commissioner and Chief Constable</v>
          </cell>
          <cell r="F93" t="str">
            <v>Humberside Fire</v>
          </cell>
        </row>
        <row r="94">
          <cell r="A94">
            <v>90</v>
          </cell>
          <cell r="B94" t="str">
            <v>East Staffordshire</v>
          </cell>
          <cell r="C94" t="str">
            <v>E3432</v>
          </cell>
          <cell r="D94" t="str">
            <v>Staffordshire</v>
          </cell>
          <cell r="E94" t="str">
            <v>Staffordshire Police and Crime Commissioner and Chief Constable</v>
          </cell>
          <cell r="F94" t="str">
            <v>Staffordshire Fire</v>
          </cell>
        </row>
        <row r="95">
          <cell r="A95">
            <v>91</v>
          </cell>
          <cell r="B95" t="str">
            <v>Eastbourne</v>
          </cell>
          <cell r="C95" t="str">
            <v>E1432</v>
          </cell>
          <cell r="D95" t="str">
            <v>East Sussex</v>
          </cell>
          <cell r="E95" t="str">
            <v>Sussex Police and Crime Commissioner and Chief Constable</v>
          </cell>
          <cell r="F95" t="str">
            <v>East Sussex Fire</v>
          </cell>
        </row>
        <row r="96">
          <cell r="A96">
            <v>92</v>
          </cell>
          <cell r="B96" t="str">
            <v>Eastleigh</v>
          </cell>
          <cell r="C96" t="str">
            <v>E1733</v>
          </cell>
          <cell r="D96" t="str">
            <v>Hampshire</v>
          </cell>
          <cell r="E96" t="str">
            <v>Hampshire Police and Crime Commissioner and Chief Constable</v>
          </cell>
          <cell r="F96" t="str">
            <v>Hampshire Fire</v>
          </cell>
        </row>
        <row r="97">
          <cell r="A97">
            <v>93</v>
          </cell>
          <cell r="B97" t="str">
            <v>Eden</v>
          </cell>
          <cell r="C97" t="str">
            <v>E0935</v>
          </cell>
          <cell r="D97" t="str">
            <v>Cumbria</v>
          </cell>
          <cell r="E97" t="str">
            <v>Cumbria Police and Crime Commissioner and Chief Constable</v>
          </cell>
          <cell r="F97" t="str">
            <v/>
          </cell>
        </row>
        <row r="98">
          <cell r="A98">
            <v>94</v>
          </cell>
          <cell r="B98" t="str">
            <v>Elmbridge</v>
          </cell>
          <cell r="C98" t="str">
            <v>E3631</v>
          </cell>
          <cell r="D98" t="str">
            <v>Surrey</v>
          </cell>
          <cell r="E98" t="str">
            <v>Surrey Police and Crime Commissioner and Chief Constable</v>
          </cell>
          <cell r="F98" t="str">
            <v/>
          </cell>
        </row>
        <row r="99">
          <cell r="A99">
            <v>95</v>
          </cell>
          <cell r="B99" t="str">
            <v>Enfield</v>
          </cell>
          <cell r="C99" t="str">
            <v>E5037</v>
          </cell>
          <cell r="D99" t="str">
            <v>Greater London Authority</v>
          </cell>
          <cell r="F99" t="str">
            <v/>
          </cell>
        </row>
        <row r="100">
          <cell r="A100">
            <v>96</v>
          </cell>
          <cell r="B100" t="str">
            <v>Epping Forest</v>
          </cell>
          <cell r="C100" t="str">
            <v>E1537</v>
          </cell>
          <cell r="D100" t="str">
            <v>Essex</v>
          </cell>
          <cell r="E100" t="str">
            <v>Essex Police and Crime Commissioner and Chief Constable</v>
          </cell>
          <cell r="F100" t="str">
            <v>Essex Fire</v>
          </cell>
        </row>
        <row r="101">
          <cell r="A101">
            <v>97</v>
          </cell>
          <cell r="B101" t="str">
            <v>Epsom &amp; Ewell</v>
          </cell>
          <cell r="C101" t="str">
            <v>E3632</v>
          </cell>
          <cell r="D101" t="str">
            <v>Surrey</v>
          </cell>
          <cell r="E101" t="str">
            <v>Surrey Police and Crime Commissioner and Chief Constable</v>
          </cell>
          <cell r="F101" t="str">
            <v/>
          </cell>
        </row>
        <row r="102">
          <cell r="A102">
            <v>98</v>
          </cell>
          <cell r="B102" t="str">
            <v>Erewash</v>
          </cell>
          <cell r="C102" t="str">
            <v>E1036</v>
          </cell>
          <cell r="D102" t="str">
            <v>Derbyshire</v>
          </cell>
          <cell r="E102" t="str">
            <v>Derbyshire Police and Crime Commissioner and Chief Constable</v>
          </cell>
          <cell r="F102" t="str">
            <v>Derbyshire Fire</v>
          </cell>
        </row>
        <row r="103">
          <cell r="A103">
            <v>99</v>
          </cell>
          <cell r="B103" t="str">
            <v>Exeter</v>
          </cell>
          <cell r="C103" t="str">
            <v>E1132</v>
          </cell>
          <cell r="D103" t="str">
            <v>Devon</v>
          </cell>
          <cell r="E103" t="str">
            <v>Devon &amp; Cornwall Police and Crime Commissioner and Chief Constable</v>
          </cell>
          <cell r="F103" t="str">
            <v>Devon &amp; Somerset Fire</v>
          </cell>
        </row>
        <row r="104">
          <cell r="A104">
            <v>100</v>
          </cell>
          <cell r="B104" t="str">
            <v>Fareham</v>
          </cell>
          <cell r="C104" t="str">
            <v>E1734</v>
          </cell>
          <cell r="D104" t="str">
            <v>Hampshire</v>
          </cell>
          <cell r="E104" t="str">
            <v>Hampshire Police and Crime Commissioner and Chief Constable</v>
          </cell>
          <cell r="F104" t="str">
            <v>Hampshire Fire</v>
          </cell>
        </row>
        <row r="105">
          <cell r="A105">
            <v>101</v>
          </cell>
          <cell r="B105" t="str">
            <v>Fenland</v>
          </cell>
          <cell r="C105" t="str">
            <v>E0533</v>
          </cell>
          <cell r="D105" t="str">
            <v>Cambridgeshire</v>
          </cell>
          <cell r="E105" t="str">
            <v>Cambridgeshire Police and Crime Commissioner and Chief Constable</v>
          </cell>
          <cell r="F105" t="str">
            <v>Cambridgeshire Fire</v>
          </cell>
        </row>
        <row r="106">
          <cell r="A106">
            <v>102</v>
          </cell>
          <cell r="B106" t="str">
            <v>Forest Heath</v>
          </cell>
          <cell r="C106" t="str">
            <v>E3532</v>
          </cell>
          <cell r="D106" t="str">
            <v>Suffolk</v>
          </cell>
          <cell r="E106" t="str">
            <v>Suffolk Police and Crime Commissioner and Chief Constable</v>
          </cell>
          <cell r="F106" t="str">
            <v/>
          </cell>
        </row>
        <row r="107">
          <cell r="A107">
            <v>103</v>
          </cell>
          <cell r="B107" t="str">
            <v>Forest of Dean</v>
          </cell>
          <cell r="C107" t="str">
            <v>E1633</v>
          </cell>
          <cell r="D107" t="str">
            <v>Gloucestershire</v>
          </cell>
          <cell r="E107" t="str">
            <v>Gloucestershire Police and Crime Commissioner and Chief Constable</v>
          </cell>
          <cell r="F107" t="str">
            <v/>
          </cell>
        </row>
        <row r="108">
          <cell r="A108">
            <v>104</v>
          </cell>
          <cell r="B108" t="str">
            <v>Fylde</v>
          </cell>
          <cell r="C108" t="str">
            <v>E2335</v>
          </cell>
          <cell r="D108" t="str">
            <v>Lancashire</v>
          </cell>
          <cell r="E108" t="str">
            <v>Lancashire Police and Crime Commissioner and Chief Constable</v>
          </cell>
          <cell r="F108" t="str">
            <v>Lancashire Fire</v>
          </cell>
        </row>
        <row r="109">
          <cell r="A109">
            <v>105</v>
          </cell>
          <cell r="B109" t="str">
            <v>Gateshead</v>
          </cell>
          <cell r="C109" t="str">
            <v>E4501</v>
          </cell>
          <cell r="D109" t="str">
            <v/>
          </cell>
          <cell r="E109" t="str">
            <v>Northumbria Police and Crime Commissioner and Chief Constable</v>
          </cell>
          <cell r="F109" t="str">
            <v>Tyne &amp; Wear Fire</v>
          </cell>
        </row>
        <row r="110">
          <cell r="A110">
            <v>106</v>
          </cell>
          <cell r="B110" t="str">
            <v>Gedling</v>
          </cell>
          <cell r="C110" t="str">
            <v>E3034</v>
          </cell>
          <cell r="D110" t="str">
            <v>Nottinghamshire</v>
          </cell>
          <cell r="E110" t="str">
            <v>Nottinghamshire Police and Crime Commissioner and Chief Constable</v>
          </cell>
          <cell r="F110" t="str">
            <v>Nottinghamshire Fire</v>
          </cell>
        </row>
        <row r="111">
          <cell r="A111">
            <v>107</v>
          </cell>
          <cell r="B111" t="str">
            <v>Gloucester</v>
          </cell>
          <cell r="C111" t="str">
            <v>E1634</v>
          </cell>
          <cell r="D111" t="str">
            <v>Gloucestershire</v>
          </cell>
          <cell r="E111" t="str">
            <v>Gloucestershire Police and Crime Commissioner and Chief Constable</v>
          </cell>
          <cell r="F111" t="str">
            <v/>
          </cell>
        </row>
        <row r="112">
          <cell r="A112">
            <v>108</v>
          </cell>
          <cell r="B112" t="str">
            <v>Gosport</v>
          </cell>
          <cell r="C112" t="str">
            <v>E1735</v>
          </cell>
          <cell r="D112" t="str">
            <v>Hampshire</v>
          </cell>
          <cell r="E112" t="str">
            <v>Hampshire Police and Crime Commissioner and Chief Constable</v>
          </cell>
          <cell r="F112" t="str">
            <v>Hampshire Fire</v>
          </cell>
        </row>
        <row r="113">
          <cell r="A113">
            <v>109</v>
          </cell>
          <cell r="B113" t="str">
            <v>Gravesham</v>
          </cell>
          <cell r="C113" t="str">
            <v>E2236</v>
          </cell>
          <cell r="D113" t="str">
            <v>Kent</v>
          </cell>
          <cell r="E113" t="str">
            <v>Kent Police and Crime Commissioner and Chief Constable</v>
          </cell>
          <cell r="F113" t="str">
            <v>Kent Fire</v>
          </cell>
        </row>
        <row r="114">
          <cell r="A114">
            <v>110</v>
          </cell>
          <cell r="B114" t="str">
            <v>Great Yarmouth</v>
          </cell>
          <cell r="C114" t="str">
            <v>E2633</v>
          </cell>
          <cell r="D114" t="str">
            <v>Norfolk</v>
          </cell>
          <cell r="E114" t="str">
            <v>Norfolk Police and Crime Commissioner and Chief Constable</v>
          </cell>
          <cell r="F114" t="str">
            <v/>
          </cell>
        </row>
        <row r="115">
          <cell r="A115">
            <v>111</v>
          </cell>
          <cell r="B115" t="str">
            <v>Greenwich</v>
          </cell>
          <cell r="C115" t="str">
            <v>E5012</v>
          </cell>
          <cell r="D115" t="str">
            <v>Greater London Authority</v>
          </cell>
          <cell r="F115" t="str">
            <v/>
          </cell>
        </row>
        <row r="116">
          <cell r="A116">
            <v>112</v>
          </cell>
          <cell r="B116" t="str">
            <v>Guildford</v>
          </cell>
          <cell r="C116" t="str">
            <v>E3633</v>
          </cell>
          <cell r="D116" t="str">
            <v>Surrey</v>
          </cell>
          <cell r="E116" t="str">
            <v>Surrey Police and Crime Commissioner and Chief Constable</v>
          </cell>
          <cell r="F116" t="str">
            <v/>
          </cell>
        </row>
        <row r="117">
          <cell r="A117">
            <v>113</v>
          </cell>
          <cell r="B117" t="str">
            <v>Hackney</v>
          </cell>
          <cell r="C117" t="str">
            <v>E5013</v>
          </cell>
          <cell r="D117" t="str">
            <v>Greater London Authority</v>
          </cell>
          <cell r="F117" t="str">
            <v/>
          </cell>
        </row>
        <row r="118">
          <cell r="A118">
            <v>114</v>
          </cell>
          <cell r="B118" t="str">
            <v>Halton</v>
          </cell>
          <cell r="C118" t="str">
            <v>E0601</v>
          </cell>
          <cell r="D118" t="str">
            <v/>
          </cell>
          <cell r="E118" t="str">
            <v>Cheshire Police and Crime Commissioner and Chief Constable</v>
          </cell>
          <cell r="F118" t="str">
            <v>Cheshire Fire</v>
          </cell>
        </row>
        <row r="119">
          <cell r="A119">
            <v>115</v>
          </cell>
          <cell r="B119" t="str">
            <v>Hambleton</v>
          </cell>
          <cell r="C119" t="str">
            <v>E2732</v>
          </cell>
          <cell r="D119" t="str">
            <v>North Yorkshire</v>
          </cell>
          <cell r="E119" t="str">
            <v>North Yorkshire Police and Crime Commissioner and Chief Constable</v>
          </cell>
          <cell r="F119" t="str">
            <v>North Yorkshire Fire</v>
          </cell>
        </row>
        <row r="120">
          <cell r="A120">
            <v>116</v>
          </cell>
          <cell r="B120" t="str">
            <v>Hammersmith and Fulham</v>
          </cell>
          <cell r="C120" t="str">
            <v>E5014</v>
          </cell>
          <cell r="D120" t="str">
            <v>Greater London Authority</v>
          </cell>
          <cell r="F120" t="str">
            <v/>
          </cell>
        </row>
        <row r="121">
          <cell r="A121">
            <v>117</v>
          </cell>
          <cell r="B121" t="str">
            <v>Harborough</v>
          </cell>
          <cell r="C121" t="str">
            <v>E2433</v>
          </cell>
          <cell r="D121" t="str">
            <v>Leicestershire</v>
          </cell>
          <cell r="E121" t="str">
            <v>Leicestershire Police and Crime Commissioner and Chief Constable</v>
          </cell>
          <cell r="F121" t="str">
            <v>Leicestershire Fire</v>
          </cell>
        </row>
        <row r="122">
          <cell r="A122">
            <v>118</v>
          </cell>
          <cell r="B122" t="str">
            <v>Haringey</v>
          </cell>
          <cell r="C122" t="str">
            <v>E5038</v>
          </cell>
          <cell r="D122" t="str">
            <v>Greater London Authority</v>
          </cell>
          <cell r="F122" t="str">
            <v/>
          </cell>
        </row>
        <row r="123">
          <cell r="A123">
            <v>119</v>
          </cell>
          <cell r="B123" t="str">
            <v>Harlow</v>
          </cell>
          <cell r="C123" t="str">
            <v>E1538</v>
          </cell>
          <cell r="D123" t="str">
            <v>Essex</v>
          </cell>
          <cell r="E123" t="str">
            <v>Essex Police and Crime Commissioner and Chief Constable</v>
          </cell>
          <cell r="F123" t="str">
            <v>Essex Fire</v>
          </cell>
        </row>
        <row r="124">
          <cell r="A124">
            <v>120</v>
          </cell>
          <cell r="B124" t="str">
            <v>Harrogate</v>
          </cell>
          <cell r="C124" t="str">
            <v>E2753</v>
          </cell>
          <cell r="D124" t="str">
            <v>North Yorkshire</v>
          </cell>
          <cell r="E124" t="str">
            <v>North Yorkshire Police and Crime Commissioner and Chief Constable</v>
          </cell>
          <cell r="F124" t="str">
            <v>North Yorkshire Fire</v>
          </cell>
        </row>
        <row r="125">
          <cell r="A125">
            <v>121</v>
          </cell>
          <cell r="B125" t="str">
            <v>Harrow</v>
          </cell>
          <cell r="C125" t="str">
            <v>E5039</v>
          </cell>
          <cell r="D125" t="str">
            <v>Greater London Authority</v>
          </cell>
          <cell r="F125" t="str">
            <v/>
          </cell>
        </row>
        <row r="126">
          <cell r="A126">
            <v>122</v>
          </cell>
          <cell r="B126" t="str">
            <v>Hart</v>
          </cell>
          <cell r="C126" t="str">
            <v>E1736</v>
          </cell>
          <cell r="D126" t="str">
            <v>Hampshire</v>
          </cell>
          <cell r="E126" t="str">
            <v>Hampshire Police and Crime Commissioner and Chief Constable</v>
          </cell>
          <cell r="F126" t="str">
            <v>Hampshire Fire</v>
          </cell>
        </row>
        <row r="127">
          <cell r="A127">
            <v>123</v>
          </cell>
          <cell r="B127" t="str">
            <v>Hartlepool</v>
          </cell>
          <cell r="C127" t="str">
            <v>E0701</v>
          </cell>
          <cell r="D127" t="str">
            <v/>
          </cell>
          <cell r="E127" t="str">
            <v>Cleveland Police and Crime Commissioner and Chief Constable</v>
          </cell>
          <cell r="F127" t="str">
            <v>Cleveland Fire</v>
          </cell>
        </row>
        <row r="128">
          <cell r="A128">
            <v>124</v>
          </cell>
          <cell r="B128" t="str">
            <v>Hastings</v>
          </cell>
          <cell r="C128" t="str">
            <v>E1433</v>
          </cell>
          <cell r="D128" t="str">
            <v>East Sussex</v>
          </cell>
          <cell r="E128" t="str">
            <v>Sussex Police and Crime Commissioner and Chief Constable</v>
          </cell>
          <cell r="F128" t="str">
            <v>East Sussex Fire</v>
          </cell>
        </row>
        <row r="129">
          <cell r="A129">
            <v>125</v>
          </cell>
          <cell r="B129" t="str">
            <v>Havant</v>
          </cell>
          <cell r="C129" t="str">
            <v>E1737</v>
          </cell>
          <cell r="D129" t="str">
            <v>Hampshire</v>
          </cell>
          <cell r="E129" t="str">
            <v>Hampshire Police and Crime Commissioner and Chief Constable</v>
          </cell>
          <cell r="F129" t="str">
            <v>Hampshire Fire</v>
          </cell>
        </row>
        <row r="130">
          <cell r="A130">
            <v>126</v>
          </cell>
          <cell r="B130" t="str">
            <v>Havering</v>
          </cell>
          <cell r="C130" t="str">
            <v>E5040</v>
          </cell>
          <cell r="D130" t="str">
            <v>Greater London Authority</v>
          </cell>
          <cell r="F130" t="str">
            <v/>
          </cell>
        </row>
        <row r="131">
          <cell r="A131">
            <v>127</v>
          </cell>
          <cell r="B131" t="str">
            <v>Herefordshire</v>
          </cell>
          <cell r="C131" t="str">
            <v>E1801</v>
          </cell>
          <cell r="D131" t="str">
            <v/>
          </cell>
          <cell r="E131" t="str">
            <v>West Mercia Police and Crime Commissioner and Chief Constable</v>
          </cell>
          <cell r="F131" t="str">
            <v>Hereford &amp; Worcester Fire</v>
          </cell>
        </row>
        <row r="132">
          <cell r="A132">
            <v>128</v>
          </cell>
          <cell r="B132" t="str">
            <v>Hertsmere</v>
          </cell>
          <cell r="C132" t="str">
            <v>E1934</v>
          </cell>
          <cell r="D132" t="str">
            <v>Hertfordshire</v>
          </cell>
          <cell r="E132" t="str">
            <v>Hertfordshire Police and Crime Commissioner and Chief Constable</v>
          </cell>
          <cell r="F132" t="str">
            <v/>
          </cell>
        </row>
        <row r="133">
          <cell r="A133">
            <v>129</v>
          </cell>
          <cell r="B133" t="str">
            <v>High Peak</v>
          </cell>
          <cell r="C133" t="str">
            <v>E1037</v>
          </cell>
          <cell r="D133" t="str">
            <v>Derbyshire</v>
          </cell>
          <cell r="E133" t="str">
            <v>Derbyshire Police and Crime Commissioner and Chief Constable</v>
          </cell>
          <cell r="F133" t="str">
            <v>Derbyshire Fire</v>
          </cell>
        </row>
        <row r="134">
          <cell r="A134">
            <v>130</v>
          </cell>
          <cell r="B134" t="str">
            <v>Hillingdon</v>
          </cell>
          <cell r="C134" t="str">
            <v>E5041</v>
          </cell>
          <cell r="D134" t="str">
            <v>Greater London Authority</v>
          </cell>
          <cell r="F134" t="str">
            <v/>
          </cell>
        </row>
        <row r="135">
          <cell r="A135">
            <v>131</v>
          </cell>
          <cell r="B135" t="str">
            <v>Hinckley and Bosworth</v>
          </cell>
          <cell r="C135" t="str">
            <v>E2434</v>
          </cell>
          <cell r="D135" t="str">
            <v>Leicestershire</v>
          </cell>
          <cell r="E135" t="str">
            <v>Leicestershire Police and Crime Commissioner and Chief Constable</v>
          </cell>
          <cell r="F135" t="str">
            <v>Leicestershire Fire</v>
          </cell>
        </row>
        <row r="136">
          <cell r="A136">
            <v>132</v>
          </cell>
          <cell r="B136" t="str">
            <v>Horsham</v>
          </cell>
          <cell r="C136" t="str">
            <v>E3835</v>
          </cell>
          <cell r="D136" t="str">
            <v>West Sussex</v>
          </cell>
          <cell r="E136" t="str">
            <v>Sussex Police and Crime Commissioner and Chief Constable</v>
          </cell>
          <cell r="F136" t="str">
            <v/>
          </cell>
        </row>
        <row r="137">
          <cell r="A137">
            <v>133</v>
          </cell>
          <cell r="B137" t="str">
            <v>Hounslow</v>
          </cell>
          <cell r="C137" t="str">
            <v>E5042</v>
          </cell>
          <cell r="D137" t="str">
            <v>Greater London Authority</v>
          </cell>
          <cell r="F137" t="str">
            <v/>
          </cell>
        </row>
        <row r="138">
          <cell r="A138">
            <v>134</v>
          </cell>
          <cell r="B138" t="str">
            <v>Huntingdonshire</v>
          </cell>
          <cell r="C138" t="str">
            <v>E0551</v>
          </cell>
          <cell r="D138" t="str">
            <v>Cambridgeshire</v>
          </cell>
          <cell r="E138" t="str">
            <v>Cambridgeshire Police and Crime Commissioner and Chief Constable</v>
          </cell>
          <cell r="F138" t="str">
            <v>Cambridgeshire Fire</v>
          </cell>
        </row>
        <row r="139">
          <cell r="A139">
            <v>135</v>
          </cell>
          <cell r="B139" t="str">
            <v>Hyndburn</v>
          </cell>
          <cell r="C139" t="str">
            <v>E2336</v>
          </cell>
          <cell r="D139" t="str">
            <v>Lancashire</v>
          </cell>
          <cell r="E139" t="str">
            <v>Lancashire Police and Crime Commissioner and Chief Constable</v>
          </cell>
          <cell r="F139" t="str">
            <v>Lancashire Fire</v>
          </cell>
        </row>
        <row r="140">
          <cell r="A140">
            <v>136</v>
          </cell>
          <cell r="B140" t="str">
            <v>Ipswich</v>
          </cell>
          <cell r="C140" t="str">
            <v>E3533</v>
          </cell>
          <cell r="D140" t="str">
            <v>Suffolk</v>
          </cell>
          <cell r="E140" t="str">
            <v>Suffolk Police and Crime Commissioner and Chief Constable</v>
          </cell>
          <cell r="F140" t="str">
            <v/>
          </cell>
        </row>
        <row r="141">
          <cell r="A141">
            <v>137</v>
          </cell>
          <cell r="B141" t="str">
            <v>Isle of Wight Council</v>
          </cell>
          <cell r="C141" t="str">
            <v>E2101</v>
          </cell>
          <cell r="D141" t="str">
            <v/>
          </cell>
          <cell r="E141" t="str">
            <v>Hampshire Police and Crime Commissioner and Chief Constable</v>
          </cell>
          <cell r="F141" t="str">
            <v/>
          </cell>
        </row>
        <row r="142">
          <cell r="A142">
            <v>138</v>
          </cell>
          <cell r="B142" t="str">
            <v>Isles of Scilly</v>
          </cell>
          <cell r="C142" t="str">
            <v>E4001</v>
          </cell>
          <cell r="D142" t="str">
            <v/>
          </cell>
          <cell r="E142" t="str">
            <v>Devon &amp; Cornwall Police and Crime Commissioner and Chief Constable</v>
          </cell>
          <cell r="F142" t="str">
            <v/>
          </cell>
        </row>
        <row r="143">
          <cell r="A143">
            <v>139</v>
          </cell>
          <cell r="B143" t="str">
            <v>Islington</v>
          </cell>
          <cell r="C143" t="str">
            <v>E5015</v>
          </cell>
          <cell r="D143" t="str">
            <v>Greater London Authority</v>
          </cell>
          <cell r="F143" t="str">
            <v/>
          </cell>
        </row>
        <row r="144">
          <cell r="A144">
            <v>140</v>
          </cell>
          <cell r="B144" t="str">
            <v>Kensington and Chelsea</v>
          </cell>
          <cell r="C144" t="str">
            <v>E5016</v>
          </cell>
          <cell r="D144" t="str">
            <v>Greater London Authority</v>
          </cell>
          <cell r="F144" t="str">
            <v/>
          </cell>
        </row>
        <row r="145">
          <cell r="A145">
            <v>141</v>
          </cell>
          <cell r="B145" t="str">
            <v>Kettering</v>
          </cell>
          <cell r="C145" t="str">
            <v>E2834</v>
          </cell>
          <cell r="D145" t="str">
            <v>Northamptonshire</v>
          </cell>
          <cell r="E145" t="str">
            <v>Northamptonshire Police and Crime Commissioner and Chief Constable</v>
          </cell>
          <cell r="F145" t="str">
            <v/>
          </cell>
        </row>
        <row r="146">
          <cell r="A146">
            <v>142</v>
          </cell>
          <cell r="B146" t="str">
            <v>Kings Lynn and West Norfolk</v>
          </cell>
          <cell r="C146" t="str">
            <v>E2634</v>
          </cell>
          <cell r="D146" t="str">
            <v>Norfolk</v>
          </cell>
          <cell r="E146" t="str">
            <v>Norfolk Police and Crime Commissioner and Chief Constable</v>
          </cell>
          <cell r="F146" t="str">
            <v/>
          </cell>
        </row>
        <row r="147">
          <cell r="A147">
            <v>143</v>
          </cell>
          <cell r="B147" t="str">
            <v>Kingston upon Hull</v>
          </cell>
          <cell r="C147" t="str">
            <v>E2002</v>
          </cell>
          <cell r="D147" t="str">
            <v/>
          </cell>
          <cell r="E147" t="str">
            <v>Humberside Police and Crime Commissioner and Chief Constable</v>
          </cell>
          <cell r="F147" t="str">
            <v>Humberside Fire</v>
          </cell>
        </row>
        <row r="148">
          <cell r="A148">
            <v>144</v>
          </cell>
          <cell r="B148" t="str">
            <v>Kingston upon Thames</v>
          </cell>
          <cell r="C148" t="str">
            <v>E5043</v>
          </cell>
          <cell r="D148" t="str">
            <v>Greater London Authority</v>
          </cell>
          <cell r="F148" t="str">
            <v/>
          </cell>
        </row>
        <row r="149">
          <cell r="A149">
            <v>145</v>
          </cell>
          <cell r="B149" t="str">
            <v>Kirklees</v>
          </cell>
          <cell r="C149" t="str">
            <v>E4703</v>
          </cell>
          <cell r="D149" t="str">
            <v/>
          </cell>
          <cell r="E149" t="str">
            <v>West Yorkshire Police and Crime Commissioner and Chief Constable</v>
          </cell>
          <cell r="F149" t="str">
            <v>West Yorkshire Fire</v>
          </cell>
        </row>
        <row r="150">
          <cell r="A150">
            <v>146</v>
          </cell>
          <cell r="B150" t="str">
            <v>Knowsley</v>
          </cell>
          <cell r="C150" t="str">
            <v>E4301</v>
          </cell>
          <cell r="D150" t="str">
            <v/>
          </cell>
          <cell r="E150" t="str">
            <v>Merseyside Police and Crime Commissioner and Chief Constable</v>
          </cell>
          <cell r="F150" t="str">
            <v xml:space="preserve">Merseyside Fire </v>
          </cell>
        </row>
        <row r="151">
          <cell r="A151">
            <v>147</v>
          </cell>
          <cell r="B151" t="str">
            <v>Lambeth</v>
          </cell>
          <cell r="C151" t="str">
            <v>E5017</v>
          </cell>
          <cell r="D151" t="str">
            <v>Greater London Authority</v>
          </cell>
          <cell r="F151" t="str">
            <v/>
          </cell>
        </row>
        <row r="152">
          <cell r="A152">
            <v>148</v>
          </cell>
          <cell r="B152" t="str">
            <v>Lancaster</v>
          </cell>
          <cell r="C152" t="str">
            <v>E2337</v>
          </cell>
          <cell r="D152" t="str">
            <v>Lancashire</v>
          </cell>
          <cell r="E152" t="str">
            <v>Lancashire Police and Crime Commissioner and Chief Constable</v>
          </cell>
          <cell r="F152" t="str">
            <v>Lancashire Fire</v>
          </cell>
        </row>
        <row r="153">
          <cell r="A153">
            <v>149</v>
          </cell>
          <cell r="B153" t="str">
            <v>Leeds</v>
          </cell>
          <cell r="C153" t="str">
            <v>E4704</v>
          </cell>
          <cell r="D153" t="str">
            <v/>
          </cell>
          <cell r="E153" t="str">
            <v>West Yorkshire Police and Crime Commissioner and Chief Constable</v>
          </cell>
          <cell r="F153" t="str">
            <v>West Yorkshire Fire</v>
          </cell>
        </row>
        <row r="154">
          <cell r="A154">
            <v>150</v>
          </cell>
          <cell r="B154" t="str">
            <v>Leicester</v>
          </cell>
          <cell r="C154" t="str">
            <v>E2401</v>
          </cell>
          <cell r="D154" t="str">
            <v/>
          </cell>
          <cell r="E154" t="str">
            <v>Leicestershire Police and Crime Commissioner and Chief Constable</v>
          </cell>
          <cell r="F154" t="str">
            <v>Leicestershire Fire</v>
          </cell>
        </row>
        <row r="155">
          <cell r="A155">
            <v>151</v>
          </cell>
          <cell r="B155" t="str">
            <v>Lewes</v>
          </cell>
          <cell r="C155" t="str">
            <v>E1435</v>
          </cell>
          <cell r="D155" t="str">
            <v>East Sussex</v>
          </cell>
          <cell r="E155" t="str">
            <v>Sussex Police and Crime Commissioner and Chief Constable</v>
          </cell>
          <cell r="F155" t="str">
            <v>East Sussex Fire</v>
          </cell>
        </row>
        <row r="156">
          <cell r="A156">
            <v>152</v>
          </cell>
          <cell r="B156" t="str">
            <v>Lewisham</v>
          </cell>
          <cell r="C156" t="str">
            <v>E5018</v>
          </cell>
          <cell r="D156" t="str">
            <v>Greater London Authority</v>
          </cell>
          <cell r="F156" t="str">
            <v/>
          </cell>
        </row>
        <row r="157">
          <cell r="A157">
            <v>153</v>
          </cell>
          <cell r="B157" t="str">
            <v>Lichfield</v>
          </cell>
          <cell r="C157" t="str">
            <v>E3433</v>
          </cell>
          <cell r="D157" t="str">
            <v>Staffordshire</v>
          </cell>
          <cell r="E157" t="str">
            <v>Staffordshire Police and Crime Commissioner and Chief Constable</v>
          </cell>
          <cell r="F157" t="str">
            <v>Staffordshire Fire</v>
          </cell>
        </row>
        <row r="158">
          <cell r="A158">
            <v>154</v>
          </cell>
          <cell r="B158" t="str">
            <v>Lincoln</v>
          </cell>
          <cell r="C158" t="str">
            <v>E2533</v>
          </cell>
          <cell r="D158" t="str">
            <v>Lincolnshire</v>
          </cell>
          <cell r="E158" t="str">
            <v>Lincolnshire Police and Crime Commissioner and Chief Constable</v>
          </cell>
          <cell r="F158" t="str">
            <v/>
          </cell>
        </row>
        <row r="159">
          <cell r="A159">
            <v>155</v>
          </cell>
          <cell r="B159" t="str">
            <v>Liverpool</v>
          </cell>
          <cell r="C159" t="str">
            <v>E4302</v>
          </cell>
          <cell r="D159" t="str">
            <v/>
          </cell>
          <cell r="E159" t="str">
            <v>Merseyside Police and Crime Commissioner and Chief Constable</v>
          </cell>
          <cell r="F159" t="str">
            <v xml:space="preserve">Merseyside Fire </v>
          </cell>
        </row>
        <row r="160">
          <cell r="A160">
            <v>156</v>
          </cell>
          <cell r="B160" t="str">
            <v>Luton</v>
          </cell>
          <cell r="C160" t="str">
            <v>E0201</v>
          </cell>
          <cell r="D160" t="str">
            <v/>
          </cell>
          <cell r="E160" t="str">
            <v>Bedfordshire Police and Crime Commissioner and Chief Constable</v>
          </cell>
          <cell r="F160" t="str">
            <v>Bedfordshire Fire</v>
          </cell>
        </row>
        <row r="161">
          <cell r="A161">
            <v>157</v>
          </cell>
          <cell r="B161" t="str">
            <v>Maidstone</v>
          </cell>
          <cell r="C161" t="str">
            <v>E2237</v>
          </cell>
          <cell r="D161" t="str">
            <v>Kent</v>
          </cell>
          <cell r="E161" t="str">
            <v>Kent Police and Crime Commissioner and Chief Constable</v>
          </cell>
          <cell r="F161" t="str">
            <v>Kent Fire</v>
          </cell>
        </row>
        <row r="162">
          <cell r="A162">
            <v>158</v>
          </cell>
          <cell r="B162" t="str">
            <v>Maldon</v>
          </cell>
          <cell r="C162" t="str">
            <v>E1539</v>
          </cell>
          <cell r="D162" t="str">
            <v>Essex</v>
          </cell>
          <cell r="E162" t="str">
            <v>Essex Police and Crime Commissioner and Chief Constable</v>
          </cell>
          <cell r="F162" t="str">
            <v>Essex Fire</v>
          </cell>
        </row>
        <row r="163">
          <cell r="A163">
            <v>159</v>
          </cell>
          <cell r="B163" t="str">
            <v>Malvern Hills</v>
          </cell>
          <cell r="C163" t="str">
            <v>E1851</v>
          </cell>
          <cell r="D163" t="str">
            <v>Worcestershire</v>
          </cell>
          <cell r="E163" t="str">
            <v>West Mercia Police and Crime Commissioner and Chief Constable</v>
          </cell>
          <cell r="F163" t="str">
            <v>Hereford &amp; Worcester Fire</v>
          </cell>
        </row>
        <row r="164">
          <cell r="A164">
            <v>160</v>
          </cell>
          <cell r="B164" t="str">
            <v>Manchester</v>
          </cell>
          <cell r="C164" t="str">
            <v>E4203</v>
          </cell>
          <cell r="D164" t="str">
            <v/>
          </cell>
          <cell r="E164" t="str">
            <v>Greater Manchester Police and Crime Commissioner and Chief Constable</v>
          </cell>
          <cell r="F164" t="str">
            <v>Greater Manchester Fire</v>
          </cell>
        </row>
        <row r="165">
          <cell r="A165">
            <v>161</v>
          </cell>
          <cell r="B165" t="str">
            <v>Mansfield</v>
          </cell>
          <cell r="C165" t="str">
            <v>E3035</v>
          </cell>
          <cell r="D165" t="str">
            <v>Nottinghamshire</v>
          </cell>
          <cell r="E165" t="str">
            <v>Nottinghamshire Police and Crime Commissioner and Chief Constable</v>
          </cell>
          <cell r="F165" t="str">
            <v>Nottinghamshire Fire</v>
          </cell>
        </row>
        <row r="166">
          <cell r="A166">
            <v>162</v>
          </cell>
          <cell r="B166" t="str">
            <v>Medway</v>
          </cell>
          <cell r="C166" t="str">
            <v>E2201</v>
          </cell>
          <cell r="D166" t="str">
            <v/>
          </cell>
          <cell r="E166" t="str">
            <v>Kent Police and Crime Commissioner and Chief Constable</v>
          </cell>
          <cell r="F166" t="str">
            <v>Kent Fire</v>
          </cell>
        </row>
        <row r="167">
          <cell r="A167">
            <v>163</v>
          </cell>
          <cell r="B167" t="str">
            <v>Melton</v>
          </cell>
          <cell r="C167" t="str">
            <v>E2436</v>
          </cell>
          <cell r="D167" t="str">
            <v>Leicestershire</v>
          </cell>
          <cell r="E167" t="str">
            <v>Leicestershire Police and Crime Commissioner and Chief Constable</v>
          </cell>
          <cell r="F167" t="str">
            <v>Leicestershire Fire</v>
          </cell>
        </row>
        <row r="168">
          <cell r="A168">
            <v>164</v>
          </cell>
          <cell r="B168" t="str">
            <v>Mendip</v>
          </cell>
          <cell r="C168" t="str">
            <v>E3331</v>
          </cell>
          <cell r="D168" t="str">
            <v>Somerset</v>
          </cell>
          <cell r="E168" t="str">
            <v>Avon &amp; Somerset Police and Crime Commissioner and Chief Constable</v>
          </cell>
          <cell r="F168" t="str">
            <v>Devon &amp; Somerset Fire</v>
          </cell>
        </row>
        <row r="169">
          <cell r="A169">
            <v>165</v>
          </cell>
          <cell r="B169" t="str">
            <v>Merton</v>
          </cell>
          <cell r="C169" t="str">
            <v>E5044</v>
          </cell>
          <cell r="D169" t="str">
            <v>Greater London Authority</v>
          </cell>
          <cell r="F169" t="str">
            <v/>
          </cell>
        </row>
        <row r="170">
          <cell r="A170">
            <v>166</v>
          </cell>
          <cell r="B170" t="str">
            <v>Mid Devon</v>
          </cell>
          <cell r="C170" t="str">
            <v>E1133</v>
          </cell>
          <cell r="D170" t="str">
            <v>Devon</v>
          </cell>
          <cell r="E170" t="str">
            <v>Devon &amp; Cornwall Police and Crime Commissioner and Chief Constable</v>
          </cell>
          <cell r="F170" t="str">
            <v>Devon &amp; Somerset Fire</v>
          </cell>
        </row>
        <row r="171">
          <cell r="A171">
            <v>167</v>
          </cell>
          <cell r="B171" t="str">
            <v>Mid Suffolk</v>
          </cell>
          <cell r="C171" t="str">
            <v>E3534</v>
          </cell>
          <cell r="D171" t="str">
            <v>Suffolk</v>
          </cell>
          <cell r="E171" t="str">
            <v>Suffolk Police and Crime Commissioner and Chief Constable</v>
          </cell>
          <cell r="F171" t="str">
            <v/>
          </cell>
        </row>
        <row r="172">
          <cell r="A172">
            <v>168</v>
          </cell>
          <cell r="B172" t="str">
            <v>Mid Sussex</v>
          </cell>
          <cell r="C172" t="str">
            <v>E3836</v>
          </cell>
          <cell r="D172" t="str">
            <v>West Sussex</v>
          </cell>
          <cell r="E172" t="str">
            <v>Sussex Police and Crime Commissioner and Chief Constable</v>
          </cell>
          <cell r="F172" t="str">
            <v/>
          </cell>
        </row>
        <row r="173">
          <cell r="A173">
            <v>169</v>
          </cell>
          <cell r="B173" t="str">
            <v>Middlesbrough</v>
          </cell>
          <cell r="C173" t="str">
            <v>E0702</v>
          </cell>
          <cell r="D173" t="str">
            <v/>
          </cell>
          <cell r="E173" t="str">
            <v>Cleveland Police and Crime Commissioner and Chief Constable</v>
          </cell>
          <cell r="F173" t="str">
            <v>Cleveland Fire</v>
          </cell>
        </row>
        <row r="174">
          <cell r="A174">
            <v>170</v>
          </cell>
          <cell r="B174" t="str">
            <v>Milton Keynes</v>
          </cell>
          <cell r="C174" t="str">
            <v>E0401</v>
          </cell>
          <cell r="D174" t="str">
            <v/>
          </cell>
          <cell r="E174" t="str">
            <v>Thames Valley Police and Crime Commissioner and Chief Constable</v>
          </cell>
          <cell r="F174" t="str">
            <v>Buckinghamshire Fire</v>
          </cell>
        </row>
        <row r="175">
          <cell r="A175">
            <v>171</v>
          </cell>
          <cell r="B175" t="str">
            <v>Mole Valley</v>
          </cell>
          <cell r="C175" t="str">
            <v>E3634</v>
          </cell>
          <cell r="D175" t="str">
            <v>Surrey</v>
          </cell>
          <cell r="E175" t="str">
            <v>Surrey Police and Crime Commissioner and Chief Constable</v>
          </cell>
          <cell r="F175" t="str">
            <v/>
          </cell>
        </row>
        <row r="176">
          <cell r="A176">
            <v>172</v>
          </cell>
          <cell r="B176" t="str">
            <v>New Forest</v>
          </cell>
          <cell r="C176" t="str">
            <v>E1738</v>
          </cell>
          <cell r="D176" t="str">
            <v>Hampshire</v>
          </cell>
          <cell r="E176" t="str">
            <v>Hampshire Police and Crime Commissioner and Chief Constable</v>
          </cell>
          <cell r="F176" t="str">
            <v>Hampshire Fire</v>
          </cell>
        </row>
        <row r="177">
          <cell r="A177">
            <v>173</v>
          </cell>
          <cell r="B177" t="str">
            <v>Newark and Sherwood</v>
          </cell>
          <cell r="C177" t="str">
            <v>E3036</v>
          </cell>
          <cell r="D177" t="str">
            <v>Nottinghamshire</v>
          </cell>
          <cell r="E177" t="str">
            <v>Nottinghamshire Police and Crime Commissioner and Chief Constable</v>
          </cell>
          <cell r="F177" t="str">
            <v>Nottinghamshire Fire</v>
          </cell>
        </row>
        <row r="178">
          <cell r="A178">
            <v>174</v>
          </cell>
          <cell r="B178" t="str">
            <v>Newcastle upon Tyne</v>
          </cell>
          <cell r="C178" t="str">
            <v>E4502</v>
          </cell>
          <cell r="D178" t="str">
            <v/>
          </cell>
          <cell r="E178" t="str">
            <v>Northumbria Police and Crime Commissioner and Chief Constable</v>
          </cell>
          <cell r="F178" t="str">
            <v>Tyne &amp; Wear Fire</v>
          </cell>
        </row>
        <row r="179">
          <cell r="A179">
            <v>175</v>
          </cell>
          <cell r="B179" t="str">
            <v>Newcastle-under-Lyme</v>
          </cell>
          <cell r="C179" t="str">
            <v>E3434</v>
          </cell>
          <cell r="D179" t="str">
            <v>Staffordshire</v>
          </cell>
          <cell r="E179" t="str">
            <v>Staffordshire Police and Crime Commissioner and Chief Constable</v>
          </cell>
          <cell r="F179" t="str">
            <v>Staffordshire Fire</v>
          </cell>
        </row>
        <row r="180">
          <cell r="A180">
            <v>176</v>
          </cell>
          <cell r="B180" t="str">
            <v>Newham</v>
          </cell>
          <cell r="C180" t="str">
            <v>E5045</v>
          </cell>
          <cell r="D180" t="str">
            <v>Greater London Authority</v>
          </cell>
          <cell r="F180" t="str">
            <v/>
          </cell>
        </row>
        <row r="181">
          <cell r="A181">
            <v>177</v>
          </cell>
          <cell r="B181" t="str">
            <v>North Devon</v>
          </cell>
          <cell r="C181" t="str">
            <v>E1134</v>
          </cell>
          <cell r="D181" t="str">
            <v>Devon</v>
          </cell>
          <cell r="E181" t="str">
            <v>Devon &amp; Cornwall Police and Crime Commissioner and Chief Constable</v>
          </cell>
          <cell r="F181" t="str">
            <v>Devon &amp; Somerset Fire</v>
          </cell>
        </row>
        <row r="182">
          <cell r="A182">
            <v>178</v>
          </cell>
          <cell r="B182" t="str">
            <v>North Dorset</v>
          </cell>
          <cell r="C182" t="str">
            <v>E1234</v>
          </cell>
          <cell r="D182" t="str">
            <v>Dorset</v>
          </cell>
          <cell r="E182" t="str">
            <v>Dorset Police and Crime Commissioner and Chief Constable</v>
          </cell>
          <cell r="F182" t="str">
            <v>Dorset &amp; Wiltshire Fire</v>
          </cell>
        </row>
        <row r="183">
          <cell r="A183">
            <v>179</v>
          </cell>
          <cell r="B183" t="str">
            <v>North East Derbyshire</v>
          </cell>
          <cell r="C183" t="str">
            <v>E1038</v>
          </cell>
          <cell r="D183" t="str">
            <v>Derbyshire</v>
          </cell>
          <cell r="E183" t="str">
            <v>Derbyshire Police and Crime Commissioner and Chief Constable</v>
          </cell>
          <cell r="F183" t="str">
            <v>Derbyshire Fire</v>
          </cell>
        </row>
        <row r="184">
          <cell r="A184">
            <v>180</v>
          </cell>
          <cell r="B184" t="str">
            <v>North East Lincolnshire</v>
          </cell>
          <cell r="C184" t="str">
            <v>E2003</v>
          </cell>
          <cell r="D184" t="str">
            <v/>
          </cell>
          <cell r="E184" t="str">
            <v>Humberside Police and Crime Commissioner and Chief Constable</v>
          </cell>
          <cell r="F184" t="str">
            <v>Humberside Fire</v>
          </cell>
        </row>
        <row r="185">
          <cell r="A185">
            <v>181</v>
          </cell>
          <cell r="B185" t="str">
            <v>North Hertfordshire</v>
          </cell>
          <cell r="C185" t="str">
            <v>E1935</v>
          </cell>
          <cell r="D185" t="str">
            <v>Hertfordshire</v>
          </cell>
          <cell r="E185" t="str">
            <v>Hertfordshire Police and Crime Commissioner and Chief Constable</v>
          </cell>
          <cell r="F185" t="str">
            <v/>
          </cell>
        </row>
        <row r="186">
          <cell r="A186">
            <v>182</v>
          </cell>
          <cell r="B186" t="str">
            <v>North Kesteven</v>
          </cell>
          <cell r="C186" t="str">
            <v>E2534</v>
          </cell>
          <cell r="D186" t="str">
            <v>Lincolnshire</v>
          </cell>
          <cell r="E186" t="str">
            <v>Lincolnshire Police and Crime Commissioner and Chief Constable</v>
          </cell>
          <cell r="F186" t="str">
            <v/>
          </cell>
        </row>
        <row r="187">
          <cell r="A187">
            <v>183</v>
          </cell>
          <cell r="B187" t="str">
            <v>North Lincolnshire</v>
          </cell>
          <cell r="C187" t="str">
            <v>E2004</v>
          </cell>
          <cell r="D187" t="str">
            <v/>
          </cell>
          <cell r="E187" t="str">
            <v>Humberside Police and Crime Commissioner and Chief Constable</v>
          </cell>
          <cell r="F187" t="str">
            <v>Humberside Fire</v>
          </cell>
        </row>
        <row r="188">
          <cell r="A188">
            <v>184</v>
          </cell>
          <cell r="B188" t="str">
            <v>North Norfolk</v>
          </cell>
          <cell r="C188" t="str">
            <v>E2635</v>
          </cell>
          <cell r="D188" t="str">
            <v>Norfolk</v>
          </cell>
          <cell r="E188" t="str">
            <v>Norfolk Police and Crime Commissioner and Chief Constable</v>
          </cell>
          <cell r="F188" t="str">
            <v/>
          </cell>
        </row>
        <row r="189">
          <cell r="A189">
            <v>185</v>
          </cell>
          <cell r="B189" t="str">
            <v>North Somerset</v>
          </cell>
          <cell r="C189" t="str">
            <v>E0104</v>
          </cell>
          <cell r="D189" t="str">
            <v/>
          </cell>
          <cell r="E189" t="str">
            <v>Avon &amp; Somerset Police and Crime Commissioner and Chief Constable</v>
          </cell>
          <cell r="F189" t="str">
            <v>Avon Fire</v>
          </cell>
        </row>
        <row r="190">
          <cell r="A190">
            <v>186</v>
          </cell>
          <cell r="B190" t="str">
            <v>North Tyneside</v>
          </cell>
          <cell r="C190" t="str">
            <v>E4503</v>
          </cell>
          <cell r="D190" t="str">
            <v/>
          </cell>
          <cell r="E190" t="str">
            <v>Northumbria Police and Crime Commissioner and Chief Constable</v>
          </cell>
          <cell r="F190" t="str">
            <v>Tyne &amp; Wear Fire</v>
          </cell>
        </row>
        <row r="191">
          <cell r="A191">
            <v>187</v>
          </cell>
          <cell r="B191" t="str">
            <v>North Warwickshire</v>
          </cell>
          <cell r="C191" t="str">
            <v>E3731</v>
          </cell>
          <cell r="D191" t="str">
            <v>Warwickshire</v>
          </cell>
          <cell r="E191" t="str">
            <v>Warwickshire Police and Crime Commissioner and Chief Constable</v>
          </cell>
          <cell r="F191" t="str">
            <v/>
          </cell>
        </row>
        <row r="192">
          <cell r="A192">
            <v>188</v>
          </cell>
          <cell r="B192" t="str">
            <v>North West Leicestershire</v>
          </cell>
          <cell r="C192" t="str">
            <v>E2437</v>
          </cell>
          <cell r="D192" t="str">
            <v>Leicestershire</v>
          </cell>
          <cell r="E192" t="str">
            <v>Leicestershire Police and Crime Commissioner and Chief Constable</v>
          </cell>
          <cell r="F192" t="str">
            <v>Leicestershire Fire</v>
          </cell>
        </row>
        <row r="193">
          <cell r="A193">
            <v>189</v>
          </cell>
          <cell r="B193" t="str">
            <v>Northampton</v>
          </cell>
          <cell r="C193" t="str">
            <v>E2835</v>
          </cell>
          <cell r="D193" t="str">
            <v>Northamptonshire</v>
          </cell>
          <cell r="E193" t="str">
            <v>Northamptonshire Police and Crime Commissioner and Chief Constable</v>
          </cell>
          <cell r="F193" t="str">
            <v/>
          </cell>
        </row>
        <row r="194">
          <cell r="A194">
            <v>190</v>
          </cell>
          <cell r="B194" t="str">
            <v>Northumberland</v>
          </cell>
          <cell r="C194" t="str">
            <v>E2901</v>
          </cell>
          <cell r="D194" t="str">
            <v/>
          </cell>
          <cell r="E194" t="str">
            <v>Northumbria Police and Crime Commissioner and Chief Constable</v>
          </cell>
          <cell r="F194" t="str">
            <v/>
          </cell>
        </row>
        <row r="195">
          <cell r="A195">
            <v>191</v>
          </cell>
          <cell r="B195" t="str">
            <v>Norwich</v>
          </cell>
          <cell r="C195" t="str">
            <v>E2636</v>
          </cell>
          <cell r="D195" t="str">
            <v>Norfolk</v>
          </cell>
          <cell r="E195" t="str">
            <v>Norfolk Police and Crime Commissioner and Chief Constable</v>
          </cell>
          <cell r="F195" t="str">
            <v/>
          </cell>
        </row>
        <row r="196">
          <cell r="A196">
            <v>192</v>
          </cell>
          <cell r="B196" t="str">
            <v>Nottingham</v>
          </cell>
          <cell r="C196" t="str">
            <v>E3001</v>
          </cell>
          <cell r="D196" t="str">
            <v/>
          </cell>
          <cell r="E196" t="str">
            <v>Nottinghamshire Police and Crime Commissioner and Chief Constable</v>
          </cell>
          <cell r="F196" t="str">
            <v>Nottinghamshire Fire</v>
          </cell>
        </row>
        <row r="197">
          <cell r="A197">
            <v>193</v>
          </cell>
          <cell r="B197" t="str">
            <v>Nuneaton and Bedworth</v>
          </cell>
          <cell r="C197" t="str">
            <v>E3732</v>
          </cell>
          <cell r="D197" t="str">
            <v>Warwickshire</v>
          </cell>
          <cell r="E197" t="str">
            <v>Warwickshire Police and Crime Commissioner and Chief Constable</v>
          </cell>
          <cell r="F197" t="str">
            <v/>
          </cell>
        </row>
        <row r="198">
          <cell r="A198">
            <v>194</v>
          </cell>
          <cell r="B198" t="str">
            <v>Oadby and Wigston</v>
          </cell>
          <cell r="C198" t="str">
            <v>E2438</v>
          </cell>
          <cell r="D198" t="str">
            <v>Leicestershire</v>
          </cell>
          <cell r="E198" t="str">
            <v>Leicestershire Police and Crime Commissioner and Chief Constable</v>
          </cell>
          <cell r="F198" t="str">
            <v>Leicestershire Fire</v>
          </cell>
        </row>
        <row r="199">
          <cell r="A199">
            <v>195</v>
          </cell>
          <cell r="B199" t="str">
            <v>Oldham</v>
          </cell>
          <cell r="C199" t="str">
            <v>E4204</v>
          </cell>
          <cell r="D199" t="str">
            <v/>
          </cell>
          <cell r="E199" t="str">
            <v>Greater Manchester Police and Crime Commissioner and Chief Constable</v>
          </cell>
          <cell r="F199" t="str">
            <v>Greater Manchester Fire</v>
          </cell>
        </row>
        <row r="200">
          <cell r="A200">
            <v>196</v>
          </cell>
          <cell r="B200" t="str">
            <v>Oxford</v>
          </cell>
          <cell r="C200" t="str">
            <v>E3132</v>
          </cell>
          <cell r="D200" t="str">
            <v>Oxfordshire</v>
          </cell>
          <cell r="E200" t="str">
            <v>Thames Valley Police and Crime Commissioner and Chief Constable</v>
          </cell>
          <cell r="F200" t="str">
            <v/>
          </cell>
        </row>
        <row r="201">
          <cell r="A201">
            <v>197</v>
          </cell>
          <cell r="B201" t="str">
            <v>Pendle</v>
          </cell>
          <cell r="C201" t="str">
            <v>E2338</v>
          </cell>
          <cell r="D201" t="str">
            <v>Lancashire</v>
          </cell>
          <cell r="E201" t="str">
            <v>Lancashire Police and Crime Commissioner and Chief Constable</v>
          </cell>
          <cell r="F201" t="str">
            <v>Lancashire Fire</v>
          </cell>
        </row>
        <row r="202">
          <cell r="A202">
            <v>198</v>
          </cell>
          <cell r="B202" t="str">
            <v>Peterborough</v>
          </cell>
          <cell r="C202" t="str">
            <v>E0501</v>
          </cell>
          <cell r="D202" t="str">
            <v/>
          </cell>
          <cell r="E202" t="str">
            <v>Cambridgeshire Police and Crime Commissioner and Chief Constable</v>
          </cell>
          <cell r="F202" t="str">
            <v>Cambridgeshire Fire</v>
          </cell>
        </row>
        <row r="203">
          <cell r="A203">
            <v>199</v>
          </cell>
          <cell r="B203" t="str">
            <v>Plymouth</v>
          </cell>
          <cell r="C203" t="str">
            <v>E1101</v>
          </cell>
          <cell r="D203" t="str">
            <v/>
          </cell>
          <cell r="E203" t="str">
            <v>Devon &amp; Cornwall Police and Crime Commissioner and Chief Constable</v>
          </cell>
          <cell r="F203" t="str">
            <v>Devon &amp; Somerset Fire</v>
          </cell>
        </row>
        <row r="204">
          <cell r="A204">
            <v>200</v>
          </cell>
          <cell r="B204" t="str">
            <v>Poole</v>
          </cell>
          <cell r="C204" t="str">
            <v>E1201</v>
          </cell>
          <cell r="D204" t="str">
            <v/>
          </cell>
          <cell r="E204" t="str">
            <v>Dorset Police and Crime Commissioner and Chief Constable</v>
          </cell>
          <cell r="F204" t="str">
            <v>Dorset &amp; Wiltshire Fire</v>
          </cell>
        </row>
        <row r="205">
          <cell r="A205">
            <v>201</v>
          </cell>
          <cell r="B205" t="str">
            <v>Portsmouth</v>
          </cell>
          <cell r="C205" t="str">
            <v>E1701</v>
          </cell>
          <cell r="D205" t="str">
            <v/>
          </cell>
          <cell r="E205" t="str">
            <v>Hampshire Police and Crime Commissioner and Chief Constable</v>
          </cell>
          <cell r="F205" t="str">
            <v>Hampshire Fire</v>
          </cell>
        </row>
        <row r="206">
          <cell r="A206">
            <v>202</v>
          </cell>
          <cell r="B206" t="str">
            <v>Preston</v>
          </cell>
          <cell r="C206" t="str">
            <v>E2339</v>
          </cell>
          <cell r="D206" t="str">
            <v>Lancashire</v>
          </cell>
          <cell r="E206" t="str">
            <v>Lancashire Police and Crime Commissioner and Chief Constable</v>
          </cell>
          <cell r="F206" t="str">
            <v>Lancashire Fire</v>
          </cell>
        </row>
        <row r="207">
          <cell r="A207">
            <v>203</v>
          </cell>
          <cell r="B207" t="str">
            <v>Purbeck</v>
          </cell>
          <cell r="C207" t="str">
            <v>E1236</v>
          </cell>
          <cell r="D207" t="str">
            <v>Dorset</v>
          </cell>
          <cell r="E207" t="str">
            <v>Dorset Police and Crime Commissioner and Chief Constable</v>
          </cell>
          <cell r="F207" t="str">
            <v>Dorset &amp; Wiltshire Fire</v>
          </cell>
        </row>
        <row r="208">
          <cell r="A208">
            <v>204</v>
          </cell>
          <cell r="B208" t="str">
            <v>Reading</v>
          </cell>
          <cell r="C208" t="str">
            <v>E0303</v>
          </cell>
          <cell r="D208" t="str">
            <v/>
          </cell>
          <cell r="E208" t="str">
            <v>Thames Valley Police and Crime Commissioner and Chief Constable</v>
          </cell>
          <cell r="F208" t="str">
            <v>Berkshire Fire</v>
          </cell>
        </row>
        <row r="209">
          <cell r="A209">
            <v>205</v>
          </cell>
          <cell r="B209" t="str">
            <v>Redbridge</v>
          </cell>
          <cell r="C209" t="str">
            <v>E5046</v>
          </cell>
          <cell r="D209" t="str">
            <v>Greater London Authority</v>
          </cell>
          <cell r="F209" t="str">
            <v/>
          </cell>
        </row>
        <row r="210">
          <cell r="A210">
            <v>206</v>
          </cell>
          <cell r="B210" t="str">
            <v>Redcar and Cleveland</v>
          </cell>
          <cell r="C210" t="str">
            <v>E0703</v>
          </cell>
          <cell r="D210" t="str">
            <v/>
          </cell>
          <cell r="E210" t="str">
            <v>Cleveland Police and Crime Commissioner and Chief Constable</v>
          </cell>
          <cell r="F210" t="str">
            <v>Cleveland Fire</v>
          </cell>
        </row>
        <row r="211">
          <cell r="A211">
            <v>207</v>
          </cell>
          <cell r="B211" t="str">
            <v>Redditch</v>
          </cell>
          <cell r="C211" t="str">
            <v>E1835</v>
          </cell>
          <cell r="D211" t="str">
            <v>Worcestershire</v>
          </cell>
          <cell r="E211" t="str">
            <v>West Mercia Police and Crime Commissioner and Chief Constable</v>
          </cell>
          <cell r="F211" t="str">
            <v>Hereford &amp; Worcester Fire</v>
          </cell>
        </row>
        <row r="212">
          <cell r="A212">
            <v>208</v>
          </cell>
          <cell r="B212" t="str">
            <v>Reigate and Banstead</v>
          </cell>
          <cell r="C212" t="str">
            <v>E3635</v>
          </cell>
          <cell r="D212" t="str">
            <v>Surrey</v>
          </cell>
          <cell r="E212" t="str">
            <v>Surrey Police and Crime Commissioner and Chief Constable</v>
          </cell>
          <cell r="F212" t="str">
            <v/>
          </cell>
        </row>
        <row r="213">
          <cell r="A213">
            <v>209</v>
          </cell>
          <cell r="B213" t="str">
            <v>Ribble Valley</v>
          </cell>
          <cell r="C213" t="str">
            <v>E2340</v>
          </cell>
          <cell r="D213" t="str">
            <v>Lancashire</v>
          </cell>
          <cell r="E213" t="str">
            <v>Lancashire Police and Crime Commissioner and Chief Constable</v>
          </cell>
          <cell r="F213" t="str">
            <v>Lancashire Fire</v>
          </cell>
        </row>
        <row r="214">
          <cell r="A214">
            <v>210</v>
          </cell>
          <cell r="B214" t="str">
            <v>Richmond upon Thames</v>
          </cell>
          <cell r="C214" t="str">
            <v>E5047</v>
          </cell>
          <cell r="D214" t="str">
            <v>Greater London Authority</v>
          </cell>
          <cell r="F214" t="str">
            <v/>
          </cell>
        </row>
        <row r="215">
          <cell r="A215">
            <v>211</v>
          </cell>
          <cell r="B215" t="str">
            <v>Richmondshire</v>
          </cell>
          <cell r="C215" t="str">
            <v>E2734</v>
          </cell>
          <cell r="D215" t="str">
            <v>North Yorkshire</v>
          </cell>
          <cell r="E215" t="str">
            <v>North Yorkshire Police and Crime Commissioner and Chief Constable</v>
          </cell>
          <cell r="F215" t="str">
            <v>North Yorkshire Fire</v>
          </cell>
        </row>
        <row r="216">
          <cell r="A216">
            <v>212</v>
          </cell>
          <cell r="B216" t="str">
            <v>Rochdale</v>
          </cell>
          <cell r="C216" t="str">
            <v>E4205</v>
          </cell>
          <cell r="D216" t="str">
            <v/>
          </cell>
          <cell r="E216" t="str">
            <v>Greater Manchester Police and Crime Commissioner and Chief Constable</v>
          </cell>
          <cell r="F216" t="str">
            <v>Greater Manchester Fire</v>
          </cell>
        </row>
        <row r="217">
          <cell r="A217">
            <v>213</v>
          </cell>
          <cell r="B217" t="str">
            <v>Rochford</v>
          </cell>
          <cell r="C217" t="str">
            <v>E1540</v>
          </cell>
          <cell r="D217" t="str">
            <v>Essex</v>
          </cell>
          <cell r="E217" t="str">
            <v>Essex Police and Crime Commissioner and Chief Constable</v>
          </cell>
          <cell r="F217" t="str">
            <v>Essex Fire</v>
          </cell>
        </row>
        <row r="218">
          <cell r="A218">
            <v>214</v>
          </cell>
          <cell r="B218" t="str">
            <v>Rossendale</v>
          </cell>
          <cell r="C218" t="str">
            <v>E2341</v>
          </cell>
          <cell r="D218" t="str">
            <v>Lancashire</v>
          </cell>
          <cell r="E218" t="str">
            <v>Lancashire Police and Crime Commissioner and Chief Constable</v>
          </cell>
          <cell r="F218" t="str">
            <v>Lancashire Fire</v>
          </cell>
        </row>
        <row r="219">
          <cell r="A219">
            <v>215</v>
          </cell>
          <cell r="B219" t="str">
            <v>Rother</v>
          </cell>
          <cell r="C219" t="str">
            <v>E1436</v>
          </cell>
          <cell r="D219" t="str">
            <v>East Sussex</v>
          </cell>
          <cell r="E219" t="str">
            <v>Sussex Police and Crime Commissioner and Chief Constable</v>
          </cell>
          <cell r="F219" t="str">
            <v>East Sussex Fire</v>
          </cell>
        </row>
        <row r="220">
          <cell r="A220">
            <v>216</v>
          </cell>
          <cell r="B220" t="str">
            <v>Rotherham</v>
          </cell>
          <cell r="C220" t="str">
            <v>E4403</v>
          </cell>
          <cell r="D220" t="str">
            <v/>
          </cell>
          <cell r="E220" t="str">
            <v>South Yorkshire Police and Crime Commissioner and Chief Constable</v>
          </cell>
          <cell r="F220" t="str">
            <v xml:space="preserve">South Yorkshire Fire </v>
          </cell>
        </row>
        <row r="221">
          <cell r="A221">
            <v>217</v>
          </cell>
          <cell r="B221" t="str">
            <v>Rugby</v>
          </cell>
          <cell r="C221" t="str">
            <v>E3733</v>
          </cell>
          <cell r="D221" t="str">
            <v>Warwickshire</v>
          </cell>
          <cell r="E221" t="str">
            <v>Warwickshire Police and Crime Commissioner and Chief Constable</v>
          </cell>
          <cell r="F221" t="str">
            <v/>
          </cell>
        </row>
        <row r="222">
          <cell r="A222">
            <v>218</v>
          </cell>
          <cell r="B222" t="str">
            <v>Runnymede</v>
          </cell>
          <cell r="C222" t="str">
            <v>E3636</v>
          </cell>
          <cell r="D222" t="str">
            <v>Surrey</v>
          </cell>
          <cell r="E222" t="str">
            <v>Surrey Police and Crime Commissioner and Chief Constable</v>
          </cell>
          <cell r="F222" t="str">
            <v/>
          </cell>
        </row>
        <row r="223">
          <cell r="A223">
            <v>219</v>
          </cell>
          <cell r="B223" t="str">
            <v>Rushcliffe</v>
          </cell>
          <cell r="C223" t="str">
            <v>E3038</v>
          </cell>
          <cell r="D223" t="str">
            <v>Nottinghamshire</v>
          </cell>
          <cell r="E223" t="str">
            <v>Nottinghamshire Police and Crime Commissioner and Chief Constable</v>
          </cell>
          <cell r="F223" t="str">
            <v>Nottinghamshire Fire</v>
          </cell>
        </row>
        <row r="224">
          <cell r="A224">
            <v>220</v>
          </cell>
          <cell r="B224" t="str">
            <v>Rushmoor</v>
          </cell>
          <cell r="C224" t="str">
            <v>E1740</v>
          </cell>
          <cell r="D224" t="str">
            <v>Hampshire</v>
          </cell>
          <cell r="E224" t="str">
            <v>Hampshire Police and Crime Commissioner and Chief Constable</v>
          </cell>
          <cell r="F224" t="str">
            <v>Hampshire Fire</v>
          </cell>
        </row>
        <row r="225">
          <cell r="A225">
            <v>221</v>
          </cell>
          <cell r="B225" t="str">
            <v>Rutland</v>
          </cell>
          <cell r="C225" t="str">
            <v>E2402</v>
          </cell>
          <cell r="D225" t="str">
            <v/>
          </cell>
          <cell r="E225" t="str">
            <v>Leicestershire Police and Crime Commissioner and Chief Constable</v>
          </cell>
          <cell r="F225" t="str">
            <v>Leicestershire Fire</v>
          </cell>
        </row>
        <row r="226">
          <cell r="A226">
            <v>222</v>
          </cell>
          <cell r="B226" t="str">
            <v>Ryedale</v>
          </cell>
          <cell r="C226" t="str">
            <v>E2755</v>
          </cell>
          <cell r="D226" t="str">
            <v>North Yorkshire</v>
          </cell>
          <cell r="E226" t="str">
            <v>North Yorkshire Police and Crime Commissioner and Chief Constable</v>
          </cell>
          <cell r="F226" t="str">
            <v>North Yorkshire Fire</v>
          </cell>
        </row>
        <row r="227">
          <cell r="A227">
            <v>223</v>
          </cell>
          <cell r="B227" t="str">
            <v>Salford</v>
          </cell>
          <cell r="C227" t="str">
            <v>E4206</v>
          </cell>
          <cell r="D227" t="str">
            <v/>
          </cell>
          <cell r="E227" t="str">
            <v>Greater Manchester Police and Crime Commissioner and Chief Constable</v>
          </cell>
          <cell r="F227" t="str">
            <v>Greater Manchester Fire</v>
          </cell>
        </row>
        <row r="228">
          <cell r="A228">
            <v>224</v>
          </cell>
          <cell r="B228" t="str">
            <v>Sandwell</v>
          </cell>
          <cell r="C228" t="str">
            <v>E4604</v>
          </cell>
          <cell r="D228" t="str">
            <v/>
          </cell>
          <cell r="E228" t="str">
            <v>West Midlands Police and Crime Commissioner and Chief Constable</v>
          </cell>
          <cell r="F228" t="str">
            <v>West Midlands Fire</v>
          </cell>
        </row>
        <row r="229">
          <cell r="A229">
            <v>225</v>
          </cell>
          <cell r="B229" t="str">
            <v>Scarborough</v>
          </cell>
          <cell r="C229" t="str">
            <v>E2736</v>
          </cell>
          <cell r="D229" t="str">
            <v>North Yorkshire</v>
          </cell>
          <cell r="E229" t="str">
            <v>North Yorkshire Police and Crime Commissioner and Chief Constable</v>
          </cell>
          <cell r="F229" t="str">
            <v>North Yorkshire Fire</v>
          </cell>
        </row>
        <row r="230">
          <cell r="A230">
            <v>226</v>
          </cell>
          <cell r="B230" t="str">
            <v>Sedgemoor</v>
          </cell>
          <cell r="C230" t="str">
            <v>E3332</v>
          </cell>
          <cell r="D230" t="str">
            <v>Somerset</v>
          </cell>
          <cell r="E230" t="str">
            <v>Avon &amp; Somerset Police and Crime Commissioner and Chief Constable</v>
          </cell>
          <cell r="F230" t="str">
            <v>Devon &amp; Somerset Fire</v>
          </cell>
        </row>
        <row r="231">
          <cell r="A231">
            <v>227</v>
          </cell>
          <cell r="B231" t="str">
            <v>Sefton</v>
          </cell>
          <cell r="C231" t="str">
            <v>E4304</v>
          </cell>
          <cell r="D231" t="str">
            <v/>
          </cell>
          <cell r="E231" t="str">
            <v>Merseyside Police and Crime Commissioner and Chief Constable</v>
          </cell>
          <cell r="F231" t="str">
            <v xml:space="preserve">Merseyside Fire </v>
          </cell>
        </row>
        <row r="232">
          <cell r="A232">
            <v>228</v>
          </cell>
          <cell r="B232" t="str">
            <v>Selby</v>
          </cell>
          <cell r="C232" t="str">
            <v>E2757</v>
          </cell>
          <cell r="D232" t="str">
            <v>North Yorkshire</v>
          </cell>
          <cell r="E232" t="str">
            <v>North Yorkshire Police and Crime Commissioner and Chief Constable</v>
          </cell>
          <cell r="F232" t="str">
            <v>North Yorkshire Fire</v>
          </cell>
        </row>
        <row r="233">
          <cell r="A233">
            <v>229</v>
          </cell>
          <cell r="B233" t="str">
            <v>Sevenoaks</v>
          </cell>
          <cell r="C233" t="str">
            <v>E2239</v>
          </cell>
          <cell r="D233" t="str">
            <v>Kent</v>
          </cell>
          <cell r="E233" t="str">
            <v>Kent Police and Crime Commissioner and Chief Constable</v>
          </cell>
          <cell r="F233" t="str">
            <v>Kent Fire</v>
          </cell>
        </row>
        <row r="234">
          <cell r="A234">
            <v>230</v>
          </cell>
          <cell r="B234" t="str">
            <v>Sheffield</v>
          </cell>
          <cell r="C234" t="str">
            <v>E4404</v>
          </cell>
          <cell r="D234" t="str">
            <v/>
          </cell>
          <cell r="E234" t="str">
            <v>South Yorkshire Police and Crime Commissioner and Chief Constable</v>
          </cell>
          <cell r="F234" t="str">
            <v xml:space="preserve">South Yorkshire Fire </v>
          </cell>
        </row>
        <row r="235">
          <cell r="A235">
            <v>231</v>
          </cell>
          <cell r="B235" t="str">
            <v>Shepway</v>
          </cell>
          <cell r="C235" t="str">
            <v>E2240</v>
          </cell>
          <cell r="D235" t="str">
            <v>Kent</v>
          </cell>
          <cell r="E235" t="str">
            <v>Kent Police and Crime Commissioner and Chief Constable</v>
          </cell>
          <cell r="F235" t="str">
            <v>Kent Fire</v>
          </cell>
        </row>
        <row r="236">
          <cell r="A236">
            <v>232</v>
          </cell>
          <cell r="B236" t="str">
            <v>Shropshire</v>
          </cell>
          <cell r="C236" t="str">
            <v>E3202</v>
          </cell>
          <cell r="D236" t="str">
            <v/>
          </cell>
          <cell r="E236" t="str">
            <v>West Mercia Police and Crime Commissioner and Chief Constable</v>
          </cell>
          <cell r="F236" t="str">
            <v>Shropshire Fire</v>
          </cell>
        </row>
        <row r="237">
          <cell r="A237">
            <v>233</v>
          </cell>
          <cell r="B237" t="str">
            <v>Slough</v>
          </cell>
          <cell r="C237" t="str">
            <v>E0304</v>
          </cell>
          <cell r="D237" t="str">
            <v/>
          </cell>
          <cell r="E237" t="str">
            <v>Thames Valley Police and Crime Commissioner and Chief Constable</v>
          </cell>
          <cell r="F237" t="str">
            <v>Berkshire Fire</v>
          </cell>
        </row>
        <row r="238">
          <cell r="A238">
            <v>234</v>
          </cell>
          <cell r="B238" t="str">
            <v>Solihull</v>
          </cell>
          <cell r="C238" t="str">
            <v>E4605</v>
          </cell>
          <cell r="D238" t="str">
            <v/>
          </cell>
          <cell r="E238" t="str">
            <v>West Midlands Police and Crime Commissioner and Chief Constable</v>
          </cell>
          <cell r="F238" t="str">
            <v>West Midlands Fire</v>
          </cell>
        </row>
        <row r="239">
          <cell r="A239">
            <v>235</v>
          </cell>
          <cell r="B239" t="str">
            <v>South Bucks</v>
          </cell>
          <cell r="C239" t="str">
            <v>E0434</v>
          </cell>
          <cell r="D239" t="str">
            <v>Buckinghamshire</v>
          </cell>
          <cell r="E239" t="str">
            <v>Thames Valley Police and Crime Commissioner and Chief Constable</v>
          </cell>
          <cell r="F239" t="str">
            <v>Buckinghamshire Fire</v>
          </cell>
        </row>
        <row r="240">
          <cell r="A240">
            <v>236</v>
          </cell>
          <cell r="B240" t="str">
            <v>South Cambridgeshire</v>
          </cell>
          <cell r="C240" t="str">
            <v>E0536</v>
          </cell>
          <cell r="D240" t="str">
            <v>Cambridgeshire</v>
          </cell>
          <cell r="E240" t="str">
            <v>Cambridgeshire Police and Crime Commissioner and Chief Constable</v>
          </cell>
          <cell r="F240" t="str">
            <v>Cambridgeshire Fire</v>
          </cell>
        </row>
        <row r="241">
          <cell r="A241">
            <v>237</v>
          </cell>
          <cell r="B241" t="str">
            <v>South Derbyshire</v>
          </cell>
          <cell r="C241" t="str">
            <v>E1039</v>
          </cell>
          <cell r="D241" t="str">
            <v>Derbyshire</v>
          </cell>
          <cell r="E241" t="str">
            <v>Derbyshire Police and Crime Commissioner and Chief Constable</v>
          </cell>
          <cell r="F241" t="str">
            <v>Derbyshire Fire</v>
          </cell>
        </row>
        <row r="242">
          <cell r="A242">
            <v>238</v>
          </cell>
          <cell r="B242" t="str">
            <v>South Gloucestershire</v>
          </cell>
          <cell r="C242" t="str">
            <v>E0103</v>
          </cell>
          <cell r="D242" t="str">
            <v/>
          </cell>
          <cell r="E242" t="str">
            <v>Avon &amp; Somerset Police and Crime Commissioner and Chief Constable</v>
          </cell>
          <cell r="F242" t="str">
            <v>Avon Fire</v>
          </cell>
        </row>
        <row r="243">
          <cell r="A243">
            <v>239</v>
          </cell>
          <cell r="B243" t="str">
            <v>South Hams</v>
          </cell>
          <cell r="C243" t="str">
            <v>E1136</v>
          </cell>
          <cell r="D243" t="str">
            <v>Devon</v>
          </cell>
          <cell r="E243" t="str">
            <v>Devon &amp; Cornwall Police and Crime Commissioner and Chief Constable</v>
          </cell>
          <cell r="F243" t="str">
            <v>Devon &amp; Somerset Fire</v>
          </cell>
        </row>
        <row r="244">
          <cell r="A244">
            <v>240</v>
          </cell>
          <cell r="B244" t="str">
            <v>South Holland</v>
          </cell>
          <cell r="C244" t="str">
            <v>E2535</v>
          </cell>
          <cell r="D244" t="str">
            <v>Lincolnshire</v>
          </cell>
          <cell r="E244" t="str">
            <v>Lincolnshire Police and Crime Commissioner and Chief Constable</v>
          </cell>
          <cell r="F244" t="str">
            <v/>
          </cell>
        </row>
        <row r="245">
          <cell r="A245">
            <v>241</v>
          </cell>
          <cell r="B245" t="str">
            <v>South Kesteven</v>
          </cell>
          <cell r="C245" t="str">
            <v>E2536</v>
          </cell>
          <cell r="D245" t="str">
            <v>Lincolnshire</v>
          </cell>
          <cell r="E245" t="str">
            <v>Lincolnshire Police and Crime Commissioner and Chief Constable</v>
          </cell>
          <cell r="F245" t="str">
            <v/>
          </cell>
        </row>
        <row r="246">
          <cell r="A246">
            <v>242</v>
          </cell>
          <cell r="B246" t="str">
            <v>South Lakeland</v>
          </cell>
          <cell r="C246" t="str">
            <v>E0936</v>
          </cell>
          <cell r="D246" t="str">
            <v>Cumbria</v>
          </cell>
          <cell r="E246" t="str">
            <v>Cumbria Police and Crime Commissioner and Chief Constable</v>
          </cell>
          <cell r="F246" t="str">
            <v/>
          </cell>
        </row>
        <row r="247">
          <cell r="A247">
            <v>243</v>
          </cell>
          <cell r="B247" t="str">
            <v>South Norfolk</v>
          </cell>
          <cell r="C247" t="str">
            <v>E2637</v>
          </cell>
          <cell r="D247" t="str">
            <v>Norfolk</v>
          </cell>
          <cell r="E247" t="str">
            <v>Norfolk Police and Crime Commissioner and Chief Constable</v>
          </cell>
          <cell r="F247" t="str">
            <v/>
          </cell>
        </row>
        <row r="248">
          <cell r="A248">
            <v>244</v>
          </cell>
          <cell r="B248" t="str">
            <v>South Northamptonshire</v>
          </cell>
          <cell r="C248" t="str">
            <v>E2836</v>
          </cell>
          <cell r="D248" t="str">
            <v>Northamptonshire</v>
          </cell>
          <cell r="E248" t="str">
            <v>Northamptonshire Police and Crime Commissioner and Chief Constable</v>
          </cell>
          <cell r="F248" t="str">
            <v/>
          </cell>
        </row>
        <row r="249">
          <cell r="A249">
            <v>245</v>
          </cell>
          <cell r="B249" t="str">
            <v>South Oxfordshire</v>
          </cell>
          <cell r="C249" t="str">
            <v>E3133</v>
          </cell>
          <cell r="D249" t="str">
            <v>Oxfordshire</v>
          </cell>
          <cell r="E249" t="str">
            <v>Thames Valley Police and Crime Commissioner and Chief Constable</v>
          </cell>
          <cell r="F249" t="str">
            <v/>
          </cell>
        </row>
        <row r="250">
          <cell r="A250">
            <v>246</v>
          </cell>
          <cell r="B250" t="str">
            <v>South Ribble</v>
          </cell>
          <cell r="C250" t="str">
            <v>E2342</v>
          </cell>
          <cell r="D250" t="str">
            <v>Lancashire</v>
          </cell>
          <cell r="E250" t="str">
            <v>Lancashire Police and Crime Commissioner and Chief Constable</v>
          </cell>
          <cell r="F250" t="str">
            <v>Lancashire Fire</v>
          </cell>
        </row>
        <row r="251">
          <cell r="A251">
            <v>247</v>
          </cell>
          <cell r="B251" t="str">
            <v>South Somerset</v>
          </cell>
          <cell r="C251" t="str">
            <v>E3334</v>
          </cell>
          <cell r="D251" t="str">
            <v>Somerset</v>
          </cell>
          <cell r="E251" t="str">
            <v>Avon &amp; Somerset Police and Crime Commissioner and Chief Constable</v>
          </cell>
          <cell r="F251" t="str">
            <v>Devon &amp; Somerset Fire</v>
          </cell>
        </row>
        <row r="252">
          <cell r="A252">
            <v>248</v>
          </cell>
          <cell r="B252" t="str">
            <v>South Staffordshire</v>
          </cell>
          <cell r="C252" t="str">
            <v>E3435</v>
          </cell>
          <cell r="D252" t="str">
            <v>Staffordshire</v>
          </cell>
          <cell r="E252" t="str">
            <v>Staffordshire Police and Crime Commissioner and Chief Constable</v>
          </cell>
          <cell r="F252" t="str">
            <v>Staffordshire Fire</v>
          </cell>
        </row>
        <row r="253">
          <cell r="A253">
            <v>249</v>
          </cell>
          <cell r="B253" t="str">
            <v>South Tyneside</v>
          </cell>
          <cell r="C253" t="str">
            <v>E4504</v>
          </cell>
          <cell r="D253" t="str">
            <v/>
          </cell>
          <cell r="E253" t="str">
            <v>Northumbria Police and Crime Commissioner and Chief Constable</v>
          </cell>
          <cell r="F253" t="str">
            <v>Tyne &amp; Wear Fire</v>
          </cell>
        </row>
        <row r="254">
          <cell r="A254">
            <v>250</v>
          </cell>
          <cell r="B254" t="str">
            <v>Southampton</v>
          </cell>
          <cell r="C254" t="str">
            <v>E1702</v>
          </cell>
          <cell r="D254" t="str">
            <v/>
          </cell>
          <cell r="E254" t="str">
            <v>Hampshire Police and Crime Commissioner and Chief Constable</v>
          </cell>
          <cell r="F254" t="str">
            <v>Hampshire Fire</v>
          </cell>
        </row>
        <row r="255">
          <cell r="A255">
            <v>251</v>
          </cell>
          <cell r="B255" t="str">
            <v>Southend-on-Sea</v>
          </cell>
          <cell r="C255" t="str">
            <v>E1501</v>
          </cell>
          <cell r="D255" t="str">
            <v/>
          </cell>
          <cell r="E255" t="str">
            <v>Essex Police and Crime Commissioner and Chief Constable</v>
          </cell>
          <cell r="F255" t="str">
            <v>Essex Fire</v>
          </cell>
        </row>
        <row r="256">
          <cell r="A256">
            <v>252</v>
          </cell>
          <cell r="B256" t="str">
            <v>Southwark</v>
          </cell>
          <cell r="C256" t="str">
            <v>E5019</v>
          </cell>
          <cell r="D256" t="str">
            <v>Greater London Authority</v>
          </cell>
          <cell r="F256" t="str">
            <v/>
          </cell>
        </row>
        <row r="257">
          <cell r="A257">
            <v>253</v>
          </cell>
          <cell r="B257" t="str">
            <v>Spelthorne</v>
          </cell>
          <cell r="C257" t="str">
            <v>E3637</v>
          </cell>
          <cell r="D257" t="str">
            <v>Surrey</v>
          </cell>
          <cell r="E257" t="str">
            <v>Surrey Police and Crime Commissioner and Chief Constable</v>
          </cell>
          <cell r="F257" t="str">
            <v/>
          </cell>
        </row>
        <row r="258">
          <cell r="A258">
            <v>254</v>
          </cell>
          <cell r="B258" t="str">
            <v>St Albans</v>
          </cell>
          <cell r="C258" t="str">
            <v>E1936</v>
          </cell>
          <cell r="D258" t="str">
            <v>Hertfordshire</v>
          </cell>
          <cell r="E258" t="str">
            <v>Hertfordshire Police and Crime Commissioner and Chief Constable</v>
          </cell>
          <cell r="F258" t="str">
            <v/>
          </cell>
        </row>
        <row r="259">
          <cell r="A259">
            <v>255</v>
          </cell>
          <cell r="B259" t="str">
            <v>St Edmundsbury</v>
          </cell>
          <cell r="C259" t="str">
            <v>E3535</v>
          </cell>
          <cell r="D259" t="str">
            <v>Suffolk</v>
          </cell>
          <cell r="E259" t="str">
            <v>Suffolk Police and Crime Commissioner and Chief Constable</v>
          </cell>
          <cell r="F259" t="str">
            <v/>
          </cell>
        </row>
        <row r="260">
          <cell r="A260">
            <v>256</v>
          </cell>
          <cell r="B260" t="str">
            <v>St Helens</v>
          </cell>
          <cell r="C260" t="str">
            <v>E4303</v>
          </cell>
          <cell r="D260" t="str">
            <v/>
          </cell>
          <cell r="E260" t="str">
            <v>Merseyside Police and Crime Commissioner and Chief Constable</v>
          </cell>
          <cell r="F260" t="str">
            <v xml:space="preserve">Merseyside Fire </v>
          </cell>
        </row>
        <row r="261">
          <cell r="A261">
            <v>257</v>
          </cell>
          <cell r="B261" t="str">
            <v>Stafford</v>
          </cell>
          <cell r="C261" t="str">
            <v>E3436</v>
          </cell>
          <cell r="D261" t="str">
            <v>Staffordshire</v>
          </cell>
          <cell r="E261" t="str">
            <v>Staffordshire Police and Crime Commissioner and Chief Constable</v>
          </cell>
          <cell r="F261" t="str">
            <v>Staffordshire Fire</v>
          </cell>
        </row>
        <row r="262">
          <cell r="A262">
            <v>258</v>
          </cell>
          <cell r="B262" t="str">
            <v>Staffordshire Moorlands</v>
          </cell>
          <cell r="C262" t="str">
            <v>E3437</v>
          </cell>
          <cell r="D262" t="str">
            <v>Staffordshire</v>
          </cell>
          <cell r="E262" t="str">
            <v>Staffordshire Police and Crime Commissioner and Chief Constable</v>
          </cell>
          <cell r="F262" t="str">
            <v>Staffordshire Fire</v>
          </cell>
        </row>
        <row r="263">
          <cell r="A263">
            <v>259</v>
          </cell>
          <cell r="B263" t="str">
            <v>Stevenage</v>
          </cell>
          <cell r="C263" t="str">
            <v>E1937</v>
          </cell>
          <cell r="D263" t="str">
            <v>Hertfordshire</v>
          </cell>
          <cell r="E263" t="str">
            <v>Hertfordshire Police and Crime Commissioner and Chief Constable</v>
          </cell>
          <cell r="F263" t="str">
            <v/>
          </cell>
        </row>
        <row r="264">
          <cell r="A264">
            <v>260</v>
          </cell>
          <cell r="B264" t="str">
            <v>Stockport</v>
          </cell>
          <cell r="C264" t="str">
            <v>E4207</v>
          </cell>
          <cell r="D264" t="str">
            <v/>
          </cell>
          <cell r="E264" t="str">
            <v>Greater Manchester Police and Crime Commissioner and Chief Constable</v>
          </cell>
          <cell r="F264" t="str">
            <v>Greater Manchester Fire</v>
          </cell>
        </row>
        <row r="265">
          <cell r="A265">
            <v>261</v>
          </cell>
          <cell r="B265" t="str">
            <v>Stockton-on-Tees</v>
          </cell>
          <cell r="C265" t="str">
            <v>E0704</v>
          </cell>
          <cell r="D265" t="str">
            <v/>
          </cell>
          <cell r="E265" t="str">
            <v>Cleveland Police and Crime Commissioner and Chief Constable</v>
          </cell>
          <cell r="F265" t="str">
            <v>Cleveland Fire</v>
          </cell>
        </row>
        <row r="266">
          <cell r="A266">
            <v>262</v>
          </cell>
          <cell r="B266" t="str">
            <v>Stoke-on-Trent</v>
          </cell>
          <cell r="C266" t="str">
            <v>E3401</v>
          </cell>
          <cell r="D266" t="str">
            <v/>
          </cell>
          <cell r="E266" t="str">
            <v>Staffordshire Police and Crime Commissioner and Chief Constable</v>
          </cell>
          <cell r="F266" t="str">
            <v>Staffordshire Fire</v>
          </cell>
        </row>
        <row r="267">
          <cell r="A267">
            <v>263</v>
          </cell>
          <cell r="B267" t="str">
            <v>Stratford-on-Avon</v>
          </cell>
          <cell r="C267" t="str">
            <v>E3734</v>
          </cell>
          <cell r="D267" t="str">
            <v>Warwickshire</v>
          </cell>
          <cell r="E267" t="str">
            <v>Warwickshire Police and Crime Commissioner and Chief Constable</v>
          </cell>
          <cell r="F267" t="str">
            <v/>
          </cell>
        </row>
        <row r="268">
          <cell r="A268">
            <v>264</v>
          </cell>
          <cell r="B268" t="str">
            <v>Stroud</v>
          </cell>
          <cell r="C268" t="str">
            <v>E1635</v>
          </cell>
          <cell r="D268" t="str">
            <v>Gloucestershire</v>
          </cell>
          <cell r="E268" t="str">
            <v>Gloucestershire Police and Crime Commissioner and Chief Constable</v>
          </cell>
          <cell r="F268" t="str">
            <v/>
          </cell>
        </row>
        <row r="269">
          <cell r="A269">
            <v>265</v>
          </cell>
          <cell r="B269" t="str">
            <v>Suffolk Coastal</v>
          </cell>
          <cell r="C269" t="str">
            <v>E3536</v>
          </cell>
          <cell r="D269" t="str">
            <v>Suffolk</v>
          </cell>
          <cell r="E269" t="str">
            <v>Suffolk Police and Crime Commissioner and Chief Constable</v>
          </cell>
          <cell r="F269" t="str">
            <v/>
          </cell>
        </row>
        <row r="270">
          <cell r="A270">
            <v>266</v>
          </cell>
          <cell r="B270" t="str">
            <v>Sunderland</v>
          </cell>
          <cell r="C270" t="str">
            <v>E4505</v>
          </cell>
          <cell r="D270" t="str">
            <v/>
          </cell>
          <cell r="E270" t="str">
            <v>Northumbria Police and Crime Commissioner and Chief Constable</v>
          </cell>
          <cell r="F270" t="str">
            <v>Tyne &amp; Wear Fire</v>
          </cell>
        </row>
        <row r="271">
          <cell r="A271">
            <v>267</v>
          </cell>
          <cell r="B271" t="str">
            <v>Surrey Heath</v>
          </cell>
          <cell r="C271" t="str">
            <v>E3638</v>
          </cell>
          <cell r="D271" t="str">
            <v>Surrey</v>
          </cell>
          <cell r="E271" t="str">
            <v>Surrey Police and Crime Commissioner and Chief Constable</v>
          </cell>
          <cell r="F271" t="str">
            <v/>
          </cell>
        </row>
        <row r="272">
          <cell r="A272">
            <v>268</v>
          </cell>
          <cell r="B272" t="str">
            <v>Sutton</v>
          </cell>
          <cell r="C272" t="str">
            <v>E5048</v>
          </cell>
          <cell r="D272" t="str">
            <v>Greater London Authority</v>
          </cell>
          <cell r="F272" t="str">
            <v/>
          </cell>
        </row>
        <row r="273">
          <cell r="A273">
            <v>269</v>
          </cell>
          <cell r="B273" t="str">
            <v>Swale</v>
          </cell>
          <cell r="C273" t="str">
            <v>E2241</v>
          </cell>
          <cell r="D273" t="str">
            <v>Kent</v>
          </cell>
          <cell r="E273" t="str">
            <v>Kent Police and Crime Commissioner and Chief Constable</v>
          </cell>
          <cell r="F273" t="str">
            <v>Kent Fire</v>
          </cell>
        </row>
        <row r="274">
          <cell r="A274">
            <v>270</v>
          </cell>
          <cell r="B274" t="str">
            <v>Swindon</v>
          </cell>
          <cell r="C274" t="str">
            <v>E3901</v>
          </cell>
          <cell r="D274" t="str">
            <v/>
          </cell>
          <cell r="E274" t="str">
            <v>Wiltshire Police and Crime Commissioner and Chief Constable</v>
          </cell>
          <cell r="F274" t="str">
            <v>Dorset &amp; Wiltshire Fire</v>
          </cell>
        </row>
        <row r="275">
          <cell r="A275">
            <v>271</v>
          </cell>
          <cell r="B275" t="str">
            <v>Tameside</v>
          </cell>
          <cell r="C275" t="str">
            <v>E4208</v>
          </cell>
          <cell r="D275" t="str">
            <v/>
          </cell>
          <cell r="E275" t="str">
            <v>Greater Manchester Police and Crime Commissioner and Chief Constable</v>
          </cell>
          <cell r="F275" t="str">
            <v>Greater Manchester Fire</v>
          </cell>
        </row>
        <row r="276">
          <cell r="A276">
            <v>272</v>
          </cell>
          <cell r="B276" t="str">
            <v>Tamworth</v>
          </cell>
          <cell r="C276" t="str">
            <v>E3439</v>
          </cell>
          <cell r="D276" t="str">
            <v>Staffordshire</v>
          </cell>
          <cell r="E276" t="str">
            <v>Staffordshire Police and Crime Commissioner and Chief Constable</v>
          </cell>
          <cell r="F276" t="str">
            <v>Staffordshire Fire</v>
          </cell>
        </row>
        <row r="277">
          <cell r="A277">
            <v>273</v>
          </cell>
          <cell r="B277" t="str">
            <v>Tandridge</v>
          </cell>
          <cell r="C277" t="str">
            <v>E3639</v>
          </cell>
          <cell r="D277" t="str">
            <v>Surrey</v>
          </cell>
          <cell r="E277" t="str">
            <v>Surrey Police and Crime Commissioner and Chief Constable</v>
          </cell>
          <cell r="F277" t="str">
            <v/>
          </cell>
        </row>
        <row r="278">
          <cell r="A278">
            <v>274</v>
          </cell>
          <cell r="B278" t="str">
            <v>Taunton Deane</v>
          </cell>
          <cell r="C278" t="str">
            <v>E3333</v>
          </cell>
          <cell r="D278" t="str">
            <v>Somerset</v>
          </cell>
          <cell r="E278" t="str">
            <v>Avon &amp; Somerset Police and Crime Commissioner and Chief Constable</v>
          </cell>
          <cell r="F278" t="str">
            <v>Devon &amp; Somerset Fire</v>
          </cell>
        </row>
        <row r="279">
          <cell r="A279">
            <v>275</v>
          </cell>
          <cell r="B279" t="str">
            <v>Teignbridge</v>
          </cell>
          <cell r="C279" t="str">
            <v>E1137</v>
          </cell>
          <cell r="D279" t="str">
            <v>Devon</v>
          </cell>
          <cell r="E279" t="str">
            <v>Devon &amp; Cornwall Police and Crime Commissioner and Chief Constable</v>
          </cell>
          <cell r="F279" t="str">
            <v>Devon &amp; Somerset Fire</v>
          </cell>
        </row>
        <row r="280">
          <cell r="A280">
            <v>276</v>
          </cell>
          <cell r="B280" t="str">
            <v>Telford and the Wrekin</v>
          </cell>
          <cell r="C280" t="str">
            <v>E3201</v>
          </cell>
          <cell r="D280" t="str">
            <v/>
          </cell>
          <cell r="E280" t="str">
            <v>West Mercia Police and Crime Commissioner and Chief Constable</v>
          </cell>
          <cell r="F280" t="str">
            <v>Shropshire Fire</v>
          </cell>
        </row>
        <row r="281">
          <cell r="A281">
            <v>277</v>
          </cell>
          <cell r="B281" t="str">
            <v>Tendring</v>
          </cell>
          <cell r="C281" t="str">
            <v>E1542</v>
          </cell>
          <cell r="D281" t="str">
            <v>Essex</v>
          </cell>
          <cell r="E281" t="str">
            <v>Essex Police and Crime Commissioner and Chief Constable</v>
          </cell>
          <cell r="F281" t="str">
            <v>Essex Fire</v>
          </cell>
        </row>
        <row r="282">
          <cell r="A282">
            <v>278</v>
          </cell>
          <cell r="B282" t="str">
            <v>Test Valley</v>
          </cell>
          <cell r="C282" t="str">
            <v>E1742</v>
          </cell>
          <cell r="D282" t="str">
            <v>Hampshire</v>
          </cell>
          <cell r="E282" t="str">
            <v>Hampshire Police and Crime Commissioner and Chief Constable</v>
          </cell>
          <cell r="F282" t="str">
            <v>Hampshire Fire</v>
          </cell>
        </row>
        <row r="283">
          <cell r="A283">
            <v>279</v>
          </cell>
          <cell r="B283" t="str">
            <v>Tewkesbury</v>
          </cell>
          <cell r="C283" t="str">
            <v>E1636</v>
          </cell>
          <cell r="D283" t="str">
            <v>Gloucestershire</v>
          </cell>
          <cell r="E283" t="str">
            <v>Gloucestershire Police and Crime Commissioner and Chief Constable</v>
          </cell>
          <cell r="F283" t="str">
            <v/>
          </cell>
        </row>
        <row r="284">
          <cell r="A284">
            <v>280</v>
          </cell>
          <cell r="B284" t="str">
            <v>Thanet</v>
          </cell>
          <cell r="C284" t="str">
            <v>E2242</v>
          </cell>
          <cell r="D284" t="str">
            <v>Kent</v>
          </cell>
          <cell r="E284" t="str">
            <v>Kent Police and Crime Commissioner and Chief Constable</v>
          </cell>
          <cell r="F284" t="str">
            <v>Kent Fire</v>
          </cell>
        </row>
        <row r="285">
          <cell r="A285">
            <v>281</v>
          </cell>
          <cell r="B285" t="str">
            <v>Three Rivers</v>
          </cell>
          <cell r="C285" t="str">
            <v>E1938</v>
          </cell>
          <cell r="D285" t="str">
            <v>Hertfordshire</v>
          </cell>
          <cell r="E285" t="str">
            <v>Hertfordshire Police and Crime Commissioner and Chief Constable</v>
          </cell>
          <cell r="F285" t="str">
            <v/>
          </cell>
        </row>
        <row r="286">
          <cell r="A286">
            <v>282</v>
          </cell>
          <cell r="B286" t="str">
            <v>Thurrock</v>
          </cell>
          <cell r="C286" t="str">
            <v>E1502</v>
          </cell>
          <cell r="D286" t="str">
            <v/>
          </cell>
          <cell r="E286" t="str">
            <v>Essex Police and Crime Commissioner and Chief Constable</v>
          </cell>
          <cell r="F286" t="str">
            <v>Essex Fire</v>
          </cell>
        </row>
        <row r="287">
          <cell r="A287">
            <v>283</v>
          </cell>
          <cell r="B287" t="str">
            <v>Tonbridge and Malling</v>
          </cell>
          <cell r="C287" t="str">
            <v>E2243</v>
          </cell>
          <cell r="D287" t="str">
            <v>Kent</v>
          </cell>
          <cell r="E287" t="str">
            <v>Kent Police and Crime Commissioner and Chief Constable</v>
          </cell>
          <cell r="F287" t="str">
            <v>Kent Fire</v>
          </cell>
        </row>
        <row r="288">
          <cell r="A288">
            <v>284</v>
          </cell>
          <cell r="B288" t="str">
            <v>Torbay</v>
          </cell>
          <cell r="C288" t="str">
            <v>E1102</v>
          </cell>
          <cell r="D288" t="str">
            <v/>
          </cell>
          <cell r="E288" t="str">
            <v>Devon &amp; Cornwall Police and Crime Commissioner and Chief Constable</v>
          </cell>
          <cell r="F288" t="str">
            <v>Devon &amp; Somerset Fire</v>
          </cell>
        </row>
        <row r="289">
          <cell r="A289">
            <v>285</v>
          </cell>
          <cell r="B289" t="str">
            <v>Torridge</v>
          </cell>
          <cell r="C289" t="str">
            <v>E1139</v>
          </cell>
          <cell r="D289" t="str">
            <v>Devon</v>
          </cell>
          <cell r="E289" t="str">
            <v>Devon &amp; Cornwall Police and Crime Commissioner and Chief Constable</v>
          </cell>
          <cell r="F289" t="str">
            <v>Devon &amp; Somerset Fire</v>
          </cell>
        </row>
        <row r="290">
          <cell r="A290">
            <v>286</v>
          </cell>
          <cell r="B290" t="str">
            <v>Tower Hamlets</v>
          </cell>
          <cell r="C290" t="str">
            <v>E5020</v>
          </cell>
          <cell r="D290" t="str">
            <v>Greater London Authority</v>
          </cell>
          <cell r="F290" t="str">
            <v/>
          </cell>
        </row>
        <row r="291">
          <cell r="A291">
            <v>287</v>
          </cell>
          <cell r="B291" t="str">
            <v>Trafford</v>
          </cell>
          <cell r="C291" t="str">
            <v>E4209</v>
          </cell>
          <cell r="D291" t="str">
            <v/>
          </cell>
          <cell r="E291" t="str">
            <v>Greater Manchester Police and Crime Commissioner and Chief Constable</v>
          </cell>
          <cell r="F291" t="str">
            <v>Greater Manchester Fire</v>
          </cell>
        </row>
        <row r="292">
          <cell r="A292">
            <v>288</v>
          </cell>
          <cell r="B292" t="str">
            <v>Tunbridge Wells</v>
          </cell>
          <cell r="C292" t="str">
            <v>E2244</v>
          </cell>
          <cell r="D292" t="str">
            <v>Kent</v>
          </cell>
          <cell r="E292" t="str">
            <v>Kent Police and Crime Commissioner and Chief Constable</v>
          </cell>
          <cell r="F292" t="str">
            <v>Kent Fire</v>
          </cell>
        </row>
        <row r="293">
          <cell r="A293">
            <v>289</v>
          </cell>
          <cell r="B293" t="str">
            <v>Uttlesford</v>
          </cell>
          <cell r="C293" t="str">
            <v>E1544</v>
          </cell>
          <cell r="D293" t="str">
            <v>Essex</v>
          </cell>
          <cell r="E293" t="str">
            <v>Essex Police and Crime Commissioner and Chief Constable</v>
          </cell>
          <cell r="F293" t="str">
            <v>Essex Fire</v>
          </cell>
        </row>
        <row r="294">
          <cell r="A294">
            <v>290</v>
          </cell>
          <cell r="B294" t="str">
            <v>Vale of White Horse</v>
          </cell>
          <cell r="C294" t="str">
            <v>E3134</v>
          </cell>
          <cell r="D294" t="str">
            <v>Oxfordshire</v>
          </cell>
          <cell r="E294" t="str">
            <v>Thames Valley Police and Crime Commissioner and Chief Constable</v>
          </cell>
          <cell r="F294" t="str">
            <v/>
          </cell>
        </row>
        <row r="295">
          <cell r="A295">
            <v>291</v>
          </cell>
          <cell r="B295" t="str">
            <v>Wakefield</v>
          </cell>
          <cell r="C295" t="str">
            <v>E4705</v>
          </cell>
          <cell r="D295" t="str">
            <v/>
          </cell>
          <cell r="E295" t="str">
            <v>West Yorkshire Police and Crime Commissioner and Chief Constable</v>
          </cell>
          <cell r="F295" t="str">
            <v>West Yorkshire Fire</v>
          </cell>
        </row>
        <row r="296">
          <cell r="A296">
            <v>292</v>
          </cell>
          <cell r="B296" t="str">
            <v>Walsall</v>
          </cell>
          <cell r="C296" t="str">
            <v>E4606</v>
          </cell>
          <cell r="D296" t="str">
            <v/>
          </cell>
          <cell r="E296" t="str">
            <v>West Midlands Police and Crime Commissioner and Chief Constable</v>
          </cell>
          <cell r="F296" t="str">
            <v>West Midlands Fire</v>
          </cell>
        </row>
        <row r="297">
          <cell r="A297">
            <v>293</v>
          </cell>
          <cell r="B297" t="str">
            <v>Waltham Forest</v>
          </cell>
          <cell r="C297" t="str">
            <v>E5049</v>
          </cell>
          <cell r="D297" t="str">
            <v>Greater London Authority</v>
          </cell>
          <cell r="F297" t="str">
            <v/>
          </cell>
        </row>
        <row r="298">
          <cell r="A298">
            <v>294</v>
          </cell>
          <cell r="B298" t="str">
            <v>Wandsworth</v>
          </cell>
          <cell r="C298" t="str">
            <v>E5021</v>
          </cell>
          <cell r="D298" t="str">
            <v>Greater London Authority</v>
          </cell>
          <cell r="F298" t="str">
            <v/>
          </cell>
        </row>
        <row r="299">
          <cell r="A299">
            <v>295</v>
          </cell>
          <cell r="B299" t="str">
            <v>Warrington</v>
          </cell>
          <cell r="C299" t="str">
            <v>E0602</v>
          </cell>
          <cell r="D299" t="str">
            <v/>
          </cell>
          <cell r="E299" t="str">
            <v>Cheshire Police and Crime Commissioner and Chief Constable</v>
          </cell>
          <cell r="F299" t="str">
            <v>Cheshire Fire</v>
          </cell>
        </row>
        <row r="300">
          <cell r="A300">
            <v>296</v>
          </cell>
          <cell r="B300" t="str">
            <v>Warwick</v>
          </cell>
          <cell r="C300" t="str">
            <v>E3735</v>
          </cell>
          <cell r="D300" t="str">
            <v>Warwickshire</v>
          </cell>
          <cell r="E300" t="str">
            <v>Warwickshire Police and Crime Commissioner and Chief Constable</v>
          </cell>
          <cell r="F300" t="str">
            <v/>
          </cell>
        </row>
        <row r="301">
          <cell r="A301">
            <v>297</v>
          </cell>
          <cell r="B301" t="str">
            <v>Watford</v>
          </cell>
          <cell r="C301" t="str">
            <v>E1939</v>
          </cell>
          <cell r="D301" t="str">
            <v>Hertfordshire</v>
          </cell>
          <cell r="E301" t="str">
            <v>Hertfordshire Police and Crime Commissioner and Chief Constable</v>
          </cell>
          <cell r="F301" t="str">
            <v/>
          </cell>
        </row>
        <row r="302">
          <cell r="A302">
            <v>298</v>
          </cell>
          <cell r="B302" t="str">
            <v>Waveney</v>
          </cell>
          <cell r="C302" t="str">
            <v>E3537</v>
          </cell>
          <cell r="D302" t="str">
            <v>Suffolk</v>
          </cell>
          <cell r="E302" t="str">
            <v>Suffolk Police and Crime Commissioner and Chief Constable</v>
          </cell>
          <cell r="F302" t="str">
            <v/>
          </cell>
        </row>
        <row r="303">
          <cell r="A303">
            <v>299</v>
          </cell>
          <cell r="B303" t="str">
            <v>Waverley</v>
          </cell>
          <cell r="C303" t="str">
            <v>E3640</v>
          </cell>
          <cell r="D303" t="str">
            <v>Surrey</v>
          </cell>
          <cell r="E303" t="str">
            <v>Surrey Police and Crime Commissioner and Chief Constable</v>
          </cell>
          <cell r="F303" t="str">
            <v/>
          </cell>
        </row>
        <row r="304">
          <cell r="A304">
            <v>300</v>
          </cell>
          <cell r="B304" t="str">
            <v>Wealden</v>
          </cell>
          <cell r="C304" t="str">
            <v>E1437</v>
          </cell>
          <cell r="D304" t="str">
            <v>East Sussex</v>
          </cell>
          <cell r="E304" t="str">
            <v>Sussex Police and Crime Commissioner and Chief Constable</v>
          </cell>
          <cell r="F304" t="str">
            <v>East Sussex Fire</v>
          </cell>
        </row>
        <row r="305">
          <cell r="A305">
            <v>301</v>
          </cell>
          <cell r="B305" t="str">
            <v>Wellingborough</v>
          </cell>
          <cell r="C305" t="str">
            <v>E2837</v>
          </cell>
          <cell r="D305" t="str">
            <v>Northamptonshire</v>
          </cell>
          <cell r="E305" t="str">
            <v>Northamptonshire Police and Crime Commissioner and Chief Constable</v>
          </cell>
          <cell r="F305" t="str">
            <v/>
          </cell>
        </row>
        <row r="306">
          <cell r="A306">
            <v>302</v>
          </cell>
          <cell r="B306" t="str">
            <v>Welwyn Hatfield</v>
          </cell>
          <cell r="C306" t="str">
            <v>E1940</v>
          </cell>
          <cell r="D306" t="str">
            <v>Hertfordshire</v>
          </cell>
          <cell r="E306" t="str">
            <v>Hertfordshire Police and Crime Commissioner and Chief Constable</v>
          </cell>
          <cell r="F306" t="str">
            <v/>
          </cell>
        </row>
        <row r="307">
          <cell r="A307">
            <v>303</v>
          </cell>
          <cell r="B307" t="str">
            <v>West Berkshire</v>
          </cell>
          <cell r="C307" t="str">
            <v>E0302</v>
          </cell>
          <cell r="D307" t="str">
            <v/>
          </cell>
          <cell r="E307" t="str">
            <v>Thames Valley Police and Crime Commissioner and Chief Constable</v>
          </cell>
          <cell r="F307" t="str">
            <v>Berkshire Fire</v>
          </cell>
        </row>
        <row r="308">
          <cell r="A308">
            <v>304</v>
          </cell>
          <cell r="B308" t="str">
            <v>West Devon</v>
          </cell>
          <cell r="C308" t="str">
            <v>E1140</v>
          </cell>
          <cell r="D308" t="str">
            <v>Devon</v>
          </cell>
          <cell r="E308" t="str">
            <v>Devon &amp; Cornwall Police and Crime Commissioner and Chief Constable</v>
          </cell>
          <cell r="F308" t="str">
            <v>Devon &amp; Somerset Fire</v>
          </cell>
        </row>
        <row r="309">
          <cell r="A309">
            <v>305</v>
          </cell>
          <cell r="B309" t="str">
            <v>West Dorset</v>
          </cell>
          <cell r="C309" t="str">
            <v>E1237</v>
          </cell>
          <cell r="D309" t="str">
            <v>Dorset</v>
          </cell>
          <cell r="E309" t="str">
            <v>Dorset Police and Crime Commissioner and Chief Constable</v>
          </cell>
          <cell r="F309" t="str">
            <v>Dorset &amp; Wiltshire Fire</v>
          </cell>
        </row>
        <row r="310">
          <cell r="A310">
            <v>306</v>
          </cell>
          <cell r="B310" t="str">
            <v>West Lancashire</v>
          </cell>
          <cell r="C310" t="str">
            <v>E2343</v>
          </cell>
          <cell r="D310" t="str">
            <v>Lancashire</v>
          </cell>
          <cell r="E310" t="str">
            <v>Lancashire Police and Crime Commissioner and Chief Constable</v>
          </cell>
          <cell r="F310" t="str">
            <v>Lancashire Fire</v>
          </cell>
        </row>
        <row r="311">
          <cell r="A311">
            <v>307</v>
          </cell>
          <cell r="B311" t="str">
            <v>West Lindsey</v>
          </cell>
          <cell r="C311" t="str">
            <v>E2537</v>
          </cell>
          <cell r="D311" t="str">
            <v>Lincolnshire</v>
          </cell>
          <cell r="E311" t="str">
            <v>Lincolnshire Police and Crime Commissioner and Chief Constable</v>
          </cell>
          <cell r="F311" t="str">
            <v/>
          </cell>
        </row>
        <row r="312">
          <cell r="A312">
            <v>308</v>
          </cell>
          <cell r="B312" t="str">
            <v>West Oxfordshire</v>
          </cell>
          <cell r="C312" t="str">
            <v>E3135</v>
          </cell>
          <cell r="D312" t="str">
            <v>Oxfordshire</v>
          </cell>
          <cell r="E312" t="str">
            <v>Thames Valley Police and Crime Commissioner and Chief Constable</v>
          </cell>
          <cell r="F312" t="str">
            <v/>
          </cell>
        </row>
        <row r="313">
          <cell r="A313">
            <v>309</v>
          </cell>
          <cell r="B313" t="str">
            <v>West Somerset</v>
          </cell>
          <cell r="C313" t="str">
            <v>E3335</v>
          </cell>
          <cell r="D313" t="str">
            <v>Somerset</v>
          </cell>
          <cell r="E313" t="str">
            <v>Avon &amp; Somerset Police and Crime Commissioner and Chief Constable</v>
          </cell>
          <cell r="F313" t="str">
            <v>Devon &amp; Somerset Fire</v>
          </cell>
        </row>
        <row r="314">
          <cell r="A314">
            <v>310</v>
          </cell>
          <cell r="B314" t="str">
            <v>Westminster</v>
          </cell>
          <cell r="C314" t="str">
            <v>E5022</v>
          </cell>
          <cell r="D314" t="str">
            <v>Greater London Authority</v>
          </cell>
          <cell r="F314" t="str">
            <v/>
          </cell>
        </row>
        <row r="315">
          <cell r="A315">
            <v>311</v>
          </cell>
          <cell r="B315" t="str">
            <v>Weymouth and Portland</v>
          </cell>
          <cell r="C315" t="str">
            <v>E1238</v>
          </cell>
          <cell r="D315" t="str">
            <v>Dorset</v>
          </cell>
          <cell r="E315" t="str">
            <v>Dorset Police and Crime Commissioner and Chief Constable</v>
          </cell>
          <cell r="F315" t="str">
            <v>Dorset &amp; Wiltshire Fire</v>
          </cell>
        </row>
        <row r="316">
          <cell r="A316">
            <v>312</v>
          </cell>
          <cell r="B316" t="str">
            <v>Wigan</v>
          </cell>
          <cell r="C316" t="str">
            <v>E4210</v>
          </cell>
          <cell r="D316" t="str">
            <v/>
          </cell>
          <cell r="E316" t="str">
            <v>Greater Manchester Police and Crime Commissioner and Chief Constable</v>
          </cell>
          <cell r="F316" t="str">
            <v>Greater Manchester Fire</v>
          </cell>
        </row>
        <row r="317">
          <cell r="A317">
            <v>313</v>
          </cell>
          <cell r="B317" t="str">
            <v>Wiltshire</v>
          </cell>
          <cell r="C317" t="str">
            <v>E3902</v>
          </cell>
          <cell r="D317" t="str">
            <v/>
          </cell>
          <cell r="E317" t="str">
            <v>Wiltshire Police and Crime Commissioner and Chief Constable</v>
          </cell>
          <cell r="F317" t="str">
            <v>Dorset &amp; Wiltshire Fire</v>
          </cell>
        </row>
        <row r="318">
          <cell r="A318">
            <v>314</v>
          </cell>
          <cell r="B318" t="str">
            <v>Winchester</v>
          </cell>
          <cell r="C318" t="str">
            <v>E1743</v>
          </cell>
          <cell r="D318" t="str">
            <v>Hampshire</v>
          </cell>
          <cell r="E318" t="str">
            <v>Hampshire Police and Crime Commissioner and Chief Constable</v>
          </cell>
          <cell r="F318" t="str">
            <v>Hampshire Fire</v>
          </cell>
        </row>
        <row r="319">
          <cell r="A319">
            <v>315</v>
          </cell>
          <cell r="B319" t="str">
            <v>Windsor and Maidenhead</v>
          </cell>
          <cell r="C319" t="str">
            <v>E0305</v>
          </cell>
          <cell r="D319" t="str">
            <v/>
          </cell>
          <cell r="E319" t="str">
            <v>Thames Valley Police and Crime Commissioner and Chief Constable</v>
          </cell>
          <cell r="F319" t="str">
            <v>Berkshire Fire</v>
          </cell>
        </row>
        <row r="320">
          <cell r="A320">
            <v>316</v>
          </cell>
          <cell r="B320" t="str">
            <v>Wirral</v>
          </cell>
          <cell r="C320" t="str">
            <v>E4305</v>
          </cell>
          <cell r="D320" t="str">
            <v/>
          </cell>
          <cell r="E320" t="str">
            <v>Merseyside Police and Crime Commissioner and Chief Constable</v>
          </cell>
          <cell r="F320" t="str">
            <v xml:space="preserve">Merseyside Fire </v>
          </cell>
        </row>
        <row r="321">
          <cell r="A321">
            <v>317</v>
          </cell>
          <cell r="B321" t="str">
            <v>Woking</v>
          </cell>
          <cell r="C321" t="str">
            <v>E3641</v>
          </cell>
          <cell r="D321" t="str">
            <v>Surrey</v>
          </cell>
          <cell r="E321" t="str">
            <v>Surrey Police and Crime Commissioner and Chief Constable</v>
          </cell>
          <cell r="F321" t="str">
            <v/>
          </cell>
        </row>
        <row r="322">
          <cell r="A322">
            <v>318</v>
          </cell>
          <cell r="B322" t="str">
            <v>Wokingham</v>
          </cell>
          <cell r="C322" t="str">
            <v>E0306</v>
          </cell>
          <cell r="D322" t="str">
            <v/>
          </cell>
          <cell r="E322" t="str">
            <v>Thames Valley Police and Crime Commissioner and Chief Constable</v>
          </cell>
          <cell r="F322" t="str">
            <v>Berkshire Fire</v>
          </cell>
        </row>
        <row r="323">
          <cell r="A323">
            <v>319</v>
          </cell>
          <cell r="B323" t="str">
            <v>Wolverhampton</v>
          </cell>
          <cell r="C323" t="str">
            <v>E4607</v>
          </cell>
          <cell r="D323" t="str">
            <v/>
          </cell>
          <cell r="E323" t="str">
            <v>West Midlands Police and Crime Commissioner and Chief Constable</v>
          </cell>
          <cell r="F323" t="str">
            <v>West Midlands Fire</v>
          </cell>
        </row>
        <row r="324">
          <cell r="A324">
            <v>320</v>
          </cell>
          <cell r="B324" t="str">
            <v>Worcester</v>
          </cell>
          <cell r="C324" t="str">
            <v>E1837</v>
          </cell>
          <cell r="D324" t="str">
            <v>Worcestershire</v>
          </cell>
          <cell r="E324" t="str">
            <v>West Mercia Police and Crime Commissioner and Chief Constable</v>
          </cell>
          <cell r="F324" t="str">
            <v>Hereford &amp; Worcester Fire</v>
          </cell>
        </row>
        <row r="325">
          <cell r="A325">
            <v>321</v>
          </cell>
          <cell r="B325" t="str">
            <v>Worthing</v>
          </cell>
          <cell r="C325" t="str">
            <v>E3837</v>
          </cell>
          <cell r="D325" t="str">
            <v>West Sussex</v>
          </cell>
          <cell r="E325" t="str">
            <v>Sussex Police and Crime Commissioner and Chief Constable</v>
          </cell>
          <cell r="F325" t="str">
            <v/>
          </cell>
        </row>
        <row r="326">
          <cell r="A326">
            <v>322</v>
          </cell>
          <cell r="B326" t="str">
            <v>Wychavon</v>
          </cell>
          <cell r="C326" t="str">
            <v>E1838</v>
          </cell>
          <cell r="D326" t="str">
            <v>Worcestershire</v>
          </cell>
          <cell r="E326" t="str">
            <v>West Mercia Police and Crime Commissioner and Chief Constable</v>
          </cell>
          <cell r="F326" t="str">
            <v>Hereford &amp; Worcester Fire</v>
          </cell>
        </row>
        <row r="327">
          <cell r="A327">
            <v>323</v>
          </cell>
          <cell r="B327" t="str">
            <v>Wycombe</v>
          </cell>
          <cell r="C327" t="str">
            <v>E0435</v>
          </cell>
          <cell r="D327" t="str">
            <v>Buckinghamshire</v>
          </cell>
          <cell r="E327" t="str">
            <v>Thames Valley Police and Crime Commissioner and Chief Constable</v>
          </cell>
          <cell r="F327" t="str">
            <v>Buckinghamshire Fire</v>
          </cell>
        </row>
        <row r="328">
          <cell r="A328">
            <v>324</v>
          </cell>
          <cell r="B328" t="str">
            <v>Wyre</v>
          </cell>
          <cell r="C328" t="str">
            <v>E2344</v>
          </cell>
          <cell r="D328" t="str">
            <v>Lancashire</v>
          </cell>
          <cell r="E328" t="str">
            <v>Lancashire Police and Crime Commissioner and Chief Constable</v>
          </cell>
          <cell r="F328" t="str">
            <v>Lancashire Fire</v>
          </cell>
        </row>
        <row r="329">
          <cell r="A329">
            <v>325</v>
          </cell>
          <cell r="B329" t="str">
            <v>Wyre Forest</v>
          </cell>
          <cell r="C329" t="str">
            <v>E1839</v>
          </cell>
          <cell r="D329" t="str">
            <v>Worcestershire</v>
          </cell>
          <cell r="E329" t="str">
            <v>West Mercia Police and Crime Commissioner and Chief Constable</v>
          </cell>
          <cell r="F329" t="str">
            <v>Hereford &amp; Worcester Fire</v>
          </cell>
        </row>
        <row r="330">
          <cell r="A330">
            <v>326</v>
          </cell>
          <cell r="B330" t="str">
            <v>York</v>
          </cell>
          <cell r="C330" t="str">
            <v>E2701</v>
          </cell>
          <cell r="D330" t="str">
            <v/>
          </cell>
          <cell r="E330" t="str">
            <v>North Yorkshire Police and Crime Commissioner and Chief Constable</v>
          </cell>
          <cell r="F330" t="str">
            <v>North Yorkshire Fire</v>
          </cell>
        </row>
        <row r="331">
          <cell r="A331">
            <v>327</v>
          </cell>
          <cell r="B331" t="str">
            <v>ZZZZ</v>
          </cell>
          <cell r="C331" t="str">
            <v>EZZZZ</v>
          </cell>
        </row>
      </sheetData>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le"/>
      <sheetName val="instructions"/>
      <sheetName val="BR1 Blank Form"/>
      <sheetName val="Validation"/>
      <sheetName val="BR1_Blank_Form"/>
    </sheetNames>
    <sheetDataSet>
      <sheetData sheetId="0">
        <row r="7">
          <cell r="A7">
            <v>1</v>
          </cell>
          <cell r="B7" t="str">
            <v>Adur</v>
          </cell>
          <cell r="C7" t="str">
            <v>E3831</v>
          </cell>
          <cell r="D7">
            <v>7394070</v>
          </cell>
          <cell r="E7">
            <v>152500</v>
          </cell>
          <cell r="F7">
            <v>2491799</v>
          </cell>
          <cell r="G7">
            <v>1272131.2127140663</v>
          </cell>
          <cell r="H7">
            <v>0</v>
          </cell>
          <cell r="I7">
            <v>0</v>
          </cell>
          <cell r="J7">
            <v>-81</v>
          </cell>
          <cell r="K7">
            <v>21909.1</v>
          </cell>
          <cell r="L7">
            <v>176.82</v>
          </cell>
          <cell r="M7">
            <v>759</v>
          </cell>
        </row>
        <row r="8">
          <cell r="A8">
            <v>2</v>
          </cell>
          <cell r="B8" t="str">
            <v>Allerdale</v>
          </cell>
          <cell r="C8" t="str">
            <v>E0931</v>
          </cell>
          <cell r="D8">
            <v>11425710</v>
          </cell>
          <cell r="E8">
            <v>596306</v>
          </cell>
          <cell r="F8">
            <v>3994982</v>
          </cell>
          <cell r="G8">
            <v>4774748.1225255961</v>
          </cell>
          <cell r="H8">
            <v>0</v>
          </cell>
          <cell r="I8">
            <v>-8</v>
          </cell>
          <cell r="J8">
            <v>-51</v>
          </cell>
          <cell r="K8">
            <v>30821.8</v>
          </cell>
          <cell r="L8">
            <v>125.11</v>
          </cell>
          <cell r="M8">
            <v>12579</v>
          </cell>
        </row>
        <row r="9">
          <cell r="A9">
            <v>3</v>
          </cell>
          <cell r="B9" t="str">
            <v>Alnwick</v>
          </cell>
          <cell r="C9" t="str">
            <v>E2931</v>
          </cell>
          <cell r="D9">
            <v>4020045</v>
          </cell>
          <cell r="E9">
            <v>226309</v>
          </cell>
          <cell r="F9">
            <v>1332908</v>
          </cell>
          <cell r="G9">
            <v>1263418.9899921166</v>
          </cell>
          <cell r="H9">
            <v>0</v>
          </cell>
          <cell r="I9">
            <v>0</v>
          </cell>
          <cell r="J9">
            <v>-8</v>
          </cell>
          <cell r="K9">
            <v>11346.9</v>
          </cell>
          <cell r="L9">
            <v>147.69999999999999</v>
          </cell>
          <cell r="M9">
            <v>1169</v>
          </cell>
        </row>
        <row r="10">
          <cell r="A10">
            <v>4</v>
          </cell>
          <cell r="B10" t="str">
            <v>Amber Valley</v>
          </cell>
          <cell r="C10" t="str">
            <v>E1031</v>
          </cell>
          <cell r="D10">
            <v>11431000</v>
          </cell>
          <cell r="E10">
            <v>823929.36</v>
          </cell>
          <cell r="F10">
            <v>5001252</v>
          </cell>
          <cell r="G10">
            <v>2173646.0538822459</v>
          </cell>
          <cell r="H10">
            <v>0</v>
          </cell>
          <cell r="I10">
            <v>0</v>
          </cell>
          <cell r="J10">
            <v>-70</v>
          </cell>
          <cell r="K10">
            <v>38997.699999999997</v>
          </cell>
          <cell r="L10">
            <v>137.65</v>
          </cell>
          <cell r="M10">
            <v>3330</v>
          </cell>
        </row>
        <row r="11">
          <cell r="A11">
            <v>5</v>
          </cell>
          <cell r="B11" t="str">
            <v>Arun</v>
          </cell>
          <cell r="C11" t="str">
            <v>E3832</v>
          </cell>
          <cell r="D11">
            <v>15127302</v>
          </cell>
          <cell r="E11">
            <v>2073388</v>
          </cell>
          <cell r="F11">
            <v>6085450</v>
          </cell>
          <cell r="G11">
            <v>3320423.0109097138</v>
          </cell>
          <cell r="H11">
            <v>0</v>
          </cell>
          <cell r="I11">
            <v>0</v>
          </cell>
          <cell r="J11">
            <v>-63</v>
          </cell>
          <cell r="K11">
            <v>58189.2</v>
          </cell>
          <cell r="L11">
            <v>141.25</v>
          </cell>
          <cell r="M11">
            <v>7517</v>
          </cell>
        </row>
        <row r="12">
          <cell r="A12">
            <v>6</v>
          </cell>
          <cell r="B12" t="str">
            <v>Ashfield</v>
          </cell>
          <cell r="C12" t="str">
            <v>E3031</v>
          </cell>
          <cell r="D12">
            <v>11963000</v>
          </cell>
          <cell r="E12">
            <v>122592</v>
          </cell>
          <cell r="F12">
            <v>4568438</v>
          </cell>
          <cell r="G12">
            <v>3325328.332594248</v>
          </cell>
          <cell r="H12">
            <v>0</v>
          </cell>
          <cell r="I12">
            <v>-61</v>
          </cell>
          <cell r="J12">
            <v>-39</v>
          </cell>
          <cell r="K12">
            <v>32507.4</v>
          </cell>
          <cell r="L12">
            <v>132.79</v>
          </cell>
          <cell r="M12">
            <v>3717</v>
          </cell>
        </row>
        <row r="13">
          <cell r="A13">
            <v>7</v>
          </cell>
          <cell r="B13" t="str">
            <v>Ashford</v>
          </cell>
          <cell r="C13" t="str">
            <v>E2231</v>
          </cell>
          <cell r="D13">
            <v>10375140</v>
          </cell>
          <cell r="E13">
            <v>408359</v>
          </cell>
          <cell r="F13">
            <v>4358735</v>
          </cell>
          <cell r="G13">
            <v>2730243.6666867197</v>
          </cell>
          <cell r="H13">
            <v>0</v>
          </cell>
          <cell r="I13">
            <v>0</v>
          </cell>
          <cell r="J13">
            <v>-8</v>
          </cell>
          <cell r="K13">
            <v>39884.199999999997</v>
          </cell>
          <cell r="L13">
            <v>98.63</v>
          </cell>
          <cell r="M13">
            <v>1522</v>
          </cell>
        </row>
        <row r="14">
          <cell r="A14">
            <v>8</v>
          </cell>
          <cell r="B14" t="str">
            <v>Aylesbury Vale</v>
          </cell>
          <cell r="C14" t="str">
            <v>E0431</v>
          </cell>
          <cell r="D14">
            <v>14757240</v>
          </cell>
          <cell r="E14">
            <v>1664486</v>
          </cell>
          <cell r="F14">
            <v>6770798</v>
          </cell>
          <cell r="G14">
            <v>2527107.4435115065</v>
          </cell>
          <cell r="H14">
            <v>0</v>
          </cell>
          <cell r="I14">
            <v>0</v>
          </cell>
          <cell r="J14">
            <v>-31</v>
          </cell>
          <cell r="K14">
            <v>62000.5</v>
          </cell>
          <cell r="L14">
            <v>118.42</v>
          </cell>
          <cell r="M14">
            <v>6802</v>
          </cell>
        </row>
        <row r="15">
          <cell r="A15">
            <v>9</v>
          </cell>
          <cell r="B15" t="str">
            <v>Babergh</v>
          </cell>
          <cell r="C15" t="str">
            <v>E3531</v>
          </cell>
          <cell r="D15">
            <v>7177000</v>
          </cell>
          <cell r="E15">
            <v>1206264</v>
          </cell>
          <cell r="F15">
            <v>3381301</v>
          </cell>
          <cell r="G15">
            <v>971087.1968197003</v>
          </cell>
          <cell r="H15">
            <v>0</v>
          </cell>
          <cell r="I15">
            <v>-1</v>
          </cell>
          <cell r="J15">
            <v>-14</v>
          </cell>
          <cell r="K15">
            <v>30968.3</v>
          </cell>
          <cell r="L15">
            <v>133.94</v>
          </cell>
          <cell r="M15">
            <v>4487</v>
          </cell>
        </row>
        <row r="16">
          <cell r="A16">
            <v>10</v>
          </cell>
          <cell r="B16" t="str">
            <v>Barking and Dagenham</v>
          </cell>
          <cell r="C16" t="str">
            <v>E5030</v>
          </cell>
          <cell r="D16">
            <v>182620000</v>
          </cell>
          <cell r="E16">
            <v>0</v>
          </cell>
          <cell r="F16">
            <v>46200009</v>
          </cell>
          <cell r="G16">
            <v>102039995.84418336</v>
          </cell>
          <cell r="H16">
            <v>0</v>
          </cell>
          <cell r="I16">
            <v>-10</v>
          </cell>
          <cell r="J16">
            <v>-422</v>
          </cell>
          <cell r="K16">
            <v>52839.4</v>
          </cell>
          <cell r="L16">
            <v>697.55</v>
          </cell>
          <cell r="M16">
            <v>41349</v>
          </cell>
        </row>
        <row r="17">
          <cell r="A17">
            <v>11</v>
          </cell>
          <cell r="B17" t="str">
            <v>Barnet</v>
          </cell>
          <cell r="C17" t="str">
            <v>E5031</v>
          </cell>
          <cell r="D17">
            <v>304163000</v>
          </cell>
          <cell r="E17">
            <v>0</v>
          </cell>
          <cell r="F17">
            <v>102343735</v>
          </cell>
          <cell r="G17">
            <v>100199951.47181903</v>
          </cell>
          <cell r="H17">
            <v>0</v>
          </cell>
          <cell r="I17">
            <v>-249</v>
          </cell>
          <cell r="J17">
            <v>-369</v>
          </cell>
          <cell r="K17">
            <v>135144.4</v>
          </cell>
          <cell r="L17">
            <v>723.41</v>
          </cell>
          <cell r="M17">
            <v>17848</v>
          </cell>
        </row>
        <row r="18">
          <cell r="A18">
            <v>12</v>
          </cell>
          <cell r="B18" t="str">
            <v>Barnsley</v>
          </cell>
          <cell r="C18" t="str">
            <v>E4401</v>
          </cell>
          <cell r="D18">
            <v>201766350</v>
          </cell>
          <cell r="E18">
            <v>331701</v>
          </cell>
          <cell r="F18">
            <v>67744676</v>
          </cell>
          <cell r="G18">
            <v>88834566.890275538</v>
          </cell>
          <cell r="H18">
            <v>0</v>
          </cell>
          <cell r="I18">
            <v>-128</v>
          </cell>
          <cell r="J18">
            <v>-209</v>
          </cell>
          <cell r="K18">
            <v>65267</v>
          </cell>
          <cell r="L18">
            <v>806.49</v>
          </cell>
          <cell r="M18">
            <v>3103</v>
          </cell>
        </row>
        <row r="19">
          <cell r="A19">
            <v>13</v>
          </cell>
          <cell r="B19" t="str">
            <v>Barrow-in-Furness</v>
          </cell>
          <cell r="C19" t="str">
            <v>E0932</v>
          </cell>
          <cell r="D19">
            <v>9548790</v>
          </cell>
          <cell r="E19">
            <v>31700</v>
          </cell>
          <cell r="F19">
            <v>2948361</v>
          </cell>
          <cell r="G19">
            <v>3410004.503642574</v>
          </cell>
          <cell r="H19">
            <v>0</v>
          </cell>
          <cell r="I19">
            <v>-3</v>
          </cell>
          <cell r="J19">
            <v>-20</v>
          </cell>
          <cell r="K19">
            <v>21391.4</v>
          </cell>
          <cell r="L19">
            <v>160.77000000000001</v>
          </cell>
          <cell r="M19">
            <v>1496</v>
          </cell>
        </row>
        <row r="20">
          <cell r="A20">
            <v>14</v>
          </cell>
          <cell r="B20" t="str">
            <v>Basildon</v>
          </cell>
          <cell r="C20" t="str">
            <v>E1531</v>
          </cell>
          <cell r="D20">
            <v>23420120.850000001</v>
          </cell>
          <cell r="E20">
            <v>122300.15</v>
          </cell>
          <cell r="F20">
            <v>7018918</v>
          </cell>
          <cell r="G20">
            <v>6762386.6183905425</v>
          </cell>
          <cell r="H20">
            <v>0</v>
          </cell>
          <cell r="I20">
            <v>20</v>
          </cell>
          <cell r="J20">
            <v>-124</v>
          </cell>
          <cell r="K20">
            <v>61978.5</v>
          </cell>
          <cell r="L20">
            <v>165.26</v>
          </cell>
          <cell r="M20">
            <v>2786</v>
          </cell>
        </row>
        <row r="21">
          <cell r="A21">
            <v>15</v>
          </cell>
          <cell r="B21" t="str">
            <v>Basingstoke &amp; Deane</v>
          </cell>
          <cell r="C21" t="str">
            <v>E1731</v>
          </cell>
          <cell r="D21">
            <v>14160000</v>
          </cell>
          <cell r="E21">
            <v>623534</v>
          </cell>
          <cell r="F21">
            <v>6311251</v>
          </cell>
          <cell r="G21">
            <v>3130122.4547347422</v>
          </cell>
          <cell r="H21">
            <v>0</v>
          </cell>
          <cell r="I21">
            <v>0</v>
          </cell>
          <cell r="J21">
            <v>-110</v>
          </cell>
          <cell r="K21">
            <v>58172.1</v>
          </cell>
          <cell r="L21">
            <v>96.56</v>
          </cell>
          <cell r="M21">
            <v>34004</v>
          </cell>
        </row>
        <row r="22">
          <cell r="A22">
            <v>16</v>
          </cell>
          <cell r="B22" t="str">
            <v>Bassetlaw</v>
          </cell>
          <cell r="C22" t="str">
            <v>E3032</v>
          </cell>
          <cell r="D22">
            <v>11864590</v>
          </cell>
          <cell r="E22">
            <v>298214</v>
          </cell>
          <cell r="F22">
            <v>4499714</v>
          </cell>
          <cell r="G22">
            <v>3800128.6047989009</v>
          </cell>
          <cell r="H22">
            <v>0</v>
          </cell>
          <cell r="I22">
            <v>-98</v>
          </cell>
          <cell r="J22">
            <v>-55</v>
          </cell>
          <cell r="K22">
            <v>33541.1</v>
          </cell>
          <cell r="L22">
            <v>118.08</v>
          </cell>
          <cell r="M22">
            <v>1923</v>
          </cell>
        </row>
        <row r="23">
          <cell r="A23">
            <v>17</v>
          </cell>
          <cell r="B23" t="str">
            <v>Bath &amp; North East Somerset</v>
          </cell>
          <cell r="C23" t="str">
            <v>E0101</v>
          </cell>
          <cell r="D23">
            <v>140706930</v>
          </cell>
          <cell r="E23">
            <v>1284408</v>
          </cell>
          <cell r="F23">
            <v>52370992</v>
          </cell>
          <cell r="G23">
            <v>35058581.416722573</v>
          </cell>
          <cell r="H23">
            <v>0</v>
          </cell>
          <cell r="I23">
            <v>0</v>
          </cell>
          <cell r="J23">
            <v>-611</v>
          </cell>
          <cell r="K23">
            <v>63522.1</v>
          </cell>
          <cell r="L23">
            <v>850.43</v>
          </cell>
          <cell r="M23">
            <v>3120</v>
          </cell>
        </row>
        <row r="24">
          <cell r="A24">
            <v>18</v>
          </cell>
          <cell r="B24" t="str">
            <v>Bedford</v>
          </cell>
          <cell r="C24" t="str">
            <v>E0231</v>
          </cell>
          <cell r="D24">
            <v>17591100</v>
          </cell>
          <cell r="E24">
            <v>670800</v>
          </cell>
          <cell r="F24">
            <v>6040391</v>
          </cell>
          <cell r="G24">
            <v>6571956.9292286299</v>
          </cell>
          <cell r="H24">
            <v>0</v>
          </cell>
          <cell r="I24">
            <v>-30</v>
          </cell>
          <cell r="J24">
            <v>-112</v>
          </cell>
          <cell r="K24">
            <v>52410.2</v>
          </cell>
          <cell r="L24">
            <v>118.34</v>
          </cell>
          <cell r="M24">
            <v>11199</v>
          </cell>
        </row>
        <row r="25">
          <cell r="A25">
            <v>19</v>
          </cell>
          <cell r="B25" t="str">
            <v>Berwick-upon-Tweed</v>
          </cell>
          <cell r="C25" t="str">
            <v>E2932</v>
          </cell>
          <cell r="D25">
            <v>3513313</v>
          </cell>
          <cell r="E25">
            <v>45997</v>
          </cell>
          <cell r="F25">
            <v>1104627</v>
          </cell>
          <cell r="G25">
            <v>1332731.4798316066</v>
          </cell>
          <cell r="H25">
            <v>0</v>
          </cell>
          <cell r="I25">
            <v>0</v>
          </cell>
          <cell r="J25">
            <v>0</v>
          </cell>
          <cell r="K25">
            <v>9295.5</v>
          </cell>
          <cell r="L25">
            <v>138.37</v>
          </cell>
          <cell r="M25">
            <v>1143</v>
          </cell>
        </row>
        <row r="26">
          <cell r="A26">
            <v>20</v>
          </cell>
          <cell r="B26" t="str">
            <v>Bexley</v>
          </cell>
          <cell r="C26" t="str">
            <v>E5032</v>
          </cell>
          <cell r="D26">
            <v>215184478</v>
          </cell>
          <cell r="E26">
            <v>0</v>
          </cell>
          <cell r="F26">
            <v>65314588</v>
          </cell>
          <cell r="G26">
            <v>91295561.25211677</v>
          </cell>
          <cell r="H26">
            <v>0</v>
          </cell>
          <cell r="I26">
            <v>-2</v>
          </cell>
          <cell r="J26">
            <v>-203</v>
          </cell>
          <cell r="K26">
            <v>83664.7</v>
          </cell>
          <cell r="L26">
            <v>731.12</v>
          </cell>
          <cell r="M26">
            <v>26254</v>
          </cell>
        </row>
        <row r="27">
          <cell r="A27">
            <v>21</v>
          </cell>
          <cell r="B27" t="str">
            <v>Birmingham</v>
          </cell>
          <cell r="C27" t="str">
            <v>E4601</v>
          </cell>
          <cell r="D27">
            <v>1144355000</v>
          </cell>
          <cell r="E27">
            <v>27513</v>
          </cell>
          <cell r="F27">
            <v>300121227</v>
          </cell>
          <cell r="G27">
            <v>608015297.71448457</v>
          </cell>
          <cell r="H27">
            <v>0</v>
          </cell>
          <cell r="I27">
            <v>0</v>
          </cell>
          <cell r="J27">
            <v>-1822</v>
          </cell>
          <cell r="K27">
            <v>281407.5</v>
          </cell>
          <cell r="L27">
            <v>891.4</v>
          </cell>
          <cell r="M27">
            <v>9285</v>
          </cell>
        </row>
        <row r="28">
          <cell r="A28">
            <v>22</v>
          </cell>
          <cell r="B28" t="str">
            <v>Blaby</v>
          </cell>
          <cell r="C28" t="str">
            <v>E2431</v>
          </cell>
          <cell r="D28">
            <v>6416977</v>
          </cell>
          <cell r="E28">
            <v>1321379</v>
          </cell>
          <cell r="F28">
            <v>3706552</v>
          </cell>
          <cell r="G28">
            <v>0</v>
          </cell>
          <cell r="H28">
            <v>0</v>
          </cell>
          <cell r="I28">
            <v>-53</v>
          </cell>
          <cell r="J28">
            <v>-30</v>
          </cell>
          <cell r="K28">
            <v>30305.1</v>
          </cell>
          <cell r="L28">
            <v>138.49</v>
          </cell>
          <cell r="M28">
            <v>1481</v>
          </cell>
        </row>
        <row r="29">
          <cell r="A29">
            <v>23</v>
          </cell>
          <cell r="B29" t="str">
            <v>Blackburn with Darwen</v>
          </cell>
          <cell r="C29" t="str">
            <v>E2301</v>
          </cell>
          <cell r="D29">
            <v>152344000</v>
          </cell>
          <cell r="E29">
            <v>37940</v>
          </cell>
          <cell r="F29">
            <v>42477234</v>
          </cell>
          <cell r="G29">
            <v>77169255.185939446</v>
          </cell>
          <cell r="H29">
            <v>0</v>
          </cell>
          <cell r="I29">
            <v>14</v>
          </cell>
          <cell r="J29">
            <v>-42</v>
          </cell>
          <cell r="K29">
            <v>38687</v>
          </cell>
          <cell r="L29">
            <v>943.63</v>
          </cell>
          <cell r="M29">
            <v>9564</v>
          </cell>
        </row>
        <row r="30">
          <cell r="A30">
            <v>24</v>
          </cell>
          <cell r="B30" t="str">
            <v>Blackpool</v>
          </cell>
          <cell r="C30" t="str">
            <v>E2302</v>
          </cell>
          <cell r="D30">
            <v>138234000</v>
          </cell>
          <cell r="E30">
            <v>0</v>
          </cell>
          <cell r="F30">
            <v>46359859</v>
          </cell>
          <cell r="G30">
            <v>64498681.386876866</v>
          </cell>
          <cell r="H30">
            <v>0</v>
          </cell>
          <cell r="I30">
            <v>0</v>
          </cell>
          <cell r="J30">
            <v>-21</v>
          </cell>
          <cell r="K30">
            <v>45124.5</v>
          </cell>
          <cell r="L30">
            <v>742.58</v>
          </cell>
          <cell r="M30">
            <v>5841</v>
          </cell>
        </row>
        <row r="31">
          <cell r="A31">
            <v>25</v>
          </cell>
          <cell r="B31" t="str">
            <v>Blyth Valley</v>
          </cell>
          <cell r="C31" t="str">
            <v>E2933</v>
          </cell>
          <cell r="D31">
            <v>9377000</v>
          </cell>
          <cell r="E31">
            <v>0</v>
          </cell>
          <cell r="F31">
            <v>3392523</v>
          </cell>
          <cell r="G31">
            <v>3023697.6240226645</v>
          </cell>
          <cell r="H31">
            <v>0</v>
          </cell>
          <cell r="I31">
            <v>-30</v>
          </cell>
          <cell r="J31">
            <v>0</v>
          </cell>
          <cell r="K31">
            <v>23669.3</v>
          </cell>
          <cell r="L31">
            <v>131.77000000000001</v>
          </cell>
          <cell r="M31">
            <v>2353</v>
          </cell>
        </row>
        <row r="32">
          <cell r="A32">
            <v>26</v>
          </cell>
          <cell r="B32" t="str">
            <v>Bolsover</v>
          </cell>
          <cell r="C32" t="str">
            <v>E1032</v>
          </cell>
          <cell r="D32">
            <v>7622988</v>
          </cell>
          <cell r="E32">
            <v>1150109</v>
          </cell>
          <cell r="F32">
            <v>3016959</v>
          </cell>
          <cell r="G32">
            <v>2368763.6678321906</v>
          </cell>
          <cell r="H32">
            <v>0</v>
          </cell>
          <cell r="I32">
            <v>0</v>
          </cell>
          <cell r="J32">
            <v>0</v>
          </cell>
          <cell r="K32">
            <v>21737</v>
          </cell>
          <cell r="L32">
            <v>167.39</v>
          </cell>
          <cell r="M32">
            <v>3772</v>
          </cell>
        </row>
        <row r="33">
          <cell r="A33">
            <v>27</v>
          </cell>
          <cell r="B33" t="str">
            <v>Bolton</v>
          </cell>
          <cell r="C33" t="str">
            <v>E4201</v>
          </cell>
          <cell r="D33">
            <v>260151475</v>
          </cell>
          <cell r="E33">
            <v>275525</v>
          </cell>
          <cell r="F33">
            <v>79481882</v>
          </cell>
          <cell r="G33">
            <v>113923944.12159678</v>
          </cell>
          <cell r="H33">
            <v>0</v>
          </cell>
          <cell r="I33">
            <v>-50</v>
          </cell>
          <cell r="J33">
            <v>-1150</v>
          </cell>
          <cell r="K33">
            <v>79850.399999999994</v>
          </cell>
          <cell r="L33">
            <v>886.06</v>
          </cell>
          <cell r="M33">
            <v>14481</v>
          </cell>
        </row>
        <row r="34">
          <cell r="A34">
            <v>28</v>
          </cell>
          <cell r="B34" t="str">
            <v>Boston</v>
          </cell>
          <cell r="C34" t="str">
            <v>E2531</v>
          </cell>
          <cell r="D34">
            <v>6731325</v>
          </cell>
          <cell r="E34">
            <v>90984</v>
          </cell>
          <cell r="F34">
            <v>2289578</v>
          </cell>
          <cell r="G34">
            <v>2647787.9101058748</v>
          </cell>
          <cell r="H34">
            <v>0</v>
          </cell>
          <cell r="I34">
            <v>-9</v>
          </cell>
          <cell r="J34">
            <v>-42</v>
          </cell>
          <cell r="K34">
            <v>17463.5</v>
          </cell>
          <cell r="L34">
            <v>115.77</v>
          </cell>
          <cell r="M34">
            <v>4573</v>
          </cell>
        </row>
        <row r="35">
          <cell r="A35">
            <v>29</v>
          </cell>
          <cell r="B35" t="str">
            <v>Bournemouth</v>
          </cell>
          <cell r="C35" t="str">
            <v>E1202</v>
          </cell>
          <cell r="D35">
            <v>140107523</v>
          </cell>
          <cell r="E35">
            <v>0</v>
          </cell>
          <cell r="F35">
            <v>50265865</v>
          </cell>
          <cell r="G35">
            <v>45891997.603033908</v>
          </cell>
          <cell r="H35">
            <v>0</v>
          </cell>
          <cell r="I35">
            <v>0</v>
          </cell>
          <cell r="J35">
            <v>222</v>
          </cell>
          <cell r="K35">
            <v>60080.1</v>
          </cell>
          <cell r="L35">
            <v>747.68</v>
          </cell>
          <cell r="M35">
            <v>9980</v>
          </cell>
        </row>
        <row r="36">
          <cell r="A36">
            <v>30</v>
          </cell>
          <cell r="B36" t="str">
            <v>Bracknell Forest</v>
          </cell>
          <cell r="C36" t="str">
            <v>E0301</v>
          </cell>
          <cell r="D36">
            <v>86208954</v>
          </cell>
          <cell r="E36">
            <v>1736419</v>
          </cell>
          <cell r="F36">
            <v>34180087</v>
          </cell>
          <cell r="G36">
            <v>22784027.476588961</v>
          </cell>
          <cell r="H36">
            <v>0</v>
          </cell>
          <cell r="I36">
            <v>0</v>
          </cell>
          <cell r="J36">
            <v>115</v>
          </cell>
          <cell r="K36">
            <v>40890.699999999997</v>
          </cell>
          <cell r="L36">
            <v>734.23</v>
          </cell>
          <cell r="M36">
            <v>17057</v>
          </cell>
        </row>
        <row r="37">
          <cell r="A37">
            <v>31</v>
          </cell>
          <cell r="B37" t="str">
            <v>Bradford</v>
          </cell>
          <cell r="C37" t="str">
            <v>E4701</v>
          </cell>
          <cell r="D37">
            <v>499242700</v>
          </cell>
          <cell r="E37">
            <v>0</v>
          </cell>
          <cell r="F37">
            <v>144375423</v>
          </cell>
          <cell r="G37">
            <v>246406051.78066364</v>
          </cell>
          <cell r="H37">
            <v>0</v>
          </cell>
          <cell r="I37">
            <v>-300</v>
          </cell>
          <cell r="J37">
            <v>-1700</v>
          </cell>
          <cell r="K37">
            <v>136707.79999999999</v>
          </cell>
          <cell r="L37">
            <v>794.29</v>
          </cell>
          <cell r="M37">
            <v>36571</v>
          </cell>
        </row>
        <row r="38">
          <cell r="A38">
            <v>32</v>
          </cell>
          <cell r="B38" t="str">
            <v>Braintree</v>
          </cell>
          <cell r="C38" t="str">
            <v>E1532</v>
          </cell>
          <cell r="D38">
            <v>13310840</v>
          </cell>
          <cell r="E38">
            <v>869399</v>
          </cell>
          <cell r="F38">
            <v>5668231</v>
          </cell>
          <cell r="G38">
            <v>2540312.7309340611</v>
          </cell>
          <cell r="H38">
            <v>0</v>
          </cell>
          <cell r="I38">
            <v>-21</v>
          </cell>
          <cell r="J38">
            <v>-180</v>
          </cell>
          <cell r="K38">
            <v>48962.2</v>
          </cell>
          <cell r="L38">
            <v>127.13</v>
          </cell>
          <cell r="M38">
            <v>2734</v>
          </cell>
        </row>
        <row r="39">
          <cell r="A39">
            <v>33</v>
          </cell>
          <cell r="B39" t="str">
            <v>Breckland</v>
          </cell>
          <cell r="C39" t="str">
            <v>E2631</v>
          </cell>
          <cell r="D39">
            <v>10020204</v>
          </cell>
          <cell r="E39">
            <v>1220101</v>
          </cell>
          <cell r="F39">
            <v>5137228</v>
          </cell>
          <cell r="G39">
            <v>3262966.6305656857</v>
          </cell>
          <cell r="H39">
            <v>0</v>
          </cell>
          <cell r="I39">
            <v>8</v>
          </cell>
          <cell r="J39">
            <v>-7</v>
          </cell>
          <cell r="K39">
            <v>38438</v>
          </cell>
          <cell r="L39">
            <v>80.599999999999994</v>
          </cell>
          <cell r="M39">
            <v>5091</v>
          </cell>
        </row>
        <row r="40">
          <cell r="A40">
            <v>34</v>
          </cell>
          <cell r="B40" t="str">
            <v>Brent</v>
          </cell>
          <cell r="C40" t="str">
            <v>E5033</v>
          </cell>
          <cell r="D40">
            <v>281258000</v>
          </cell>
          <cell r="E40">
            <v>0</v>
          </cell>
          <cell r="F40">
            <v>75520169</v>
          </cell>
          <cell r="G40">
            <v>148245492.601583</v>
          </cell>
          <cell r="H40">
            <v>0</v>
          </cell>
          <cell r="I40">
            <v>0</v>
          </cell>
          <cell r="J40">
            <v>600</v>
          </cell>
          <cell r="K40">
            <v>92922.6</v>
          </cell>
          <cell r="L40">
            <v>648.61</v>
          </cell>
          <cell r="M40">
            <v>5250</v>
          </cell>
        </row>
        <row r="41">
          <cell r="A41">
            <v>35</v>
          </cell>
          <cell r="B41" t="str">
            <v>Brentwood</v>
          </cell>
          <cell r="C41" t="str">
            <v>E1533</v>
          </cell>
          <cell r="D41">
            <v>8167250</v>
          </cell>
          <cell r="E41">
            <v>48245</v>
          </cell>
          <cell r="F41">
            <v>3013386</v>
          </cell>
          <cell r="G41">
            <v>1546476.7636043199</v>
          </cell>
          <cell r="H41">
            <v>0</v>
          </cell>
          <cell r="I41">
            <v>-22</v>
          </cell>
          <cell r="J41">
            <v>-191</v>
          </cell>
          <cell r="K41">
            <v>31273</v>
          </cell>
          <cell r="L41">
            <v>117.15</v>
          </cell>
          <cell r="M41">
            <v>2844</v>
          </cell>
        </row>
        <row r="42">
          <cell r="A42">
            <v>36</v>
          </cell>
          <cell r="B42" t="str">
            <v>Bridgnorth</v>
          </cell>
          <cell r="C42" t="str">
            <v>E3231</v>
          </cell>
          <cell r="D42">
            <v>4252690</v>
          </cell>
          <cell r="E42">
            <v>929132</v>
          </cell>
          <cell r="F42">
            <v>2209716</v>
          </cell>
          <cell r="G42">
            <v>771680.61949124176</v>
          </cell>
          <cell r="H42">
            <v>0</v>
          </cell>
          <cell r="I42">
            <v>10</v>
          </cell>
          <cell r="J42">
            <v>-34</v>
          </cell>
          <cell r="K42">
            <v>19185</v>
          </cell>
          <cell r="L42">
            <v>115.95</v>
          </cell>
          <cell r="M42">
            <v>1516</v>
          </cell>
        </row>
        <row r="43">
          <cell r="A43">
            <v>37</v>
          </cell>
          <cell r="B43" t="str">
            <v>Brighton &amp; Hove</v>
          </cell>
          <cell r="C43" t="str">
            <v>E1401</v>
          </cell>
          <cell r="D43">
            <v>235488727</v>
          </cell>
          <cell r="E43">
            <v>17500</v>
          </cell>
          <cell r="F43">
            <v>79958213</v>
          </cell>
          <cell r="G43">
            <v>91701081.133267701</v>
          </cell>
          <cell r="H43">
            <v>0</v>
          </cell>
          <cell r="I43">
            <v>0</v>
          </cell>
          <cell r="J43">
            <v>372</v>
          </cell>
          <cell r="K43">
            <v>90345.1</v>
          </cell>
          <cell r="L43">
            <v>768.98</v>
          </cell>
          <cell r="M43">
            <v>17809</v>
          </cell>
        </row>
        <row r="44">
          <cell r="A44">
            <v>38</v>
          </cell>
          <cell r="B44" t="str">
            <v>Bristol</v>
          </cell>
          <cell r="C44" t="str">
            <v>E0102</v>
          </cell>
          <cell r="D44">
            <v>357488390</v>
          </cell>
          <cell r="E44">
            <v>0</v>
          </cell>
          <cell r="F44">
            <v>124969413</v>
          </cell>
          <cell r="G44">
            <v>123682579.59569277</v>
          </cell>
          <cell r="H44">
            <v>0</v>
          </cell>
          <cell r="I44">
            <v>0</v>
          </cell>
          <cell r="J44">
            <v>0</v>
          </cell>
          <cell r="K44">
            <v>124994.3</v>
          </cell>
          <cell r="L44">
            <v>931.53</v>
          </cell>
          <cell r="M44">
            <v>10000</v>
          </cell>
        </row>
        <row r="45">
          <cell r="A45">
            <v>39</v>
          </cell>
          <cell r="B45" t="str">
            <v>Broadland</v>
          </cell>
          <cell r="C45" t="str">
            <v>E2632</v>
          </cell>
          <cell r="D45">
            <v>8799000</v>
          </cell>
          <cell r="E45">
            <v>1417039</v>
          </cell>
          <cell r="F45">
            <v>5075103</v>
          </cell>
          <cell r="G45">
            <v>643070.86132981977</v>
          </cell>
          <cell r="H45">
            <v>0</v>
          </cell>
          <cell r="I45">
            <v>-10</v>
          </cell>
          <cell r="J45">
            <v>-44</v>
          </cell>
          <cell r="K45">
            <v>43199.5</v>
          </cell>
          <cell r="L45">
            <v>107.75</v>
          </cell>
          <cell r="M45">
            <v>2761</v>
          </cell>
        </row>
        <row r="46">
          <cell r="A46">
            <v>40</v>
          </cell>
          <cell r="B46" t="str">
            <v>Bromley</v>
          </cell>
          <cell r="C46" t="str">
            <v>E5034</v>
          </cell>
          <cell r="D46">
            <v>259709000</v>
          </cell>
          <cell r="E46">
            <v>0</v>
          </cell>
          <cell r="F46">
            <v>89589425</v>
          </cell>
          <cell r="G46">
            <v>77084305.468333125</v>
          </cell>
          <cell r="H46">
            <v>0</v>
          </cell>
          <cell r="I46">
            <v>-1</v>
          </cell>
          <cell r="J46">
            <v>-300</v>
          </cell>
          <cell r="K46">
            <v>131739.79999999999</v>
          </cell>
          <cell r="L46">
            <v>675.5</v>
          </cell>
          <cell r="M46">
            <v>51363</v>
          </cell>
        </row>
        <row r="47">
          <cell r="A47">
            <v>41</v>
          </cell>
          <cell r="B47" t="str">
            <v>Bromsgrove</v>
          </cell>
          <cell r="C47" t="str">
            <v>E1831</v>
          </cell>
          <cell r="D47">
            <v>6991710</v>
          </cell>
          <cell r="E47">
            <v>351391</v>
          </cell>
          <cell r="F47">
            <v>3566750</v>
          </cell>
          <cell r="G47">
            <v>0</v>
          </cell>
          <cell r="H47">
            <v>0</v>
          </cell>
          <cell r="I47">
            <v>0</v>
          </cell>
          <cell r="J47">
            <v>0</v>
          </cell>
          <cell r="K47">
            <v>34154.699999999997</v>
          </cell>
          <cell r="L47">
            <v>116.65</v>
          </cell>
          <cell r="M47">
            <v>1922</v>
          </cell>
        </row>
        <row r="48">
          <cell r="A48">
            <v>42</v>
          </cell>
          <cell r="B48" t="str">
            <v>Broxbourne</v>
          </cell>
          <cell r="C48" t="str">
            <v>E1931</v>
          </cell>
          <cell r="D48">
            <v>7853669</v>
          </cell>
          <cell r="E48">
            <v>0</v>
          </cell>
          <cell r="F48">
            <v>3566666</v>
          </cell>
          <cell r="G48">
            <v>1764044.6360489163</v>
          </cell>
          <cell r="H48">
            <v>0</v>
          </cell>
          <cell r="I48">
            <v>-20</v>
          </cell>
          <cell r="J48">
            <v>-69</v>
          </cell>
          <cell r="K48">
            <v>35316.400000000001</v>
          </cell>
          <cell r="L48">
            <v>75.489999999999995</v>
          </cell>
          <cell r="M48">
            <v>5999</v>
          </cell>
        </row>
        <row r="49">
          <cell r="A49">
            <v>43</v>
          </cell>
          <cell r="B49" t="str">
            <v>Broxtowe</v>
          </cell>
          <cell r="C49" t="str">
            <v>E3033</v>
          </cell>
          <cell r="D49">
            <v>9754650</v>
          </cell>
          <cell r="E49">
            <v>505711</v>
          </cell>
          <cell r="F49">
            <v>4610555</v>
          </cell>
          <cell r="G49">
            <v>1495967.0775880928</v>
          </cell>
          <cell r="H49">
            <v>0</v>
          </cell>
          <cell r="I49">
            <v>-8</v>
          </cell>
          <cell r="J49">
            <v>-24</v>
          </cell>
          <cell r="K49">
            <v>34636.800000000003</v>
          </cell>
          <cell r="L49">
            <v>125</v>
          </cell>
          <cell r="M49">
            <v>2737</v>
          </cell>
        </row>
        <row r="50">
          <cell r="A50">
            <v>44</v>
          </cell>
          <cell r="B50" t="str">
            <v>Burnley</v>
          </cell>
          <cell r="C50" t="str">
            <v>E2333</v>
          </cell>
          <cell r="D50">
            <v>13814581</v>
          </cell>
          <cell r="E50">
            <v>0</v>
          </cell>
          <cell r="F50">
            <v>3747576</v>
          </cell>
          <cell r="G50">
            <v>5706548.3756818213</v>
          </cell>
          <cell r="H50">
            <v>0</v>
          </cell>
          <cell r="I50">
            <v>-32</v>
          </cell>
          <cell r="J50">
            <v>-21</v>
          </cell>
          <cell r="K50">
            <v>26392.6</v>
          </cell>
          <cell r="L50">
            <v>180.35</v>
          </cell>
          <cell r="M50">
            <v>1576</v>
          </cell>
        </row>
        <row r="51">
          <cell r="A51">
            <v>45</v>
          </cell>
          <cell r="B51" t="str">
            <v>Bury</v>
          </cell>
          <cell r="C51" t="str">
            <v>E4202</v>
          </cell>
          <cell r="D51">
            <v>156511000</v>
          </cell>
          <cell r="E51">
            <v>0</v>
          </cell>
          <cell r="F51">
            <v>54344134</v>
          </cell>
          <cell r="G51">
            <v>59315208.464738689</v>
          </cell>
          <cell r="H51">
            <v>0</v>
          </cell>
          <cell r="I51">
            <v>0</v>
          </cell>
          <cell r="J51">
            <v>-376</v>
          </cell>
          <cell r="K51">
            <v>58009.1</v>
          </cell>
          <cell r="L51">
            <v>815.27</v>
          </cell>
          <cell r="M51">
            <v>4950</v>
          </cell>
        </row>
        <row r="52">
          <cell r="A52">
            <v>46</v>
          </cell>
          <cell r="B52" t="str">
            <v>Calderdale</v>
          </cell>
          <cell r="C52" t="str">
            <v>E4702</v>
          </cell>
          <cell r="D52">
            <v>187591230</v>
          </cell>
          <cell r="E52">
            <v>181648</v>
          </cell>
          <cell r="F52">
            <v>57543084</v>
          </cell>
          <cell r="G52">
            <v>77241261.597792089</v>
          </cell>
          <cell r="H52">
            <v>0</v>
          </cell>
          <cell r="I52">
            <v>-100</v>
          </cell>
          <cell r="J52">
            <v>-501</v>
          </cell>
          <cell r="K52">
            <v>61903.8</v>
          </cell>
          <cell r="L52">
            <v>870.54</v>
          </cell>
          <cell r="M52">
            <v>7203</v>
          </cell>
        </row>
        <row r="53">
          <cell r="A53">
            <v>47</v>
          </cell>
          <cell r="B53" t="str">
            <v>Cambridge</v>
          </cell>
          <cell r="C53" t="str">
            <v>E0531</v>
          </cell>
          <cell r="D53">
            <v>14872740</v>
          </cell>
          <cell r="E53">
            <v>0</v>
          </cell>
          <cell r="F53">
            <v>5230878</v>
          </cell>
          <cell r="G53">
            <v>5848836.6323307725</v>
          </cell>
          <cell r="H53">
            <v>0</v>
          </cell>
          <cell r="I53">
            <v>-110</v>
          </cell>
          <cell r="J53">
            <v>80</v>
          </cell>
          <cell r="K53">
            <v>36675.699999999997</v>
          </cell>
          <cell r="L53">
            <v>114</v>
          </cell>
          <cell r="M53">
            <v>6212</v>
          </cell>
        </row>
        <row r="54">
          <cell r="A54">
            <v>48</v>
          </cell>
          <cell r="B54" t="str">
            <v>Camden</v>
          </cell>
          <cell r="C54" t="str">
            <v>E5011</v>
          </cell>
          <cell r="D54">
            <v>266172000</v>
          </cell>
          <cell r="E54">
            <v>0</v>
          </cell>
          <cell r="F54">
            <v>60082644</v>
          </cell>
          <cell r="G54">
            <v>137861817.4307524</v>
          </cell>
          <cell r="H54">
            <v>0</v>
          </cell>
          <cell r="I54">
            <v>-128</v>
          </cell>
          <cell r="J54">
            <v>-219</v>
          </cell>
          <cell r="K54">
            <v>89870.3</v>
          </cell>
          <cell r="L54">
            <v>799.16</v>
          </cell>
          <cell r="M54">
            <v>60321</v>
          </cell>
        </row>
        <row r="55">
          <cell r="A55">
            <v>49</v>
          </cell>
          <cell r="B55" t="str">
            <v>Cannock Chase</v>
          </cell>
          <cell r="C55" t="str">
            <v>E3431</v>
          </cell>
          <cell r="D55">
            <v>10105000</v>
          </cell>
          <cell r="E55">
            <v>366677</v>
          </cell>
          <cell r="F55">
            <v>3858123</v>
          </cell>
          <cell r="G55">
            <v>2497438.4931416642</v>
          </cell>
          <cell r="H55">
            <v>0</v>
          </cell>
          <cell r="I55">
            <v>-78</v>
          </cell>
          <cell r="J55">
            <v>-34</v>
          </cell>
          <cell r="K55">
            <v>28622.1</v>
          </cell>
          <cell r="L55">
            <v>148.83000000000001</v>
          </cell>
          <cell r="M55">
            <v>1776</v>
          </cell>
        </row>
        <row r="56">
          <cell r="A56">
            <v>50</v>
          </cell>
          <cell r="B56" t="str">
            <v>Canterbury</v>
          </cell>
          <cell r="C56" t="str">
            <v>E2232</v>
          </cell>
          <cell r="D56">
            <v>15944793</v>
          </cell>
          <cell r="E56">
            <v>227973</v>
          </cell>
          <cell r="F56">
            <v>6019879</v>
          </cell>
          <cell r="G56">
            <v>5019120.5075673852</v>
          </cell>
          <cell r="H56">
            <v>0</v>
          </cell>
          <cell r="I56">
            <v>0</v>
          </cell>
          <cell r="J56">
            <v>21</v>
          </cell>
          <cell r="K56">
            <v>48181.4</v>
          </cell>
          <cell r="L56">
            <v>114.07</v>
          </cell>
          <cell r="M56">
            <v>7200</v>
          </cell>
        </row>
        <row r="57">
          <cell r="A57">
            <v>51</v>
          </cell>
          <cell r="B57" t="str">
            <v>Caradon</v>
          </cell>
          <cell r="C57" t="str">
            <v>E0831</v>
          </cell>
          <cell r="D57">
            <v>8626400</v>
          </cell>
          <cell r="E57">
            <v>840593</v>
          </cell>
          <cell r="F57">
            <v>3450907</v>
          </cell>
          <cell r="G57">
            <v>2017412.1541002092</v>
          </cell>
          <cell r="H57">
            <v>0</v>
          </cell>
          <cell r="I57">
            <v>-34</v>
          </cell>
          <cell r="J57">
            <v>-21</v>
          </cell>
          <cell r="K57">
            <v>28764.1</v>
          </cell>
          <cell r="L57">
            <v>143.97999999999999</v>
          </cell>
          <cell r="M57">
            <v>1863</v>
          </cell>
        </row>
        <row r="58">
          <cell r="A58">
            <v>52</v>
          </cell>
          <cell r="B58" t="str">
            <v>Carlisle</v>
          </cell>
          <cell r="C58" t="str">
            <v>E0933</v>
          </cell>
          <cell r="D58">
            <v>12419982</v>
          </cell>
          <cell r="E58">
            <v>232695</v>
          </cell>
          <cell r="F58">
            <v>4285010</v>
          </cell>
          <cell r="G58">
            <v>3831365.1634363239</v>
          </cell>
          <cell r="H58">
            <v>0</v>
          </cell>
          <cell r="I58">
            <v>-5</v>
          </cell>
          <cell r="J58">
            <v>-65</v>
          </cell>
          <cell r="K58">
            <v>32279.8</v>
          </cell>
          <cell r="L58">
            <v>147.24</v>
          </cell>
          <cell r="M58">
            <v>5308</v>
          </cell>
        </row>
        <row r="59">
          <cell r="A59">
            <v>53</v>
          </cell>
          <cell r="B59" t="str">
            <v>Carrick</v>
          </cell>
          <cell r="C59" t="str">
            <v>E0832</v>
          </cell>
          <cell r="D59">
            <v>9660000</v>
          </cell>
          <cell r="E59">
            <v>1514550</v>
          </cell>
          <cell r="F59">
            <v>3649135</v>
          </cell>
          <cell r="G59">
            <v>2652380.463542548</v>
          </cell>
          <cell r="H59">
            <v>0</v>
          </cell>
          <cell r="I59">
            <v>-18</v>
          </cell>
          <cell r="J59">
            <v>-5</v>
          </cell>
          <cell r="K59">
            <v>32607.8</v>
          </cell>
          <cell r="L59">
            <v>155.09</v>
          </cell>
          <cell r="M59">
            <v>1427</v>
          </cell>
        </row>
        <row r="60">
          <cell r="A60">
            <v>54</v>
          </cell>
          <cell r="B60" t="str">
            <v>Castle Morpeth</v>
          </cell>
          <cell r="C60" t="str">
            <v>E2934</v>
          </cell>
          <cell r="D60">
            <v>5335902</v>
          </cell>
          <cell r="E60">
            <v>574588</v>
          </cell>
          <cell r="F60">
            <v>2141412</v>
          </cell>
          <cell r="G60">
            <v>881235.02251491242</v>
          </cell>
          <cell r="H60">
            <v>0</v>
          </cell>
          <cell r="I60">
            <v>-7</v>
          </cell>
          <cell r="J60">
            <v>-6</v>
          </cell>
          <cell r="K60">
            <v>18914.599999999999</v>
          </cell>
          <cell r="L60">
            <v>157.43</v>
          </cell>
          <cell r="M60">
            <v>300</v>
          </cell>
        </row>
        <row r="61">
          <cell r="A61">
            <v>55</v>
          </cell>
          <cell r="B61" t="str">
            <v>Castle Point</v>
          </cell>
          <cell r="C61" t="str">
            <v>E1534</v>
          </cell>
          <cell r="D61">
            <v>9233776</v>
          </cell>
          <cell r="E61">
            <v>0</v>
          </cell>
          <cell r="F61">
            <v>3574863</v>
          </cell>
          <cell r="G61">
            <v>740477.72453357256</v>
          </cell>
          <cell r="H61">
            <v>0</v>
          </cell>
          <cell r="I61">
            <v>-17</v>
          </cell>
          <cell r="J61">
            <v>-104</v>
          </cell>
          <cell r="K61">
            <v>31636.5</v>
          </cell>
          <cell r="L61">
            <v>160.56</v>
          </cell>
          <cell r="M61">
            <v>635</v>
          </cell>
        </row>
        <row r="62">
          <cell r="A62">
            <v>56</v>
          </cell>
          <cell r="B62" t="str">
            <v>Charnwood</v>
          </cell>
          <cell r="C62" t="str">
            <v>E2432</v>
          </cell>
          <cell r="D62">
            <v>13964000</v>
          </cell>
          <cell r="E62">
            <v>1672142</v>
          </cell>
          <cell r="F62">
            <v>6655501</v>
          </cell>
          <cell r="G62">
            <v>2963169.6209816979</v>
          </cell>
          <cell r="H62">
            <v>0</v>
          </cell>
          <cell r="I62">
            <v>-73</v>
          </cell>
          <cell r="J62">
            <v>-57</v>
          </cell>
          <cell r="K62">
            <v>50844.3</v>
          </cell>
          <cell r="L62">
            <v>123.15</v>
          </cell>
          <cell r="M62">
            <v>4009</v>
          </cell>
        </row>
        <row r="63">
          <cell r="A63">
            <v>57</v>
          </cell>
          <cell r="B63" t="str">
            <v>Chelmsford</v>
          </cell>
          <cell r="C63" t="str">
            <v>E1535</v>
          </cell>
          <cell r="D63">
            <v>15232235</v>
          </cell>
          <cell r="E63">
            <v>1158398</v>
          </cell>
          <cell r="F63">
            <v>6533311</v>
          </cell>
          <cell r="G63">
            <v>2062932.5602325795</v>
          </cell>
          <cell r="H63">
            <v>0</v>
          </cell>
          <cell r="I63">
            <v>-4</v>
          </cell>
          <cell r="J63">
            <v>28</v>
          </cell>
          <cell r="K63">
            <v>60308.2</v>
          </cell>
          <cell r="L63">
            <v>134.54</v>
          </cell>
          <cell r="M63">
            <v>3376</v>
          </cell>
        </row>
        <row r="64">
          <cell r="A64">
            <v>58</v>
          </cell>
          <cell r="B64" t="str">
            <v>Cheltenham</v>
          </cell>
          <cell r="C64" t="str">
            <v>E1631</v>
          </cell>
          <cell r="D64">
            <v>12040099</v>
          </cell>
          <cell r="E64">
            <v>91003</v>
          </cell>
          <cell r="F64">
            <v>4478319</v>
          </cell>
          <cell r="G64">
            <v>2825247.6460714214</v>
          </cell>
          <cell r="H64">
            <v>0</v>
          </cell>
          <cell r="I64">
            <v>-56</v>
          </cell>
          <cell r="J64">
            <v>-12</v>
          </cell>
          <cell r="K64">
            <v>39240.400000000001</v>
          </cell>
          <cell r="L64">
            <v>128.27000000000001</v>
          </cell>
          <cell r="M64">
            <v>3332</v>
          </cell>
        </row>
        <row r="65">
          <cell r="A65">
            <v>59</v>
          </cell>
          <cell r="B65" t="str">
            <v>Cherwell</v>
          </cell>
          <cell r="C65" t="str">
            <v>E3131</v>
          </cell>
          <cell r="D65">
            <v>11865193</v>
          </cell>
          <cell r="E65">
            <v>2742845</v>
          </cell>
          <cell r="F65">
            <v>5863390</v>
          </cell>
          <cell r="G65">
            <v>3135405.1320946957</v>
          </cell>
          <cell r="H65">
            <v>0</v>
          </cell>
          <cell r="I65">
            <v>3</v>
          </cell>
          <cell r="J65">
            <v>-54</v>
          </cell>
          <cell r="K65">
            <v>47054.400000000001</v>
          </cell>
          <cell r="L65">
            <v>132.91</v>
          </cell>
          <cell r="M65">
            <v>20108</v>
          </cell>
        </row>
        <row r="66">
          <cell r="A66">
            <v>60</v>
          </cell>
          <cell r="B66" t="str">
            <v>Chester</v>
          </cell>
          <cell r="C66" t="str">
            <v>E0631</v>
          </cell>
          <cell r="D66">
            <v>13533000</v>
          </cell>
          <cell r="E66">
            <v>308254</v>
          </cell>
          <cell r="F66">
            <v>4938328</v>
          </cell>
          <cell r="G66">
            <v>3116372.6094107372</v>
          </cell>
          <cell r="H66">
            <v>0</v>
          </cell>
          <cell r="I66">
            <v>-34</v>
          </cell>
          <cell r="J66">
            <v>33</v>
          </cell>
          <cell r="K66">
            <v>44431.7</v>
          </cell>
          <cell r="L66">
            <v>135.22999999999999</v>
          </cell>
          <cell r="M66">
            <v>1490</v>
          </cell>
        </row>
        <row r="67">
          <cell r="A67">
            <v>61</v>
          </cell>
          <cell r="B67" t="str">
            <v>Chesterfield</v>
          </cell>
          <cell r="C67" t="str">
            <v>E1033</v>
          </cell>
          <cell r="D67">
            <v>10661210</v>
          </cell>
          <cell r="E67">
            <v>206500</v>
          </cell>
          <cell r="F67">
            <v>4195732</v>
          </cell>
          <cell r="G67">
            <v>3464099.1793791349</v>
          </cell>
          <cell r="H67">
            <v>0</v>
          </cell>
          <cell r="I67">
            <v>-60</v>
          </cell>
          <cell r="J67">
            <v>-6</v>
          </cell>
          <cell r="K67">
            <v>30965.3</v>
          </cell>
          <cell r="L67">
            <v>107.39</v>
          </cell>
          <cell r="M67">
            <v>6796</v>
          </cell>
        </row>
        <row r="68">
          <cell r="A68">
            <v>62</v>
          </cell>
          <cell r="B68" t="str">
            <v>Chester-le-Street</v>
          </cell>
          <cell r="C68" t="str">
            <v>E1331</v>
          </cell>
          <cell r="D68">
            <v>5866260</v>
          </cell>
          <cell r="E68">
            <v>100060</v>
          </cell>
          <cell r="F68">
            <v>2426648</v>
          </cell>
          <cell r="G68">
            <v>1433130.9432422628</v>
          </cell>
          <cell r="H68">
            <v>0</v>
          </cell>
          <cell r="I68">
            <v>11</v>
          </cell>
          <cell r="J68">
            <v>-30</v>
          </cell>
          <cell r="K68">
            <v>17034.3</v>
          </cell>
          <cell r="L68">
            <v>129.87</v>
          </cell>
          <cell r="M68">
            <v>1393</v>
          </cell>
        </row>
        <row r="69">
          <cell r="A69">
            <v>63</v>
          </cell>
          <cell r="B69" t="str">
            <v>Chichester</v>
          </cell>
          <cell r="C69" t="str">
            <v>E3833</v>
          </cell>
          <cell r="D69">
            <v>11077520</v>
          </cell>
          <cell r="E69">
            <v>1229890</v>
          </cell>
          <cell r="F69">
            <v>4580501</v>
          </cell>
          <cell r="G69">
            <v>2007322.5099267454</v>
          </cell>
          <cell r="H69">
            <v>0</v>
          </cell>
          <cell r="I69">
            <v>3</v>
          </cell>
          <cell r="J69">
            <v>-50</v>
          </cell>
          <cell r="K69">
            <v>47856.800000000003</v>
          </cell>
          <cell r="L69">
            <v>121.59</v>
          </cell>
          <cell r="M69">
            <v>6017</v>
          </cell>
        </row>
        <row r="70">
          <cell r="A70">
            <v>64</v>
          </cell>
          <cell r="B70" t="str">
            <v>Chiltern</v>
          </cell>
          <cell r="C70" t="str">
            <v>E0432</v>
          </cell>
          <cell r="D70">
            <v>7951140</v>
          </cell>
          <cell r="E70">
            <v>1498805</v>
          </cell>
          <cell r="F70">
            <v>3935421</v>
          </cell>
          <cell r="G70">
            <v>0</v>
          </cell>
          <cell r="H70">
            <v>0</v>
          </cell>
          <cell r="I70">
            <v>0</v>
          </cell>
          <cell r="J70">
            <v>-28</v>
          </cell>
          <cell r="K70">
            <v>43102</v>
          </cell>
          <cell r="L70">
            <v>133.16999999999999</v>
          </cell>
          <cell r="M70">
            <v>6519</v>
          </cell>
        </row>
        <row r="71">
          <cell r="A71">
            <v>65</v>
          </cell>
          <cell r="B71" t="str">
            <v>Chorley</v>
          </cell>
          <cell r="C71" t="str">
            <v>E2334</v>
          </cell>
          <cell r="D71">
            <v>9683534</v>
          </cell>
          <cell r="E71">
            <v>292483</v>
          </cell>
          <cell r="F71">
            <v>4171437</v>
          </cell>
          <cell r="G71">
            <v>1934054.2635535707</v>
          </cell>
          <cell r="H71">
            <v>0</v>
          </cell>
          <cell r="I71">
            <v>-44</v>
          </cell>
          <cell r="J71">
            <v>-37</v>
          </cell>
          <cell r="K71">
            <v>33105.300000000003</v>
          </cell>
          <cell r="L71">
            <v>124.16</v>
          </cell>
          <cell r="M71">
            <v>301</v>
          </cell>
        </row>
        <row r="72">
          <cell r="A72">
            <v>66</v>
          </cell>
          <cell r="B72" t="str">
            <v>Christchurch</v>
          </cell>
          <cell r="C72" t="str">
            <v>E1232</v>
          </cell>
          <cell r="D72">
            <v>4220980</v>
          </cell>
          <cell r="E72">
            <v>8500</v>
          </cell>
          <cell r="F72">
            <v>1878454</v>
          </cell>
          <cell r="G72">
            <v>708799.05618669745</v>
          </cell>
          <cell r="H72">
            <v>0</v>
          </cell>
          <cell r="I72">
            <v>0</v>
          </cell>
          <cell r="J72">
            <v>8</v>
          </cell>
          <cell r="K72">
            <v>19827.099999999999</v>
          </cell>
          <cell r="L72">
            <v>86.73</v>
          </cell>
          <cell r="M72">
            <v>1067</v>
          </cell>
        </row>
        <row r="73">
          <cell r="A73">
            <v>67</v>
          </cell>
          <cell r="B73" t="str">
            <v>City of London</v>
          </cell>
          <cell r="C73" t="str">
            <v>E5010</v>
          </cell>
          <cell r="D73">
            <v>96856933</v>
          </cell>
          <cell r="E73">
            <v>157948</v>
          </cell>
          <cell r="F73">
            <v>2045940</v>
          </cell>
          <cell r="G73">
            <v>57139619.04661157</v>
          </cell>
          <cell r="H73">
            <v>29843245</v>
          </cell>
          <cell r="I73">
            <v>0</v>
          </cell>
          <cell r="J73">
            <v>-894</v>
          </cell>
          <cell r="K73">
            <v>4679.3</v>
          </cell>
          <cell r="L73">
            <v>547.73</v>
          </cell>
          <cell r="M73">
            <v>155642</v>
          </cell>
        </row>
        <row r="74">
          <cell r="A74">
            <v>68</v>
          </cell>
          <cell r="B74" t="str">
            <v>Colchester</v>
          </cell>
          <cell r="C74" t="str">
            <v>E1536</v>
          </cell>
          <cell r="D74">
            <v>16799200</v>
          </cell>
          <cell r="E74">
            <v>429637</v>
          </cell>
          <cell r="F74">
            <v>6722964</v>
          </cell>
          <cell r="G74">
            <v>4309367.6106083058</v>
          </cell>
          <cell r="H74">
            <v>0</v>
          </cell>
          <cell r="I74">
            <v>-5</v>
          </cell>
          <cell r="J74">
            <v>-35</v>
          </cell>
          <cell r="K74">
            <v>53405.4</v>
          </cell>
          <cell r="L74">
            <v>120.51</v>
          </cell>
          <cell r="M74">
            <v>3108</v>
          </cell>
        </row>
        <row r="75">
          <cell r="A75">
            <v>69</v>
          </cell>
          <cell r="B75" t="str">
            <v>Congleton</v>
          </cell>
          <cell r="C75" t="str">
            <v>E0632</v>
          </cell>
          <cell r="D75">
            <v>7832980</v>
          </cell>
          <cell r="E75">
            <v>382520</v>
          </cell>
          <cell r="F75">
            <v>3743415</v>
          </cell>
          <cell r="G75">
            <v>192807.43739076421</v>
          </cell>
          <cell r="H75">
            <v>0</v>
          </cell>
          <cell r="I75">
            <v>-5</v>
          </cell>
          <cell r="J75">
            <v>-30</v>
          </cell>
          <cell r="K75">
            <v>33997.699999999997</v>
          </cell>
          <cell r="L75">
            <v>129.41999999999999</v>
          </cell>
          <cell r="M75">
            <v>842</v>
          </cell>
        </row>
        <row r="76">
          <cell r="A76">
            <v>70</v>
          </cell>
          <cell r="B76" t="str">
            <v>Copeland</v>
          </cell>
          <cell r="C76" t="str">
            <v>E0934</v>
          </cell>
          <cell r="D76">
            <v>8459081</v>
          </cell>
          <cell r="E76">
            <v>255226</v>
          </cell>
          <cell r="F76">
            <v>2908472</v>
          </cell>
          <cell r="G76">
            <v>2970051.3102655085</v>
          </cell>
          <cell r="H76">
            <v>0</v>
          </cell>
          <cell r="I76">
            <v>22</v>
          </cell>
          <cell r="J76">
            <v>-131</v>
          </cell>
          <cell r="K76">
            <v>21290.2</v>
          </cell>
          <cell r="L76">
            <v>137.08000000000001</v>
          </cell>
          <cell r="M76">
            <v>2773</v>
          </cell>
        </row>
        <row r="77">
          <cell r="A77">
            <v>71</v>
          </cell>
          <cell r="B77" t="str">
            <v>Corby</v>
          </cell>
          <cell r="C77" t="str">
            <v>E2831</v>
          </cell>
          <cell r="D77">
            <v>5942283</v>
          </cell>
          <cell r="E77">
            <v>42541</v>
          </cell>
          <cell r="F77">
            <v>2155031</v>
          </cell>
          <cell r="G77">
            <v>2147819.4717061101</v>
          </cell>
          <cell r="H77">
            <v>0</v>
          </cell>
          <cell r="I77">
            <v>-7</v>
          </cell>
          <cell r="J77">
            <v>-43</v>
          </cell>
          <cell r="K77">
            <v>15164.9</v>
          </cell>
          <cell r="L77">
            <v>115.44</v>
          </cell>
          <cell r="M77">
            <v>1573</v>
          </cell>
        </row>
        <row r="78">
          <cell r="A78">
            <v>72</v>
          </cell>
          <cell r="B78" t="str">
            <v>Cotswold</v>
          </cell>
          <cell r="C78" t="str">
            <v>E1632</v>
          </cell>
          <cell r="D78">
            <v>8435499</v>
          </cell>
          <cell r="E78">
            <v>1101799</v>
          </cell>
          <cell r="F78">
            <v>3533922</v>
          </cell>
          <cell r="G78">
            <v>1585407.7413413275</v>
          </cell>
          <cell r="H78">
            <v>0</v>
          </cell>
          <cell r="I78">
            <v>0</v>
          </cell>
          <cell r="J78">
            <v>-17</v>
          </cell>
          <cell r="K78">
            <v>35262</v>
          </cell>
          <cell r="L78">
            <v>129.87</v>
          </cell>
          <cell r="M78">
            <v>5089</v>
          </cell>
        </row>
        <row r="79">
          <cell r="A79">
            <v>73</v>
          </cell>
          <cell r="B79" t="str">
            <v>Coventry</v>
          </cell>
          <cell r="C79" t="str">
            <v>E4602</v>
          </cell>
          <cell r="D79">
            <v>309547312</v>
          </cell>
          <cell r="E79">
            <v>2700</v>
          </cell>
          <cell r="F79">
            <v>89662385</v>
          </cell>
          <cell r="G79">
            <v>133698740.0702391</v>
          </cell>
          <cell r="H79">
            <v>0</v>
          </cell>
          <cell r="I79">
            <v>-250</v>
          </cell>
          <cell r="J79">
            <v>0</v>
          </cell>
          <cell r="K79">
            <v>87096.4</v>
          </cell>
          <cell r="L79">
            <v>977</v>
          </cell>
          <cell r="M79">
            <v>73181</v>
          </cell>
        </row>
        <row r="80">
          <cell r="A80">
            <v>74</v>
          </cell>
          <cell r="B80" t="str">
            <v>Craven</v>
          </cell>
          <cell r="C80" t="str">
            <v>E2731</v>
          </cell>
          <cell r="D80">
            <v>5674510</v>
          </cell>
          <cell r="E80">
            <v>494590</v>
          </cell>
          <cell r="F80">
            <v>2198325</v>
          </cell>
          <cell r="G80">
            <v>1326634.5089335672</v>
          </cell>
          <cell r="H80">
            <v>0</v>
          </cell>
          <cell r="I80">
            <v>-4</v>
          </cell>
          <cell r="J80">
            <v>-23</v>
          </cell>
          <cell r="K80">
            <v>20718.400000000001</v>
          </cell>
          <cell r="L80">
            <v>131.74</v>
          </cell>
          <cell r="M80">
            <v>1559.3</v>
          </cell>
        </row>
        <row r="81">
          <cell r="A81">
            <v>75</v>
          </cell>
          <cell r="B81" t="str">
            <v>Crawley</v>
          </cell>
          <cell r="C81" t="str">
            <v>E3834</v>
          </cell>
          <cell r="D81">
            <v>12498000</v>
          </cell>
          <cell r="E81">
            <v>0</v>
          </cell>
          <cell r="F81">
            <v>4096366</v>
          </cell>
          <cell r="G81">
            <v>4239519.1785735376</v>
          </cell>
          <cell r="H81">
            <v>0</v>
          </cell>
          <cell r="I81">
            <v>-33</v>
          </cell>
          <cell r="J81">
            <v>-7</v>
          </cell>
          <cell r="K81">
            <v>34730.199999999997</v>
          </cell>
          <cell r="L81">
            <v>126</v>
          </cell>
          <cell r="M81">
            <v>24036</v>
          </cell>
        </row>
        <row r="82">
          <cell r="A82">
            <v>76</v>
          </cell>
          <cell r="B82" t="str">
            <v>Crewe &amp; Nantwich</v>
          </cell>
          <cell r="C82" t="str">
            <v>E0633</v>
          </cell>
          <cell r="D82">
            <v>12033000</v>
          </cell>
          <cell r="E82">
            <v>283042</v>
          </cell>
          <cell r="F82">
            <v>4828244</v>
          </cell>
          <cell r="G82">
            <v>2925284.760694141</v>
          </cell>
          <cell r="H82">
            <v>0</v>
          </cell>
          <cell r="I82">
            <v>-35</v>
          </cell>
          <cell r="J82">
            <v>0</v>
          </cell>
          <cell r="K82">
            <v>37467.4</v>
          </cell>
          <cell r="L82">
            <v>127.08</v>
          </cell>
          <cell r="M82">
            <v>642</v>
          </cell>
        </row>
        <row r="83">
          <cell r="A83">
            <v>77</v>
          </cell>
          <cell r="B83" t="str">
            <v>Croydon</v>
          </cell>
          <cell r="C83" t="str">
            <v>E5035</v>
          </cell>
          <cell r="D83">
            <v>308765000</v>
          </cell>
          <cell r="E83">
            <v>0</v>
          </cell>
          <cell r="F83">
            <v>100679833</v>
          </cell>
          <cell r="G83">
            <v>130788537.2553537</v>
          </cell>
          <cell r="H83">
            <v>0</v>
          </cell>
          <cell r="I83">
            <v>0</v>
          </cell>
          <cell r="J83">
            <v>-1063</v>
          </cell>
          <cell r="K83">
            <v>127743.1</v>
          </cell>
          <cell r="L83">
            <v>672.99</v>
          </cell>
          <cell r="M83">
            <v>30244</v>
          </cell>
        </row>
        <row r="84">
          <cell r="A84">
            <v>78</v>
          </cell>
          <cell r="B84" t="str">
            <v>Dacorum</v>
          </cell>
          <cell r="C84" t="str">
            <v>E1932</v>
          </cell>
          <cell r="D84">
            <v>13904000</v>
          </cell>
          <cell r="E84">
            <v>352584</v>
          </cell>
          <cell r="F84">
            <v>5779576</v>
          </cell>
          <cell r="G84">
            <v>2704599.0554334614</v>
          </cell>
          <cell r="H84">
            <v>0</v>
          </cell>
          <cell r="I84">
            <v>-9</v>
          </cell>
          <cell r="J84">
            <v>-16</v>
          </cell>
          <cell r="K84">
            <v>54450.9</v>
          </cell>
          <cell r="L84">
            <v>110.06</v>
          </cell>
          <cell r="M84">
            <v>8600</v>
          </cell>
        </row>
        <row r="85">
          <cell r="A85">
            <v>79</v>
          </cell>
          <cell r="B85" t="str">
            <v>Darlington</v>
          </cell>
          <cell r="C85" t="str">
            <v>E1301</v>
          </cell>
          <cell r="D85">
            <v>89093800</v>
          </cell>
          <cell r="E85">
            <v>20400</v>
          </cell>
          <cell r="F85">
            <v>30949949</v>
          </cell>
          <cell r="G85">
            <v>35677806.462107174</v>
          </cell>
          <cell r="H85">
            <v>0</v>
          </cell>
          <cell r="I85">
            <v>0</v>
          </cell>
          <cell r="J85">
            <v>-300</v>
          </cell>
          <cell r="K85">
            <v>31789.3</v>
          </cell>
          <cell r="L85">
            <v>774</v>
          </cell>
          <cell r="M85">
            <v>2276</v>
          </cell>
        </row>
        <row r="86">
          <cell r="A86">
            <v>80</v>
          </cell>
          <cell r="B86" t="str">
            <v>Dartford</v>
          </cell>
          <cell r="C86" t="str">
            <v>E2233</v>
          </cell>
          <cell r="D86">
            <v>9596625</v>
          </cell>
          <cell r="E86">
            <v>481328</v>
          </cell>
          <cell r="F86">
            <v>3610801</v>
          </cell>
          <cell r="G86">
            <v>2854873.3795084655</v>
          </cell>
          <cell r="H86">
            <v>0</v>
          </cell>
          <cell r="I86">
            <v>0</v>
          </cell>
          <cell r="J86">
            <v>-60</v>
          </cell>
          <cell r="K86">
            <v>31419.3</v>
          </cell>
          <cell r="L86">
            <v>122.31</v>
          </cell>
          <cell r="M86">
            <v>5490</v>
          </cell>
        </row>
        <row r="87">
          <cell r="A87">
            <v>81</v>
          </cell>
          <cell r="B87" t="str">
            <v>Daventry</v>
          </cell>
          <cell r="C87" t="str">
            <v>E2832</v>
          </cell>
          <cell r="D87">
            <v>5051836</v>
          </cell>
          <cell r="E87">
            <v>715434</v>
          </cell>
          <cell r="F87">
            <v>2934364</v>
          </cell>
          <cell r="G87">
            <v>786890.0712817224</v>
          </cell>
          <cell r="H87">
            <v>0</v>
          </cell>
          <cell r="I87">
            <v>-7</v>
          </cell>
          <cell r="J87">
            <v>-81</v>
          </cell>
          <cell r="K87">
            <v>27145.599999999999</v>
          </cell>
          <cell r="L87">
            <v>79.400000000000006</v>
          </cell>
          <cell r="M87">
            <v>894</v>
          </cell>
        </row>
        <row r="88">
          <cell r="A88">
            <v>82</v>
          </cell>
          <cell r="B88" t="str">
            <v>Derby</v>
          </cell>
          <cell r="C88" t="str">
            <v>E1001</v>
          </cell>
          <cell r="D88">
            <v>217577000</v>
          </cell>
          <cell r="E88">
            <v>0</v>
          </cell>
          <cell r="F88">
            <v>72681482</v>
          </cell>
          <cell r="G88">
            <v>93895196.163166687</v>
          </cell>
          <cell r="H88">
            <v>0</v>
          </cell>
          <cell r="I88">
            <v>73</v>
          </cell>
          <cell r="J88">
            <v>-141</v>
          </cell>
          <cell r="K88">
            <v>67918.100000000006</v>
          </cell>
          <cell r="L88">
            <v>797.78</v>
          </cell>
          <cell r="M88">
            <v>14847</v>
          </cell>
        </row>
        <row r="89">
          <cell r="A89">
            <v>83</v>
          </cell>
          <cell r="B89" t="str">
            <v>Derbyshire Dales</v>
          </cell>
          <cell r="C89" t="str">
            <v>E1035</v>
          </cell>
          <cell r="D89">
            <v>7570999</v>
          </cell>
          <cell r="E89">
            <v>660211</v>
          </cell>
          <cell r="F89">
            <v>3006030</v>
          </cell>
          <cell r="G89">
            <v>1487058.9101129088</v>
          </cell>
          <cell r="H89">
            <v>0</v>
          </cell>
          <cell r="I89">
            <v>0</v>
          </cell>
          <cell r="J89">
            <v>-110</v>
          </cell>
          <cell r="K89">
            <v>27880.3</v>
          </cell>
          <cell r="L89">
            <v>136.54</v>
          </cell>
          <cell r="M89">
            <v>3816</v>
          </cell>
        </row>
        <row r="90">
          <cell r="A90">
            <v>84</v>
          </cell>
          <cell r="B90" t="str">
            <v>Derwentside</v>
          </cell>
          <cell r="C90" t="str">
            <v>E1333</v>
          </cell>
          <cell r="D90">
            <v>11555040</v>
          </cell>
          <cell r="E90">
            <v>73328</v>
          </cell>
          <cell r="F90">
            <v>3664729</v>
          </cell>
          <cell r="G90">
            <v>2902055.0310289501</v>
          </cell>
          <cell r="H90">
            <v>0</v>
          </cell>
          <cell r="I90">
            <v>-2</v>
          </cell>
          <cell r="J90">
            <v>-64</v>
          </cell>
          <cell r="K90">
            <v>25442.3</v>
          </cell>
          <cell r="L90">
            <v>206.81</v>
          </cell>
          <cell r="M90">
            <v>1609</v>
          </cell>
        </row>
        <row r="91">
          <cell r="A91">
            <v>85</v>
          </cell>
          <cell r="B91" t="str">
            <v>Doncaster</v>
          </cell>
          <cell r="C91" t="str">
            <v>E4402</v>
          </cell>
          <cell r="D91">
            <v>277599000</v>
          </cell>
          <cell r="E91">
            <v>1130666</v>
          </cell>
          <cell r="F91">
            <v>86179777</v>
          </cell>
          <cell r="G91">
            <v>128260802.10725676</v>
          </cell>
          <cell r="H91">
            <v>0</v>
          </cell>
          <cell r="I91">
            <v>-500</v>
          </cell>
          <cell r="J91">
            <v>-882</v>
          </cell>
          <cell r="K91">
            <v>83717.7</v>
          </cell>
          <cell r="L91">
            <v>758.03</v>
          </cell>
          <cell r="M91">
            <v>21727</v>
          </cell>
        </row>
        <row r="92">
          <cell r="A92">
            <v>86</v>
          </cell>
          <cell r="B92" t="str">
            <v>Dover</v>
          </cell>
          <cell r="C92" t="str">
            <v>E2234</v>
          </cell>
          <cell r="D92">
            <v>12904240</v>
          </cell>
          <cell r="E92">
            <v>973405</v>
          </cell>
          <cell r="F92">
            <v>4634598</v>
          </cell>
          <cell r="G92">
            <v>4747817.108019786</v>
          </cell>
          <cell r="H92">
            <v>0</v>
          </cell>
          <cell r="I92">
            <v>-101</v>
          </cell>
          <cell r="J92">
            <v>-40</v>
          </cell>
          <cell r="K92">
            <v>37827.199999999997</v>
          </cell>
          <cell r="L92">
            <v>125.05</v>
          </cell>
          <cell r="M92">
            <v>6249</v>
          </cell>
        </row>
        <row r="93">
          <cell r="A93">
            <v>87</v>
          </cell>
          <cell r="B93" t="str">
            <v>Dudley</v>
          </cell>
          <cell r="C93" t="str">
            <v>E4603</v>
          </cell>
          <cell r="D93">
            <v>270210000</v>
          </cell>
          <cell r="E93">
            <v>0</v>
          </cell>
          <cell r="F93">
            <v>92686388</v>
          </cell>
          <cell r="G93">
            <v>108222047.49868602</v>
          </cell>
          <cell r="H93">
            <v>0</v>
          </cell>
          <cell r="I93">
            <v>-165</v>
          </cell>
          <cell r="J93">
            <v>-100</v>
          </cell>
          <cell r="K93">
            <v>96762.6</v>
          </cell>
          <cell r="L93">
            <v>808.72</v>
          </cell>
          <cell r="M93">
            <v>30000</v>
          </cell>
        </row>
        <row r="94">
          <cell r="A94">
            <v>88</v>
          </cell>
          <cell r="B94" t="str">
            <v>Durham</v>
          </cell>
          <cell r="C94" t="str">
            <v>E1334</v>
          </cell>
          <cell r="D94">
            <v>9966905</v>
          </cell>
          <cell r="E94">
            <v>312997</v>
          </cell>
          <cell r="F94">
            <v>3868715</v>
          </cell>
          <cell r="G94">
            <v>2784938.3372135162</v>
          </cell>
          <cell r="H94">
            <v>0</v>
          </cell>
          <cell r="I94">
            <v>33</v>
          </cell>
          <cell r="J94">
            <v>-48</v>
          </cell>
          <cell r="K94">
            <v>25788.5</v>
          </cell>
          <cell r="L94">
            <v>149.83000000000001</v>
          </cell>
          <cell r="M94">
            <v>760</v>
          </cell>
        </row>
        <row r="95">
          <cell r="A95">
            <v>89</v>
          </cell>
          <cell r="B95" t="str">
            <v>Ealing</v>
          </cell>
          <cell r="C95" t="str">
            <v>E5036</v>
          </cell>
          <cell r="D95">
            <v>305185000</v>
          </cell>
          <cell r="E95">
            <v>0</v>
          </cell>
          <cell r="F95">
            <v>92274122</v>
          </cell>
          <cell r="G95">
            <v>138993148.1384896</v>
          </cell>
          <cell r="H95">
            <v>0</v>
          </cell>
          <cell r="I95">
            <v>0</v>
          </cell>
          <cell r="J95">
            <v>-129</v>
          </cell>
          <cell r="K95">
            <v>113379.2</v>
          </cell>
          <cell r="L95">
            <v>672.57</v>
          </cell>
          <cell r="M95">
            <v>6092</v>
          </cell>
        </row>
        <row r="96">
          <cell r="A96">
            <v>90</v>
          </cell>
          <cell r="B96" t="str">
            <v>Easington</v>
          </cell>
          <cell r="C96" t="str">
            <v>E1335</v>
          </cell>
          <cell r="D96">
            <v>12597360</v>
          </cell>
          <cell r="E96">
            <v>3074122</v>
          </cell>
          <cell r="F96">
            <v>3870102</v>
          </cell>
          <cell r="G96">
            <v>5183637.7014663359</v>
          </cell>
          <cell r="H96">
            <v>0</v>
          </cell>
          <cell r="I96">
            <v>-156</v>
          </cell>
          <cell r="J96">
            <v>-89</v>
          </cell>
          <cell r="K96">
            <v>25404.3</v>
          </cell>
          <cell r="L96">
            <v>263.76</v>
          </cell>
          <cell r="M96">
            <v>974</v>
          </cell>
        </row>
        <row r="97">
          <cell r="A97">
            <v>91</v>
          </cell>
          <cell r="B97" t="str">
            <v>East Cambridgeshire</v>
          </cell>
          <cell r="C97" t="str">
            <v>E0532</v>
          </cell>
          <cell r="D97">
            <v>6206248</v>
          </cell>
          <cell r="E97">
            <v>684280</v>
          </cell>
          <cell r="F97">
            <v>3134609</v>
          </cell>
          <cell r="G97">
            <v>1655900.7655276589</v>
          </cell>
          <cell r="H97">
            <v>0</v>
          </cell>
          <cell r="I97">
            <v>0</v>
          </cell>
          <cell r="J97">
            <v>-40</v>
          </cell>
          <cell r="K97">
            <v>25056</v>
          </cell>
          <cell r="L97">
            <v>91.99</v>
          </cell>
          <cell r="M97">
            <v>1228</v>
          </cell>
        </row>
        <row r="98">
          <cell r="A98">
            <v>92</v>
          </cell>
          <cell r="B98" t="str">
            <v>East Devon</v>
          </cell>
          <cell r="C98" t="str">
            <v>E1131</v>
          </cell>
          <cell r="D98">
            <v>11295240</v>
          </cell>
          <cell r="E98">
            <v>780596</v>
          </cell>
          <cell r="F98">
            <v>5385139</v>
          </cell>
          <cell r="G98">
            <v>1575305.6650622073</v>
          </cell>
          <cell r="H98">
            <v>0</v>
          </cell>
          <cell r="I98">
            <v>0</v>
          </cell>
          <cell r="J98">
            <v>0</v>
          </cell>
          <cell r="K98">
            <v>53556.4</v>
          </cell>
          <cell r="L98">
            <v>99.35</v>
          </cell>
          <cell r="M98">
            <v>20082</v>
          </cell>
        </row>
        <row r="99">
          <cell r="A99">
            <v>93</v>
          </cell>
          <cell r="B99" t="str">
            <v>East Dorset</v>
          </cell>
          <cell r="C99" t="str">
            <v>E1233</v>
          </cell>
          <cell r="D99">
            <v>7083453</v>
          </cell>
          <cell r="E99">
            <v>780660</v>
          </cell>
          <cell r="F99">
            <v>3554392</v>
          </cell>
          <cell r="G99">
            <v>0</v>
          </cell>
          <cell r="H99">
            <v>0</v>
          </cell>
          <cell r="I99">
            <v>-7</v>
          </cell>
          <cell r="J99">
            <v>-43</v>
          </cell>
          <cell r="K99">
            <v>36946.1</v>
          </cell>
          <cell r="L99">
            <v>126.33</v>
          </cell>
          <cell r="M99">
            <v>3907</v>
          </cell>
        </row>
        <row r="100">
          <cell r="A100">
            <v>94</v>
          </cell>
          <cell r="B100" t="str">
            <v>East Hampshire</v>
          </cell>
          <cell r="C100" t="str">
            <v>E1732</v>
          </cell>
          <cell r="D100">
            <v>10887000</v>
          </cell>
          <cell r="E100">
            <v>1427000</v>
          </cell>
          <cell r="F100">
            <v>4749222</v>
          </cell>
          <cell r="G100">
            <v>1257992.236553669</v>
          </cell>
          <cell r="H100">
            <v>0</v>
          </cell>
          <cell r="I100">
            <v>-2</v>
          </cell>
          <cell r="J100">
            <v>-39</v>
          </cell>
          <cell r="K100">
            <v>44837.5</v>
          </cell>
          <cell r="L100">
            <v>143.52000000000001</v>
          </cell>
          <cell r="M100">
            <v>2924</v>
          </cell>
        </row>
        <row r="101">
          <cell r="A101">
            <v>95</v>
          </cell>
          <cell r="B101" t="str">
            <v>East Hertfordshire</v>
          </cell>
          <cell r="C101" t="str">
            <v>E1933</v>
          </cell>
          <cell r="D101">
            <v>11655190</v>
          </cell>
          <cell r="E101">
            <v>1737429</v>
          </cell>
          <cell r="F101">
            <v>5391696</v>
          </cell>
          <cell r="G101">
            <v>1408831.6854939675</v>
          </cell>
          <cell r="H101">
            <v>0</v>
          </cell>
          <cell r="I101">
            <v>0</v>
          </cell>
          <cell r="J101">
            <v>-41</v>
          </cell>
          <cell r="K101">
            <v>54760.9</v>
          </cell>
          <cell r="L101">
            <v>123.95</v>
          </cell>
          <cell r="M101">
            <v>2476</v>
          </cell>
        </row>
        <row r="102">
          <cell r="A102">
            <v>96</v>
          </cell>
          <cell r="B102" t="str">
            <v>East Lindsey</v>
          </cell>
          <cell r="C102" t="str">
            <v>E2532</v>
          </cell>
          <cell r="D102">
            <v>15443765</v>
          </cell>
          <cell r="E102">
            <v>810350</v>
          </cell>
          <cell r="F102">
            <v>5397412</v>
          </cell>
          <cell r="G102">
            <v>7253090.8924283991</v>
          </cell>
          <cell r="H102">
            <v>0</v>
          </cell>
          <cell r="I102">
            <v>-8</v>
          </cell>
          <cell r="J102">
            <v>-48</v>
          </cell>
          <cell r="K102">
            <v>43041.599999999999</v>
          </cell>
          <cell r="L102">
            <v>99.42</v>
          </cell>
          <cell r="M102">
            <v>11183</v>
          </cell>
        </row>
        <row r="103">
          <cell r="A103">
            <v>97</v>
          </cell>
          <cell r="B103" t="str">
            <v>East Northamptonshire</v>
          </cell>
          <cell r="C103" t="str">
            <v>E2833</v>
          </cell>
          <cell r="D103">
            <v>6282920</v>
          </cell>
          <cell r="E103">
            <v>1158418</v>
          </cell>
          <cell r="F103">
            <v>3222500</v>
          </cell>
          <cell r="G103">
            <v>979596.91057580395</v>
          </cell>
          <cell r="H103">
            <v>0</v>
          </cell>
          <cell r="I103">
            <v>-15</v>
          </cell>
          <cell r="J103">
            <v>-174</v>
          </cell>
          <cell r="K103">
            <v>26835.200000000001</v>
          </cell>
          <cell r="L103">
            <v>123.47</v>
          </cell>
          <cell r="M103">
            <v>3568</v>
          </cell>
        </row>
        <row r="104">
          <cell r="A104">
            <v>98</v>
          </cell>
          <cell r="B104" t="str">
            <v>East Riding of Yorkshire</v>
          </cell>
          <cell r="C104" t="str">
            <v>E2001</v>
          </cell>
          <cell r="D104">
            <v>277033296</v>
          </cell>
          <cell r="E104">
            <v>2750951</v>
          </cell>
          <cell r="F104">
            <v>98115279</v>
          </cell>
          <cell r="G104">
            <v>83009729.549459979</v>
          </cell>
          <cell r="H104">
            <v>0</v>
          </cell>
          <cell r="I104">
            <v>0</v>
          </cell>
          <cell r="J104">
            <v>0</v>
          </cell>
          <cell r="K104">
            <v>109904.7</v>
          </cell>
          <cell r="L104">
            <v>906.19</v>
          </cell>
          <cell r="M104">
            <v>19392</v>
          </cell>
        </row>
        <row r="105">
          <cell r="A105">
            <v>99</v>
          </cell>
          <cell r="B105" t="str">
            <v>East Staffordshire</v>
          </cell>
          <cell r="C105" t="str">
            <v>E3432</v>
          </cell>
          <cell r="D105">
            <v>11976000</v>
          </cell>
          <cell r="E105">
            <v>457569</v>
          </cell>
          <cell r="F105">
            <v>4360123</v>
          </cell>
          <cell r="G105">
            <v>3294202.4942274662</v>
          </cell>
          <cell r="H105">
            <v>0</v>
          </cell>
          <cell r="I105">
            <v>-18</v>
          </cell>
          <cell r="J105">
            <v>-42</v>
          </cell>
          <cell r="K105">
            <v>34485.199999999997</v>
          </cell>
          <cell r="L105">
            <v>149.32</v>
          </cell>
          <cell r="M105">
            <v>1743</v>
          </cell>
        </row>
        <row r="106">
          <cell r="A106">
            <v>100</v>
          </cell>
          <cell r="B106" t="str">
            <v>Eastbourne</v>
          </cell>
          <cell r="C106" t="str">
            <v>E1432</v>
          </cell>
          <cell r="D106">
            <v>13773000</v>
          </cell>
          <cell r="E106">
            <v>0</v>
          </cell>
          <cell r="F106">
            <v>3894523</v>
          </cell>
          <cell r="G106">
            <v>5982795.2895653453</v>
          </cell>
          <cell r="H106">
            <v>0</v>
          </cell>
          <cell r="I106">
            <v>-30</v>
          </cell>
          <cell r="J106">
            <v>-48</v>
          </cell>
          <cell r="K106">
            <v>33444</v>
          </cell>
          <cell r="L106">
            <v>125.51</v>
          </cell>
          <cell r="M106">
            <v>1000</v>
          </cell>
        </row>
        <row r="107">
          <cell r="A107">
            <v>101</v>
          </cell>
          <cell r="B107" t="str">
            <v>Eastleigh</v>
          </cell>
          <cell r="C107" t="str">
            <v>E1733</v>
          </cell>
          <cell r="D107">
            <v>11049700</v>
          </cell>
          <cell r="E107">
            <v>1318703</v>
          </cell>
          <cell r="F107">
            <v>4934461</v>
          </cell>
          <cell r="G107">
            <v>1613742.399926828</v>
          </cell>
          <cell r="H107">
            <v>0</v>
          </cell>
          <cell r="I107">
            <v>-20</v>
          </cell>
          <cell r="J107">
            <v>-79</v>
          </cell>
          <cell r="K107">
            <v>42212.800000000003</v>
          </cell>
          <cell r="L107">
            <v>142.31</v>
          </cell>
          <cell r="M107">
            <v>3000</v>
          </cell>
        </row>
        <row r="108">
          <cell r="A108">
            <v>102</v>
          </cell>
          <cell r="B108" t="str">
            <v>Eden</v>
          </cell>
          <cell r="C108" t="str">
            <v>E0935</v>
          </cell>
          <cell r="D108">
            <v>6075404</v>
          </cell>
          <cell r="E108">
            <v>222363</v>
          </cell>
          <cell r="F108">
            <v>2129643</v>
          </cell>
          <cell r="G108">
            <v>1925010.3963952011</v>
          </cell>
          <cell r="H108">
            <v>0</v>
          </cell>
          <cell r="I108">
            <v>0</v>
          </cell>
          <cell r="J108">
            <v>-12</v>
          </cell>
          <cell r="K108">
            <v>18606.400000000001</v>
          </cell>
          <cell r="L108">
            <v>129.96</v>
          </cell>
          <cell r="M108">
            <v>5441</v>
          </cell>
        </row>
        <row r="109">
          <cell r="A109">
            <v>103</v>
          </cell>
          <cell r="B109" t="str">
            <v>Ellesmere Port &amp; Neston</v>
          </cell>
          <cell r="C109" t="str">
            <v>E0634</v>
          </cell>
          <cell r="D109">
            <v>8765570</v>
          </cell>
          <cell r="E109">
            <v>1650</v>
          </cell>
          <cell r="F109">
            <v>3336704</v>
          </cell>
          <cell r="G109">
            <v>1915983.6867432124</v>
          </cell>
          <cell r="H109">
            <v>0</v>
          </cell>
          <cell r="I109">
            <v>0</v>
          </cell>
          <cell r="J109">
            <v>-86</v>
          </cell>
          <cell r="K109">
            <v>26973.5</v>
          </cell>
          <cell r="L109">
            <v>133.9</v>
          </cell>
          <cell r="M109">
            <v>959</v>
          </cell>
        </row>
        <row r="110">
          <cell r="A110">
            <v>104</v>
          </cell>
          <cell r="B110" t="str">
            <v>Elmbridge</v>
          </cell>
          <cell r="C110" t="str">
            <v>E3631</v>
          </cell>
          <cell r="D110">
            <v>13884000</v>
          </cell>
          <cell r="E110">
            <v>33000</v>
          </cell>
          <cell r="F110">
            <v>5667264</v>
          </cell>
          <cell r="G110">
            <v>998763.85818864044</v>
          </cell>
          <cell r="H110">
            <v>0</v>
          </cell>
          <cell r="I110">
            <v>-4</v>
          </cell>
          <cell r="J110">
            <v>-80</v>
          </cell>
          <cell r="K110">
            <v>59697.4</v>
          </cell>
          <cell r="L110">
            <v>124.6</v>
          </cell>
          <cell r="M110">
            <v>2319</v>
          </cell>
        </row>
        <row r="111">
          <cell r="A111">
            <v>105</v>
          </cell>
          <cell r="B111" t="str">
            <v>Enfield</v>
          </cell>
          <cell r="C111" t="str">
            <v>E5037</v>
          </cell>
          <cell r="D111">
            <v>293650000</v>
          </cell>
          <cell r="E111">
            <v>0</v>
          </cell>
          <cell r="F111">
            <v>79829369</v>
          </cell>
          <cell r="G111">
            <v>139903318.15308934</v>
          </cell>
          <cell r="H111">
            <v>0</v>
          </cell>
          <cell r="I111">
            <v>0</v>
          </cell>
          <cell r="J111">
            <v>-423</v>
          </cell>
          <cell r="K111">
            <v>105996</v>
          </cell>
          <cell r="L111">
            <v>733.85</v>
          </cell>
          <cell r="M111">
            <v>17349</v>
          </cell>
        </row>
        <row r="112">
          <cell r="A112">
            <v>106</v>
          </cell>
          <cell r="B112" t="str">
            <v>Epping Forest</v>
          </cell>
          <cell r="C112" t="str">
            <v>E1537</v>
          </cell>
          <cell r="D112">
            <v>12662777</v>
          </cell>
          <cell r="E112">
            <v>1766872</v>
          </cell>
          <cell r="F112">
            <v>5078298</v>
          </cell>
          <cell r="G112">
            <v>2590856.288535859</v>
          </cell>
          <cell r="H112">
            <v>0</v>
          </cell>
          <cell r="I112">
            <v>-11</v>
          </cell>
          <cell r="J112">
            <v>-16</v>
          </cell>
          <cell r="K112">
            <v>53032.7</v>
          </cell>
          <cell r="L112">
            <v>133.01</v>
          </cell>
          <cell r="M112">
            <v>7141</v>
          </cell>
        </row>
        <row r="113">
          <cell r="A113">
            <v>107</v>
          </cell>
          <cell r="B113" t="str">
            <v>Epsom &amp; Ewell</v>
          </cell>
          <cell r="C113" t="str">
            <v>E3632</v>
          </cell>
          <cell r="D113">
            <v>7181200</v>
          </cell>
          <cell r="E113">
            <v>0</v>
          </cell>
          <cell r="F113">
            <v>3010192</v>
          </cell>
          <cell r="G113">
            <v>962070.69949970767</v>
          </cell>
          <cell r="H113">
            <v>0</v>
          </cell>
          <cell r="I113">
            <v>0</v>
          </cell>
          <cell r="J113">
            <v>-10</v>
          </cell>
          <cell r="K113">
            <v>30373.9</v>
          </cell>
          <cell r="L113">
            <v>110.08</v>
          </cell>
          <cell r="M113">
            <v>6555</v>
          </cell>
        </row>
        <row r="114">
          <cell r="A114">
            <v>108</v>
          </cell>
          <cell r="B114" t="str">
            <v>Erewash</v>
          </cell>
          <cell r="C114" t="str">
            <v>E1036</v>
          </cell>
          <cell r="D114">
            <v>10697396</v>
          </cell>
          <cell r="E114">
            <v>102604</v>
          </cell>
          <cell r="F114">
            <v>4547043</v>
          </cell>
          <cell r="G114">
            <v>2202554.3634641869</v>
          </cell>
          <cell r="H114">
            <v>0</v>
          </cell>
          <cell r="I114">
            <v>-100</v>
          </cell>
          <cell r="J114">
            <v>-50</v>
          </cell>
          <cell r="K114">
            <v>34467.300000000003</v>
          </cell>
          <cell r="L114">
            <v>121.22</v>
          </cell>
          <cell r="M114">
            <v>3479</v>
          </cell>
        </row>
        <row r="115">
          <cell r="A115">
            <v>109</v>
          </cell>
          <cell r="B115" t="str">
            <v>Exeter</v>
          </cell>
          <cell r="C115" t="str">
            <v>E1132</v>
          </cell>
          <cell r="D115">
            <v>12484500</v>
          </cell>
          <cell r="E115">
            <v>0</v>
          </cell>
          <cell r="F115">
            <v>4722783</v>
          </cell>
          <cell r="G115">
            <v>4933298.801291503</v>
          </cell>
          <cell r="H115">
            <v>0</v>
          </cell>
          <cell r="I115">
            <v>-8</v>
          </cell>
          <cell r="J115">
            <v>-26</v>
          </cell>
          <cell r="K115">
            <v>35845</v>
          </cell>
          <cell r="L115">
            <v>86.22</v>
          </cell>
          <cell r="M115">
            <v>11481</v>
          </cell>
        </row>
        <row r="116">
          <cell r="A116">
            <v>110</v>
          </cell>
          <cell r="B116" t="str">
            <v>Fareham</v>
          </cell>
          <cell r="C116" t="str">
            <v>E1734</v>
          </cell>
          <cell r="D116">
            <v>8624760</v>
          </cell>
          <cell r="E116">
            <v>0</v>
          </cell>
          <cell r="F116">
            <v>4465835</v>
          </cell>
          <cell r="G116">
            <v>0</v>
          </cell>
          <cell r="H116">
            <v>0</v>
          </cell>
          <cell r="I116">
            <v>-63</v>
          </cell>
          <cell r="J116">
            <v>-38</v>
          </cell>
          <cell r="K116">
            <v>40528.5</v>
          </cell>
          <cell r="L116">
            <v>105.39</v>
          </cell>
          <cell r="M116">
            <v>8897</v>
          </cell>
        </row>
        <row r="117">
          <cell r="A117">
            <v>111</v>
          </cell>
          <cell r="B117" t="str">
            <v>Fenland</v>
          </cell>
          <cell r="C117" t="str">
            <v>E0533</v>
          </cell>
          <cell r="D117">
            <v>8962000</v>
          </cell>
          <cell r="E117">
            <v>327413</v>
          </cell>
          <cell r="F117">
            <v>3470705</v>
          </cell>
          <cell r="G117">
            <v>2800855.7050356171</v>
          </cell>
          <cell r="H117">
            <v>0</v>
          </cell>
          <cell r="I117">
            <v>-12</v>
          </cell>
          <cell r="J117">
            <v>-18</v>
          </cell>
          <cell r="K117">
            <v>26544.2</v>
          </cell>
          <cell r="L117">
            <v>118.38</v>
          </cell>
          <cell r="M117">
            <v>3281</v>
          </cell>
        </row>
        <row r="118">
          <cell r="A118">
            <v>112</v>
          </cell>
          <cell r="B118" t="str">
            <v>Forest Heath</v>
          </cell>
          <cell r="C118" t="str">
            <v>E3532</v>
          </cell>
          <cell r="D118">
            <v>5956785</v>
          </cell>
          <cell r="E118">
            <v>673017</v>
          </cell>
          <cell r="F118">
            <v>2974758</v>
          </cell>
          <cell r="G118">
            <v>1863727.1301164238</v>
          </cell>
          <cell r="H118">
            <v>0</v>
          </cell>
          <cell r="I118">
            <v>0</v>
          </cell>
          <cell r="J118">
            <v>0</v>
          </cell>
          <cell r="K118">
            <v>15231.8</v>
          </cell>
          <cell r="L118">
            <v>131.36000000000001</v>
          </cell>
          <cell r="M118">
            <v>5469</v>
          </cell>
        </row>
        <row r="119">
          <cell r="A119">
            <v>113</v>
          </cell>
          <cell r="B119" t="str">
            <v>Forest of Dean</v>
          </cell>
          <cell r="C119" t="str">
            <v>E1633</v>
          </cell>
          <cell r="D119">
            <v>8019300</v>
          </cell>
          <cell r="E119">
            <v>846804</v>
          </cell>
          <cell r="F119">
            <v>3299504</v>
          </cell>
          <cell r="G119">
            <v>1174175.5623013419</v>
          </cell>
          <cell r="H119">
            <v>0</v>
          </cell>
          <cell r="I119">
            <v>0</v>
          </cell>
          <cell r="J119">
            <v>-48</v>
          </cell>
          <cell r="K119">
            <v>28515.8</v>
          </cell>
          <cell r="L119">
            <v>157.68</v>
          </cell>
          <cell r="M119">
            <v>1696</v>
          </cell>
        </row>
        <row r="120">
          <cell r="A120">
            <v>114</v>
          </cell>
          <cell r="B120" t="str">
            <v>Fylde</v>
          </cell>
          <cell r="C120" t="str">
            <v>E2335</v>
          </cell>
          <cell r="D120">
            <v>7144592</v>
          </cell>
          <cell r="E120">
            <v>59293</v>
          </cell>
          <cell r="F120">
            <v>3205855</v>
          </cell>
          <cell r="G120">
            <v>1213632.4117885143</v>
          </cell>
          <cell r="H120">
            <v>0</v>
          </cell>
          <cell r="I120">
            <v>0</v>
          </cell>
          <cell r="J120">
            <v>17</v>
          </cell>
          <cell r="K120">
            <v>28572.799999999999</v>
          </cell>
          <cell r="L120">
            <v>103.56</v>
          </cell>
          <cell r="M120">
            <v>855</v>
          </cell>
        </row>
        <row r="121">
          <cell r="A121">
            <v>115</v>
          </cell>
          <cell r="B121" t="str">
            <v>Gateshead</v>
          </cell>
          <cell r="C121" t="str">
            <v>E4501</v>
          </cell>
          <cell r="D121">
            <v>206018703</v>
          </cell>
          <cell r="E121">
            <v>158230</v>
          </cell>
          <cell r="F121">
            <v>58471878</v>
          </cell>
          <cell r="G121">
            <v>93325110.985451341</v>
          </cell>
          <cell r="H121">
            <v>0</v>
          </cell>
          <cell r="I121">
            <v>0</v>
          </cell>
          <cell r="J121">
            <v>-3122</v>
          </cell>
          <cell r="K121">
            <v>55701</v>
          </cell>
          <cell r="L121">
            <v>953.64</v>
          </cell>
          <cell r="M121">
            <v>21718</v>
          </cell>
        </row>
        <row r="122">
          <cell r="A122">
            <v>116</v>
          </cell>
          <cell r="B122" t="str">
            <v>Gedling</v>
          </cell>
          <cell r="C122" t="str">
            <v>E3034</v>
          </cell>
          <cell r="D122">
            <v>9765659</v>
          </cell>
          <cell r="E122">
            <v>237315</v>
          </cell>
          <cell r="F122">
            <v>4633127</v>
          </cell>
          <cell r="G122">
            <v>1501231.8421535369</v>
          </cell>
          <cell r="H122">
            <v>0</v>
          </cell>
          <cell r="I122">
            <v>-86</v>
          </cell>
          <cell r="J122">
            <v>-67</v>
          </cell>
          <cell r="K122">
            <v>37121.9</v>
          </cell>
          <cell r="L122">
            <v>106.07</v>
          </cell>
          <cell r="M122">
            <v>1926</v>
          </cell>
        </row>
        <row r="123">
          <cell r="A123">
            <v>117</v>
          </cell>
          <cell r="B123" t="str">
            <v>Gloucester</v>
          </cell>
          <cell r="C123" t="str">
            <v>E1634</v>
          </cell>
          <cell r="D123">
            <v>12909560</v>
          </cell>
          <cell r="E123">
            <v>108526</v>
          </cell>
          <cell r="F123">
            <v>4619004</v>
          </cell>
          <cell r="G123">
            <v>4372132.478380614</v>
          </cell>
          <cell r="H123">
            <v>0</v>
          </cell>
          <cell r="I123">
            <v>-30</v>
          </cell>
          <cell r="J123">
            <v>-50</v>
          </cell>
          <cell r="K123">
            <v>34640</v>
          </cell>
          <cell r="L123">
            <v>126.3</v>
          </cell>
          <cell r="M123">
            <v>2666</v>
          </cell>
        </row>
        <row r="124">
          <cell r="A124">
            <v>118</v>
          </cell>
          <cell r="B124" t="str">
            <v>Gosport</v>
          </cell>
          <cell r="C124" t="str">
            <v>E1735</v>
          </cell>
          <cell r="D124">
            <v>9544200</v>
          </cell>
          <cell r="E124">
            <v>0</v>
          </cell>
          <cell r="F124">
            <v>3211277</v>
          </cell>
          <cell r="G124">
            <v>3004126.7455570004</v>
          </cell>
          <cell r="H124">
            <v>0</v>
          </cell>
          <cell r="I124">
            <v>0</v>
          </cell>
          <cell r="J124">
            <v>-24</v>
          </cell>
          <cell r="K124">
            <v>24460</v>
          </cell>
          <cell r="L124">
            <v>140.72</v>
          </cell>
          <cell r="M124">
            <v>700</v>
          </cell>
        </row>
        <row r="125">
          <cell r="A125">
            <v>119</v>
          </cell>
          <cell r="B125" t="str">
            <v>Gravesham</v>
          </cell>
          <cell r="C125" t="str">
            <v>E2236</v>
          </cell>
          <cell r="D125">
            <v>9596890</v>
          </cell>
          <cell r="E125">
            <v>85890</v>
          </cell>
          <cell r="F125">
            <v>3868547</v>
          </cell>
          <cell r="G125">
            <v>2954213.5552698034</v>
          </cell>
          <cell r="H125">
            <v>0</v>
          </cell>
          <cell r="I125">
            <v>-26</v>
          </cell>
          <cell r="J125">
            <v>52</v>
          </cell>
          <cell r="K125">
            <v>33500.199999999997</v>
          </cell>
          <cell r="L125">
            <v>91.82</v>
          </cell>
          <cell r="M125">
            <v>2152</v>
          </cell>
        </row>
        <row r="126">
          <cell r="A126">
            <v>120</v>
          </cell>
          <cell r="B126" t="str">
            <v>Great Yarmouth</v>
          </cell>
          <cell r="C126" t="str">
            <v>E2633</v>
          </cell>
          <cell r="D126">
            <v>11657445</v>
          </cell>
          <cell r="E126">
            <v>145478</v>
          </cell>
          <cell r="F126">
            <v>3795367</v>
          </cell>
          <cell r="G126">
            <v>5170636.8314585341</v>
          </cell>
          <cell r="H126">
            <v>0</v>
          </cell>
          <cell r="I126">
            <v>-27</v>
          </cell>
          <cell r="J126">
            <v>-13</v>
          </cell>
          <cell r="K126">
            <v>30021.9</v>
          </cell>
          <cell r="L126">
            <v>106.01</v>
          </cell>
          <cell r="M126">
            <v>1538</v>
          </cell>
        </row>
        <row r="127">
          <cell r="A127">
            <v>121</v>
          </cell>
          <cell r="B127" t="str">
            <v>Greenwich</v>
          </cell>
          <cell r="C127" t="str">
            <v>E5012</v>
          </cell>
          <cell r="D127">
            <v>278878000</v>
          </cell>
          <cell r="E127">
            <v>0</v>
          </cell>
          <cell r="F127">
            <v>64592982.000000007</v>
          </cell>
          <cell r="G127">
            <v>158783260.38457584</v>
          </cell>
          <cell r="H127">
            <v>0</v>
          </cell>
          <cell r="I127">
            <v>-369</v>
          </cell>
          <cell r="J127">
            <v>-1410</v>
          </cell>
          <cell r="K127">
            <v>76615.8</v>
          </cell>
          <cell r="L127">
            <v>760.37</v>
          </cell>
          <cell r="M127">
            <v>12761</v>
          </cell>
        </row>
        <row r="128">
          <cell r="A128">
            <v>122</v>
          </cell>
          <cell r="B128" t="str">
            <v>Guildford</v>
          </cell>
          <cell r="C128" t="str">
            <v>E3633</v>
          </cell>
          <cell r="D128">
            <v>13066360</v>
          </cell>
          <cell r="E128">
            <v>853433</v>
          </cell>
          <cell r="F128">
            <v>5445204</v>
          </cell>
          <cell r="G128">
            <v>2175419.2786513222</v>
          </cell>
          <cell r="H128">
            <v>0</v>
          </cell>
          <cell r="I128">
            <v>0</v>
          </cell>
          <cell r="J128">
            <v>-21</v>
          </cell>
          <cell r="K128">
            <v>54472.9</v>
          </cell>
          <cell r="L128">
            <v>118.95</v>
          </cell>
          <cell r="M128">
            <v>10951</v>
          </cell>
        </row>
        <row r="129">
          <cell r="A129">
            <v>123</v>
          </cell>
          <cell r="B129" t="str">
            <v>Hackney</v>
          </cell>
          <cell r="C129" t="str">
            <v>E5013</v>
          </cell>
          <cell r="D129">
            <v>259473000</v>
          </cell>
          <cell r="E129">
            <v>0</v>
          </cell>
          <cell r="F129">
            <v>60100121</v>
          </cell>
          <cell r="G129">
            <v>189006255.02190256</v>
          </cell>
          <cell r="H129">
            <v>0</v>
          </cell>
          <cell r="I129">
            <v>-3</v>
          </cell>
          <cell r="J129">
            <v>17178</v>
          </cell>
          <cell r="K129">
            <v>70029.3</v>
          </cell>
          <cell r="L129">
            <v>771.95</v>
          </cell>
          <cell r="M129">
            <v>10000</v>
          </cell>
        </row>
        <row r="130">
          <cell r="A130">
            <v>124</v>
          </cell>
          <cell r="B130" t="str">
            <v>Halton</v>
          </cell>
          <cell r="C130" t="str">
            <v>E0601</v>
          </cell>
          <cell r="D130">
            <v>123150920</v>
          </cell>
          <cell r="E130">
            <v>18853</v>
          </cell>
          <cell r="F130">
            <v>37163811</v>
          </cell>
          <cell r="G130">
            <v>62046103.407544173</v>
          </cell>
          <cell r="H130">
            <v>0</v>
          </cell>
          <cell r="I130">
            <v>-300</v>
          </cell>
          <cell r="J130">
            <v>0</v>
          </cell>
          <cell r="K130">
            <v>35766.5</v>
          </cell>
          <cell r="L130">
            <v>737.02</v>
          </cell>
          <cell r="M130">
            <v>4606</v>
          </cell>
        </row>
        <row r="131">
          <cell r="A131">
            <v>125</v>
          </cell>
          <cell r="B131" t="str">
            <v>Hambleton</v>
          </cell>
          <cell r="C131" t="str">
            <v>E2732</v>
          </cell>
          <cell r="D131">
            <v>6736988</v>
          </cell>
          <cell r="E131">
            <v>578197</v>
          </cell>
          <cell r="F131">
            <v>3677087</v>
          </cell>
          <cell r="G131">
            <v>1504158.8433792575</v>
          </cell>
          <cell r="H131">
            <v>0</v>
          </cell>
          <cell r="I131">
            <v>0</v>
          </cell>
          <cell r="J131">
            <v>-8</v>
          </cell>
          <cell r="K131">
            <v>33333</v>
          </cell>
          <cell r="L131">
            <v>67.2</v>
          </cell>
          <cell r="M131">
            <v>19382</v>
          </cell>
        </row>
        <row r="132">
          <cell r="A132">
            <v>126</v>
          </cell>
          <cell r="B132" t="str">
            <v>Hammersmith and Fulham</v>
          </cell>
          <cell r="C132" t="str">
            <v>E5014</v>
          </cell>
          <cell r="D132">
            <v>200559000</v>
          </cell>
          <cell r="E132">
            <v>0</v>
          </cell>
          <cell r="F132">
            <v>49226255</v>
          </cell>
          <cell r="G132">
            <v>97263646.591458499</v>
          </cell>
          <cell r="H132">
            <v>0</v>
          </cell>
          <cell r="I132">
            <v>0</v>
          </cell>
          <cell r="J132">
            <v>500</v>
          </cell>
          <cell r="K132">
            <v>76121.2</v>
          </cell>
          <cell r="L132">
            <v>772.41</v>
          </cell>
          <cell r="M132">
            <v>11278</v>
          </cell>
        </row>
        <row r="133">
          <cell r="A133">
            <v>127</v>
          </cell>
          <cell r="B133" t="str">
            <v>Harborough</v>
          </cell>
          <cell r="C133" t="str">
            <v>E2433</v>
          </cell>
          <cell r="D133">
            <v>6436135</v>
          </cell>
          <cell r="E133">
            <v>657364</v>
          </cell>
          <cell r="F133">
            <v>3257892</v>
          </cell>
          <cell r="G133">
            <v>131322.74239907326</v>
          </cell>
          <cell r="H133">
            <v>0</v>
          </cell>
          <cell r="I133">
            <v>-7</v>
          </cell>
          <cell r="J133">
            <v>-95</v>
          </cell>
          <cell r="K133">
            <v>29473.9</v>
          </cell>
          <cell r="L133">
            <v>128.44999999999999</v>
          </cell>
          <cell r="M133">
            <v>672</v>
          </cell>
        </row>
        <row r="134">
          <cell r="A134">
            <v>128</v>
          </cell>
          <cell r="B134" t="str">
            <v>Haringey</v>
          </cell>
          <cell r="C134" t="str">
            <v>E5038</v>
          </cell>
          <cell r="D134">
            <v>280925300</v>
          </cell>
          <cell r="E134">
            <v>0</v>
          </cell>
          <cell r="F134">
            <v>66671007</v>
          </cell>
          <cell r="G134">
            <v>156161367.35973126</v>
          </cell>
          <cell r="H134">
            <v>0</v>
          </cell>
          <cell r="I134">
            <v>0</v>
          </cell>
          <cell r="J134">
            <v>1040</v>
          </cell>
          <cell r="K134">
            <v>83579.5</v>
          </cell>
          <cell r="L134">
            <v>809.12</v>
          </cell>
          <cell r="M134">
            <v>19800</v>
          </cell>
        </row>
        <row r="135">
          <cell r="A135">
            <v>129</v>
          </cell>
          <cell r="B135" t="str">
            <v>Harlow</v>
          </cell>
          <cell r="C135" t="str">
            <v>E1538</v>
          </cell>
          <cell r="D135">
            <v>13445320</v>
          </cell>
          <cell r="E135">
            <v>0</v>
          </cell>
          <cell r="F135">
            <v>3220903</v>
          </cell>
          <cell r="G135">
            <v>4519324.693056928</v>
          </cell>
          <cell r="H135">
            <v>0</v>
          </cell>
          <cell r="I135">
            <v>0</v>
          </cell>
          <cell r="J135">
            <v>0</v>
          </cell>
          <cell r="K135">
            <v>27569.599999999999</v>
          </cell>
          <cell r="L135">
            <v>215.19</v>
          </cell>
          <cell r="M135">
            <v>7621</v>
          </cell>
        </row>
        <row r="136">
          <cell r="A136">
            <v>130</v>
          </cell>
          <cell r="B136" t="str">
            <v>Harrogate</v>
          </cell>
          <cell r="C136" t="str">
            <v>E2753</v>
          </cell>
          <cell r="D136">
            <v>17380000</v>
          </cell>
          <cell r="E136">
            <v>333193</v>
          </cell>
          <cell r="F136">
            <v>6457106</v>
          </cell>
          <cell r="G136">
            <v>2757467.9103123518</v>
          </cell>
          <cell r="H136">
            <v>0</v>
          </cell>
          <cell r="I136">
            <v>-16</v>
          </cell>
          <cell r="J136">
            <v>-119</v>
          </cell>
          <cell r="K136">
            <v>58800.7</v>
          </cell>
          <cell r="L136">
            <v>148.37</v>
          </cell>
          <cell r="M136">
            <v>7832</v>
          </cell>
        </row>
        <row r="137">
          <cell r="A137">
            <v>131</v>
          </cell>
          <cell r="B137" t="str">
            <v>Harrow</v>
          </cell>
          <cell r="C137" t="str">
            <v>E5039</v>
          </cell>
          <cell r="D137">
            <v>191835530</v>
          </cell>
          <cell r="E137">
            <v>0</v>
          </cell>
          <cell r="F137">
            <v>63646243</v>
          </cell>
          <cell r="G137">
            <v>70407189.571655005</v>
          </cell>
          <cell r="H137">
            <v>0</v>
          </cell>
          <cell r="I137">
            <v>0</v>
          </cell>
          <cell r="J137">
            <v>177</v>
          </cell>
          <cell r="K137">
            <v>82307</v>
          </cell>
          <cell r="L137">
            <v>788.07</v>
          </cell>
          <cell r="M137">
            <v>-5604</v>
          </cell>
        </row>
        <row r="138">
          <cell r="A138">
            <v>132</v>
          </cell>
          <cell r="B138" t="str">
            <v>Hart</v>
          </cell>
          <cell r="C138" t="str">
            <v>E1736</v>
          </cell>
          <cell r="D138">
            <v>6954900</v>
          </cell>
          <cell r="E138">
            <v>943280</v>
          </cell>
          <cell r="F138">
            <v>3674313</v>
          </cell>
          <cell r="G138">
            <v>0</v>
          </cell>
          <cell r="H138">
            <v>0</v>
          </cell>
          <cell r="I138">
            <v>0</v>
          </cell>
          <cell r="J138">
            <v>-36</v>
          </cell>
          <cell r="K138">
            <v>34681.1</v>
          </cell>
          <cell r="L138">
            <v>130.96</v>
          </cell>
          <cell r="M138">
            <v>1617</v>
          </cell>
        </row>
        <row r="139">
          <cell r="A139">
            <v>133</v>
          </cell>
          <cell r="B139" t="str">
            <v>Hartlepool</v>
          </cell>
          <cell r="C139" t="str">
            <v>E0701</v>
          </cell>
          <cell r="D139">
            <v>102353849</v>
          </cell>
          <cell r="E139">
            <v>29151</v>
          </cell>
          <cell r="F139">
            <v>28402139</v>
          </cell>
          <cell r="G139">
            <v>48442233.709510699</v>
          </cell>
          <cell r="H139">
            <v>0</v>
          </cell>
          <cell r="I139">
            <v>-2</v>
          </cell>
          <cell r="J139">
            <v>-1000</v>
          </cell>
          <cell r="K139">
            <v>26665.8</v>
          </cell>
          <cell r="L139">
            <v>999.82</v>
          </cell>
          <cell r="M139">
            <v>11649</v>
          </cell>
        </row>
        <row r="140">
          <cell r="A140">
            <v>134</v>
          </cell>
          <cell r="B140" t="str">
            <v>Hastings</v>
          </cell>
          <cell r="C140" t="str">
            <v>E1433</v>
          </cell>
          <cell r="D140">
            <v>13629063</v>
          </cell>
          <cell r="E140">
            <v>0</v>
          </cell>
          <cell r="F140">
            <v>3499497</v>
          </cell>
          <cell r="G140">
            <v>6070570.9577198718</v>
          </cell>
          <cell r="H140">
            <v>0</v>
          </cell>
          <cell r="I140">
            <v>-3</v>
          </cell>
          <cell r="J140">
            <v>-51</v>
          </cell>
          <cell r="K140">
            <v>28460.7</v>
          </cell>
          <cell r="L140">
            <v>153.12</v>
          </cell>
          <cell r="M140">
            <v>9590</v>
          </cell>
        </row>
        <row r="141">
          <cell r="A141">
            <v>135</v>
          </cell>
          <cell r="B141" t="str">
            <v>Havant</v>
          </cell>
          <cell r="C141" t="str">
            <v>E1737</v>
          </cell>
          <cell r="D141">
            <v>14116000</v>
          </cell>
          <cell r="E141">
            <v>0</v>
          </cell>
          <cell r="F141">
            <v>4988558</v>
          </cell>
          <cell r="G141">
            <v>4092088.9455167488</v>
          </cell>
          <cell r="H141">
            <v>0</v>
          </cell>
          <cell r="I141">
            <v>-113</v>
          </cell>
          <cell r="J141">
            <v>-19</v>
          </cell>
          <cell r="K141">
            <v>42239.3</v>
          </cell>
          <cell r="L141">
            <v>123.2</v>
          </cell>
          <cell r="M141">
            <v>3400</v>
          </cell>
        </row>
        <row r="142">
          <cell r="A142">
            <v>136</v>
          </cell>
          <cell r="B142" t="str">
            <v>Havering</v>
          </cell>
          <cell r="C142" t="str">
            <v>E5040</v>
          </cell>
          <cell r="D142">
            <v>209540913</v>
          </cell>
          <cell r="E142">
            <v>0</v>
          </cell>
          <cell r="F142">
            <v>68393858</v>
          </cell>
          <cell r="G142">
            <v>74582975.012556717</v>
          </cell>
          <cell r="H142">
            <v>0</v>
          </cell>
          <cell r="I142">
            <v>-4</v>
          </cell>
          <cell r="J142">
            <v>-1036</v>
          </cell>
          <cell r="K142">
            <v>87311.1</v>
          </cell>
          <cell r="L142">
            <v>808.12</v>
          </cell>
          <cell r="M142">
            <v>8583</v>
          </cell>
        </row>
        <row r="143">
          <cell r="A143">
            <v>137</v>
          </cell>
          <cell r="B143" t="str">
            <v xml:space="preserve">Herefordshire </v>
          </cell>
          <cell r="C143" t="str">
            <v>E1801</v>
          </cell>
          <cell r="D143">
            <v>141325000</v>
          </cell>
          <cell r="E143">
            <v>1509603</v>
          </cell>
          <cell r="F143">
            <v>52086124</v>
          </cell>
          <cell r="G143">
            <v>45298227.202539667</v>
          </cell>
          <cell r="H143">
            <v>0</v>
          </cell>
          <cell r="I143">
            <v>-1</v>
          </cell>
          <cell r="J143">
            <v>-399</v>
          </cell>
          <cell r="K143">
            <v>64936.2</v>
          </cell>
          <cell r="L143">
            <v>767.46</v>
          </cell>
          <cell r="M143">
            <v>6685</v>
          </cell>
        </row>
        <row r="144">
          <cell r="A144">
            <v>138</v>
          </cell>
          <cell r="B144" t="str">
            <v>Hertsmere</v>
          </cell>
          <cell r="C144" t="str">
            <v>E1934</v>
          </cell>
          <cell r="D144">
            <v>11262897</v>
          </cell>
          <cell r="E144">
            <v>669066</v>
          </cell>
          <cell r="F144">
            <v>4164627</v>
          </cell>
          <cell r="G144">
            <v>3389851.023915688</v>
          </cell>
          <cell r="H144">
            <v>0</v>
          </cell>
          <cell r="I144">
            <v>0</v>
          </cell>
          <cell r="J144">
            <v>-27</v>
          </cell>
          <cell r="K144">
            <v>40119.599999999999</v>
          </cell>
          <cell r="L144">
            <v>113.99</v>
          </cell>
          <cell r="M144">
            <v>13300</v>
          </cell>
        </row>
        <row r="145">
          <cell r="A145">
            <v>139</v>
          </cell>
          <cell r="B145" t="str">
            <v>High Peak</v>
          </cell>
          <cell r="C145" t="str">
            <v>E1037</v>
          </cell>
          <cell r="D145">
            <v>9286000</v>
          </cell>
          <cell r="E145">
            <v>375218</v>
          </cell>
          <cell r="F145">
            <v>3788894</v>
          </cell>
          <cell r="G145">
            <v>1984783.5351829345</v>
          </cell>
          <cell r="H145">
            <v>0</v>
          </cell>
          <cell r="I145">
            <v>-17</v>
          </cell>
          <cell r="J145">
            <v>0</v>
          </cell>
          <cell r="K145">
            <v>30534.5</v>
          </cell>
          <cell r="L145">
            <v>134.54</v>
          </cell>
          <cell r="M145">
            <v>1755</v>
          </cell>
        </row>
        <row r="146">
          <cell r="A146">
            <v>140</v>
          </cell>
          <cell r="B146" t="str">
            <v>Hillingdon</v>
          </cell>
          <cell r="C146" t="str">
            <v>E5041</v>
          </cell>
          <cell r="D146">
            <v>239836220</v>
          </cell>
          <cell r="E146">
            <v>0</v>
          </cell>
          <cell r="F146">
            <v>75745004</v>
          </cell>
          <cell r="G146">
            <v>89936174.846167803</v>
          </cell>
          <cell r="H146">
            <v>0</v>
          </cell>
          <cell r="I146">
            <v>0</v>
          </cell>
          <cell r="J146">
            <v>-1674</v>
          </cell>
          <cell r="K146">
            <v>94582</v>
          </cell>
          <cell r="L146">
            <v>760.83</v>
          </cell>
          <cell r="M146">
            <v>2700</v>
          </cell>
        </row>
        <row r="147">
          <cell r="A147">
            <v>141</v>
          </cell>
          <cell r="B147" t="str">
            <v>Hinckley and Bosworth</v>
          </cell>
          <cell r="C147" t="str">
            <v>E2434</v>
          </cell>
          <cell r="D147">
            <v>7038380</v>
          </cell>
          <cell r="E147">
            <v>769593</v>
          </cell>
          <cell r="F147">
            <v>4136801</v>
          </cell>
          <cell r="G147">
            <v>567666.42092368263</v>
          </cell>
          <cell r="H147">
            <v>0</v>
          </cell>
          <cell r="I147">
            <v>-5</v>
          </cell>
          <cell r="J147">
            <v>-24</v>
          </cell>
          <cell r="K147">
            <v>34295.199999999997</v>
          </cell>
          <cell r="L147">
            <v>94.71</v>
          </cell>
          <cell r="M147">
            <v>1557</v>
          </cell>
        </row>
        <row r="148">
          <cell r="A148">
            <v>142</v>
          </cell>
          <cell r="B148" t="str">
            <v>Horsham</v>
          </cell>
          <cell r="C148" t="str">
            <v>E3835</v>
          </cell>
          <cell r="D148">
            <v>10782500</v>
          </cell>
          <cell r="E148">
            <v>1232454</v>
          </cell>
          <cell r="F148">
            <v>5238233</v>
          </cell>
          <cell r="G148">
            <v>537482.12197301816</v>
          </cell>
          <cell r="H148">
            <v>0</v>
          </cell>
          <cell r="I148">
            <v>0</v>
          </cell>
          <cell r="J148">
            <v>-22</v>
          </cell>
          <cell r="K148">
            <v>54426.8</v>
          </cell>
          <cell r="L148">
            <v>117.44</v>
          </cell>
          <cell r="M148">
            <v>9593</v>
          </cell>
        </row>
        <row r="149">
          <cell r="A149">
            <v>143</v>
          </cell>
          <cell r="B149" t="str">
            <v>Hounslow</v>
          </cell>
          <cell r="C149" t="str">
            <v>E5042</v>
          </cell>
          <cell r="D149">
            <v>236919100</v>
          </cell>
          <cell r="E149">
            <v>0</v>
          </cell>
          <cell r="F149">
            <v>63089338</v>
          </cell>
          <cell r="G149">
            <v>105622015.2432424</v>
          </cell>
          <cell r="H149">
            <v>0</v>
          </cell>
          <cell r="I149">
            <v>-240</v>
          </cell>
          <cell r="J149">
            <v>-294</v>
          </cell>
          <cell r="K149">
            <v>80352.600000000006</v>
          </cell>
          <cell r="L149">
            <v>803.99</v>
          </cell>
          <cell r="M149">
            <v>5455</v>
          </cell>
        </row>
        <row r="150">
          <cell r="A150">
            <v>144</v>
          </cell>
          <cell r="B150" t="str">
            <v>Huntingdonshire</v>
          </cell>
          <cell r="C150" t="str">
            <v>E0551</v>
          </cell>
          <cell r="D150">
            <v>12614266</v>
          </cell>
          <cell r="E150">
            <v>2375734</v>
          </cell>
          <cell r="F150">
            <v>6675887</v>
          </cell>
          <cell r="G150">
            <v>1969106.1462917884</v>
          </cell>
          <cell r="H150">
            <v>0</v>
          </cell>
          <cell r="I150">
            <v>0</v>
          </cell>
          <cell r="J150">
            <v>38</v>
          </cell>
          <cell r="K150">
            <v>54182.2</v>
          </cell>
          <cell r="L150">
            <v>123.66</v>
          </cell>
          <cell r="M150">
            <v>19671</v>
          </cell>
        </row>
        <row r="151">
          <cell r="A151">
            <v>145</v>
          </cell>
          <cell r="B151" t="str">
            <v>Hyndburn</v>
          </cell>
          <cell r="C151" t="str">
            <v>E2336</v>
          </cell>
          <cell r="D151">
            <v>10780232</v>
          </cell>
          <cell r="E151">
            <v>0</v>
          </cell>
          <cell r="F151">
            <v>3317368</v>
          </cell>
          <cell r="G151">
            <v>3839758.3138471749</v>
          </cell>
          <cell r="H151">
            <v>0</v>
          </cell>
          <cell r="I151">
            <v>-2</v>
          </cell>
          <cell r="J151">
            <v>-3</v>
          </cell>
          <cell r="K151">
            <v>23801.9</v>
          </cell>
          <cell r="L151">
            <v>163.41</v>
          </cell>
          <cell r="M151">
            <v>727</v>
          </cell>
        </row>
        <row r="152">
          <cell r="A152">
            <v>146</v>
          </cell>
          <cell r="B152" t="str">
            <v>Ipswich</v>
          </cell>
          <cell r="C152" t="str">
            <v>E3533</v>
          </cell>
          <cell r="D152">
            <v>16852680</v>
          </cell>
          <cell r="E152">
            <v>0</v>
          </cell>
          <cell r="F152">
            <v>4776291</v>
          </cell>
          <cell r="G152">
            <v>4625217.638686819</v>
          </cell>
          <cell r="H152">
            <v>0</v>
          </cell>
          <cell r="I152">
            <v>-50</v>
          </cell>
          <cell r="J152">
            <v>43</v>
          </cell>
          <cell r="K152">
            <v>37410.199999999997</v>
          </cell>
          <cell r="L152">
            <v>208.35</v>
          </cell>
          <cell r="M152">
            <v>1567</v>
          </cell>
        </row>
        <row r="153">
          <cell r="A153">
            <v>147</v>
          </cell>
          <cell r="B153" t="str">
            <v>Isle of Wight Council</v>
          </cell>
          <cell r="C153" t="str">
            <v>E2101</v>
          </cell>
          <cell r="D153">
            <v>127739900</v>
          </cell>
          <cell r="E153">
            <v>456861</v>
          </cell>
          <cell r="F153">
            <v>39822368</v>
          </cell>
          <cell r="G153">
            <v>48408529.39117936</v>
          </cell>
          <cell r="H153">
            <v>0</v>
          </cell>
          <cell r="I153">
            <v>0</v>
          </cell>
          <cell r="J153">
            <v>-250</v>
          </cell>
          <cell r="K153">
            <v>50158.1</v>
          </cell>
          <cell r="L153">
            <v>800.2</v>
          </cell>
          <cell r="M153">
            <v>6543</v>
          </cell>
        </row>
        <row r="154">
          <cell r="A154">
            <v>148</v>
          </cell>
          <cell r="B154" t="str">
            <v>Isles of Scilly</v>
          </cell>
          <cell r="C154" t="str">
            <v>E4001</v>
          </cell>
          <cell r="D154">
            <v>2948580</v>
          </cell>
          <cell r="E154">
            <v>0</v>
          </cell>
          <cell r="F154">
            <v>661102</v>
          </cell>
          <cell r="G154">
            <v>1759110.2323130819</v>
          </cell>
          <cell r="H154">
            <v>0</v>
          </cell>
          <cell r="I154">
            <v>0</v>
          </cell>
          <cell r="J154">
            <v>-26</v>
          </cell>
          <cell r="K154">
            <v>1148.4000000000001</v>
          </cell>
          <cell r="L154">
            <v>527.04999999999995</v>
          </cell>
          <cell r="M154">
            <v>3022</v>
          </cell>
        </row>
        <row r="155">
          <cell r="A155">
            <v>149</v>
          </cell>
          <cell r="B155" t="str">
            <v>Islington</v>
          </cell>
          <cell r="C155" t="str">
            <v>E5015</v>
          </cell>
          <cell r="D155">
            <v>250979000</v>
          </cell>
          <cell r="E155">
            <v>0</v>
          </cell>
          <cell r="F155">
            <v>52792816</v>
          </cell>
          <cell r="G155">
            <v>151140640.76967537</v>
          </cell>
          <cell r="H155">
            <v>0</v>
          </cell>
          <cell r="I155">
            <v>-300</v>
          </cell>
          <cell r="J155">
            <v>-273</v>
          </cell>
          <cell r="K155">
            <v>76273.600000000006</v>
          </cell>
          <cell r="L155">
            <v>726.12</v>
          </cell>
          <cell r="M155">
            <v>7563</v>
          </cell>
        </row>
        <row r="156">
          <cell r="A156">
            <v>150</v>
          </cell>
          <cell r="B156" t="str">
            <v>Kennet</v>
          </cell>
          <cell r="C156" t="str">
            <v>E3931</v>
          </cell>
          <cell r="D156">
            <v>7476059</v>
          </cell>
          <cell r="E156">
            <v>926366</v>
          </cell>
          <cell r="F156">
            <v>3319512</v>
          </cell>
          <cell r="G156">
            <v>1781335.5815920341</v>
          </cell>
          <cell r="H156">
            <v>0</v>
          </cell>
          <cell r="I156">
            <v>-9</v>
          </cell>
          <cell r="J156">
            <v>0</v>
          </cell>
          <cell r="K156">
            <v>28094.9</v>
          </cell>
          <cell r="L156">
            <v>116.9</v>
          </cell>
          <cell r="M156">
            <v>4790</v>
          </cell>
        </row>
        <row r="157">
          <cell r="A157">
            <v>151</v>
          </cell>
          <cell r="B157" t="str">
            <v>Kensington and Chelsea</v>
          </cell>
          <cell r="C157" t="str">
            <v>E5016</v>
          </cell>
          <cell r="D157">
            <v>167269000</v>
          </cell>
          <cell r="E157">
            <v>0</v>
          </cell>
          <cell r="F157">
            <v>56381595</v>
          </cell>
          <cell r="G157">
            <v>65898852.1366212</v>
          </cell>
          <cell r="H157">
            <v>0</v>
          </cell>
          <cell r="I157">
            <v>-339</v>
          </cell>
          <cell r="J157">
            <v>575</v>
          </cell>
          <cell r="K157">
            <v>93383.3</v>
          </cell>
          <cell r="L157">
            <v>546.94000000000005</v>
          </cell>
          <cell r="M157">
            <v>37430</v>
          </cell>
        </row>
        <row r="158">
          <cell r="A158">
            <v>152</v>
          </cell>
          <cell r="B158" t="str">
            <v>Kerrier</v>
          </cell>
          <cell r="C158" t="str">
            <v>E0833</v>
          </cell>
          <cell r="D158">
            <v>11449244</v>
          </cell>
          <cell r="E158">
            <v>733235</v>
          </cell>
          <cell r="F158">
            <v>3885402</v>
          </cell>
          <cell r="G158">
            <v>3610666.6539919018</v>
          </cell>
          <cell r="H158">
            <v>0</v>
          </cell>
          <cell r="I158">
            <v>-44</v>
          </cell>
          <cell r="J158">
            <v>-25</v>
          </cell>
          <cell r="K158">
            <v>30497.8</v>
          </cell>
          <cell r="L158">
            <v>162.49</v>
          </cell>
          <cell r="M158">
            <v>3283</v>
          </cell>
        </row>
        <row r="159">
          <cell r="A159">
            <v>153</v>
          </cell>
          <cell r="B159" t="str">
            <v>Kettering</v>
          </cell>
          <cell r="C159" t="str">
            <v>E2834</v>
          </cell>
          <cell r="D159">
            <v>8127820</v>
          </cell>
          <cell r="E159">
            <v>7000</v>
          </cell>
          <cell r="F159">
            <v>3525180</v>
          </cell>
          <cell r="G159">
            <v>1482555.2685006636</v>
          </cell>
          <cell r="H159">
            <v>0</v>
          </cell>
          <cell r="I159">
            <v>0</v>
          </cell>
          <cell r="J159">
            <v>-100</v>
          </cell>
          <cell r="K159">
            <v>27481</v>
          </cell>
          <cell r="L159">
            <v>120.38</v>
          </cell>
          <cell r="M159">
            <v>921</v>
          </cell>
        </row>
        <row r="160">
          <cell r="A160">
            <v>154</v>
          </cell>
          <cell r="B160" t="str">
            <v>Kings Lynn and West Norfolk</v>
          </cell>
          <cell r="C160" t="str">
            <v>E2634</v>
          </cell>
          <cell r="D160">
            <v>15693920</v>
          </cell>
          <cell r="E160">
            <v>703150</v>
          </cell>
          <cell r="F160">
            <v>5664070</v>
          </cell>
          <cell r="G160">
            <v>5766245.9527741708</v>
          </cell>
          <cell r="H160">
            <v>0</v>
          </cell>
          <cell r="I160">
            <v>0</v>
          </cell>
          <cell r="J160">
            <v>-200</v>
          </cell>
          <cell r="K160">
            <v>46486.2</v>
          </cell>
          <cell r="L160">
            <v>111.44</v>
          </cell>
          <cell r="M160">
            <v>11523</v>
          </cell>
        </row>
        <row r="161">
          <cell r="A161">
            <v>155</v>
          </cell>
          <cell r="B161" t="str">
            <v>Kingston upon Hull</v>
          </cell>
          <cell r="C161" t="str">
            <v>E2002</v>
          </cell>
          <cell r="D161">
            <v>267233738</v>
          </cell>
          <cell r="E161">
            <v>0</v>
          </cell>
          <cell r="F161">
            <v>78242857</v>
          </cell>
          <cell r="G161">
            <v>140772502.2627843</v>
          </cell>
          <cell r="H161">
            <v>0</v>
          </cell>
          <cell r="I161">
            <v>-10</v>
          </cell>
          <cell r="J161">
            <v>-1490</v>
          </cell>
          <cell r="K161">
            <v>68810.2</v>
          </cell>
          <cell r="L161">
            <v>806.55</v>
          </cell>
          <cell r="M161">
            <v>19457</v>
          </cell>
        </row>
        <row r="162">
          <cell r="A162">
            <v>156</v>
          </cell>
          <cell r="B162" t="str">
            <v>Kingston upon Thames</v>
          </cell>
          <cell r="C162" t="str">
            <v>E5043</v>
          </cell>
          <cell r="D162">
            <v>128726261</v>
          </cell>
          <cell r="E162">
            <v>0</v>
          </cell>
          <cell r="F162">
            <v>45009773</v>
          </cell>
          <cell r="G162">
            <v>34445118.405776463</v>
          </cell>
          <cell r="H162">
            <v>0</v>
          </cell>
          <cell r="I162">
            <v>-0.54</v>
          </cell>
          <cell r="J162">
            <v>-210</v>
          </cell>
          <cell r="K162">
            <v>61128.6</v>
          </cell>
          <cell r="L162">
            <v>796.16</v>
          </cell>
          <cell r="M162">
            <v>6711</v>
          </cell>
        </row>
        <row r="163">
          <cell r="A163">
            <v>157</v>
          </cell>
          <cell r="B163" t="str">
            <v>Kirklees</v>
          </cell>
          <cell r="C163" t="str">
            <v>E4703</v>
          </cell>
          <cell r="D163">
            <v>356326000</v>
          </cell>
          <cell r="E163">
            <v>249160</v>
          </cell>
          <cell r="F163">
            <v>117363452</v>
          </cell>
          <cell r="G163">
            <v>144255708.10223415</v>
          </cell>
          <cell r="H163">
            <v>0</v>
          </cell>
          <cell r="I163">
            <v>-62</v>
          </cell>
          <cell r="J163">
            <v>-118</v>
          </cell>
          <cell r="K163">
            <v>119110.39999999999</v>
          </cell>
          <cell r="L163">
            <v>859.93</v>
          </cell>
          <cell r="M163">
            <v>9730</v>
          </cell>
        </row>
        <row r="164">
          <cell r="A164">
            <v>158</v>
          </cell>
          <cell r="B164" t="str">
            <v>Knowsley</v>
          </cell>
          <cell r="C164" t="str">
            <v>E4301</v>
          </cell>
          <cell r="D164">
            <v>186873850</v>
          </cell>
          <cell r="E164">
            <v>893625</v>
          </cell>
          <cell r="F164">
            <v>45472319</v>
          </cell>
          <cell r="G164">
            <v>108138342.95825347</v>
          </cell>
          <cell r="H164">
            <v>0</v>
          </cell>
          <cell r="I164">
            <v>0</v>
          </cell>
          <cell r="J164">
            <v>0</v>
          </cell>
          <cell r="K164">
            <v>41720.6</v>
          </cell>
          <cell r="L164">
            <v>918.4</v>
          </cell>
          <cell r="M164">
            <v>10005</v>
          </cell>
        </row>
        <row r="165">
          <cell r="A165">
            <v>159</v>
          </cell>
          <cell r="B165" t="str">
            <v>Lambeth</v>
          </cell>
          <cell r="C165" t="str">
            <v>E5017</v>
          </cell>
          <cell r="D165">
            <v>318476454</v>
          </cell>
          <cell r="E165">
            <v>0</v>
          </cell>
          <cell r="F165">
            <v>81701814</v>
          </cell>
          <cell r="G165">
            <v>186716151.72886249</v>
          </cell>
          <cell r="H165">
            <v>0</v>
          </cell>
          <cell r="I165">
            <v>0</v>
          </cell>
          <cell r="J165">
            <v>-3000</v>
          </cell>
          <cell r="K165">
            <v>100839.4</v>
          </cell>
          <cell r="L165">
            <v>590.12</v>
          </cell>
          <cell r="M165">
            <v>4211</v>
          </cell>
        </row>
        <row r="166">
          <cell r="A166">
            <v>160</v>
          </cell>
          <cell r="B166" t="str">
            <v>Lancaster</v>
          </cell>
          <cell r="C166" t="str">
            <v>E2337</v>
          </cell>
          <cell r="D166">
            <v>16785000</v>
          </cell>
          <cell r="E166">
            <v>191906</v>
          </cell>
          <cell r="F166">
            <v>5803829</v>
          </cell>
          <cell r="G166">
            <v>6765164.2015777109</v>
          </cell>
          <cell r="H166">
            <v>0</v>
          </cell>
          <cell r="I166">
            <v>11</v>
          </cell>
          <cell r="J166">
            <v>0</v>
          </cell>
          <cell r="K166">
            <v>41858.400000000001</v>
          </cell>
          <cell r="L166">
            <v>115.91</v>
          </cell>
          <cell r="M166">
            <v>1036</v>
          </cell>
        </row>
        <row r="167">
          <cell r="A167">
            <v>161</v>
          </cell>
          <cell r="B167" t="str">
            <v>Leeds</v>
          </cell>
          <cell r="C167" t="str">
            <v>E4704</v>
          </cell>
          <cell r="D167">
            <v>660393000</v>
          </cell>
          <cell r="E167">
            <v>797775</v>
          </cell>
          <cell r="F167">
            <v>215679339</v>
          </cell>
          <cell r="G167">
            <v>275266687.21140939</v>
          </cell>
          <cell r="H167">
            <v>0</v>
          </cell>
          <cell r="I167">
            <v>-100</v>
          </cell>
          <cell r="J167">
            <v>-1567</v>
          </cell>
          <cell r="K167">
            <v>222409.3</v>
          </cell>
          <cell r="L167">
            <v>756.64</v>
          </cell>
          <cell r="M167">
            <v>13316</v>
          </cell>
        </row>
        <row r="168">
          <cell r="A168">
            <v>162</v>
          </cell>
          <cell r="B168" t="str">
            <v>Leicester</v>
          </cell>
          <cell r="C168" t="str">
            <v>E2401</v>
          </cell>
          <cell r="D168">
            <v>301893000</v>
          </cell>
          <cell r="E168">
            <v>0</v>
          </cell>
          <cell r="F168">
            <v>89117961</v>
          </cell>
          <cell r="G168">
            <v>158277027.0535346</v>
          </cell>
          <cell r="H168">
            <v>0</v>
          </cell>
          <cell r="I168">
            <v>-55</v>
          </cell>
          <cell r="J168">
            <v>-313</v>
          </cell>
          <cell r="K168">
            <v>73832</v>
          </cell>
          <cell r="L168">
            <v>845.16</v>
          </cell>
          <cell r="M168">
            <v>17409</v>
          </cell>
        </row>
        <row r="169">
          <cell r="A169">
            <v>163</v>
          </cell>
          <cell r="B169" t="str">
            <v>Lewes</v>
          </cell>
          <cell r="C169" t="str">
            <v>E1435</v>
          </cell>
          <cell r="D169">
            <v>9335490</v>
          </cell>
          <cell r="E169">
            <v>1463152</v>
          </cell>
          <cell r="F169">
            <v>3677507</v>
          </cell>
          <cell r="G169">
            <v>1542726.6445449353</v>
          </cell>
          <cell r="H169">
            <v>0</v>
          </cell>
          <cell r="I169">
            <v>-19</v>
          </cell>
          <cell r="J169">
            <v>-48</v>
          </cell>
          <cell r="K169">
            <v>36526.6</v>
          </cell>
          <cell r="L169">
            <v>155.65</v>
          </cell>
          <cell r="M169">
            <v>4491</v>
          </cell>
        </row>
        <row r="170">
          <cell r="A170">
            <v>164</v>
          </cell>
          <cell r="B170" t="str">
            <v>Lewisham</v>
          </cell>
          <cell r="C170" t="str">
            <v>E5018</v>
          </cell>
          <cell r="D170">
            <v>301375000</v>
          </cell>
          <cell r="E170">
            <v>0</v>
          </cell>
          <cell r="F170">
            <v>72867760</v>
          </cell>
          <cell r="G170">
            <v>171660752.61887717</v>
          </cell>
          <cell r="H170">
            <v>0</v>
          </cell>
          <cell r="I170">
            <v>0</v>
          </cell>
          <cell r="J170">
            <v>0</v>
          </cell>
          <cell r="K170">
            <v>86825.5</v>
          </cell>
          <cell r="L170">
            <v>725.89</v>
          </cell>
          <cell r="M170">
            <v>17742</v>
          </cell>
        </row>
        <row r="171">
          <cell r="A171">
            <v>165</v>
          </cell>
          <cell r="B171" t="str">
            <v>Lichfield</v>
          </cell>
          <cell r="C171" t="str">
            <v>E3433</v>
          </cell>
          <cell r="D171">
            <v>8297675</v>
          </cell>
          <cell r="E171">
            <v>848326</v>
          </cell>
          <cell r="F171">
            <v>3944164</v>
          </cell>
          <cell r="G171">
            <v>1095311.5569150196</v>
          </cell>
          <cell r="H171">
            <v>0</v>
          </cell>
          <cell r="I171">
            <v>-2</v>
          </cell>
          <cell r="J171">
            <v>-90</v>
          </cell>
          <cell r="K171">
            <v>34777.699999999997</v>
          </cell>
          <cell r="L171">
            <v>122.2</v>
          </cell>
          <cell r="M171">
            <v>1680</v>
          </cell>
        </row>
        <row r="172">
          <cell r="A172">
            <v>166</v>
          </cell>
          <cell r="B172" t="str">
            <v>Lincoln</v>
          </cell>
          <cell r="C172" t="str">
            <v>E2533</v>
          </cell>
          <cell r="D172">
            <v>11742000</v>
          </cell>
          <cell r="E172">
            <v>0</v>
          </cell>
          <cell r="F172">
            <v>3481339</v>
          </cell>
          <cell r="G172">
            <v>5048381.7360176658</v>
          </cell>
          <cell r="H172">
            <v>0</v>
          </cell>
          <cell r="I172">
            <v>-123</v>
          </cell>
          <cell r="J172">
            <v>0</v>
          </cell>
          <cell r="K172">
            <v>24293.4</v>
          </cell>
          <cell r="L172">
            <v>138.78</v>
          </cell>
          <cell r="M172">
            <v>1306</v>
          </cell>
        </row>
        <row r="173">
          <cell r="A173">
            <v>167</v>
          </cell>
          <cell r="B173" t="str">
            <v>Liverpool</v>
          </cell>
          <cell r="C173" t="str">
            <v>E4302</v>
          </cell>
          <cell r="D173">
            <v>571785000</v>
          </cell>
          <cell r="E173">
            <v>0</v>
          </cell>
          <cell r="F173">
            <v>135840434</v>
          </cell>
          <cell r="G173">
            <v>297068054.71964151</v>
          </cell>
          <cell r="H173">
            <v>0</v>
          </cell>
          <cell r="I173">
            <v>-809</v>
          </cell>
          <cell r="J173">
            <v>-2748</v>
          </cell>
          <cell r="K173">
            <v>130229.7</v>
          </cell>
          <cell r="L173">
            <v>1047</v>
          </cell>
          <cell r="M173">
            <v>9014</v>
          </cell>
        </row>
        <row r="174">
          <cell r="A174">
            <v>168</v>
          </cell>
          <cell r="B174" t="str">
            <v>Luton</v>
          </cell>
          <cell r="C174" t="str">
            <v>E0201</v>
          </cell>
          <cell r="D174">
            <v>179249940</v>
          </cell>
          <cell r="E174">
            <v>0</v>
          </cell>
          <cell r="F174">
            <v>56326526</v>
          </cell>
          <cell r="G174">
            <v>90999347.647368416</v>
          </cell>
          <cell r="H174">
            <v>0</v>
          </cell>
          <cell r="I174">
            <v>0</v>
          </cell>
          <cell r="J174">
            <v>-150</v>
          </cell>
          <cell r="K174">
            <v>54200.7</v>
          </cell>
          <cell r="L174">
            <v>734.88</v>
          </cell>
          <cell r="M174">
            <v>19947</v>
          </cell>
        </row>
        <row r="175">
          <cell r="A175">
            <v>169</v>
          </cell>
          <cell r="B175" t="str">
            <v>Macclesfield</v>
          </cell>
          <cell r="C175" t="str">
            <v>E0636</v>
          </cell>
          <cell r="D175">
            <v>14420000</v>
          </cell>
          <cell r="E175">
            <v>407384</v>
          </cell>
          <cell r="F175">
            <v>6399647</v>
          </cell>
          <cell r="G175">
            <v>770296.58794346463</v>
          </cell>
          <cell r="H175">
            <v>0</v>
          </cell>
          <cell r="I175">
            <v>-21</v>
          </cell>
          <cell r="J175">
            <v>0</v>
          </cell>
          <cell r="K175">
            <v>65642.399999999994</v>
          </cell>
          <cell r="L175">
            <v>119.87</v>
          </cell>
          <cell r="M175">
            <v>755</v>
          </cell>
        </row>
        <row r="176">
          <cell r="A176">
            <v>170</v>
          </cell>
          <cell r="B176" t="str">
            <v>Maidstone</v>
          </cell>
          <cell r="C176" t="str">
            <v>E2237</v>
          </cell>
          <cell r="D176">
            <v>16190310</v>
          </cell>
          <cell r="E176">
            <v>517022</v>
          </cell>
          <cell r="F176">
            <v>5976921</v>
          </cell>
          <cell r="G176">
            <v>2527271.6154589048</v>
          </cell>
          <cell r="H176">
            <v>0</v>
          </cell>
          <cell r="I176">
            <v>-1</v>
          </cell>
          <cell r="J176">
            <v>-45</v>
          </cell>
          <cell r="K176">
            <v>54681.7</v>
          </cell>
          <cell r="L176">
            <v>156.29</v>
          </cell>
          <cell r="M176">
            <v>984</v>
          </cell>
        </row>
        <row r="177">
          <cell r="A177">
            <v>171</v>
          </cell>
          <cell r="B177" t="str">
            <v>Maldon</v>
          </cell>
          <cell r="C177" t="str">
            <v>E1539</v>
          </cell>
          <cell r="D177">
            <v>5319138</v>
          </cell>
          <cell r="E177">
            <v>638191</v>
          </cell>
          <cell r="F177">
            <v>2458214</v>
          </cell>
          <cell r="G177">
            <v>877433.67162172077</v>
          </cell>
          <cell r="H177">
            <v>0</v>
          </cell>
          <cell r="I177">
            <v>0</v>
          </cell>
          <cell r="J177">
            <v>-67</v>
          </cell>
          <cell r="K177">
            <v>23797.4</v>
          </cell>
          <cell r="L177">
            <v>115.15</v>
          </cell>
          <cell r="M177">
            <v>2272</v>
          </cell>
        </row>
        <row r="178">
          <cell r="A178">
            <v>172</v>
          </cell>
          <cell r="B178" t="str">
            <v>Malvern Hills</v>
          </cell>
          <cell r="C178" t="str">
            <v>E1851</v>
          </cell>
          <cell r="D178">
            <v>7068678</v>
          </cell>
          <cell r="E178">
            <v>1224344</v>
          </cell>
          <cell r="F178">
            <v>3112121</v>
          </cell>
          <cell r="G178">
            <v>1161022.2116198905</v>
          </cell>
          <cell r="H178">
            <v>0</v>
          </cell>
          <cell r="I178">
            <v>0</v>
          </cell>
          <cell r="J178">
            <v>0</v>
          </cell>
          <cell r="K178">
            <v>28553.9</v>
          </cell>
          <cell r="L178">
            <v>146.38</v>
          </cell>
          <cell r="M178">
            <v>1554</v>
          </cell>
        </row>
        <row r="179">
          <cell r="A179">
            <v>173</v>
          </cell>
          <cell r="B179" t="str">
            <v>Manchester</v>
          </cell>
          <cell r="C179" t="str">
            <v>E4203</v>
          </cell>
          <cell r="D179">
            <v>512135837</v>
          </cell>
          <cell r="E179">
            <v>0</v>
          </cell>
          <cell r="F179">
            <v>130556671</v>
          </cell>
          <cell r="G179">
            <v>293437474.07912827</v>
          </cell>
          <cell r="H179">
            <v>0</v>
          </cell>
          <cell r="I179">
            <v>0</v>
          </cell>
          <cell r="J179">
            <v>0</v>
          </cell>
          <cell r="K179">
            <v>112861.8</v>
          </cell>
          <cell r="L179">
            <v>931.8</v>
          </cell>
          <cell r="M179">
            <v>47361</v>
          </cell>
        </row>
        <row r="180">
          <cell r="A180">
            <v>174</v>
          </cell>
          <cell r="B180" t="str">
            <v>Mansfield</v>
          </cell>
          <cell r="C180" t="str">
            <v>E3035</v>
          </cell>
          <cell r="D180">
            <v>12148450</v>
          </cell>
          <cell r="E180">
            <v>25000</v>
          </cell>
          <cell r="F180">
            <v>4169755</v>
          </cell>
          <cell r="G180">
            <v>3995781.1110889204</v>
          </cell>
          <cell r="H180">
            <v>0</v>
          </cell>
          <cell r="I180">
            <v>0</v>
          </cell>
          <cell r="J180">
            <v>-151</v>
          </cell>
          <cell r="K180">
            <v>28977.9</v>
          </cell>
          <cell r="L180">
            <v>146.93</v>
          </cell>
          <cell r="M180">
            <v>2200</v>
          </cell>
        </row>
        <row r="181">
          <cell r="A181">
            <v>175</v>
          </cell>
          <cell r="B181" t="str">
            <v xml:space="preserve">Medway </v>
          </cell>
          <cell r="C181" t="str">
            <v>E2201</v>
          </cell>
          <cell r="D181">
            <v>233198473</v>
          </cell>
          <cell r="E181">
            <v>122306</v>
          </cell>
          <cell r="F181">
            <v>75312968</v>
          </cell>
          <cell r="G181">
            <v>100235137.50199725</v>
          </cell>
          <cell r="H181">
            <v>0</v>
          </cell>
          <cell r="I181">
            <v>0</v>
          </cell>
          <cell r="J181">
            <v>0</v>
          </cell>
          <cell r="K181">
            <v>82735.3</v>
          </cell>
          <cell r="L181">
            <v>686.26</v>
          </cell>
          <cell r="M181">
            <v>40500</v>
          </cell>
        </row>
        <row r="182">
          <cell r="A182">
            <v>176</v>
          </cell>
          <cell r="B182" t="str">
            <v>Melton</v>
          </cell>
          <cell r="C182" t="str">
            <v>E2436</v>
          </cell>
          <cell r="D182">
            <v>4588245</v>
          </cell>
          <cell r="E182">
            <v>227154</v>
          </cell>
          <cell r="F182">
            <v>2014977</v>
          </cell>
          <cell r="G182">
            <v>824251.90608507663</v>
          </cell>
          <cell r="H182">
            <v>0</v>
          </cell>
          <cell r="I182">
            <v>-10</v>
          </cell>
          <cell r="J182">
            <v>14</v>
          </cell>
          <cell r="K182">
            <v>17302.8</v>
          </cell>
          <cell r="L182">
            <v>119.1</v>
          </cell>
          <cell r="M182">
            <v>1269</v>
          </cell>
        </row>
        <row r="183">
          <cell r="A183">
            <v>177</v>
          </cell>
          <cell r="B183" t="str">
            <v>Mendip</v>
          </cell>
          <cell r="C183" t="str">
            <v>E3331</v>
          </cell>
          <cell r="D183">
            <v>10205763</v>
          </cell>
          <cell r="E183">
            <v>1159390</v>
          </cell>
          <cell r="F183">
            <v>4258613</v>
          </cell>
          <cell r="G183">
            <v>2300630.7450117464</v>
          </cell>
          <cell r="H183">
            <v>0</v>
          </cell>
          <cell r="I183">
            <v>0</v>
          </cell>
          <cell r="J183">
            <v>-32</v>
          </cell>
          <cell r="K183">
            <v>37604.800000000003</v>
          </cell>
          <cell r="L183">
            <v>134.85</v>
          </cell>
          <cell r="M183">
            <v>458</v>
          </cell>
        </row>
        <row r="184">
          <cell r="A184">
            <v>178</v>
          </cell>
          <cell r="B184" t="str">
            <v>Merton</v>
          </cell>
          <cell r="C184" t="str">
            <v>E5044</v>
          </cell>
          <cell r="D184">
            <v>166843000</v>
          </cell>
          <cell r="E184">
            <v>0</v>
          </cell>
          <cell r="F184">
            <v>56247405</v>
          </cell>
          <cell r="G184">
            <v>55472327.474275306</v>
          </cell>
          <cell r="H184">
            <v>0</v>
          </cell>
          <cell r="I184">
            <v>0</v>
          </cell>
          <cell r="J184">
            <v>0</v>
          </cell>
          <cell r="K184">
            <v>73457.2</v>
          </cell>
          <cell r="L184">
            <v>801.11</v>
          </cell>
          <cell r="M184">
            <v>3010</v>
          </cell>
        </row>
        <row r="185">
          <cell r="A185">
            <v>179</v>
          </cell>
          <cell r="B185" t="str">
            <v>Mid Bedfordshire</v>
          </cell>
          <cell r="C185" t="str">
            <v>E0233</v>
          </cell>
          <cell r="D185">
            <v>10090300</v>
          </cell>
          <cell r="E185">
            <v>2350847</v>
          </cell>
          <cell r="F185">
            <v>5346090</v>
          </cell>
          <cell r="G185">
            <v>1320231.5775819118</v>
          </cell>
          <cell r="H185">
            <v>0</v>
          </cell>
          <cell r="I185">
            <v>0</v>
          </cell>
          <cell r="J185">
            <v>-110</v>
          </cell>
          <cell r="K185">
            <v>45295</v>
          </cell>
          <cell r="L185">
            <v>127.76</v>
          </cell>
          <cell r="M185">
            <v>5318</v>
          </cell>
        </row>
        <row r="186">
          <cell r="A186">
            <v>180</v>
          </cell>
          <cell r="B186" t="str">
            <v>Mid Devon</v>
          </cell>
          <cell r="C186" t="str">
            <v>E1133</v>
          </cell>
          <cell r="D186">
            <v>7524000</v>
          </cell>
          <cell r="E186">
            <v>433039</v>
          </cell>
          <cell r="F186">
            <v>2899603</v>
          </cell>
          <cell r="G186">
            <v>1705355.6987875043</v>
          </cell>
          <cell r="H186">
            <v>0</v>
          </cell>
          <cell r="I186">
            <v>0</v>
          </cell>
          <cell r="J186">
            <v>-100</v>
          </cell>
          <cell r="K186">
            <v>25867.7</v>
          </cell>
          <cell r="L186">
            <v>136.53</v>
          </cell>
          <cell r="M186">
            <v>1100</v>
          </cell>
        </row>
        <row r="187">
          <cell r="A187">
            <v>181</v>
          </cell>
          <cell r="B187" t="str">
            <v>Mid Suffolk</v>
          </cell>
          <cell r="C187" t="str">
            <v>E3534</v>
          </cell>
          <cell r="D187">
            <v>7657940</v>
          </cell>
          <cell r="E187">
            <v>991778</v>
          </cell>
          <cell r="F187">
            <v>3551618</v>
          </cell>
          <cell r="G187">
            <v>1176098.9402045533</v>
          </cell>
          <cell r="H187">
            <v>0</v>
          </cell>
          <cell r="I187">
            <v>-1</v>
          </cell>
          <cell r="J187">
            <v>-20</v>
          </cell>
          <cell r="K187">
            <v>31643.4</v>
          </cell>
          <cell r="L187">
            <v>126.58</v>
          </cell>
          <cell r="M187">
            <v>3121</v>
          </cell>
        </row>
        <row r="188">
          <cell r="A188">
            <v>182</v>
          </cell>
          <cell r="B188" t="str">
            <v>Mid Sussex</v>
          </cell>
          <cell r="C188" t="str">
            <v>E3836</v>
          </cell>
          <cell r="D188">
            <v>11319214</v>
          </cell>
          <cell r="E188">
            <v>1986793</v>
          </cell>
          <cell r="F188">
            <v>5323182</v>
          </cell>
          <cell r="G188">
            <v>1042124.4832371901</v>
          </cell>
          <cell r="H188">
            <v>0</v>
          </cell>
          <cell r="I188">
            <v>-3</v>
          </cell>
          <cell r="J188">
            <v>23</v>
          </cell>
          <cell r="K188">
            <v>53601.5</v>
          </cell>
          <cell r="L188">
            <v>134.03</v>
          </cell>
          <cell r="M188">
            <v>4562</v>
          </cell>
        </row>
        <row r="189">
          <cell r="A189">
            <v>183</v>
          </cell>
          <cell r="B189" t="str">
            <v>Middlesbrough</v>
          </cell>
          <cell r="C189" t="str">
            <v>E0702</v>
          </cell>
          <cell r="D189">
            <v>153941000</v>
          </cell>
          <cell r="E189">
            <v>8400</v>
          </cell>
          <cell r="F189">
            <v>44257809</v>
          </cell>
          <cell r="G189">
            <v>81741537.49481906</v>
          </cell>
          <cell r="H189">
            <v>0</v>
          </cell>
          <cell r="I189">
            <v>-22</v>
          </cell>
          <cell r="J189">
            <v>147</v>
          </cell>
          <cell r="K189">
            <v>40070</v>
          </cell>
          <cell r="L189">
            <v>810.72</v>
          </cell>
          <cell r="M189">
            <v>5087</v>
          </cell>
        </row>
        <row r="190">
          <cell r="A190">
            <v>184</v>
          </cell>
          <cell r="B190" t="str">
            <v>Milton Keynes</v>
          </cell>
          <cell r="C190" t="str">
            <v>E0401</v>
          </cell>
          <cell r="D190">
            <v>191377000</v>
          </cell>
          <cell r="E190">
            <v>2955821</v>
          </cell>
          <cell r="F190">
            <v>64529538</v>
          </cell>
          <cell r="G190">
            <v>73975631.353544265</v>
          </cell>
          <cell r="H190">
            <v>0</v>
          </cell>
          <cell r="I190">
            <v>0</v>
          </cell>
          <cell r="J190">
            <v>110</v>
          </cell>
          <cell r="K190">
            <v>72140.7</v>
          </cell>
          <cell r="L190">
            <v>788.97</v>
          </cell>
          <cell r="M190">
            <v>3951</v>
          </cell>
        </row>
        <row r="191">
          <cell r="A191">
            <v>185</v>
          </cell>
          <cell r="B191" t="str">
            <v>Mole Valley</v>
          </cell>
          <cell r="C191" t="str">
            <v>E3634</v>
          </cell>
          <cell r="D191">
            <v>7178360</v>
          </cell>
          <cell r="E191">
            <v>85974</v>
          </cell>
          <cell r="F191">
            <v>3357258</v>
          </cell>
          <cell r="G191">
            <v>221352.26932719344</v>
          </cell>
          <cell r="H191">
            <v>0</v>
          </cell>
          <cell r="I191">
            <v>0</v>
          </cell>
          <cell r="J191">
            <v>0</v>
          </cell>
          <cell r="K191">
            <v>38832.1</v>
          </cell>
          <cell r="L191">
            <v>97.9</v>
          </cell>
          <cell r="M191">
            <v>5125</v>
          </cell>
        </row>
        <row r="192">
          <cell r="A192">
            <v>186</v>
          </cell>
          <cell r="B192" t="str">
            <v>New Forest</v>
          </cell>
          <cell r="C192" t="str">
            <v>E1738</v>
          </cell>
          <cell r="D192">
            <v>17367735</v>
          </cell>
          <cell r="E192">
            <v>2656237</v>
          </cell>
          <cell r="F192">
            <v>7243374</v>
          </cell>
          <cell r="G192">
            <v>2756711.0450274646</v>
          </cell>
          <cell r="H192">
            <v>0</v>
          </cell>
          <cell r="I192">
            <v>-18</v>
          </cell>
          <cell r="J192">
            <v>-118</v>
          </cell>
          <cell r="K192">
            <v>69807.600000000006</v>
          </cell>
          <cell r="L192">
            <v>149.16999999999999</v>
          </cell>
          <cell r="M192">
            <v>3693</v>
          </cell>
        </row>
        <row r="193">
          <cell r="A193">
            <v>187</v>
          </cell>
          <cell r="B193" t="str">
            <v>Newark and Sherwood</v>
          </cell>
          <cell r="C193" t="str">
            <v>E3036</v>
          </cell>
          <cell r="D193">
            <v>12009310</v>
          </cell>
          <cell r="E193">
            <v>1631031</v>
          </cell>
          <cell r="F193">
            <v>4448518</v>
          </cell>
          <cell r="G193">
            <v>3432061.6411613305</v>
          </cell>
          <cell r="H193">
            <v>0</v>
          </cell>
          <cell r="I193">
            <v>-18</v>
          </cell>
          <cell r="J193">
            <v>-42</v>
          </cell>
          <cell r="K193">
            <v>35360.1</v>
          </cell>
          <cell r="L193">
            <v>171</v>
          </cell>
          <cell r="M193">
            <v>4239</v>
          </cell>
        </row>
        <row r="194">
          <cell r="A194">
            <v>188</v>
          </cell>
          <cell r="B194" t="str">
            <v>Newcastle upon Tyne</v>
          </cell>
          <cell r="C194" t="str">
            <v>E4502</v>
          </cell>
          <cell r="D194">
            <v>283120000</v>
          </cell>
          <cell r="E194">
            <v>46975</v>
          </cell>
          <cell r="F194">
            <v>80340282</v>
          </cell>
          <cell r="G194">
            <v>132376956.78217492</v>
          </cell>
          <cell r="H194">
            <v>0</v>
          </cell>
          <cell r="I194">
            <v>0</v>
          </cell>
          <cell r="J194">
            <v>0</v>
          </cell>
          <cell r="K194">
            <v>76268.3</v>
          </cell>
          <cell r="L194">
            <v>943.86</v>
          </cell>
          <cell r="M194">
            <v>8207</v>
          </cell>
        </row>
        <row r="195">
          <cell r="A195">
            <v>189</v>
          </cell>
          <cell r="B195" t="str">
            <v>Newcastle-under-Lyme</v>
          </cell>
          <cell r="C195" t="str">
            <v>E3434</v>
          </cell>
          <cell r="D195">
            <v>12427500</v>
          </cell>
          <cell r="E195">
            <v>89760</v>
          </cell>
          <cell r="F195">
            <v>5216628</v>
          </cell>
          <cell r="G195">
            <v>2748975.6996450792</v>
          </cell>
          <cell r="H195">
            <v>0</v>
          </cell>
          <cell r="I195">
            <v>-60</v>
          </cell>
          <cell r="J195">
            <v>-36</v>
          </cell>
          <cell r="K195">
            <v>38249.199999999997</v>
          </cell>
          <cell r="L195">
            <v>126.72</v>
          </cell>
          <cell r="M195">
            <v>7169</v>
          </cell>
        </row>
        <row r="196">
          <cell r="A196">
            <v>190</v>
          </cell>
          <cell r="B196" t="str">
            <v>Newham</v>
          </cell>
          <cell r="C196" t="str">
            <v>E5045</v>
          </cell>
          <cell r="D196">
            <v>348215204</v>
          </cell>
          <cell r="E196">
            <v>0</v>
          </cell>
          <cell r="F196">
            <v>70953844</v>
          </cell>
          <cell r="G196">
            <v>243200073.85500225</v>
          </cell>
          <cell r="H196">
            <v>0</v>
          </cell>
          <cell r="I196">
            <v>0</v>
          </cell>
          <cell r="J196">
            <v>-1930</v>
          </cell>
          <cell r="K196">
            <v>69212.899999999994</v>
          </cell>
          <cell r="L196">
            <v>676.78</v>
          </cell>
          <cell r="M196">
            <v>34248</v>
          </cell>
        </row>
        <row r="197">
          <cell r="A197">
            <v>191</v>
          </cell>
          <cell r="B197" t="str">
            <v>North Cornwall</v>
          </cell>
          <cell r="C197" t="str">
            <v>E0834</v>
          </cell>
          <cell r="D197">
            <v>9799461</v>
          </cell>
          <cell r="E197">
            <v>1366412</v>
          </cell>
          <cell r="F197">
            <v>3431992</v>
          </cell>
          <cell r="G197">
            <v>3316667.2383269351</v>
          </cell>
          <cell r="H197">
            <v>0</v>
          </cell>
          <cell r="I197">
            <v>-9</v>
          </cell>
          <cell r="J197">
            <v>-115</v>
          </cell>
          <cell r="K197">
            <v>29274.9</v>
          </cell>
          <cell r="L197">
            <v>156.30000000000001</v>
          </cell>
          <cell r="M197">
            <v>4515</v>
          </cell>
        </row>
        <row r="198">
          <cell r="A198">
            <v>192</v>
          </cell>
          <cell r="B198" t="str">
            <v>North Devon</v>
          </cell>
          <cell r="C198" t="str">
            <v>E1134</v>
          </cell>
          <cell r="D198">
            <v>10419373</v>
          </cell>
          <cell r="E198">
            <v>680394</v>
          </cell>
          <cell r="F198">
            <v>3727274</v>
          </cell>
          <cell r="G198">
            <v>3397230.2790802424</v>
          </cell>
          <cell r="H198">
            <v>0</v>
          </cell>
          <cell r="I198">
            <v>-2</v>
          </cell>
          <cell r="J198">
            <v>-62</v>
          </cell>
          <cell r="K198">
            <v>31900.5</v>
          </cell>
          <cell r="L198">
            <v>132.02000000000001</v>
          </cell>
          <cell r="M198">
            <v>2145</v>
          </cell>
        </row>
        <row r="199">
          <cell r="A199">
            <v>193</v>
          </cell>
          <cell r="B199" t="str">
            <v>North Dorset</v>
          </cell>
          <cell r="C199" t="str">
            <v>E1234</v>
          </cell>
          <cell r="D199">
            <v>5165219</v>
          </cell>
          <cell r="E199">
            <v>847313</v>
          </cell>
          <cell r="F199">
            <v>2637695</v>
          </cell>
          <cell r="G199">
            <v>1394193.2564978953</v>
          </cell>
          <cell r="H199">
            <v>0</v>
          </cell>
          <cell r="I199">
            <v>0</v>
          </cell>
          <cell r="J199">
            <v>-28</v>
          </cell>
          <cell r="K199">
            <v>23398</v>
          </cell>
          <cell r="L199">
            <v>92.57</v>
          </cell>
          <cell r="M199">
            <v>3598.25</v>
          </cell>
        </row>
        <row r="200">
          <cell r="A200">
            <v>194</v>
          </cell>
          <cell r="B200" t="str">
            <v>North East Derbyshire</v>
          </cell>
          <cell r="C200" t="str">
            <v>E1038</v>
          </cell>
          <cell r="D200">
            <v>9180000</v>
          </cell>
          <cell r="E200">
            <v>1581067</v>
          </cell>
          <cell r="F200">
            <v>4152732</v>
          </cell>
          <cell r="G200">
            <v>1234454.8303686089</v>
          </cell>
          <cell r="H200">
            <v>0</v>
          </cell>
          <cell r="I200">
            <v>-85</v>
          </cell>
          <cell r="J200">
            <v>-71</v>
          </cell>
          <cell r="K200">
            <v>31722.6</v>
          </cell>
          <cell r="L200">
            <v>170.89</v>
          </cell>
          <cell r="M200">
            <v>2065</v>
          </cell>
        </row>
        <row r="201">
          <cell r="A201">
            <v>195</v>
          </cell>
          <cell r="B201" t="str">
            <v>North East Lincolnshire</v>
          </cell>
          <cell r="C201" t="str">
            <v>E2003</v>
          </cell>
          <cell r="D201">
            <v>158428000</v>
          </cell>
          <cell r="E201">
            <v>432041</v>
          </cell>
          <cell r="F201">
            <v>47741128</v>
          </cell>
          <cell r="G201">
            <v>72835590.096795902</v>
          </cell>
          <cell r="H201">
            <v>0</v>
          </cell>
          <cell r="I201">
            <v>0</v>
          </cell>
          <cell r="J201">
            <v>-270</v>
          </cell>
          <cell r="K201">
            <v>46290.3</v>
          </cell>
          <cell r="L201">
            <v>898.55</v>
          </cell>
          <cell r="M201">
            <v>7629</v>
          </cell>
        </row>
        <row r="202">
          <cell r="A202">
            <v>196</v>
          </cell>
          <cell r="B202" t="str">
            <v>North Hertfordshire</v>
          </cell>
          <cell r="C202" t="str">
            <v>E1935</v>
          </cell>
          <cell r="D202">
            <v>12163300</v>
          </cell>
          <cell r="E202">
            <v>493634</v>
          </cell>
          <cell r="F202">
            <v>4949677</v>
          </cell>
          <cell r="G202">
            <v>1918705.3500371238</v>
          </cell>
          <cell r="H202">
            <v>0</v>
          </cell>
          <cell r="I202">
            <v>0</v>
          </cell>
          <cell r="J202">
            <v>0</v>
          </cell>
          <cell r="K202">
            <v>45677.7</v>
          </cell>
          <cell r="L202">
            <v>131.15</v>
          </cell>
          <cell r="M202">
            <v>1366</v>
          </cell>
        </row>
        <row r="203">
          <cell r="A203">
            <v>197</v>
          </cell>
          <cell r="B203" t="str">
            <v>North Kesteven</v>
          </cell>
          <cell r="C203" t="str">
            <v>E2534</v>
          </cell>
          <cell r="D203">
            <v>8262700</v>
          </cell>
          <cell r="E203">
            <v>1097100</v>
          </cell>
          <cell r="F203">
            <v>3886075</v>
          </cell>
          <cell r="G203">
            <v>1528570.2843664328</v>
          </cell>
          <cell r="H203">
            <v>0</v>
          </cell>
          <cell r="I203">
            <v>0</v>
          </cell>
          <cell r="J203">
            <v>-62</v>
          </cell>
          <cell r="K203">
            <v>30795.5</v>
          </cell>
          <cell r="L203">
            <v>130.6</v>
          </cell>
          <cell r="M203">
            <v>1099</v>
          </cell>
        </row>
        <row r="204">
          <cell r="A204">
            <v>198</v>
          </cell>
          <cell r="B204" t="str">
            <v>North Lincolnshire</v>
          </cell>
          <cell r="C204" t="str">
            <v>E2004</v>
          </cell>
          <cell r="D204">
            <v>146594753</v>
          </cell>
          <cell r="E204">
            <v>659567</v>
          </cell>
          <cell r="F204">
            <v>46920057</v>
          </cell>
          <cell r="G204">
            <v>57666038.016593903</v>
          </cell>
          <cell r="H204">
            <v>0</v>
          </cell>
          <cell r="I204">
            <v>4</v>
          </cell>
          <cell r="J204">
            <v>-613</v>
          </cell>
          <cell r="K204">
            <v>47031.8</v>
          </cell>
          <cell r="L204">
            <v>984.43</v>
          </cell>
          <cell r="M204">
            <v>8362.27</v>
          </cell>
        </row>
        <row r="205">
          <cell r="A205">
            <v>199</v>
          </cell>
          <cell r="B205" t="str">
            <v>North Norfolk</v>
          </cell>
          <cell r="C205" t="str">
            <v>E2635</v>
          </cell>
          <cell r="D205">
            <v>10767909</v>
          </cell>
          <cell r="E205">
            <v>766856</v>
          </cell>
          <cell r="F205">
            <v>4275384</v>
          </cell>
          <cell r="G205">
            <v>3144967.4296924393</v>
          </cell>
          <cell r="H205">
            <v>0</v>
          </cell>
          <cell r="I205">
            <v>0</v>
          </cell>
          <cell r="J205">
            <v>-67</v>
          </cell>
          <cell r="K205">
            <v>37893.5</v>
          </cell>
          <cell r="L205">
            <v>111.99</v>
          </cell>
          <cell r="M205">
            <v>1988</v>
          </cell>
        </row>
        <row r="206">
          <cell r="A206">
            <v>200</v>
          </cell>
          <cell r="B206" t="str">
            <v>North Shropshire</v>
          </cell>
          <cell r="C206" t="str">
            <v>E3232</v>
          </cell>
          <cell r="D206">
            <v>5821359</v>
          </cell>
          <cell r="E206">
            <v>875697</v>
          </cell>
          <cell r="F206">
            <v>2354981</v>
          </cell>
          <cell r="G206">
            <v>1393939.2910489058</v>
          </cell>
          <cell r="H206">
            <v>0</v>
          </cell>
          <cell r="I206">
            <v>-1</v>
          </cell>
          <cell r="J206">
            <v>-33</v>
          </cell>
          <cell r="K206">
            <v>20365.8</v>
          </cell>
          <cell r="L206">
            <v>150.30000000000001</v>
          </cell>
          <cell r="M206">
            <v>2084</v>
          </cell>
        </row>
        <row r="207">
          <cell r="A207">
            <v>201</v>
          </cell>
          <cell r="B207" t="str">
            <v>North Somerset</v>
          </cell>
          <cell r="C207" t="str">
            <v>E0104</v>
          </cell>
          <cell r="D207">
            <v>148398000</v>
          </cell>
          <cell r="E207">
            <v>1639441</v>
          </cell>
          <cell r="F207">
            <v>58778047</v>
          </cell>
          <cell r="G207">
            <v>40022295.825096816</v>
          </cell>
          <cell r="H207">
            <v>0</v>
          </cell>
          <cell r="I207">
            <v>0</v>
          </cell>
          <cell r="J207">
            <v>-200</v>
          </cell>
          <cell r="K207">
            <v>70258.899999999994</v>
          </cell>
          <cell r="L207">
            <v>744.96</v>
          </cell>
          <cell r="M207">
            <v>7223</v>
          </cell>
        </row>
        <row r="208">
          <cell r="A208">
            <v>202</v>
          </cell>
          <cell r="B208" t="str">
            <v>North Tyneside</v>
          </cell>
          <cell r="C208" t="str">
            <v>E4503</v>
          </cell>
          <cell r="D208">
            <v>190450607</v>
          </cell>
          <cell r="E208">
            <v>0</v>
          </cell>
          <cell r="F208">
            <v>57642587</v>
          </cell>
          <cell r="G208">
            <v>78904305.515205264</v>
          </cell>
          <cell r="H208">
            <v>0</v>
          </cell>
          <cell r="I208">
            <v>0</v>
          </cell>
          <cell r="J208">
            <v>-820</v>
          </cell>
          <cell r="K208">
            <v>61354</v>
          </cell>
          <cell r="L208">
            <v>903.54</v>
          </cell>
          <cell r="M208">
            <v>9125</v>
          </cell>
        </row>
        <row r="209">
          <cell r="A209">
            <v>203</v>
          </cell>
          <cell r="B209" t="str">
            <v>North Warwickshire</v>
          </cell>
          <cell r="C209" t="str">
            <v>E3731</v>
          </cell>
          <cell r="D209">
            <v>6801520</v>
          </cell>
          <cell r="E209">
            <v>479146</v>
          </cell>
          <cell r="F209">
            <v>2598857</v>
          </cell>
          <cell r="G209">
            <v>1063256.6539022475</v>
          </cell>
          <cell r="H209">
            <v>0</v>
          </cell>
          <cell r="I209">
            <v>-1</v>
          </cell>
          <cell r="J209">
            <v>-26</v>
          </cell>
          <cell r="K209">
            <v>20937.2</v>
          </cell>
          <cell r="L209">
            <v>178.24</v>
          </cell>
          <cell r="M209">
            <v>3326</v>
          </cell>
        </row>
        <row r="210">
          <cell r="A210">
            <v>204</v>
          </cell>
          <cell r="B210" t="str">
            <v>North West Leicestershire</v>
          </cell>
          <cell r="C210" t="str">
            <v>E2437</v>
          </cell>
          <cell r="D210">
            <v>8533030</v>
          </cell>
          <cell r="E210">
            <v>751372</v>
          </cell>
          <cell r="F210">
            <v>3647243</v>
          </cell>
          <cell r="G210">
            <v>1370740.8308746608</v>
          </cell>
          <cell r="H210">
            <v>0</v>
          </cell>
          <cell r="I210">
            <v>-42</v>
          </cell>
          <cell r="J210">
            <v>-2</v>
          </cell>
          <cell r="K210">
            <v>29330.799999999999</v>
          </cell>
          <cell r="L210">
            <v>149.61000000000001</v>
          </cell>
          <cell r="M210">
            <v>2223</v>
          </cell>
        </row>
        <row r="211">
          <cell r="A211">
            <v>205</v>
          </cell>
          <cell r="B211" t="str">
            <v>North Wiltshire</v>
          </cell>
          <cell r="C211" t="str">
            <v>E3932</v>
          </cell>
          <cell r="D211">
            <v>11177713</v>
          </cell>
          <cell r="E211">
            <v>2555349</v>
          </cell>
          <cell r="F211">
            <v>5279804</v>
          </cell>
          <cell r="G211">
            <v>1636533.5043432489</v>
          </cell>
          <cell r="H211">
            <v>0</v>
          </cell>
          <cell r="I211">
            <v>0</v>
          </cell>
          <cell r="J211">
            <v>66</v>
          </cell>
          <cell r="K211">
            <v>46728.6</v>
          </cell>
          <cell r="L211">
            <v>147.38</v>
          </cell>
          <cell r="M211">
            <v>1681</v>
          </cell>
        </row>
        <row r="212">
          <cell r="A212">
            <v>206</v>
          </cell>
          <cell r="B212" t="str">
            <v>Northampton</v>
          </cell>
          <cell r="C212" t="str">
            <v>E2835</v>
          </cell>
          <cell r="D212">
            <v>23508236</v>
          </cell>
          <cell r="E212">
            <v>412083</v>
          </cell>
          <cell r="F212">
            <v>8210133.0000000009</v>
          </cell>
          <cell r="G212">
            <v>7275638.485446644</v>
          </cell>
          <cell r="H212">
            <v>0</v>
          </cell>
          <cell r="I212">
            <v>15</v>
          </cell>
          <cell r="J212">
            <v>-33</v>
          </cell>
          <cell r="K212">
            <v>62180.800000000003</v>
          </cell>
          <cell r="L212">
            <v>144.84</v>
          </cell>
          <cell r="M212">
            <v>3626</v>
          </cell>
        </row>
        <row r="213">
          <cell r="A213">
            <v>207</v>
          </cell>
          <cell r="B213" t="str">
            <v>Norwich</v>
          </cell>
          <cell r="C213" t="str">
            <v>E2636</v>
          </cell>
          <cell r="D213">
            <v>19061000</v>
          </cell>
          <cell r="E213">
            <v>0</v>
          </cell>
          <cell r="F213">
            <v>5204271</v>
          </cell>
          <cell r="G213">
            <v>8217032.2503498169</v>
          </cell>
          <cell r="H213">
            <v>0</v>
          </cell>
          <cell r="I213">
            <v>-6</v>
          </cell>
          <cell r="J213">
            <v>-172</v>
          </cell>
          <cell r="K213">
            <v>38125.800000000003</v>
          </cell>
          <cell r="L213">
            <v>158.91999999999999</v>
          </cell>
          <cell r="M213">
            <v>7163</v>
          </cell>
        </row>
        <row r="214">
          <cell r="A214">
            <v>208</v>
          </cell>
          <cell r="B214" t="str">
            <v>Nottingham</v>
          </cell>
          <cell r="C214" t="str">
            <v>E3001</v>
          </cell>
          <cell r="D214">
            <v>284147161</v>
          </cell>
          <cell r="E214">
            <v>0</v>
          </cell>
          <cell r="F214">
            <v>87030677</v>
          </cell>
          <cell r="G214">
            <v>138617814.37782454</v>
          </cell>
          <cell r="H214">
            <v>0</v>
          </cell>
          <cell r="I214">
            <v>-150</v>
          </cell>
          <cell r="J214">
            <v>552</v>
          </cell>
          <cell r="K214">
            <v>73949.100000000006</v>
          </cell>
          <cell r="L214">
            <v>912.37</v>
          </cell>
          <cell r="M214">
            <v>10700</v>
          </cell>
        </row>
        <row r="215">
          <cell r="A215">
            <v>209</v>
          </cell>
          <cell r="B215" t="str">
            <v>Nuneaton and Bedworth</v>
          </cell>
          <cell r="C215" t="str">
            <v>E3732</v>
          </cell>
          <cell r="D215">
            <v>13634000</v>
          </cell>
          <cell r="E215">
            <v>0</v>
          </cell>
          <cell r="F215">
            <v>4970357</v>
          </cell>
          <cell r="G215">
            <v>3285233.6212573689</v>
          </cell>
          <cell r="H215">
            <v>0</v>
          </cell>
          <cell r="I215">
            <v>-41</v>
          </cell>
          <cell r="J215">
            <v>-90</v>
          </cell>
          <cell r="K215">
            <v>36540.300000000003</v>
          </cell>
          <cell r="L215">
            <v>151.78</v>
          </cell>
          <cell r="M215">
            <v>5282</v>
          </cell>
        </row>
        <row r="216">
          <cell r="A216">
            <v>210</v>
          </cell>
          <cell r="B216" t="str">
            <v>Oadby and Wigston</v>
          </cell>
          <cell r="C216" t="str">
            <v>E2438</v>
          </cell>
          <cell r="D216">
            <v>4978000</v>
          </cell>
          <cell r="E216">
            <v>0</v>
          </cell>
          <cell r="F216">
            <v>2272597</v>
          </cell>
          <cell r="G216">
            <v>417124.2777487234</v>
          </cell>
          <cell r="H216">
            <v>0</v>
          </cell>
          <cell r="I216">
            <v>0</v>
          </cell>
          <cell r="J216">
            <v>0</v>
          </cell>
          <cell r="K216">
            <v>17639</v>
          </cell>
          <cell r="L216">
            <v>137.35</v>
          </cell>
          <cell r="M216">
            <v>680</v>
          </cell>
        </row>
        <row r="217">
          <cell r="A217">
            <v>211</v>
          </cell>
          <cell r="B217" t="str">
            <v>Oldham</v>
          </cell>
          <cell r="C217" t="str">
            <v>E4204</v>
          </cell>
          <cell r="D217">
            <v>234657028</v>
          </cell>
          <cell r="E217">
            <v>211233</v>
          </cell>
          <cell r="F217">
            <v>64788691</v>
          </cell>
          <cell r="G217">
            <v>113621528.36904652</v>
          </cell>
          <cell r="H217">
            <v>0</v>
          </cell>
          <cell r="I217">
            <v>-15</v>
          </cell>
          <cell r="J217">
            <v>-823</v>
          </cell>
          <cell r="K217">
            <v>62720.3</v>
          </cell>
          <cell r="L217">
            <v>963.36</v>
          </cell>
          <cell r="M217">
            <v>16722</v>
          </cell>
        </row>
        <row r="218">
          <cell r="A218">
            <v>212</v>
          </cell>
          <cell r="B218" t="str">
            <v>Oswestry</v>
          </cell>
          <cell r="C218" t="str">
            <v>E3233</v>
          </cell>
          <cell r="D218">
            <v>3930419</v>
          </cell>
          <cell r="E218">
            <v>290055</v>
          </cell>
          <cell r="F218">
            <v>1480738</v>
          </cell>
          <cell r="G218">
            <v>980819.77030748129</v>
          </cell>
          <cell r="H218">
            <v>0</v>
          </cell>
          <cell r="I218">
            <v>-68</v>
          </cell>
          <cell r="J218">
            <v>-22</v>
          </cell>
          <cell r="K218">
            <v>12097.7</v>
          </cell>
          <cell r="L218">
            <v>151.41</v>
          </cell>
          <cell r="M218">
            <v>2114</v>
          </cell>
        </row>
        <row r="219">
          <cell r="A219">
            <v>213</v>
          </cell>
          <cell r="B219" t="str">
            <v>Oxford</v>
          </cell>
          <cell r="C219" t="str">
            <v>E3132</v>
          </cell>
          <cell r="D219">
            <v>22830720</v>
          </cell>
          <cell r="E219">
            <v>115000</v>
          </cell>
          <cell r="F219">
            <v>6266108</v>
          </cell>
          <cell r="G219">
            <v>9088358.2339360062</v>
          </cell>
          <cell r="H219">
            <v>0</v>
          </cell>
          <cell r="I219">
            <v>0</v>
          </cell>
          <cell r="J219">
            <v>-111</v>
          </cell>
          <cell r="K219">
            <v>43202.5</v>
          </cell>
          <cell r="L219">
            <v>191.46</v>
          </cell>
          <cell r="M219">
            <v>1895</v>
          </cell>
        </row>
        <row r="220">
          <cell r="A220">
            <v>214</v>
          </cell>
          <cell r="B220" t="str">
            <v>Pendle</v>
          </cell>
          <cell r="C220" t="str">
            <v>E2338</v>
          </cell>
          <cell r="D220">
            <v>11854450</v>
          </cell>
          <cell r="E220">
            <v>116706</v>
          </cell>
          <cell r="F220">
            <v>3486677</v>
          </cell>
          <cell r="G220">
            <v>4281069.8539153552</v>
          </cell>
          <cell r="H220">
            <v>0</v>
          </cell>
          <cell r="I220">
            <v>-100</v>
          </cell>
          <cell r="J220">
            <v>-64</v>
          </cell>
          <cell r="K220">
            <v>25992.5</v>
          </cell>
          <cell r="L220">
            <v>176.07</v>
          </cell>
          <cell r="M220">
            <v>655</v>
          </cell>
        </row>
        <row r="221">
          <cell r="A221">
            <v>215</v>
          </cell>
          <cell r="B221" t="str">
            <v>Penwith</v>
          </cell>
          <cell r="C221" t="str">
            <v>E0835</v>
          </cell>
          <cell r="D221">
            <v>8043000</v>
          </cell>
          <cell r="E221">
            <v>523013</v>
          </cell>
          <cell r="F221">
            <v>2541566</v>
          </cell>
          <cell r="G221">
            <v>3040918.7937066206</v>
          </cell>
          <cell r="H221">
            <v>0</v>
          </cell>
          <cell r="I221">
            <v>-167</v>
          </cell>
          <cell r="J221">
            <v>-12</v>
          </cell>
          <cell r="K221">
            <v>23256.1</v>
          </cell>
          <cell r="L221">
            <v>130.58000000000001</v>
          </cell>
          <cell r="M221">
            <v>6540</v>
          </cell>
        </row>
        <row r="222">
          <cell r="A222">
            <v>216</v>
          </cell>
          <cell r="B222" t="str">
            <v>Peterborough</v>
          </cell>
          <cell r="C222" t="str">
            <v>E0501</v>
          </cell>
          <cell r="D222">
            <v>158177752</v>
          </cell>
          <cell r="E222">
            <v>266248</v>
          </cell>
          <cell r="F222">
            <v>48129975</v>
          </cell>
          <cell r="G222">
            <v>69839943.282669559</v>
          </cell>
          <cell r="H222">
            <v>0</v>
          </cell>
          <cell r="I222">
            <v>-10</v>
          </cell>
          <cell r="J222">
            <v>-5</v>
          </cell>
          <cell r="K222">
            <v>49280.3</v>
          </cell>
          <cell r="L222">
            <v>792.82</v>
          </cell>
          <cell r="M222">
            <v>13868</v>
          </cell>
        </row>
        <row r="223">
          <cell r="A223">
            <v>217</v>
          </cell>
          <cell r="B223" t="str">
            <v>Plymouth</v>
          </cell>
          <cell r="C223" t="str">
            <v>E1101</v>
          </cell>
          <cell r="D223">
            <v>234121000</v>
          </cell>
          <cell r="E223">
            <v>0</v>
          </cell>
          <cell r="F223">
            <v>78205018</v>
          </cell>
          <cell r="G223">
            <v>98529750.109652758</v>
          </cell>
          <cell r="H223">
            <v>0</v>
          </cell>
          <cell r="I223">
            <v>-209</v>
          </cell>
          <cell r="J223">
            <v>-491</v>
          </cell>
          <cell r="K223">
            <v>73597.8</v>
          </cell>
          <cell r="L223">
            <v>727.81</v>
          </cell>
          <cell r="M223">
            <v>8066</v>
          </cell>
        </row>
        <row r="224">
          <cell r="A224">
            <v>218</v>
          </cell>
          <cell r="B224" t="str">
            <v>Poole</v>
          </cell>
          <cell r="C224" t="str">
            <v>E1201</v>
          </cell>
          <cell r="D224">
            <v>111395000</v>
          </cell>
          <cell r="E224">
            <v>0</v>
          </cell>
          <cell r="F224">
            <v>43358292</v>
          </cell>
          <cell r="G224">
            <v>25087432.523068607</v>
          </cell>
          <cell r="H224">
            <v>0</v>
          </cell>
          <cell r="I224">
            <v>0</v>
          </cell>
          <cell r="J224">
            <v>0</v>
          </cell>
          <cell r="K224">
            <v>54156.2</v>
          </cell>
          <cell r="L224">
            <v>744.3</v>
          </cell>
          <cell r="M224">
            <v>4959</v>
          </cell>
        </row>
        <row r="225">
          <cell r="A225">
            <v>219</v>
          </cell>
          <cell r="B225" t="str">
            <v>Portsmouth</v>
          </cell>
          <cell r="C225" t="str">
            <v>E1701</v>
          </cell>
          <cell r="D225">
            <v>174196123</v>
          </cell>
          <cell r="E225">
            <v>113100</v>
          </cell>
          <cell r="F225">
            <v>58166474</v>
          </cell>
          <cell r="G225">
            <v>81744008.564960092</v>
          </cell>
          <cell r="H225">
            <v>0</v>
          </cell>
          <cell r="I225">
            <v>-161.69999999999999</v>
          </cell>
          <cell r="J225">
            <v>-153.9</v>
          </cell>
          <cell r="K225">
            <v>57145.599999999999</v>
          </cell>
          <cell r="L225">
            <v>685.19</v>
          </cell>
          <cell r="M225">
            <v>7607</v>
          </cell>
        </row>
        <row r="226">
          <cell r="A226">
            <v>220</v>
          </cell>
          <cell r="B226" t="str">
            <v>Preston</v>
          </cell>
          <cell r="C226" t="str">
            <v>E2339</v>
          </cell>
          <cell r="D226">
            <v>20899326</v>
          </cell>
          <cell r="E226">
            <v>26693</v>
          </cell>
          <cell r="F226">
            <v>5705052</v>
          </cell>
          <cell r="G226">
            <v>8476056.2039760891</v>
          </cell>
          <cell r="H226">
            <v>0</v>
          </cell>
          <cell r="I226">
            <v>0</v>
          </cell>
          <cell r="J226">
            <v>-180</v>
          </cell>
          <cell r="K226">
            <v>39341.800000000003</v>
          </cell>
          <cell r="L226">
            <v>185.7</v>
          </cell>
          <cell r="M226">
            <v>3803</v>
          </cell>
        </row>
        <row r="227">
          <cell r="A227">
            <v>221</v>
          </cell>
          <cell r="B227" t="str">
            <v>Purbeck</v>
          </cell>
          <cell r="C227" t="str">
            <v>E1236</v>
          </cell>
          <cell r="D227">
            <v>4539780</v>
          </cell>
          <cell r="E227">
            <v>504738</v>
          </cell>
          <cell r="F227">
            <v>1968110</v>
          </cell>
          <cell r="G227">
            <v>1039216.9670049547</v>
          </cell>
          <cell r="H227">
            <v>0</v>
          </cell>
          <cell r="I227">
            <v>0</v>
          </cell>
          <cell r="J227">
            <v>1</v>
          </cell>
          <cell r="K227">
            <v>18107.599999999999</v>
          </cell>
          <cell r="L227">
            <v>116.41</v>
          </cell>
          <cell r="M227">
            <v>874</v>
          </cell>
        </row>
        <row r="228">
          <cell r="A228">
            <v>222</v>
          </cell>
          <cell r="B228" t="str">
            <v>Reading</v>
          </cell>
          <cell r="C228" t="str">
            <v>E0303</v>
          </cell>
          <cell r="D228">
            <v>126244000</v>
          </cell>
          <cell r="E228">
            <v>0</v>
          </cell>
          <cell r="F228">
            <v>45440039</v>
          </cell>
          <cell r="G228">
            <v>36796634.237718396</v>
          </cell>
          <cell r="H228">
            <v>0</v>
          </cell>
          <cell r="I228">
            <v>0</v>
          </cell>
          <cell r="J228">
            <v>-700</v>
          </cell>
          <cell r="K228">
            <v>49375.4</v>
          </cell>
          <cell r="L228">
            <v>897.06</v>
          </cell>
          <cell r="M228">
            <v>8843</v>
          </cell>
        </row>
        <row r="229">
          <cell r="A229">
            <v>223</v>
          </cell>
          <cell r="B229" t="str">
            <v>Redbridge</v>
          </cell>
          <cell r="C229" t="str">
            <v>E5046</v>
          </cell>
          <cell r="D229">
            <v>243008000</v>
          </cell>
          <cell r="E229">
            <v>0</v>
          </cell>
          <cell r="F229">
            <v>69202259</v>
          </cell>
          <cell r="G229">
            <v>106727992.60417989</v>
          </cell>
          <cell r="H229">
            <v>0</v>
          </cell>
          <cell r="I229">
            <v>-40</v>
          </cell>
          <cell r="J229">
            <v>-90</v>
          </cell>
          <cell r="K229">
            <v>88441.600000000006</v>
          </cell>
          <cell r="L229">
            <v>719.12</v>
          </cell>
          <cell r="M229">
            <v>12800</v>
          </cell>
        </row>
        <row r="230">
          <cell r="A230">
            <v>224</v>
          </cell>
          <cell r="B230" t="str">
            <v>Redcar and Cleveland</v>
          </cell>
          <cell r="C230" t="str">
            <v>E0703</v>
          </cell>
          <cell r="D230">
            <v>149994200</v>
          </cell>
          <cell r="E230">
            <v>376143</v>
          </cell>
          <cell r="F230">
            <v>41955490</v>
          </cell>
          <cell r="G230">
            <v>69143816.307654887</v>
          </cell>
          <cell r="H230">
            <v>0</v>
          </cell>
          <cell r="I230">
            <v>0</v>
          </cell>
          <cell r="J230">
            <v>-1290</v>
          </cell>
          <cell r="K230">
            <v>42080.2</v>
          </cell>
          <cell r="L230">
            <v>1011.48</v>
          </cell>
          <cell r="M230">
            <v>9160</v>
          </cell>
        </row>
        <row r="231">
          <cell r="A231">
            <v>225</v>
          </cell>
          <cell r="B231" t="str">
            <v>Redditch</v>
          </cell>
          <cell r="C231" t="str">
            <v>E1835</v>
          </cell>
          <cell r="D231">
            <v>9200000</v>
          </cell>
          <cell r="E231">
            <v>3700</v>
          </cell>
          <cell r="F231">
            <v>3242172</v>
          </cell>
          <cell r="G231">
            <v>2055439.904978079</v>
          </cell>
          <cell r="H231">
            <v>0</v>
          </cell>
          <cell r="I231">
            <v>-19</v>
          </cell>
          <cell r="J231">
            <v>-54</v>
          </cell>
          <cell r="K231">
            <v>25932.400000000001</v>
          </cell>
          <cell r="L231">
            <v>154.41</v>
          </cell>
          <cell r="M231">
            <v>1161</v>
          </cell>
        </row>
        <row r="232">
          <cell r="A232">
            <v>226</v>
          </cell>
          <cell r="B232" t="str">
            <v>Reigate and Banstead</v>
          </cell>
          <cell r="C232" t="str">
            <v>E3635</v>
          </cell>
          <cell r="D232">
            <v>12933600</v>
          </cell>
          <cell r="E232">
            <v>169426</v>
          </cell>
          <cell r="F232">
            <v>5137606</v>
          </cell>
          <cell r="G232">
            <v>857870.7862563961</v>
          </cell>
          <cell r="H232">
            <v>0</v>
          </cell>
          <cell r="I232">
            <v>0</v>
          </cell>
          <cell r="J232">
            <v>0</v>
          </cell>
          <cell r="K232">
            <v>54732.1</v>
          </cell>
          <cell r="L232">
            <v>132.74</v>
          </cell>
          <cell r="M232">
            <v>1898</v>
          </cell>
        </row>
        <row r="233">
          <cell r="A233">
            <v>227</v>
          </cell>
          <cell r="B233" t="str">
            <v>Restormel</v>
          </cell>
          <cell r="C233" t="str">
            <v>E0836</v>
          </cell>
          <cell r="D233">
            <v>11090455</v>
          </cell>
          <cell r="E233">
            <v>521518</v>
          </cell>
          <cell r="F233">
            <v>3941222</v>
          </cell>
          <cell r="G233">
            <v>3830703.0813201661</v>
          </cell>
          <cell r="H233">
            <v>0</v>
          </cell>
          <cell r="I233">
            <v>0</v>
          </cell>
          <cell r="J233">
            <v>-71</v>
          </cell>
          <cell r="K233">
            <v>31467.1</v>
          </cell>
          <cell r="L233">
            <v>130.25</v>
          </cell>
          <cell r="M233">
            <v>5389</v>
          </cell>
        </row>
        <row r="234">
          <cell r="A234">
            <v>228</v>
          </cell>
          <cell r="B234" t="str">
            <v>Ribble Valley</v>
          </cell>
          <cell r="C234" t="str">
            <v>E2340</v>
          </cell>
          <cell r="D234">
            <v>4874115</v>
          </cell>
          <cell r="E234">
            <v>227008</v>
          </cell>
          <cell r="F234">
            <v>2307190</v>
          </cell>
          <cell r="G234">
            <v>444144.19923469814</v>
          </cell>
          <cell r="H234">
            <v>0</v>
          </cell>
          <cell r="I234">
            <v>0</v>
          </cell>
          <cell r="J234">
            <v>-25</v>
          </cell>
          <cell r="K234">
            <v>21162.5</v>
          </cell>
          <cell r="L234">
            <v>115.24</v>
          </cell>
          <cell r="M234">
            <v>2705</v>
          </cell>
        </row>
        <row r="235">
          <cell r="A235">
            <v>229</v>
          </cell>
          <cell r="B235" t="str">
            <v>Richmond upon Thames</v>
          </cell>
          <cell r="C235" t="str">
            <v>E5047</v>
          </cell>
          <cell r="D235">
            <v>147819100</v>
          </cell>
          <cell r="E235">
            <v>0</v>
          </cell>
          <cell r="F235">
            <v>57801407</v>
          </cell>
          <cell r="G235">
            <v>22602871.344954792</v>
          </cell>
          <cell r="H235">
            <v>0</v>
          </cell>
          <cell r="I235">
            <v>0</v>
          </cell>
          <cell r="J235">
            <v>0</v>
          </cell>
          <cell r="K235">
            <v>83975.2</v>
          </cell>
          <cell r="L235">
            <v>847.76</v>
          </cell>
          <cell r="M235">
            <v>6700</v>
          </cell>
        </row>
        <row r="236">
          <cell r="A236">
            <v>230</v>
          </cell>
          <cell r="B236" t="str">
            <v>Richmondshire</v>
          </cell>
          <cell r="C236" t="str">
            <v>E2734</v>
          </cell>
          <cell r="D236">
            <v>5655120</v>
          </cell>
          <cell r="E236">
            <v>281075</v>
          </cell>
          <cell r="F236">
            <v>2157132</v>
          </cell>
          <cell r="G236">
            <v>1267382.5652608378</v>
          </cell>
          <cell r="H236">
            <v>0</v>
          </cell>
          <cell r="I236">
            <v>0</v>
          </cell>
          <cell r="J236">
            <v>-150</v>
          </cell>
          <cell r="K236">
            <v>16020.1</v>
          </cell>
          <cell r="L236">
            <v>150.96</v>
          </cell>
          <cell r="M236">
            <v>2327</v>
          </cell>
        </row>
        <row r="237">
          <cell r="A237">
            <v>231</v>
          </cell>
          <cell r="B237" t="str">
            <v>Rochdale</v>
          </cell>
          <cell r="C237" t="str">
            <v>E4205</v>
          </cell>
          <cell r="D237">
            <v>211900418</v>
          </cell>
          <cell r="E237">
            <v>0</v>
          </cell>
          <cell r="F237">
            <v>62613880</v>
          </cell>
          <cell r="G237">
            <v>99603009.127904639</v>
          </cell>
          <cell r="H237">
            <v>0</v>
          </cell>
          <cell r="I237">
            <v>-123</v>
          </cell>
          <cell r="J237">
            <v>-200</v>
          </cell>
          <cell r="K237">
            <v>61686.2</v>
          </cell>
          <cell r="L237">
            <v>875.96</v>
          </cell>
          <cell r="M237">
            <v>6632</v>
          </cell>
        </row>
        <row r="238">
          <cell r="A238">
            <v>232</v>
          </cell>
          <cell r="B238" t="str">
            <v>Rochford</v>
          </cell>
          <cell r="C238" t="str">
            <v>E1540</v>
          </cell>
          <cell r="D238">
            <v>7021300</v>
          </cell>
          <cell r="E238">
            <v>624273</v>
          </cell>
          <cell r="F238">
            <v>3329852</v>
          </cell>
          <cell r="G238">
            <v>169544.72973544331</v>
          </cell>
          <cell r="H238">
            <v>0</v>
          </cell>
          <cell r="I238">
            <v>0</v>
          </cell>
          <cell r="J238">
            <v>-28</v>
          </cell>
          <cell r="K238">
            <v>30750</v>
          </cell>
          <cell r="L238">
            <v>139.34</v>
          </cell>
          <cell r="M238">
            <v>652</v>
          </cell>
        </row>
        <row r="239">
          <cell r="A239">
            <v>233</v>
          </cell>
          <cell r="B239" t="str">
            <v>Rossendale</v>
          </cell>
          <cell r="C239" t="str">
            <v>E2341</v>
          </cell>
          <cell r="D239">
            <v>8023465</v>
          </cell>
          <cell r="E239">
            <v>34208</v>
          </cell>
          <cell r="F239">
            <v>2693305</v>
          </cell>
          <cell r="G239">
            <v>2103406.2099583484</v>
          </cell>
          <cell r="H239">
            <v>0</v>
          </cell>
          <cell r="I239">
            <v>0</v>
          </cell>
          <cell r="J239">
            <v>0</v>
          </cell>
          <cell r="K239">
            <v>20748.2</v>
          </cell>
          <cell r="L239">
            <v>166.19</v>
          </cell>
          <cell r="M239">
            <v>953</v>
          </cell>
        </row>
        <row r="240">
          <cell r="A240">
            <v>234</v>
          </cell>
          <cell r="B240" t="str">
            <v>Rother</v>
          </cell>
          <cell r="C240" t="str">
            <v>E1436</v>
          </cell>
          <cell r="D240">
            <v>10011160</v>
          </cell>
          <cell r="E240">
            <v>537569</v>
          </cell>
          <cell r="F240">
            <v>3868337</v>
          </cell>
          <cell r="G240">
            <v>2646425.4105013851</v>
          </cell>
          <cell r="H240">
            <v>0</v>
          </cell>
          <cell r="I240">
            <v>-29</v>
          </cell>
          <cell r="J240">
            <v>-64</v>
          </cell>
          <cell r="K240">
            <v>36946.800000000003</v>
          </cell>
          <cell r="L240">
            <v>112.82</v>
          </cell>
          <cell r="M240">
            <v>4668</v>
          </cell>
        </row>
        <row r="241">
          <cell r="A241">
            <v>235</v>
          </cell>
          <cell r="B241" t="str">
            <v>Rotherham</v>
          </cell>
          <cell r="C241" t="str">
            <v>E4403</v>
          </cell>
          <cell r="D241">
            <v>249093455</v>
          </cell>
          <cell r="E241">
            <v>1285400</v>
          </cell>
          <cell r="F241">
            <v>75208596</v>
          </cell>
          <cell r="G241">
            <v>115359800.856428</v>
          </cell>
          <cell r="H241">
            <v>0</v>
          </cell>
          <cell r="I241">
            <v>-122</v>
          </cell>
          <cell r="J241">
            <v>-1128</v>
          </cell>
          <cell r="K241">
            <v>73782.5</v>
          </cell>
          <cell r="L241">
            <v>842.12</v>
          </cell>
          <cell r="M241">
            <v>10039</v>
          </cell>
        </row>
        <row r="242">
          <cell r="A242">
            <v>236</v>
          </cell>
          <cell r="B242" t="str">
            <v>Rugby</v>
          </cell>
          <cell r="C242" t="str">
            <v>E3733</v>
          </cell>
          <cell r="D242">
            <v>9462800</v>
          </cell>
          <cell r="E242">
            <v>334108</v>
          </cell>
          <cell r="F242">
            <v>3721936</v>
          </cell>
          <cell r="G242">
            <v>1854322.6195183303</v>
          </cell>
          <cell r="H242">
            <v>0</v>
          </cell>
          <cell r="I242">
            <v>-15</v>
          </cell>
          <cell r="J242">
            <v>-25</v>
          </cell>
          <cell r="K242">
            <v>31228.3</v>
          </cell>
          <cell r="L242">
            <v>138.97</v>
          </cell>
          <cell r="M242">
            <v>7634</v>
          </cell>
        </row>
        <row r="243">
          <cell r="A243">
            <v>237</v>
          </cell>
          <cell r="B243" t="str">
            <v>Runnymede</v>
          </cell>
          <cell r="C243" t="str">
            <v>E3636</v>
          </cell>
          <cell r="D243">
            <v>6287600</v>
          </cell>
          <cell r="E243">
            <v>0</v>
          </cell>
          <cell r="F243">
            <v>3232336</v>
          </cell>
          <cell r="G243">
            <v>1533373.1568529094</v>
          </cell>
          <cell r="H243">
            <v>0</v>
          </cell>
          <cell r="I243">
            <v>0</v>
          </cell>
          <cell r="J243">
            <v>-9</v>
          </cell>
          <cell r="K243">
            <v>32811</v>
          </cell>
          <cell r="L243">
            <v>49.95</v>
          </cell>
          <cell r="M243">
            <v>7409</v>
          </cell>
        </row>
        <row r="244">
          <cell r="A244">
            <v>238</v>
          </cell>
          <cell r="B244" t="str">
            <v>Rushcliffe</v>
          </cell>
          <cell r="C244" t="str">
            <v>E3038</v>
          </cell>
          <cell r="D244">
            <v>8126222</v>
          </cell>
          <cell r="E244">
            <v>616613</v>
          </cell>
          <cell r="F244">
            <v>4523379</v>
          </cell>
          <cell r="G244">
            <v>354866.32659526938</v>
          </cell>
          <cell r="H244">
            <v>0</v>
          </cell>
          <cell r="I244">
            <v>0</v>
          </cell>
          <cell r="J244">
            <v>-63</v>
          </cell>
          <cell r="K244">
            <v>39923.300000000003</v>
          </cell>
          <cell r="L244">
            <v>99.49</v>
          </cell>
          <cell r="M244">
            <v>4100</v>
          </cell>
        </row>
        <row r="245">
          <cell r="A245">
            <v>239</v>
          </cell>
          <cell r="B245" t="str">
            <v>Rushmoor</v>
          </cell>
          <cell r="C245" t="str">
            <v>E1740</v>
          </cell>
          <cell r="D245">
            <v>9737000</v>
          </cell>
          <cell r="E245">
            <v>0</v>
          </cell>
          <cell r="F245">
            <v>3630010</v>
          </cell>
          <cell r="G245">
            <v>2674444.7480409676</v>
          </cell>
          <cell r="H245">
            <v>0</v>
          </cell>
          <cell r="I245">
            <v>0.1</v>
          </cell>
          <cell r="J245">
            <v>-11</v>
          </cell>
          <cell r="K245">
            <v>27541.200000000001</v>
          </cell>
          <cell r="L245">
            <v>123.87</v>
          </cell>
          <cell r="M245">
            <v>4446</v>
          </cell>
        </row>
        <row r="246">
          <cell r="A246">
            <v>240</v>
          </cell>
          <cell r="B246" t="str">
            <v>Rutland</v>
          </cell>
          <cell r="C246" t="str">
            <v>E2402</v>
          </cell>
          <cell r="D246">
            <v>29137980</v>
          </cell>
          <cell r="E246">
            <v>320352</v>
          </cell>
          <cell r="F246">
            <v>11622035</v>
          </cell>
          <cell r="G246">
            <v>5645973.5352880573</v>
          </cell>
          <cell r="H246">
            <v>0</v>
          </cell>
          <cell r="I246">
            <v>0</v>
          </cell>
          <cell r="J246">
            <v>-250</v>
          </cell>
          <cell r="K246">
            <v>12517.7</v>
          </cell>
          <cell r="L246">
            <v>1012.69</v>
          </cell>
          <cell r="M246">
            <v>750</v>
          </cell>
        </row>
        <row r="247">
          <cell r="A247">
            <v>241</v>
          </cell>
          <cell r="B247" t="str">
            <v>Ryedale</v>
          </cell>
          <cell r="C247" t="str">
            <v>E2755</v>
          </cell>
          <cell r="D247">
            <v>6191980</v>
          </cell>
          <cell r="E247">
            <v>371761</v>
          </cell>
          <cell r="F247">
            <v>2049906</v>
          </cell>
          <cell r="G247">
            <v>1595675.5310031299</v>
          </cell>
          <cell r="H247">
            <v>0</v>
          </cell>
          <cell r="I247">
            <v>0</v>
          </cell>
          <cell r="J247">
            <v>-30</v>
          </cell>
          <cell r="K247">
            <v>20067.3</v>
          </cell>
          <cell r="L247">
            <v>153.65</v>
          </cell>
          <cell r="M247">
            <v>2078</v>
          </cell>
        </row>
        <row r="248">
          <cell r="A248">
            <v>242</v>
          </cell>
          <cell r="B248" t="str">
            <v>Salford</v>
          </cell>
          <cell r="C248" t="str">
            <v>E4206</v>
          </cell>
          <cell r="D248">
            <v>240330000</v>
          </cell>
          <cell r="E248">
            <v>0</v>
          </cell>
          <cell r="F248">
            <v>66616281</v>
          </cell>
          <cell r="G248">
            <v>119091466.44305165</v>
          </cell>
          <cell r="H248">
            <v>0</v>
          </cell>
          <cell r="I248">
            <v>0</v>
          </cell>
          <cell r="J248">
            <v>501</v>
          </cell>
          <cell r="K248">
            <v>64991.6</v>
          </cell>
          <cell r="L248">
            <v>989.34</v>
          </cell>
          <cell r="M248">
            <v>9731</v>
          </cell>
        </row>
        <row r="249">
          <cell r="A249">
            <v>243</v>
          </cell>
          <cell r="B249" t="str">
            <v>Salisbury</v>
          </cell>
          <cell r="C249" t="str">
            <v>E3933</v>
          </cell>
          <cell r="D249">
            <v>10957515.199999999</v>
          </cell>
          <cell r="E249">
            <v>609659.07999999996</v>
          </cell>
          <cell r="F249">
            <v>4825512</v>
          </cell>
          <cell r="G249">
            <v>1900467.1023165854</v>
          </cell>
          <cell r="H249">
            <v>0</v>
          </cell>
          <cell r="I249">
            <v>-5</v>
          </cell>
          <cell r="J249">
            <v>0</v>
          </cell>
          <cell r="K249">
            <v>42159.4</v>
          </cell>
          <cell r="L249">
            <v>114.18</v>
          </cell>
          <cell r="M249">
            <v>2445</v>
          </cell>
        </row>
        <row r="250">
          <cell r="A250">
            <v>244</v>
          </cell>
          <cell r="B250" t="str">
            <v>Sandwell</v>
          </cell>
          <cell r="C250" t="str">
            <v>E4604</v>
          </cell>
          <cell r="D250">
            <v>309584000</v>
          </cell>
          <cell r="E250">
            <v>0</v>
          </cell>
          <cell r="F250">
            <v>85672460</v>
          </cell>
          <cell r="G250">
            <v>158040750.62569121</v>
          </cell>
          <cell r="H250">
            <v>0</v>
          </cell>
          <cell r="I250">
            <v>-330</v>
          </cell>
          <cell r="J250">
            <v>0</v>
          </cell>
          <cell r="K250">
            <v>81601.8</v>
          </cell>
          <cell r="L250">
            <v>876.03</v>
          </cell>
          <cell r="M250">
            <v>36250</v>
          </cell>
        </row>
        <row r="251">
          <cell r="A251">
            <v>245</v>
          </cell>
          <cell r="B251" t="str">
            <v>Scarborough</v>
          </cell>
          <cell r="C251" t="str">
            <v>E2736</v>
          </cell>
          <cell r="D251">
            <v>15105000</v>
          </cell>
          <cell r="E251">
            <v>279000</v>
          </cell>
          <cell r="F251">
            <v>4554021</v>
          </cell>
          <cell r="G251">
            <v>5847367.1030281223</v>
          </cell>
          <cell r="H251">
            <v>0</v>
          </cell>
          <cell r="I251">
            <v>-3</v>
          </cell>
          <cell r="J251">
            <v>0</v>
          </cell>
          <cell r="K251">
            <v>38594.1</v>
          </cell>
          <cell r="L251">
            <v>140.1</v>
          </cell>
          <cell r="M251">
            <v>7929</v>
          </cell>
        </row>
        <row r="252">
          <cell r="A252">
            <v>246</v>
          </cell>
          <cell r="B252" t="str">
            <v>Sedgefield</v>
          </cell>
          <cell r="C252" t="str">
            <v>E1336</v>
          </cell>
          <cell r="D252">
            <v>10723000</v>
          </cell>
          <cell r="E252">
            <v>3490573</v>
          </cell>
          <cell r="F252">
            <v>3754469</v>
          </cell>
          <cell r="G252">
            <v>3565768.6509843562</v>
          </cell>
          <cell r="H252">
            <v>0</v>
          </cell>
          <cell r="I252">
            <v>0</v>
          </cell>
          <cell r="J252">
            <v>-69</v>
          </cell>
          <cell r="K252">
            <v>25828.2</v>
          </cell>
          <cell r="L252">
            <v>278.16000000000003</v>
          </cell>
          <cell r="M252">
            <v>6630</v>
          </cell>
        </row>
        <row r="253">
          <cell r="A253">
            <v>247</v>
          </cell>
          <cell r="B253" t="str">
            <v>Sedgemoor</v>
          </cell>
          <cell r="C253" t="str">
            <v>E3332</v>
          </cell>
          <cell r="D253">
            <v>10979611</v>
          </cell>
          <cell r="E253">
            <v>610647</v>
          </cell>
          <cell r="F253">
            <v>4438094</v>
          </cell>
          <cell r="G253">
            <v>3082560.9920712803</v>
          </cell>
          <cell r="H253">
            <v>0</v>
          </cell>
          <cell r="I253">
            <v>0</v>
          </cell>
          <cell r="J253">
            <v>-108</v>
          </cell>
          <cell r="K253">
            <v>37554</v>
          </cell>
          <cell r="L253">
            <v>112.87</v>
          </cell>
          <cell r="M253">
            <v>2650.06</v>
          </cell>
        </row>
        <row r="254">
          <cell r="A254">
            <v>248</v>
          </cell>
          <cell r="B254" t="str">
            <v>Sefton</v>
          </cell>
          <cell r="C254" t="str">
            <v>E4304</v>
          </cell>
          <cell r="D254">
            <v>274387850</v>
          </cell>
          <cell r="E254">
            <v>614956</v>
          </cell>
          <cell r="F254">
            <v>85097124</v>
          </cell>
          <cell r="G254">
            <v>107807285.68488921</v>
          </cell>
          <cell r="H254">
            <v>0</v>
          </cell>
          <cell r="I254">
            <v>-111</v>
          </cell>
          <cell r="J254">
            <v>-1200</v>
          </cell>
          <cell r="K254">
            <v>92405.1</v>
          </cell>
          <cell r="L254">
            <v>872.14</v>
          </cell>
          <cell r="M254">
            <v>4021</v>
          </cell>
        </row>
        <row r="255">
          <cell r="A255">
            <v>249</v>
          </cell>
          <cell r="B255" t="str">
            <v>Selby</v>
          </cell>
          <cell r="C255" t="str">
            <v>E2757</v>
          </cell>
          <cell r="D255">
            <v>7841537</v>
          </cell>
          <cell r="E255">
            <v>814918</v>
          </cell>
          <cell r="F255">
            <v>3060295</v>
          </cell>
          <cell r="G255">
            <v>1943779.8293527218</v>
          </cell>
          <cell r="H255">
            <v>0</v>
          </cell>
          <cell r="I255">
            <v>0</v>
          </cell>
          <cell r="J255">
            <v>-24</v>
          </cell>
          <cell r="K255">
            <v>26803.1</v>
          </cell>
          <cell r="L255">
            <v>145.13</v>
          </cell>
          <cell r="M255">
            <v>4071</v>
          </cell>
        </row>
        <row r="256">
          <cell r="A256">
            <v>250</v>
          </cell>
          <cell r="B256" t="str">
            <v>Sevenoaks</v>
          </cell>
          <cell r="C256" t="str">
            <v>E2239</v>
          </cell>
          <cell r="D256">
            <v>10903000</v>
          </cell>
          <cell r="E256">
            <v>2027930</v>
          </cell>
          <cell r="F256">
            <v>4743715</v>
          </cell>
          <cell r="G256">
            <v>1542743.5328612286</v>
          </cell>
          <cell r="H256">
            <v>0</v>
          </cell>
          <cell r="I256">
            <v>0</v>
          </cell>
          <cell r="J256">
            <v>0</v>
          </cell>
          <cell r="K256">
            <v>48318.3</v>
          </cell>
          <cell r="L256">
            <v>141.41999999999999</v>
          </cell>
          <cell r="M256">
            <v>24900</v>
          </cell>
        </row>
        <row r="257">
          <cell r="A257">
            <v>251</v>
          </cell>
          <cell r="B257" t="str">
            <v>Sheffield</v>
          </cell>
          <cell r="C257" t="str">
            <v>E4404</v>
          </cell>
          <cell r="D257">
            <v>510525006</v>
          </cell>
          <cell r="E257">
            <v>320770</v>
          </cell>
          <cell r="F257">
            <v>157453397</v>
          </cell>
          <cell r="G257">
            <v>229242627.09709904</v>
          </cell>
          <cell r="H257">
            <v>0</v>
          </cell>
          <cell r="I257">
            <v>-220</v>
          </cell>
          <cell r="J257">
            <v>-332</v>
          </cell>
          <cell r="K257">
            <v>148301.5</v>
          </cell>
          <cell r="L257">
            <v>903.9</v>
          </cell>
          <cell r="M257">
            <v>12547</v>
          </cell>
        </row>
        <row r="258">
          <cell r="A258">
            <v>252</v>
          </cell>
          <cell r="B258" t="str">
            <v>Shepway</v>
          </cell>
          <cell r="C258" t="str">
            <v>E2240</v>
          </cell>
          <cell r="D258">
            <v>13866200</v>
          </cell>
          <cell r="E258">
            <v>379654</v>
          </cell>
          <cell r="F258">
            <v>4313088</v>
          </cell>
          <cell r="G258">
            <v>4733185.8602305604</v>
          </cell>
          <cell r="H258">
            <v>0</v>
          </cell>
          <cell r="I258">
            <v>0</v>
          </cell>
          <cell r="J258">
            <v>-45</v>
          </cell>
          <cell r="K258">
            <v>37049.4</v>
          </cell>
          <cell r="L258">
            <v>144.99</v>
          </cell>
          <cell r="M258">
            <v>3831</v>
          </cell>
        </row>
        <row r="259">
          <cell r="A259">
            <v>253</v>
          </cell>
          <cell r="B259" t="str">
            <v>Shrewsbury and Atcham</v>
          </cell>
          <cell r="C259" t="str">
            <v>E3234</v>
          </cell>
          <cell r="D259">
            <v>9668280</v>
          </cell>
          <cell r="E259">
            <v>219249</v>
          </cell>
          <cell r="F259">
            <v>4149748</v>
          </cell>
          <cell r="G259">
            <v>1864064.8724023618</v>
          </cell>
          <cell r="H259">
            <v>0</v>
          </cell>
          <cell r="I259">
            <v>0</v>
          </cell>
          <cell r="J259">
            <v>-12</v>
          </cell>
          <cell r="K259">
            <v>33743.300000000003</v>
          </cell>
          <cell r="L259">
            <v>121.17</v>
          </cell>
          <cell r="M259">
            <v>1171</v>
          </cell>
        </row>
        <row r="260">
          <cell r="A260">
            <v>254</v>
          </cell>
          <cell r="B260" t="str">
            <v>Slough</v>
          </cell>
          <cell r="C260" t="str">
            <v>E0304</v>
          </cell>
          <cell r="D260">
            <v>122100564</v>
          </cell>
          <cell r="E260">
            <v>196535</v>
          </cell>
          <cell r="F260">
            <v>34189316</v>
          </cell>
          <cell r="G260">
            <v>61715835.065663308</v>
          </cell>
          <cell r="H260">
            <v>0</v>
          </cell>
          <cell r="I260">
            <v>30</v>
          </cell>
          <cell r="J260">
            <v>-30</v>
          </cell>
          <cell r="K260">
            <v>38462</v>
          </cell>
          <cell r="L260">
            <v>700.87</v>
          </cell>
          <cell r="M260">
            <v>5233</v>
          </cell>
        </row>
        <row r="261">
          <cell r="A261">
            <v>255</v>
          </cell>
          <cell r="B261" t="str">
            <v>Solihull</v>
          </cell>
          <cell r="C261" t="str">
            <v>E4605</v>
          </cell>
          <cell r="D261">
            <v>174507250</v>
          </cell>
          <cell r="E261">
            <v>810299</v>
          </cell>
          <cell r="F261">
            <v>60839161</v>
          </cell>
          <cell r="G261">
            <v>59263978.884171143</v>
          </cell>
          <cell r="H261">
            <v>0</v>
          </cell>
          <cell r="I261">
            <v>-103</v>
          </cell>
          <cell r="J261">
            <v>63</v>
          </cell>
          <cell r="K261">
            <v>76820.2</v>
          </cell>
          <cell r="L261">
            <v>763.87</v>
          </cell>
          <cell r="M261">
            <v>17735</v>
          </cell>
        </row>
        <row r="262">
          <cell r="A262">
            <v>256</v>
          </cell>
          <cell r="B262" t="str">
            <v>South Bedfordshire</v>
          </cell>
          <cell r="C262" t="str">
            <v>E0234</v>
          </cell>
          <cell r="D262">
            <v>11652352</v>
          </cell>
          <cell r="E262">
            <v>2395733</v>
          </cell>
          <cell r="F262">
            <v>4697479</v>
          </cell>
          <cell r="G262">
            <v>2215027.3045057016</v>
          </cell>
          <cell r="H262">
            <v>0</v>
          </cell>
          <cell r="I262">
            <v>-15</v>
          </cell>
          <cell r="J262">
            <v>-87</v>
          </cell>
          <cell r="K262">
            <v>40980.6</v>
          </cell>
          <cell r="L262">
            <v>177.89</v>
          </cell>
          <cell r="M262">
            <v>3712</v>
          </cell>
        </row>
        <row r="263">
          <cell r="A263">
            <v>257</v>
          </cell>
          <cell r="B263" t="str">
            <v>South Bucks</v>
          </cell>
          <cell r="C263" t="str">
            <v>E0434</v>
          </cell>
          <cell r="D263">
            <v>5752127</v>
          </cell>
          <cell r="E263">
            <v>691318</v>
          </cell>
          <cell r="F263">
            <v>2707974</v>
          </cell>
          <cell r="G263">
            <v>345934.30082806887</v>
          </cell>
          <cell r="H263">
            <v>0</v>
          </cell>
          <cell r="I263">
            <v>0</v>
          </cell>
          <cell r="J263">
            <v>27</v>
          </cell>
          <cell r="K263">
            <v>30658.400000000001</v>
          </cell>
          <cell r="L263">
            <v>113.79</v>
          </cell>
          <cell r="M263">
            <v>7015</v>
          </cell>
        </row>
        <row r="264">
          <cell r="A264">
            <v>258</v>
          </cell>
          <cell r="B264" t="str">
            <v>South Cambridgeshire</v>
          </cell>
          <cell r="C264" t="str">
            <v>E0536</v>
          </cell>
          <cell r="D264">
            <v>8236620</v>
          </cell>
          <cell r="E264">
            <v>1748714</v>
          </cell>
          <cell r="F264">
            <v>5603500</v>
          </cell>
          <cell r="G264">
            <v>188692.79162818487</v>
          </cell>
          <cell r="H264">
            <v>0</v>
          </cell>
          <cell r="I264">
            <v>-3</v>
          </cell>
          <cell r="J264">
            <v>-12</v>
          </cell>
          <cell r="K264">
            <v>51752.3</v>
          </cell>
          <cell r="L264">
            <v>83.18</v>
          </cell>
          <cell r="M264">
            <v>13215</v>
          </cell>
        </row>
        <row r="265">
          <cell r="A265">
            <v>259</v>
          </cell>
          <cell r="B265" t="str">
            <v>South Derbyshire</v>
          </cell>
          <cell r="C265" t="str">
            <v>E1039</v>
          </cell>
          <cell r="D265">
            <v>7686480</v>
          </cell>
          <cell r="E265">
            <v>208868.7</v>
          </cell>
          <cell r="F265">
            <v>3459566</v>
          </cell>
          <cell r="G265">
            <v>1267698.8382567873</v>
          </cell>
          <cell r="H265">
            <v>0</v>
          </cell>
          <cell r="I265">
            <v>-15</v>
          </cell>
          <cell r="J265">
            <v>-20</v>
          </cell>
          <cell r="K265">
            <v>27697</v>
          </cell>
          <cell r="L265">
            <v>119.67</v>
          </cell>
          <cell r="M265">
            <v>1502</v>
          </cell>
        </row>
        <row r="266">
          <cell r="A266">
            <v>260</v>
          </cell>
          <cell r="B266" t="str">
            <v>South Gloucestershire</v>
          </cell>
          <cell r="C266" t="str">
            <v>E0103</v>
          </cell>
          <cell r="D266">
            <v>198524701</v>
          </cell>
          <cell r="E266">
            <v>2740773</v>
          </cell>
          <cell r="F266">
            <v>76277087</v>
          </cell>
          <cell r="G266">
            <v>52376049.613343693</v>
          </cell>
          <cell r="H266">
            <v>0</v>
          </cell>
          <cell r="I266">
            <v>-7</v>
          </cell>
          <cell r="J266">
            <v>-1278</v>
          </cell>
          <cell r="K266">
            <v>86212</v>
          </cell>
          <cell r="L266">
            <v>833.28</v>
          </cell>
          <cell r="M266">
            <v>7800</v>
          </cell>
        </row>
        <row r="267">
          <cell r="A267">
            <v>261</v>
          </cell>
          <cell r="B267" t="str">
            <v>South Hams</v>
          </cell>
          <cell r="C267" t="str">
            <v>E1136</v>
          </cell>
          <cell r="D267">
            <v>8172698</v>
          </cell>
          <cell r="E267">
            <v>775731</v>
          </cell>
          <cell r="F267">
            <v>3443383</v>
          </cell>
          <cell r="G267">
            <v>1886530.7882845751</v>
          </cell>
          <cell r="H267">
            <v>0</v>
          </cell>
          <cell r="I267">
            <v>0</v>
          </cell>
          <cell r="J267">
            <v>-50</v>
          </cell>
          <cell r="K267">
            <v>35044.199999999997</v>
          </cell>
          <cell r="L267">
            <v>113.86</v>
          </cell>
          <cell r="M267">
            <v>8750</v>
          </cell>
        </row>
        <row r="268">
          <cell r="A268">
            <v>262</v>
          </cell>
          <cell r="B268" t="str">
            <v>South Holland</v>
          </cell>
          <cell r="C268" t="str">
            <v>E2535</v>
          </cell>
          <cell r="D268">
            <v>8439200</v>
          </cell>
          <cell r="E268">
            <v>288894</v>
          </cell>
          <cell r="F268">
            <v>3159240</v>
          </cell>
          <cell r="G268">
            <v>2709315.7056730078</v>
          </cell>
          <cell r="H268">
            <v>0</v>
          </cell>
          <cell r="I268">
            <v>0</v>
          </cell>
          <cell r="J268">
            <v>-35</v>
          </cell>
          <cell r="K268">
            <v>24817.9</v>
          </cell>
          <cell r="L268">
            <v>122.24</v>
          </cell>
          <cell r="M268">
            <v>3473</v>
          </cell>
        </row>
        <row r="269">
          <cell r="A269">
            <v>263</v>
          </cell>
          <cell r="B269" t="str">
            <v>South Kesteven</v>
          </cell>
          <cell r="C269" t="str">
            <v>E2536</v>
          </cell>
          <cell r="D269">
            <v>10575000</v>
          </cell>
          <cell r="E269">
            <v>580000</v>
          </cell>
          <cell r="F269">
            <v>5188466</v>
          </cell>
          <cell r="G269">
            <v>2313469.7424855484</v>
          </cell>
          <cell r="H269">
            <v>0</v>
          </cell>
          <cell r="I269">
            <v>0</v>
          </cell>
          <cell r="J269">
            <v>1</v>
          </cell>
          <cell r="K269">
            <v>41813.9</v>
          </cell>
          <cell r="L269">
            <v>92.3</v>
          </cell>
          <cell r="M269">
            <v>8670</v>
          </cell>
        </row>
        <row r="270">
          <cell r="A270">
            <v>264</v>
          </cell>
          <cell r="B270" t="str">
            <v>South Lakeland</v>
          </cell>
          <cell r="C270" t="str">
            <v>E0936</v>
          </cell>
          <cell r="D270">
            <v>11266000</v>
          </cell>
          <cell r="E270">
            <v>574614</v>
          </cell>
          <cell r="F270">
            <v>4373405</v>
          </cell>
          <cell r="G270">
            <v>2095951.0835661367</v>
          </cell>
          <cell r="H270">
            <v>0</v>
          </cell>
          <cell r="I270">
            <v>-68</v>
          </cell>
          <cell r="J270">
            <v>-93</v>
          </cell>
          <cell r="K270">
            <v>43209.3</v>
          </cell>
          <cell r="L270">
            <v>128.13999999999999</v>
          </cell>
          <cell r="M270">
            <v>1219</v>
          </cell>
        </row>
        <row r="271">
          <cell r="A271">
            <v>265</v>
          </cell>
          <cell r="B271" t="str">
            <v>South Norfolk</v>
          </cell>
          <cell r="C271" t="str">
            <v>E2637</v>
          </cell>
          <cell r="D271">
            <v>9542785</v>
          </cell>
          <cell r="E271">
            <v>1155323</v>
          </cell>
          <cell r="F271">
            <v>4641828</v>
          </cell>
          <cell r="G271">
            <v>1032121.6883721442</v>
          </cell>
          <cell r="H271">
            <v>0</v>
          </cell>
          <cell r="I271">
            <v>-16</v>
          </cell>
          <cell r="J271">
            <v>-19</v>
          </cell>
          <cell r="K271">
            <v>41178.300000000003</v>
          </cell>
          <cell r="L271">
            <v>125.16</v>
          </cell>
          <cell r="M271">
            <v>2664</v>
          </cell>
        </row>
        <row r="272">
          <cell r="A272">
            <v>266</v>
          </cell>
          <cell r="B272" t="str">
            <v>South Northamptonshire</v>
          </cell>
          <cell r="C272" t="str">
            <v>E2836</v>
          </cell>
          <cell r="D272">
            <v>7014542</v>
          </cell>
          <cell r="E272">
            <v>953381</v>
          </cell>
          <cell r="F272">
            <v>3349145</v>
          </cell>
          <cell r="G272">
            <v>451410.49306398304</v>
          </cell>
          <cell r="H272">
            <v>0</v>
          </cell>
          <cell r="I272">
            <v>-3</v>
          </cell>
          <cell r="J272">
            <v>-95</v>
          </cell>
          <cell r="K272">
            <v>30055.4</v>
          </cell>
          <cell r="L272">
            <v>142.69999999999999</v>
          </cell>
          <cell r="M272">
            <v>8721</v>
          </cell>
        </row>
        <row r="273">
          <cell r="A273">
            <v>267</v>
          </cell>
          <cell r="B273" t="str">
            <v>South Oxfordshire</v>
          </cell>
          <cell r="C273" t="str">
            <v>E3133</v>
          </cell>
          <cell r="D273">
            <v>12184780</v>
          </cell>
          <cell r="E273">
            <v>2351898</v>
          </cell>
          <cell r="F273">
            <v>5394932</v>
          </cell>
          <cell r="G273">
            <v>1656020.1527718946</v>
          </cell>
          <cell r="H273">
            <v>0</v>
          </cell>
          <cell r="I273">
            <v>-29</v>
          </cell>
          <cell r="J273">
            <v>-168</v>
          </cell>
          <cell r="K273">
            <v>53570.2</v>
          </cell>
          <cell r="L273">
            <v>140.49</v>
          </cell>
          <cell r="M273">
            <v>3419</v>
          </cell>
        </row>
        <row r="274">
          <cell r="A274">
            <v>268</v>
          </cell>
          <cell r="B274" t="str">
            <v>South Ribble</v>
          </cell>
          <cell r="C274" t="str">
            <v>E2342</v>
          </cell>
          <cell r="D274">
            <v>9344200</v>
          </cell>
          <cell r="E274">
            <v>113800</v>
          </cell>
          <cell r="F274">
            <v>4408671</v>
          </cell>
          <cell r="G274">
            <v>1347716.6227401095</v>
          </cell>
          <cell r="H274">
            <v>0</v>
          </cell>
          <cell r="I274">
            <v>0</v>
          </cell>
          <cell r="J274">
            <v>0</v>
          </cell>
          <cell r="K274">
            <v>34713.1</v>
          </cell>
          <cell r="L274">
            <v>111.76</v>
          </cell>
          <cell r="M274">
            <v>4864</v>
          </cell>
        </row>
        <row r="275">
          <cell r="A275">
            <v>269</v>
          </cell>
          <cell r="B275" t="str">
            <v>South Shropshire</v>
          </cell>
          <cell r="C275" t="str">
            <v>E3235</v>
          </cell>
          <cell r="D275">
            <v>4863200</v>
          </cell>
          <cell r="E275">
            <v>409050</v>
          </cell>
          <cell r="F275">
            <v>1768874</v>
          </cell>
          <cell r="G275">
            <v>1236764.946528319</v>
          </cell>
          <cell r="H275">
            <v>0</v>
          </cell>
          <cell r="I275">
            <v>-13</v>
          </cell>
          <cell r="J275">
            <v>13</v>
          </cell>
          <cell r="K275">
            <v>15917.5</v>
          </cell>
          <cell r="L275">
            <v>152.29</v>
          </cell>
          <cell r="M275">
            <v>1050</v>
          </cell>
        </row>
        <row r="276">
          <cell r="A276">
            <v>270</v>
          </cell>
          <cell r="B276" t="str">
            <v>South Somerset</v>
          </cell>
          <cell r="C276" t="str">
            <v>E3334</v>
          </cell>
          <cell r="D276">
            <v>14948453</v>
          </cell>
          <cell r="E276">
            <v>1852825</v>
          </cell>
          <cell r="F276">
            <v>6549494</v>
          </cell>
          <cell r="G276">
            <v>3350275.4568556813</v>
          </cell>
          <cell r="H276">
            <v>0</v>
          </cell>
          <cell r="I276">
            <v>0</v>
          </cell>
          <cell r="J276">
            <v>0</v>
          </cell>
          <cell r="K276">
            <v>55416.4</v>
          </cell>
          <cell r="L276">
            <v>138.99</v>
          </cell>
          <cell r="M276">
            <v>4292</v>
          </cell>
        </row>
        <row r="277">
          <cell r="A277">
            <v>271</v>
          </cell>
          <cell r="B277" t="str">
            <v>South Staffordshire</v>
          </cell>
          <cell r="C277" t="str">
            <v>E3435</v>
          </cell>
          <cell r="D277">
            <v>6165530</v>
          </cell>
          <cell r="E277">
            <v>1320549.05</v>
          </cell>
          <cell r="F277">
            <v>4300982</v>
          </cell>
          <cell r="G277">
            <v>886649.37133935688</v>
          </cell>
          <cell r="H277">
            <v>0</v>
          </cell>
          <cell r="I277">
            <v>-10</v>
          </cell>
          <cell r="J277">
            <v>-42</v>
          </cell>
          <cell r="K277">
            <v>38298</v>
          </cell>
          <cell r="L277">
            <v>64.31</v>
          </cell>
          <cell r="M277">
            <v>1352</v>
          </cell>
        </row>
        <row r="278">
          <cell r="A278">
            <v>272</v>
          </cell>
          <cell r="B278" t="str">
            <v>South Tyneside</v>
          </cell>
          <cell r="C278" t="str">
            <v>E4504</v>
          </cell>
          <cell r="D278">
            <v>160880000</v>
          </cell>
          <cell r="E278">
            <v>0</v>
          </cell>
          <cell r="F278">
            <v>45357965</v>
          </cell>
          <cell r="G278">
            <v>80686556.006800771</v>
          </cell>
          <cell r="H278">
            <v>0</v>
          </cell>
          <cell r="I278">
            <v>-1</v>
          </cell>
          <cell r="J278">
            <v>0</v>
          </cell>
          <cell r="K278">
            <v>44467.199999999997</v>
          </cell>
          <cell r="L278">
            <v>866.15</v>
          </cell>
          <cell r="M278">
            <v>12170</v>
          </cell>
        </row>
        <row r="279">
          <cell r="A279">
            <v>273</v>
          </cell>
          <cell r="B279" t="str">
            <v>Southampton</v>
          </cell>
          <cell r="C279" t="str">
            <v>E1702</v>
          </cell>
          <cell r="D279">
            <v>200795800</v>
          </cell>
          <cell r="E279">
            <v>0</v>
          </cell>
          <cell r="F279">
            <v>66107074.999999993</v>
          </cell>
          <cell r="G279">
            <v>92050935.299539238</v>
          </cell>
          <cell r="H279">
            <v>0</v>
          </cell>
          <cell r="I279">
            <v>-9</v>
          </cell>
          <cell r="J279">
            <v>-1104</v>
          </cell>
          <cell r="K279">
            <v>63661.1</v>
          </cell>
          <cell r="L279">
            <v>772.86</v>
          </cell>
          <cell r="M279">
            <v>5789</v>
          </cell>
        </row>
        <row r="280">
          <cell r="A280">
            <v>274</v>
          </cell>
          <cell r="B280" t="str">
            <v>Southend-on-Sea</v>
          </cell>
          <cell r="C280" t="str">
            <v>E1501</v>
          </cell>
          <cell r="D280">
            <v>160198122</v>
          </cell>
          <cell r="E280">
            <v>91878</v>
          </cell>
          <cell r="F280">
            <v>54418284</v>
          </cell>
          <cell r="G280">
            <v>66132738.991695419</v>
          </cell>
          <cell r="H280">
            <v>0</v>
          </cell>
          <cell r="I280">
            <v>-27</v>
          </cell>
          <cell r="J280">
            <v>-256</v>
          </cell>
          <cell r="K280">
            <v>60007.3</v>
          </cell>
          <cell r="L280">
            <v>700.91</v>
          </cell>
          <cell r="M280">
            <v>15710</v>
          </cell>
        </row>
        <row r="281">
          <cell r="A281">
            <v>275</v>
          </cell>
          <cell r="B281" t="str">
            <v>Southwark</v>
          </cell>
          <cell r="C281" t="str">
            <v>E5019</v>
          </cell>
          <cell r="D281">
            <v>328279000</v>
          </cell>
          <cell r="E281">
            <v>0</v>
          </cell>
          <cell r="F281">
            <v>70711827</v>
          </cell>
          <cell r="G281">
            <v>212810925.25056159</v>
          </cell>
          <cell r="H281">
            <v>0</v>
          </cell>
          <cell r="I281">
            <v>0</v>
          </cell>
          <cell r="J281">
            <v>4202</v>
          </cell>
          <cell r="K281">
            <v>87498.2</v>
          </cell>
          <cell r="L281">
            <v>748.62</v>
          </cell>
          <cell r="M281">
            <v>33232</v>
          </cell>
        </row>
        <row r="282">
          <cell r="A282">
            <v>276</v>
          </cell>
          <cell r="B282" t="str">
            <v>Spelthorne</v>
          </cell>
          <cell r="C282" t="str">
            <v>E3637</v>
          </cell>
          <cell r="D282">
            <v>9482060</v>
          </cell>
          <cell r="E282">
            <v>0</v>
          </cell>
          <cell r="F282">
            <v>3746693</v>
          </cell>
          <cell r="G282">
            <v>1738487.4816116188</v>
          </cell>
          <cell r="H282">
            <v>0</v>
          </cell>
          <cell r="I282">
            <v>-47</v>
          </cell>
          <cell r="J282">
            <v>-7</v>
          </cell>
          <cell r="K282">
            <v>38876.5</v>
          </cell>
          <cell r="L282">
            <v>105.57</v>
          </cell>
          <cell r="M282">
            <v>17010</v>
          </cell>
        </row>
        <row r="283">
          <cell r="A283">
            <v>277</v>
          </cell>
          <cell r="B283" t="str">
            <v>St Albans</v>
          </cell>
          <cell r="C283" t="str">
            <v>E1936</v>
          </cell>
          <cell r="D283">
            <v>13422000</v>
          </cell>
          <cell r="E283">
            <v>1218356</v>
          </cell>
          <cell r="F283">
            <v>5671341</v>
          </cell>
          <cell r="G283">
            <v>1155743.5166941641</v>
          </cell>
          <cell r="H283">
            <v>0</v>
          </cell>
          <cell r="I283">
            <v>-5</v>
          </cell>
          <cell r="J283">
            <v>-176</v>
          </cell>
          <cell r="K283">
            <v>58066.8</v>
          </cell>
          <cell r="L283">
            <v>136.11000000000001</v>
          </cell>
          <cell r="M283">
            <v>604</v>
          </cell>
        </row>
        <row r="284">
          <cell r="A284">
            <v>278</v>
          </cell>
          <cell r="B284" t="str">
            <v>St Edmundsbury</v>
          </cell>
          <cell r="C284" t="str">
            <v>E3535</v>
          </cell>
          <cell r="D284">
            <v>9558220</v>
          </cell>
          <cell r="E284">
            <v>375933</v>
          </cell>
          <cell r="F284">
            <v>4114482</v>
          </cell>
          <cell r="G284">
            <v>1702691.5028369487</v>
          </cell>
          <cell r="H284">
            <v>0</v>
          </cell>
          <cell r="I284">
            <v>9</v>
          </cell>
          <cell r="J284">
            <v>-26</v>
          </cell>
          <cell r="K284">
            <v>34734.5</v>
          </cell>
          <cell r="L284">
            <v>122.68</v>
          </cell>
          <cell r="M284">
            <v>8846</v>
          </cell>
        </row>
        <row r="285">
          <cell r="A285">
            <v>279</v>
          </cell>
          <cell r="B285" t="str">
            <v>St Helens</v>
          </cell>
          <cell r="C285" t="str">
            <v>E4303</v>
          </cell>
          <cell r="D285">
            <v>177420830</v>
          </cell>
          <cell r="E285">
            <v>219825</v>
          </cell>
          <cell r="F285">
            <v>53162275</v>
          </cell>
          <cell r="G285">
            <v>74671822.594723672</v>
          </cell>
          <cell r="H285">
            <v>0</v>
          </cell>
          <cell r="I285">
            <v>27</v>
          </cell>
          <cell r="J285">
            <v>-140</v>
          </cell>
          <cell r="K285">
            <v>53461.2</v>
          </cell>
          <cell r="L285">
            <v>943.09</v>
          </cell>
          <cell r="M285">
            <v>4042</v>
          </cell>
        </row>
        <row r="286">
          <cell r="A286">
            <v>280</v>
          </cell>
          <cell r="B286" t="str">
            <v>Stafford</v>
          </cell>
          <cell r="C286" t="str">
            <v>E3436</v>
          </cell>
          <cell r="D286">
            <v>12061387</v>
          </cell>
          <cell r="E286">
            <v>388804</v>
          </cell>
          <cell r="F286">
            <v>5306369</v>
          </cell>
          <cell r="G286">
            <v>2181411.1591370418</v>
          </cell>
          <cell r="H286">
            <v>0</v>
          </cell>
          <cell r="I286">
            <v>0</v>
          </cell>
          <cell r="J286">
            <v>-42</v>
          </cell>
          <cell r="K286">
            <v>42804.2</v>
          </cell>
          <cell r="L286">
            <v>120.25</v>
          </cell>
          <cell r="M286">
            <v>2812</v>
          </cell>
        </row>
        <row r="287">
          <cell r="A287">
            <v>281</v>
          </cell>
          <cell r="B287" t="str">
            <v>Staffordshire Moorlands</v>
          </cell>
          <cell r="C287" t="str">
            <v>E3437</v>
          </cell>
          <cell r="D287">
            <v>9030430</v>
          </cell>
          <cell r="E287">
            <v>709220</v>
          </cell>
          <cell r="F287">
            <v>3990064</v>
          </cell>
          <cell r="G287">
            <v>1067945.6233123052</v>
          </cell>
          <cell r="H287">
            <v>0</v>
          </cell>
          <cell r="I287">
            <v>0</v>
          </cell>
          <cell r="J287">
            <v>-161</v>
          </cell>
          <cell r="K287">
            <v>33187.5</v>
          </cell>
          <cell r="L287">
            <v>143.83000000000001</v>
          </cell>
          <cell r="M287">
            <v>900</v>
          </cell>
        </row>
        <row r="288">
          <cell r="A288">
            <v>282</v>
          </cell>
          <cell r="B288" t="str">
            <v>Stevenage</v>
          </cell>
          <cell r="C288" t="str">
            <v>E1937</v>
          </cell>
          <cell r="D288">
            <v>9718169</v>
          </cell>
          <cell r="E288">
            <v>0</v>
          </cell>
          <cell r="F288">
            <v>3361545</v>
          </cell>
          <cell r="G288">
            <v>2982262.1126257773</v>
          </cell>
          <cell r="H288">
            <v>0</v>
          </cell>
          <cell r="I288">
            <v>0</v>
          </cell>
          <cell r="J288">
            <v>-87</v>
          </cell>
          <cell r="K288">
            <v>27888.3</v>
          </cell>
          <cell r="L288">
            <v>127.53</v>
          </cell>
          <cell r="M288">
            <v>9845</v>
          </cell>
        </row>
        <row r="289">
          <cell r="A289">
            <v>283</v>
          </cell>
          <cell r="B289" t="str">
            <v>Stockport</v>
          </cell>
          <cell r="C289" t="str">
            <v>E4207</v>
          </cell>
          <cell r="D289">
            <v>248947562</v>
          </cell>
          <cell r="E289">
            <v>0</v>
          </cell>
          <cell r="F289">
            <v>86464326</v>
          </cell>
          <cell r="G289">
            <v>77232031.644866735</v>
          </cell>
          <cell r="H289">
            <v>0</v>
          </cell>
          <cell r="I289">
            <v>0</v>
          </cell>
          <cell r="J289">
            <v>-450</v>
          </cell>
          <cell r="K289">
            <v>99655.4</v>
          </cell>
          <cell r="L289">
            <v>923.12</v>
          </cell>
          <cell r="M289">
            <v>8890</v>
          </cell>
        </row>
        <row r="290">
          <cell r="A290">
            <v>284</v>
          </cell>
          <cell r="B290" t="str">
            <v>Stockton-on-Tees</v>
          </cell>
          <cell r="C290" t="str">
            <v>E0704</v>
          </cell>
          <cell r="D290">
            <v>180297380</v>
          </cell>
          <cell r="E290">
            <v>231302</v>
          </cell>
          <cell r="F290">
            <v>56641234</v>
          </cell>
          <cell r="G290">
            <v>78920213.695549712</v>
          </cell>
          <cell r="H290">
            <v>0</v>
          </cell>
          <cell r="I290">
            <v>-468</v>
          </cell>
          <cell r="J290">
            <v>-321</v>
          </cell>
          <cell r="K290">
            <v>55706.3</v>
          </cell>
          <cell r="L290">
            <v>883.39</v>
          </cell>
          <cell r="M290">
            <v>8865</v>
          </cell>
        </row>
        <row r="291">
          <cell r="A291">
            <v>285</v>
          </cell>
          <cell r="B291" t="str">
            <v>Stoke-on-Trent</v>
          </cell>
          <cell r="C291" t="str">
            <v>E3401</v>
          </cell>
          <cell r="D291">
            <v>224484000</v>
          </cell>
          <cell r="E291">
            <v>0</v>
          </cell>
          <cell r="F291">
            <v>76604715</v>
          </cell>
          <cell r="G291">
            <v>102073861.45244692</v>
          </cell>
          <cell r="H291">
            <v>0</v>
          </cell>
          <cell r="I291">
            <v>-250</v>
          </cell>
          <cell r="J291">
            <v>0</v>
          </cell>
          <cell r="K291">
            <v>68267.7</v>
          </cell>
          <cell r="L291">
            <v>758.68</v>
          </cell>
          <cell r="M291">
            <v>4488</v>
          </cell>
        </row>
        <row r="292">
          <cell r="A292">
            <v>286</v>
          </cell>
          <cell r="B292" t="str">
            <v>Stratford-on-Avon</v>
          </cell>
          <cell r="C292" t="str">
            <v>E3734</v>
          </cell>
          <cell r="D292">
            <v>9009514</v>
          </cell>
          <cell r="E292">
            <v>1405417</v>
          </cell>
          <cell r="F292">
            <v>4858928</v>
          </cell>
          <cell r="G292">
            <v>1297991.7843045446</v>
          </cell>
          <cell r="H292">
            <v>0</v>
          </cell>
          <cell r="I292">
            <v>-2</v>
          </cell>
          <cell r="J292">
            <v>16</v>
          </cell>
          <cell r="K292">
            <v>47355.199999999997</v>
          </cell>
          <cell r="L292">
            <v>92.93</v>
          </cell>
          <cell r="M292">
            <v>3954.45</v>
          </cell>
        </row>
        <row r="293">
          <cell r="A293">
            <v>287</v>
          </cell>
          <cell r="B293" t="str">
            <v>Stroud</v>
          </cell>
          <cell r="C293" t="str">
            <v>E1635</v>
          </cell>
          <cell r="D293">
            <v>11435500</v>
          </cell>
          <cell r="E293">
            <v>1335498</v>
          </cell>
          <cell r="F293">
            <v>4606268</v>
          </cell>
          <cell r="G293">
            <v>911682.17557776824</v>
          </cell>
          <cell r="H293">
            <v>0</v>
          </cell>
          <cell r="I293">
            <v>-12</v>
          </cell>
          <cell r="J293">
            <v>-42</v>
          </cell>
          <cell r="K293">
            <v>40925.800000000003</v>
          </cell>
          <cell r="L293">
            <v>181.48</v>
          </cell>
          <cell r="M293">
            <v>4861</v>
          </cell>
        </row>
        <row r="294">
          <cell r="A294">
            <v>288</v>
          </cell>
          <cell r="B294" t="str">
            <v>Suffolk Coastal</v>
          </cell>
          <cell r="C294" t="str">
            <v>E3536</v>
          </cell>
          <cell r="D294">
            <v>11586200</v>
          </cell>
          <cell r="E294">
            <v>1014090</v>
          </cell>
          <cell r="F294">
            <v>5152738</v>
          </cell>
          <cell r="G294">
            <v>2259281.5764914481</v>
          </cell>
          <cell r="H294">
            <v>0</v>
          </cell>
          <cell r="I294">
            <v>-1</v>
          </cell>
          <cell r="J294">
            <v>-58</v>
          </cell>
          <cell r="K294">
            <v>44541.9</v>
          </cell>
          <cell r="L294">
            <v>120.29</v>
          </cell>
          <cell r="M294">
            <v>13463</v>
          </cell>
        </row>
        <row r="295">
          <cell r="A295">
            <v>289</v>
          </cell>
          <cell r="B295" t="str">
            <v>Sunderland</v>
          </cell>
          <cell r="C295" t="str">
            <v>E4505</v>
          </cell>
          <cell r="D295">
            <v>288004026</v>
          </cell>
          <cell r="E295">
            <v>42974</v>
          </cell>
          <cell r="F295">
            <v>85984038</v>
          </cell>
          <cell r="G295">
            <v>142289413.46392453</v>
          </cell>
          <cell r="H295">
            <v>0</v>
          </cell>
          <cell r="I295">
            <v>0</v>
          </cell>
          <cell r="J295">
            <v>-883</v>
          </cell>
          <cell r="K295">
            <v>80723.600000000006</v>
          </cell>
          <cell r="L295">
            <v>805.5</v>
          </cell>
          <cell r="M295">
            <v>7574</v>
          </cell>
        </row>
        <row r="296">
          <cell r="A296">
            <v>290</v>
          </cell>
          <cell r="B296" t="str">
            <v>Surrey Heath</v>
          </cell>
          <cell r="C296" t="str">
            <v>E3638</v>
          </cell>
          <cell r="D296">
            <v>8237000</v>
          </cell>
          <cell r="E296">
            <v>303478</v>
          </cell>
          <cell r="F296">
            <v>3601680</v>
          </cell>
          <cell r="G296">
            <v>952425.06749994948</v>
          </cell>
          <cell r="H296">
            <v>0</v>
          </cell>
          <cell r="I296">
            <v>0</v>
          </cell>
          <cell r="J296">
            <v>0</v>
          </cell>
          <cell r="K296">
            <v>35641.9</v>
          </cell>
          <cell r="L296">
            <v>114.46</v>
          </cell>
          <cell r="M296">
            <v>12411</v>
          </cell>
        </row>
        <row r="297">
          <cell r="A297">
            <v>291</v>
          </cell>
          <cell r="B297" t="str">
            <v>Sutton</v>
          </cell>
          <cell r="C297" t="str">
            <v>E5048</v>
          </cell>
          <cell r="D297">
            <v>167000000</v>
          </cell>
          <cell r="E297">
            <v>0</v>
          </cell>
          <cell r="F297">
            <v>52946558</v>
          </cell>
          <cell r="G297">
            <v>60604373.621780261</v>
          </cell>
          <cell r="H297">
            <v>0</v>
          </cell>
          <cell r="I297">
            <v>0</v>
          </cell>
          <cell r="J297">
            <v>-359</v>
          </cell>
          <cell r="K297">
            <v>71658.899999999994</v>
          </cell>
          <cell r="L297">
            <v>721.76</v>
          </cell>
          <cell r="M297">
            <v>9344</v>
          </cell>
        </row>
        <row r="298">
          <cell r="A298">
            <v>292</v>
          </cell>
          <cell r="B298" t="str">
            <v>Swale</v>
          </cell>
          <cell r="C298" t="str">
            <v>E2241</v>
          </cell>
          <cell r="D298">
            <v>14463100</v>
          </cell>
          <cell r="E298">
            <v>378724</v>
          </cell>
          <cell r="F298">
            <v>5105325</v>
          </cell>
          <cell r="G298">
            <v>5091576.8264440978</v>
          </cell>
          <cell r="H298">
            <v>0</v>
          </cell>
          <cell r="I298">
            <v>-8</v>
          </cell>
          <cell r="J298">
            <v>-56</v>
          </cell>
          <cell r="K298">
            <v>42567</v>
          </cell>
          <cell r="L298">
            <v>119.06</v>
          </cell>
          <cell r="M298">
            <v>6688</v>
          </cell>
        </row>
        <row r="299">
          <cell r="A299">
            <v>293</v>
          </cell>
          <cell r="B299" t="str">
            <v>Swindon</v>
          </cell>
          <cell r="C299" t="str">
            <v>E3901</v>
          </cell>
          <cell r="D299">
            <v>149605500</v>
          </cell>
          <cell r="E299">
            <v>1106699</v>
          </cell>
          <cell r="F299">
            <v>55831238</v>
          </cell>
          <cell r="G299">
            <v>52772555.726581827</v>
          </cell>
          <cell r="H299">
            <v>0</v>
          </cell>
          <cell r="I299">
            <v>85</v>
          </cell>
          <cell r="J299">
            <v>-1068</v>
          </cell>
          <cell r="K299">
            <v>62661.8</v>
          </cell>
          <cell r="L299">
            <v>709.83</v>
          </cell>
          <cell r="M299">
            <v>6500</v>
          </cell>
        </row>
        <row r="300">
          <cell r="A300">
            <v>294</v>
          </cell>
          <cell r="B300" t="str">
            <v>Tameside</v>
          </cell>
          <cell r="C300" t="str">
            <v>E4208</v>
          </cell>
          <cell r="D300">
            <v>215496000</v>
          </cell>
          <cell r="E300">
            <v>20000</v>
          </cell>
          <cell r="F300">
            <v>65140665</v>
          </cell>
          <cell r="G300">
            <v>97913555.726405591</v>
          </cell>
          <cell r="H300">
            <v>0</v>
          </cell>
          <cell r="I300">
            <v>-100</v>
          </cell>
          <cell r="J300">
            <v>-472</v>
          </cell>
          <cell r="K300">
            <v>64810.1</v>
          </cell>
          <cell r="L300">
            <v>892.54</v>
          </cell>
          <cell r="M300">
            <v>21266</v>
          </cell>
        </row>
        <row r="301">
          <cell r="A301">
            <v>295</v>
          </cell>
          <cell r="B301" t="str">
            <v>Tamworth</v>
          </cell>
          <cell r="C301" t="str">
            <v>E3439</v>
          </cell>
          <cell r="D301">
            <v>6837140</v>
          </cell>
          <cell r="E301">
            <v>0</v>
          </cell>
          <cell r="F301">
            <v>3099554</v>
          </cell>
          <cell r="G301">
            <v>1824246.5752168279</v>
          </cell>
          <cell r="H301">
            <v>0</v>
          </cell>
          <cell r="I301">
            <v>0</v>
          </cell>
          <cell r="J301">
            <v>-10</v>
          </cell>
          <cell r="K301">
            <v>22334.1</v>
          </cell>
          <cell r="L301">
            <v>93.52</v>
          </cell>
          <cell r="M301">
            <v>4375</v>
          </cell>
        </row>
        <row r="302">
          <cell r="A302">
            <v>296</v>
          </cell>
          <cell r="B302" t="str">
            <v>Tandridge</v>
          </cell>
          <cell r="C302" t="str">
            <v>E3639</v>
          </cell>
          <cell r="D302">
            <v>7713600</v>
          </cell>
          <cell r="E302">
            <v>332390</v>
          </cell>
          <cell r="F302">
            <v>3414885</v>
          </cell>
          <cell r="G302">
            <v>273497.64992377779</v>
          </cell>
          <cell r="H302">
            <v>0</v>
          </cell>
          <cell r="I302">
            <v>0</v>
          </cell>
          <cell r="J302">
            <v>-30</v>
          </cell>
          <cell r="K302">
            <v>35724.199999999997</v>
          </cell>
          <cell r="L302">
            <v>125.1</v>
          </cell>
          <cell r="M302">
            <v>1834</v>
          </cell>
        </row>
        <row r="303">
          <cell r="A303">
            <v>297</v>
          </cell>
          <cell r="B303" t="str">
            <v>Taunton Deane</v>
          </cell>
          <cell r="C303" t="str">
            <v>E3333</v>
          </cell>
          <cell r="D303">
            <v>10259420</v>
          </cell>
          <cell r="E303">
            <v>253726</v>
          </cell>
          <cell r="F303">
            <v>4238941</v>
          </cell>
          <cell r="G303">
            <v>2673651.3138163155</v>
          </cell>
          <cell r="H303">
            <v>0</v>
          </cell>
          <cell r="I303">
            <v>103</v>
          </cell>
          <cell r="J303">
            <v>-39</v>
          </cell>
          <cell r="K303">
            <v>37269.4</v>
          </cell>
          <cell r="L303">
            <v>104.71</v>
          </cell>
          <cell r="M303">
            <v>1475</v>
          </cell>
        </row>
        <row r="304">
          <cell r="A304">
            <v>298</v>
          </cell>
          <cell r="B304" t="str">
            <v>Teesdale</v>
          </cell>
          <cell r="C304" t="str">
            <v>E1337</v>
          </cell>
          <cell r="D304">
            <v>3011114</v>
          </cell>
          <cell r="E304">
            <v>118989</v>
          </cell>
          <cell r="F304">
            <v>1080542</v>
          </cell>
          <cell r="G304">
            <v>831138.40332256909</v>
          </cell>
          <cell r="H304">
            <v>0</v>
          </cell>
          <cell r="I304">
            <v>0</v>
          </cell>
          <cell r="J304">
            <v>-8</v>
          </cell>
          <cell r="K304">
            <v>8852</v>
          </cell>
          <cell r="L304">
            <v>150.32</v>
          </cell>
          <cell r="M304">
            <v>121</v>
          </cell>
        </row>
        <row r="305">
          <cell r="A305">
            <v>299</v>
          </cell>
          <cell r="B305" t="str">
            <v>Teignbridge</v>
          </cell>
          <cell r="C305" t="str">
            <v>E1137</v>
          </cell>
          <cell r="D305">
            <v>12804581</v>
          </cell>
          <cell r="E305">
            <v>869203</v>
          </cell>
          <cell r="F305">
            <v>5101080</v>
          </cell>
          <cell r="G305">
            <v>2993122.6007677745</v>
          </cell>
          <cell r="H305">
            <v>0</v>
          </cell>
          <cell r="I305">
            <v>0</v>
          </cell>
          <cell r="J305">
            <v>-143</v>
          </cell>
          <cell r="K305">
            <v>46026.5</v>
          </cell>
          <cell r="L305">
            <v>124.72</v>
          </cell>
          <cell r="M305">
            <v>1437</v>
          </cell>
        </row>
        <row r="306">
          <cell r="A306">
            <v>300</v>
          </cell>
          <cell r="B306" t="str">
            <v>Telford and the Wrekin</v>
          </cell>
          <cell r="C306" t="str">
            <v>E3201</v>
          </cell>
          <cell r="D306">
            <v>137839993</v>
          </cell>
          <cell r="E306">
            <v>2019766</v>
          </cell>
          <cell r="F306">
            <v>46537671</v>
          </cell>
          <cell r="G306">
            <v>59736977.65256644</v>
          </cell>
          <cell r="H306">
            <v>0</v>
          </cell>
          <cell r="I306">
            <v>-20</v>
          </cell>
          <cell r="J306">
            <v>-850</v>
          </cell>
          <cell r="K306">
            <v>48143.199999999997</v>
          </cell>
          <cell r="L306">
            <v>821.39</v>
          </cell>
          <cell r="M306">
            <v>3000</v>
          </cell>
        </row>
        <row r="307">
          <cell r="A307">
            <v>301</v>
          </cell>
          <cell r="B307" t="str">
            <v>Tendring</v>
          </cell>
          <cell r="C307" t="str">
            <v>E1542</v>
          </cell>
          <cell r="D307">
            <v>14920710</v>
          </cell>
          <cell r="E307">
            <v>761079</v>
          </cell>
          <cell r="F307">
            <v>5755239</v>
          </cell>
          <cell r="G307">
            <v>4684220.8680281071</v>
          </cell>
          <cell r="H307">
            <v>0</v>
          </cell>
          <cell r="I307">
            <v>-1</v>
          </cell>
          <cell r="J307">
            <v>-99</v>
          </cell>
          <cell r="K307">
            <v>49325.2</v>
          </cell>
          <cell r="L307">
            <v>114.63</v>
          </cell>
          <cell r="M307">
            <v>2596</v>
          </cell>
        </row>
        <row r="308">
          <cell r="A308">
            <v>302</v>
          </cell>
          <cell r="B308" t="str">
            <v>Test Valley</v>
          </cell>
          <cell r="C308" t="str">
            <v>E1742</v>
          </cell>
          <cell r="D308">
            <v>9494000</v>
          </cell>
          <cell r="E308">
            <v>620647</v>
          </cell>
          <cell r="F308">
            <v>4747709</v>
          </cell>
          <cell r="G308">
            <v>1234931.2862466055</v>
          </cell>
          <cell r="H308">
            <v>0</v>
          </cell>
          <cell r="I308">
            <v>-2</v>
          </cell>
          <cell r="J308">
            <v>-52</v>
          </cell>
          <cell r="K308">
            <v>43151.1</v>
          </cell>
          <cell r="L308">
            <v>97.38</v>
          </cell>
          <cell r="M308">
            <v>1210</v>
          </cell>
        </row>
        <row r="309">
          <cell r="A309">
            <v>303</v>
          </cell>
          <cell r="B309" t="str">
            <v>Tewkesbury</v>
          </cell>
          <cell r="C309" t="str">
            <v>E1636</v>
          </cell>
          <cell r="D309">
            <v>6197810</v>
          </cell>
          <cell r="E309">
            <v>700778</v>
          </cell>
          <cell r="F309">
            <v>3204930</v>
          </cell>
          <cell r="G309">
            <v>1168717.487516057</v>
          </cell>
          <cell r="H309">
            <v>0</v>
          </cell>
          <cell r="I309">
            <v>0</v>
          </cell>
          <cell r="J309">
            <v>-68</v>
          </cell>
          <cell r="K309">
            <v>29100.400000000001</v>
          </cell>
          <cell r="L309">
            <v>89.01</v>
          </cell>
          <cell r="M309">
            <v>1283</v>
          </cell>
        </row>
        <row r="310">
          <cell r="A310">
            <v>304</v>
          </cell>
          <cell r="B310" t="str">
            <v>Thanet</v>
          </cell>
          <cell r="C310" t="str">
            <v>E2242</v>
          </cell>
          <cell r="D310">
            <v>17873940</v>
          </cell>
          <cell r="E310">
            <v>308123</v>
          </cell>
          <cell r="F310">
            <v>5364416</v>
          </cell>
          <cell r="G310">
            <v>7189931.1589233847</v>
          </cell>
          <cell r="H310">
            <v>0</v>
          </cell>
          <cell r="I310">
            <v>-20</v>
          </cell>
          <cell r="J310">
            <v>71</v>
          </cell>
          <cell r="K310">
            <v>44453.8</v>
          </cell>
          <cell r="L310">
            <v>137.41999999999999</v>
          </cell>
          <cell r="M310">
            <v>1076</v>
          </cell>
        </row>
        <row r="311">
          <cell r="A311">
            <v>305</v>
          </cell>
          <cell r="B311" t="str">
            <v>Three Rivers</v>
          </cell>
          <cell r="C311" t="str">
            <v>E1938</v>
          </cell>
          <cell r="D311">
            <v>9175020</v>
          </cell>
          <cell r="E311">
            <v>690500</v>
          </cell>
          <cell r="F311">
            <v>3798688</v>
          </cell>
          <cell r="G311">
            <v>1251594.6336217988</v>
          </cell>
          <cell r="H311">
            <v>0</v>
          </cell>
          <cell r="I311">
            <v>-3</v>
          </cell>
          <cell r="J311">
            <v>3</v>
          </cell>
          <cell r="K311">
            <v>36470.699999999997</v>
          </cell>
          <cell r="L311">
            <v>135.85</v>
          </cell>
          <cell r="M311">
            <v>3824</v>
          </cell>
        </row>
        <row r="312">
          <cell r="A312">
            <v>306</v>
          </cell>
          <cell r="B312" t="str">
            <v>Thurrock</v>
          </cell>
          <cell r="C312" t="str">
            <v>E1502</v>
          </cell>
          <cell r="D312">
            <v>128217040</v>
          </cell>
          <cell r="E312">
            <v>0</v>
          </cell>
          <cell r="F312">
            <v>41773064</v>
          </cell>
          <cell r="G312">
            <v>57914700.9171836</v>
          </cell>
          <cell r="H312">
            <v>0</v>
          </cell>
          <cell r="I312">
            <v>-24</v>
          </cell>
          <cell r="J312">
            <v>-214</v>
          </cell>
          <cell r="K312">
            <v>47921.8</v>
          </cell>
          <cell r="L312">
            <v>698.4</v>
          </cell>
          <cell r="M312">
            <v>19084</v>
          </cell>
        </row>
        <row r="313">
          <cell r="A313">
            <v>307</v>
          </cell>
          <cell r="B313" t="str">
            <v>Tonbridge and Malling</v>
          </cell>
          <cell r="C313" t="str">
            <v>E2243</v>
          </cell>
          <cell r="D313">
            <v>10667500</v>
          </cell>
          <cell r="E313">
            <v>1059307</v>
          </cell>
          <cell r="F313">
            <v>4531953</v>
          </cell>
          <cell r="G313">
            <v>1898802.9529244769</v>
          </cell>
          <cell r="H313">
            <v>0</v>
          </cell>
          <cell r="I313">
            <v>-5</v>
          </cell>
          <cell r="J313">
            <v>-52</v>
          </cell>
          <cell r="K313">
            <v>43560.3</v>
          </cell>
          <cell r="L313">
            <v>125.58</v>
          </cell>
          <cell r="M313">
            <v>28954</v>
          </cell>
        </row>
        <row r="314">
          <cell r="A314">
            <v>308</v>
          </cell>
          <cell r="B314" t="str">
            <v>Torbay</v>
          </cell>
          <cell r="C314" t="str">
            <v>E1102</v>
          </cell>
          <cell r="D314">
            <v>119425000</v>
          </cell>
          <cell r="E314">
            <v>0</v>
          </cell>
          <cell r="F314">
            <v>38805951</v>
          </cell>
          <cell r="G314">
            <v>43612189.415079877</v>
          </cell>
          <cell r="H314">
            <v>0</v>
          </cell>
          <cell r="I314">
            <v>-60</v>
          </cell>
          <cell r="J314">
            <v>-953</v>
          </cell>
          <cell r="K314">
            <v>46507</v>
          </cell>
          <cell r="L314">
            <v>787.03</v>
          </cell>
          <cell r="M314">
            <v>9379</v>
          </cell>
        </row>
        <row r="315">
          <cell r="A315">
            <v>309</v>
          </cell>
          <cell r="B315" t="str">
            <v>Torridge</v>
          </cell>
          <cell r="C315" t="str">
            <v>E1139</v>
          </cell>
          <cell r="D315">
            <v>6233499</v>
          </cell>
          <cell r="E315">
            <v>283007</v>
          </cell>
          <cell r="F315">
            <v>2389112</v>
          </cell>
          <cell r="G315">
            <v>1998638.2128992463</v>
          </cell>
          <cell r="H315">
            <v>0</v>
          </cell>
          <cell r="I315">
            <v>-10</v>
          </cell>
          <cell r="J315">
            <v>-59</v>
          </cell>
          <cell r="K315">
            <v>20758.900000000001</v>
          </cell>
          <cell r="L315">
            <v>111.75</v>
          </cell>
          <cell r="M315">
            <v>3824</v>
          </cell>
        </row>
        <row r="316">
          <cell r="A316">
            <v>310</v>
          </cell>
          <cell r="B316" t="str">
            <v>Tower Hamlets</v>
          </cell>
          <cell r="C316" t="str">
            <v>E5020</v>
          </cell>
          <cell r="D316">
            <v>330828000</v>
          </cell>
          <cell r="E316">
            <v>0</v>
          </cell>
          <cell r="F316">
            <v>55315774</v>
          </cell>
          <cell r="G316">
            <v>241133628.40419886</v>
          </cell>
          <cell r="H316">
            <v>0</v>
          </cell>
          <cell r="I316">
            <v>-1200</v>
          </cell>
          <cell r="J316">
            <v>-520</v>
          </cell>
          <cell r="K316">
            <v>67692</v>
          </cell>
          <cell r="L316">
            <v>629.67999999999995</v>
          </cell>
          <cell r="M316">
            <v>41040</v>
          </cell>
        </row>
        <row r="317">
          <cell r="A317">
            <v>311</v>
          </cell>
          <cell r="B317" t="str">
            <v>Trafford</v>
          </cell>
          <cell r="C317" t="str">
            <v>E4209</v>
          </cell>
          <cell r="D317">
            <v>188800621</v>
          </cell>
          <cell r="E317">
            <v>0</v>
          </cell>
          <cell r="F317">
            <v>65361948</v>
          </cell>
          <cell r="G317">
            <v>71831457.852092788</v>
          </cell>
          <cell r="H317">
            <v>0</v>
          </cell>
          <cell r="I317">
            <v>-82</v>
          </cell>
          <cell r="J317">
            <v>-715</v>
          </cell>
          <cell r="K317">
            <v>75078.5</v>
          </cell>
          <cell r="L317">
            <v>675.66</v>
          </cell>
          <cell r="M317">
            <v>14460</v>
          </cell>
        </row>
        <row r="318">
          <cell r="A318">
            <v>312</v>
          </cell>
          <cell r="B318" t="str">
            <v>Tunbridge Wells</v>
          </cell>
          <cell r="C318" t="str">
            <v>E2244</v>
          </cell>
          <cell r="D318">
            <v>10682979</v>
          </cell>
          <cell r="E318">
            <v>906621</v>
          </cell>
          <cell r="F318">
            <v>4351758</v>
          </cell>
          <cell r="G318">
            <v>2786464.2659516078</v>
          </cell>
          <cell r="H318">
            <v>0</v>
          </cell>
          <cell r="I318">
            <v>-2</v>
          </cell>
          <cell r="J318">
            <v>1</v>
          </cell>
          <cell r="K318">
            <v>42699</v>
          </cell>
          <cell r="L318">
            <v>110.28</v>
          </cell>
          <cell r="M318">
            <v>35126</v>
          </cell>
        </row>
        <row r="319">
          <cell r="A319">
            <v>313</v>
          </cell>
          <cell r="B319" t="str">
            <v>Tynedale</v>
          </cell>
          <cell r="C319" t="str">
            <v>E2935</v>
          </cell>
          <cell r="D319">
            <v>6425477</v>
          </cell>
          <cell r="E319">
            <v>565385</v>
          </cell>
          <cell r="F319">
            <v>2480912</v>
          </cell>
          <cell r="G319">
            <v>1461082.6245268073</v>
          </cell>
          <cell r="H319">
            <v>0</v>
          </cell>
          <cell r="I319">
            <v>-4</v>
          </cell>
          <cell r="J319">
            <v>-21</v>
          </cell>
          <cell r="K319">
            <v>21613.8</v>
          </cell>
          <cell r="L319">
            <v>149.97999999999999</v>
          </cell>
          <cell r="M319">
            <v>1723</v>
          </cell>
        </row>
        <row r="320">
          <cell r="A320">
            <v>314</v>
          </cell>
          <cell r="B320" t="str">
            <v>Uttlesford</v>
          </cell>
          <cell r="C320" t="str">
            <v>E1544</v>
          </cell>
          <cell r="D320">
            <v>6399242</v>
          </cell>
          <cell r="E320">
            <v>1036318</v>
          </cell>
          <cell r="F320">
            <v>2952943</v>
          </cell>
          <cell r="G320">
            <v>753592.34987122868</v>
          </cell>
          <cell r="H320">
            <v>0</v>
          </cell>
          <cell r="I320">
            <v>0</v>
          </cell>
          <cell r="J320">
            <v>0</v>
          </cell>
          <cell r="K320">
            <v>29353.200000000001</v>
          </cell>
          <cell r="L320">
            <v>130.36000000000001</v>
          </cell>
          <cell r="M320">
            <v>3204.58</v>
          </cell>
        </row>
        <row r="321">
          <cell r="A321">
            <v>315</v>
          </cell>
          <cell r="B321" t="str">
            <v>Vale of White Horse</v>
          </cell>
          <cell r="C321" t="str">
            <v>E3134</v>
          </cell>
          <cell r="D321">
            <v>9127195</v>
          </cell>
          <cell r="E321">
            <v>1484508</v>
          </cell>
          <cell r="F321">
            <v>4874900</v>
          </cell>
          <cell r="G321">
            <v>999670.5926258507</v>
          </cell>
          <cell r="H321">
            <v>0</v>
          </cell>
          <cell r="I321">
            <v>3</v>
          </cell>
          <cell r="J321">
            <v>-4</v>
          </cell>
          <cell r="K321">
            <v>45317</v>
          </cell>
          <cell r="L321">
            <v>106.52</v>
          </cell>
          <cell r="M321">
            <v>7150</v>
          </cell>
        </row>
        <row r="322">
          <cell r="A322">
            <v>316</v>
          </cell>
          <cell r="B322" t="str">
            <v>Vale Royal</v>
          </cell>
          <cell r="C322" t="str">
            <v>E0637</v>
          </cell>
          <cell r="D322">
            <v>11334994</v>
          </cell>
          <cell r="E322">
            <v>1008226</v>
          </cell>
          <cell r="F322">
            <v>5027648</v>
          </cell>
          <cell r="G322">
            <v>1395575.9350849376</v>
          </cell>
          <cell r="H322">
            <v>0</v>
          </cell>
          <cell r="I322">
            <v>-200</v>
          </cell>
          <cell r="J322">
            <v>0</v>
          </cell>
          <cell r="K322">
            <v>44731.5</v>
          </cell>
          <cell r="L322">
            <v>133.4</v>
          </cell>
          <cell r="M322">
            <v>4575</v>
          </cell>
        </row>
        <row r="323">
          <cell r="A323">
            <v>317</v>
          </cell>
          <cell r="B323" t="str">
            <v>Wakefield</v>
          </cell>
          <cell r="C323" t="str">
            <v>E4705</v>
          </cell>
          <cell r="D323">
            <v>284621481</v>
          </cell>
          <cell r="E323">
            <v>1315699</v>
          </cell>
          <cell r="F323">
            <v>95161193</v>
          </cell>
          <cell r="G323">
            <v>122065364.42548609</v>
          </cell>
          <cell r="H323">
            <v>0</v>
          </cell>
          <cell r="I323">
            <v>-279</v>
          </cell>
          <cell r="J323">
            <v>-1724</v>
          </cell>
          <cell r="K323">
            <v>96015.8</v>
          </cell>
          <cell r="L323">
            <v>745.46</v>
          </cell>
          <cell r="M323">
            <v>18234</v>
          </cell>
        </row>
        <row r="324">
          <cell r="A324">
            <v>318</v>
          </cell>
          <cell r="B324" t="str">
            <v>Walsall</v>
          </cell>
          <cell r="C324" t="str">
            <v>E4606</v>
          </cell>
          <cell r="D324">
            <v>265164437</v>
          </cell>
          <cell r="E324">
            <v>0</v>
          </cell>
          <cell r="F324">
            <v>77493305</v>
          </cell>
          <cell r="G324">
            <v>124275540.02518938</v>
          </cell>
          <cell r="H324">
            <v>0</v>
          </cell>
          <cell r="I324">
            <v>0</v>
          </cell>
          <cell r="J324">
            <v>-194</v>
          </cell>
          <cell r="K324">
            <v>76180.5</v>
          </cell>
          <cell r="L324">
            <v>835.91</v>
          </cell>
          <cell r="M324">
            <v>2788</v>
          </cell>
        </row>
        <row r="325">
          <cell r="A325">
            <v>319</v>
          </cell>
          <cell r="B325" t="str">
            <v>Waltham Forest</v>
          </cell>
          <cell r="C325" t="str">
            <v>E5049</v>
          </cell>
          <cell r="D325">
            <v>257390000</v>
          </cell>
          <cell r="E325">
            <v>0</v>
          </cell>
          <cell r="F325">
            <v>64808042</v>
          </cell>
          <cell r="G325">
            <v>139094559.27469757</v>
          </cell>
          <cell r="H325">
            <v>0</v>
          </cell>
          <cell r="I325">
            <v>0</v>
          </cell>
          <cell r="J325">
            <v>-2036</v>
          </cell>
          <cell r="K325">
            <v>75507.399999999994</v>
          </cell>
          <cell r="L325">
            <v>777.22</v>
          </cell>
          <cell r="M325">
            <v>3500</v>
          </cell>
        </row>
        <row r="326">
          <cell r="A326">
            <v>320</v>
          </cell>
          <cell r="B326" t="str">
            <v>Wandsworth</v>
          </cell>
          <cell r="C326" t="str">
            <v>E5021</v>
          </cell>
          <cell r="D326">
            <v>241377000</v>
          </cell>
          <cell r="E326">
            <v>0</v>
          </cell>
          <cell r="F326">
            <v>80303627</v>
          </cell>
          <cell r="G326">
            <v>124644106.60020016</v>
          </cell>
          <cell r="H326">
            <v>0</v>
          </cell>
          <cell r="I326">
            <v>0</v>
          </cell>
          <cell r="J326">
            <v>-1079</v>
          </cell>
          <cell r="K326">
            <v>116816.2</v>
          </cell>
          <cell r="L326">
            <v>304.92</v>
          </cell>
          <cell r="M326">
            <v>36661</v>
          </cell>
        </row>
        <row r="327">
          <cell r="A327">
            <v>321</v>
          </cell>
          <cell r="B327" t="str">
            <v>Wansbeck</v>
          </cell>
          <cell r="C327" t="str">
            <v>E2936</v>
          </cell>
          <cell r="D327">
            <v>8153000</v>
          </cell>
          <cell r="E327">
            <v>0</v>
          </cell>
          <cell r="F327">
            <v>2593266</v>
          </cell>
          <cell r="G327">
            <v>3002492.416687401</v>
          </cell>
          <cell r="H327">
            <v>0</v>
          </cell>
          <cell r="I327">
            <v>-75</v>
          </cell>
          <cell r="J327">
            <v>0</v>
          </cell>
          <cell r="K327">
            <v>17665.8</v>
          </cell>
          <cell r="L327">
            <v>152.41</v>
          </cell>
          <cell r="M327">
            <v>2276</v>
          </cell>
        </row>
        <row r="328">
          <cell r="A328">
            <v>322</v>
          </cell>
          <cell r="B328" t="str">
            <v>Warrington</v>
          </cell>
          <cell r="C328" t="str">
            <v>E0602</v>
          </cell>
          <cell r="D328">
            <v>162700000</v>
          </cell>
          <cell r="E328">
            <v>1036421</v>
          </cell>
          <cell r="F328">
            <v>58709445</v>
          </cell>
          <cell r="G328">
            <v>56919255.417211175</v>
          </cell>
          <cell r="H328">
            <v>0</v>
          </cell>
          <cell r="I328">
            <v>0</v>
          </cell>
          <cell r="J328">
            <v>0</v>
          </cell>
          <cell r="K328">
            <v>64294.400000000001</v>
          </cell>
          <cell r="L328">
            <v>758.37</v>
          </cell>
          <cell r="M328">
            <v>12755</v>
          </cell>
        </row>
        <row r="329">
          <cell r="A329">
            <v>323</v>
          </cell>
          <cell r="B329" t="str">
            <v>Warwick</v>
          </cell>
          <cell r="C329" t="str">
            <v>E3735</v>
          </cell>
          <cell r="D329">
            <v>12380470</v>
          </cell>
          <cell r="E329">
            <v>552427</v>
          </cell>
          <cell r="F329">
            <v>5285016</v>
          </cell>
          <cell r="G329">
            <v>2840515.6251278701</v>
          </cell>
          <cell r="H329">
            <v>0</v>
          </cell>
          <cell r="I329">
            <v>-1</v>
          </cell>
          <cell r="J329">
            <v>-22</v>
          </cell>
          <cell r="K329">
            <v>48859.6</v>
          </cell>
          <cell r="L329">
            <v>101.3</v>
          </cell>
          <cell r="M329">
            <v>7806</v>
          </cell>
        </row>
        <row r="330">
          <cell r="A330">
            <v>324</v>
          </cell>
          <cell r="B330" t="str">
            <v>Watford</v>
          </cell>
          <cell r="C330" t="str">
            <v>E1939</v>
          </cell>
          <cell r="D330">
            <v>12854646</v>
          </cell>
          <cell r="E330">
            <v>0</v>
          </cell>
          <cell r="F330">
            <v>3440777</v>
          </cell>
          <cell r="G330">
            <v>3767139.1726239095</v>
          </cell>
          <cell r="H330">
            <v>0</v>
          </cell>
          <cell r="I330">
            <v>66</v>
          </cell>
          <cell r="J330">
            <v>-25</v>
          </cell>
          <cell r="K330">
            <v>30867.200000000001</v>
          </cell>
          <cell r="L330">
            <v>197.76</v>
          </cell>
          <cell r="M330">
            <v>3217</v>
          </cell>
        </row>
        <row r="331">
          <cell r="A331">
            <v>325</v>
          </cell>
          <cell r="B331" t="str">
            <v>Waveney</v>
          </cell>
          <cell r="C331" t="str">
            <v>E3537</v>
          </cell>
          <cell r="D331">
            <v>12237284</v>
          </cell>
          <cell r="E331">
            <v>177850</v>
          </cell>
          <cell r="F331">
            <v>4627662</v>
          </cell>
          <cell r="G331">
            <v>4159615.2297328473</v>
          </cell>
          <cell r="H331">
            <v>0</v>
          </cell>
          <cell r="I331">
            <v>-60</v>
          </cell>
          <cell r="J331">
            <v>-60</v>
          </cell>
          <cell r="K331">
            <v>37692.6</v>
          </cell>
          <cell r="L331">
            <v>100.14</v>
          </cell>
          <cell r="M331">
            <v>3375</v>
          </cell>
        </row>
        <row r="332">
          <cell r="A332">
            <v>326</v>
          </cell>
          <cell r="B332" t="str">
            <v>Waverley</v>
          </cell>
          <cell r="C332" t="str">
            <v>E3640</v>
          </cell>
          <cell r="D332">
            <v>10965000</v>
          </cell>
          <cell r="E332">
            <v>1405903</v>
          </cell>
          <cell r="F332">
            <v>4866494</v>
          </cell>
          <cell r="G332">
            <v>578529.55883597536</v>
          </cell>
          <cell r="H332">
            <v>0</v>
          </cell>
          <cell r="I332">
            <v>0</v>
          </cell>
          <cell r="J332">
            <v>-50</v>
          </cell>
          <cell r="K332">
            <v>52973.5</v>
          </cell>
          <cell r="L332">
            <v>134.72999999999999</v>
          </cell>
          <cell r="M332">
            <v>5095</v>
          </cell>
        </row>
        <row r="333">
          <cell r="A333">
            <v>327</v>
          </cell>
          <cell r="B333" t="str">
            <v>Wealden</v>
          </cell>
          <cell r="C333" t="str">
            <v>E1437</v>
          </cell>
          <cell r="D333">
            <v>14153940</v>
          </cell>
          <cell r="E333">
            <v>2872200</v>
          </cell>
          <cell r="F333">
            <v>6026015</v>
          </cell>
          <cell r="G333">
            <v>1243046.1283141775</v>
          </cell>
          <cell r="H333">
            <v>0</v>
          </cell>
          <cell r="I333">
            <v>-4</v>
          </cell>
          <cell r="J333">
            <v>-157</v>
          </cell>
          <cell r="K333">
            <v>60816.9</v>
          </cell>
          <cell r="L333">
            <v>163.28</v>
          </cell>
          <cell r="M333">
            <v>1380</v>
          </cell>
        </row>
        <row r="334">
          <cell r="A334">
            <v>328</v>
          </cell>
          <cell r="B334" t="str">
            <v>Wear Valley</v>
          </cell>
          <cell r="C334" t="str">
            <v>E1338</v>
          </cell>
          <cell r="D334">
            <v>8575305</v>
          </cell>
          <cell r="E334">
            <v>37178</v>
          </cell>
          <cell r="F334">
            <v>2606675</v>
          </cell>
          <cell r="G334">
            <v>3048832.1822980973</v>
          </cell>
          <cell r="H334">
            <v>0</v>
          </cell>
          <cell r="I334">
            <v>0</v>
          </cell>
          <cell r="J334">
            <v>-29</v>
          </cell>
          <cell r="K334">
            <v>18581.7</v>
          </cell>
          <cell r="L334">
            <v>168.07</v>
          </cell>
          <cell r="M334">
            <v>1082</v>
          </cell>
        </row>
        <row r="335">
          <cell r="A335">
            <v>329</v>
          </cell>
          <cell r="B335" t="str">
            <v>Wellingborough</v>
          </cell>
          <cell r="C335" t="str">
            <v>E2837</v>
          </cell>
          <cell r="D335">
            <v>5974656</v>
          </cell>
          <cell r="E335">
            <v>0</v>
          </cell>
          <cell r="F335">
            <v>2911876</v>
          </cell>
          <cell r="G335">
            <v>1805516.1541970591</v>
          </cell>
          <cell r="H335">
            <v>0</v>
          </cell>
          <cell r="I335">
            <v>0</v>
          </cell>
          <cell r="J335">
            <v>-14</v>
          </cell>
          <cell r="K335">
            <v>22974.799999999999</v>
          </cell>
          <cell r="L335">
            <v>64.98</v>
          </cell>
          <cell r="M335">
            <v>6106</v>
          </cell>
        </row>
        <row r="336">
          <cell r="A336">
            <v>330</v>
          </cell>
          <cell r="B336" t="str">
            <v>Welwyn Hatfield</v>
          </cell>
          <cell r="C336" t="str">
            <v>E1940</v>
          </cell>
          <cell r="D336">
            <v>10694652</v>
          </cell>
          <cell r="E336">
            <v>933906</v>
          </cell>
          <cell r="F336">
            <v>4044833</v>
          </cell>
          <cell r="G336">
            <v>1989502.2614460639</v>
          </cell>
          <cell r="H336">
            <v>0</v>
          </cell>
          <cell r="I336">
            <v>0</v>
          </cell>
          <cell r="J336">
            <v>-41</v>
          </cell>
          <cell r="K336">
            <v>38965.1</v>
          </cell>
          <cell r="L336">
            <v>150.09</v>
          </cell>
          <cell r="M336">
            <v>7139</v>
          </cell>
        </row>
        <row r="337">
          <cell r="A337">
            <v>331</v>
          </cell>
          <cell r="B337" t="str">
            <v>West Berkshire</v>
          </cell>
          <cell r="C337" t="str">
            <v>E0302</v>
          </cell>
          <cell r="D337">
            <v>127096701</v>
          </cell>
          <cell r="E337">
            <v>2037010</v>
          </cell>
          <cell r="F337">
            <v>44385784</v>
          </cell>
          <cell r="G337">
            <v>32628592.830403194</v>
          </cell>
          <cell r="H337">
            <v>0</v>
          </cell>
          <cell r="I337">
            <v>0</v>
          </cell>
          <cell r="J337">
            <v>-756</v>
          </cell>
          <cell r="K337">
            <v>56219.199999999997</v>
          </cell>
          <cell r="L337">
            <v>875.22</v>
          </cell>
          <cell r="M337">
            <v>8163</v>
          </cell>
        </row>
        <row r="338">
          <cell r="A338">
            <v>332</v>
          </cell>
          <cell r="B338" t="str">
            <v>West Devon</v>
          </cell>
          <cell r="C338" t="str">
            <v>E1140</v>
          </cell>
          <cell r="D338">
            <v>5668700</v>
          </cell>
          <cell r="E338">
            <v>367035</v>
          </cell>
          <cell r="F338">
            <v>2045241</v>
          </cell>
          <cell r="G338">
            <v>1489283.2625368454</v>
          </cell>
          <cell r="H338">
            <v>0</v>
          </cell>
          <cell r="I338">
            <v>-53</v>
          </cell>
          <cell r="J338">
            <v>-101</v>
          </cell>
          <cell r="K338">
            <v>18540.599999999999</v>
          </cell>
          <cell r="L338">
            <v>144.80000000000001</v>
          </cell>
          <cell r="M338">
            <v>2003</v>
          </cell>
        </row>
        <row r="339">
          <cell r="A339">
            <v>333</v>
          </cell>
          <cell r="B339" t="str">
            <v>West Dorset</v>
          </cell>
          <cell r="C339" t="str">
            <v>E1237</v>
          </cell>
          <cell r="D339">
            <v>9882000</v>
          </cell>
          <cell r="E339">
            <v>1516712</v>
          </cell>
          <cell r="F339">
            <v>3877122</v>
          </cell>
          <cell r="G339">
            <v>3268382.1483160108</v>
          </cell>
          <cell r="H339">
            <v>0</v>
          </cell>
          <cell r="I339">
            <v>0</v>
          </cell>
          <cell r="J339">
            <v>0</v>
          </cell>
          <cell r="K339">
            <v>38990.699999999997</v>
          </cell>
          <cell r="L339">
            <v>116.47</v>
          </cell>
          <cell r="M339">
            <v>1907</v>
          </cell>
        </row>
        <row r="340">
          <cell r="A340">
            <v>334</v>
          </cell>
          <cell r="B340" t="str">
            <v>West Lancashire</v>
          </cell>
          <cell r="C340" t="str">
            <v>E2343</v>
          </cell>
          <cell r="D340">
            <v>12215860</v>
          </cell>
          <cell r="E340">
            <v>227207</v>
          </cell>
          <cell r="F340">
            <v>4633463</v>
          </cell>
          <cell r="G340">
            <v>2759803.877256324</v>
          </cell>
          <cell r="H340">
            <v>0</v>
          </cell>
          <cell r="I340">
            <v>-28</v>
          </cell>
          <cell r="J340">
            <v>16</v>
          </cell>
          <cell r="K340">
            <v>36524.699999999997</v>
          </cell>
          <cell r="L340">
            <v>146.63999999999999</v>
          </cell>
          <cell r="M340">
            <v>1878</v>
          </cell>
        </row>
        <row r="341">
          <cell r="A341">
            <v>335</v>
          </cell>
          <cell r="B341" t="str">
            <v>West Lindsey</v>
          </cell>
          <cell r="C341" t="str">
            <v>E2537</v>
          </cell>
          <cell r="D341">
            <v>8215000</v>
          </cell>
          <cell r="E341">
            <v>493806</v>
          </cell>
          <cell r="F341">
            <v>3261423</v>
          </cell>
          <cell r="G341">
            <v>2064577.4231862756</v>
          </cell>
          <cell r="H341">
            <v>0</v>
          </cell>
          <cell r="I341">
            <v>0</v>
          </cell>
          <cell r="J341">
            <v>-85</v>
          </cell>
          <cell r="K341">
            <v>26536.7</v>
          </cell>
          <cell r="L341">
            <v>135.93</v>
          </cell>
          <cell r="M341">
            <v>3123</v>
          </cell>
        </row>
        <row r="342">
          <cell r="A342">
            <v>336</v>
          </cell>
          <cell r="B342" t="str">
            <v>West Oxfordshire</v>
          </cell>
          <cell r="C342" t="str">
            <v>E3135</v>
          </cell>
          <cell r="D342">
            <v>6446529</v>
          </cell>
          <cell r="E342">
            <v>1397082</v>
          </cell>
          <cell r="F342">
            <v>4170260</v>
          </cell>
          <cell r="G342">
            <v>891016.62729018915</v>
          </cell>
          <cell r="H342">
            <v>0</v>
          </cell>
          <cell r="I342">
            <v>0</v>
          </cell>
          <cell r="J342">
            <v>-3</v>
          </cell>
          <cell r="K342">
            <v>36632.800000000003</v>
          </cell>
          <cell r="L342">
            <v>77.319999999999993</v>
          </cell>
          <cell r="M342">
            <v>12146</v>
          </cell>
        </row>
        <row r="343">
          <cell r="A343">
            <v>337</v>
          </cell>
          <cell r="B343" t="str">
            <v>West Somerset</v>
          </cell>
          <cell r="C343" t="str">
            <v>E3335</v>
          </cell>
          <cell r="D343">
            <v>4525533</v>
          </cell>
          <cell r="E343">
            <v>461489</v>
          </cell>
          <cell r="F343">
            <v>1375571</v>
          </cell>
          <cell r="G343">
            <v>1848902.4968640474</v>
          </cell>
          <cell r="H343">
            <v>0</v>
          </cell>
          <cell r="I343">
            <v>-16</v>
          </cell>
          <cell r="J343">
            <v>-28</v>
          </cell>
          <cell r="K343">
            <v>13702</v>
          </cell>
          <cell r="L343">
            <v>134.06</v>
          </cell>
          <cell r="M343">
            <v>-191516</v>
          </cell>
        </row>
        <row r="344">
          <cell r="A344">
            <v>338</v>
          </cell>
          <cell r="B344" t="str">
            <v>West Wiltshire</v>
          </cell>
          <cell r="C344" t="str">
            <v>E3935</v>
          </cell>
          <cell r="D344">
            <v>10270000</v>
          </cell>
          <cell r="E344">
            <v>1510175</v>
          </cell>
          <cell r="F344">
            <v>4733417</v>
          </cell>
          <cell r="G344">
            <v>1089422.4134796592</v>
          </cell>
          <cell r="H344">
            <v>0</v>
          </cell>
          <cell r="I344">
            <v>-5</v>
          </cell>
          <cell r="J344">
            <v>-48</v>
          </cell>
          <cell r="K344">
            <v>42703.9</v>
          </cell>
          <cell r="L344">
            <v>141.63</v>
          </cell>
          <cell r="M344">
            <v>1512</v>
          </cell>
        </row>
        <row r="345">
          <cell r="A345">
            <v>339</v>
          </cell>
          <cell r="B345" t="str">
            <v>Westminster</v>
          </cell>
          <cell r="C345" t="str">
            <v>E5022</v>
          </cell>
          <cell r="D345">
            <v>227819966</v>
          </cell>
          <cell r="E345">
            <v>0</v>
          </cell>
          <cell r="F345">
            <v>72456006</v>
          </cell>
          <cell r="G345">
            <v>132661323.25076245</v>
          </cell>
          <cell r="H345">
            <v>0</v>
          </cell>
          <cell r="I345">
            <v>-11</v>
          </cell>
          <cell r="J345">
            <v>-201</v>
          </cell>
          <cell r="K345">
            <v>118683.8</v>
          </cell>
          <cell r="L345">
            <v>259.27999999999997</v>
          </cell>
          <cell r="M345">
            <v>33270</v>
          </cell>
        </row>
        <row r="346">
          <cell r="A346">
            <v>340</v>
          </cell>
          <cell r="B346" t="str">
            <v>Weymouth and Portland</v>
          </cell>
          <cell r="C346" t="str">
            <v>E1238</v>
          </cell>
          <cell r="D346">
            <v>7015190</v>
          </cell>
          <cell r="E346">
            <v>21000</v>
          </cell>
          <cell r="F346">
            <v>2644883</v>
          </cell>
          <cell r="G346">
            <v>1983891.9453130329</v>
          </cell>
          <cell r="H346">
            <v>0</v>
          </cell>
          <cell r="I346">
            <v>-6</v>
          </cell>
          <cell r="J346">
            <v>19</v>
          </cell>
          <cell r="K346">
            <v>21663.4</v>
          </cell>
          <cell r="L346">
            <v>120.05</v>
          </cell>
          <cell r="M346">
            <v>797</v>
          </cell>
        </row>
        <row r="347">
          <cell r="A347">
            <v>341</v>
          </cell>
          <cell r="B347" t="str">
            <v>Wigan</v>
          </cell>
          <cell r="C347" t="str">
            <v>E4210</v>
          </cell>
          <cell r="D347">
            <v>280329722</v>
          </cell>
          <cell r="E347">
            <v>46100</v>
          </cell>
          <cell r="F347">
            <v>92661735</v>
          </cell>
          <cell r="G347">
            <v>113760793.83262734</v>
          </cell>
          <cell r="H347">
            <v>0</v>
          </cell>
          <cell r="I347">
            <v>46</v>
          </cell>
          <cell r="J347">
            <v>-260</v>
          </cell>
          <cell r="K347">
            <v>93064.7</v>
          </cell>
          <cell r="L347">
            <v>865.41</v>
          </cell>
          <cell r="M347">
            <v>8341</v>
          </cell>
        </row>
        <row r="348">
          <cell r="A348">
            <v>342</v>
          </cell>
          <cell r="B348" t="str">
            <v>Winchester</v>
          </cell>
          <cell r="C348" t="str">
            <v>E1743</v>
          </cell>
          <cell r="D348">
            <v>10578530</v>
          </cell>
          <cell r="E348">
            <v>1024955</v>
          </cell>
          <cell r="F348">
            <v>4693234</v>
          </cell>
          <cell r="G348">
            <v>1635813.2347502164</v>
          </cell>
          <cell r="H348">
            <v>0</v>
          </cell>
          <cell r="I348">
            <v>-6</v>
          </cell>
          <cell r="J348">
            <v>-37</v>
          </cell>
          <cell r="K348">
            <v>44226.8</v>
          </cell>
          <cell r="L348">
            <v>123.01</v>
          </cell>
          <cell r="M348">
            <v>10497</v>
          </cell>
        </row>
        <row r="349">
          <cell r="A349">
            <v>343</v>
          </cell>
          <cell r="B349" t="str">
            <v>Windsor and Maidenhead</v>
          </cell>
          <cell r="C349" t="str">
            <v>E0305</v>
          </cell>
          <cell r="D349">
            <v>115181000</v>
          </cell>
          <cell r="E349">
            <v>635423</v>
          </cell>
          <cell r="F349">
            <v>43858502</v>
          </cell>
          <cell r="G349">
            <v>21939200.831081919</v>
          </cell>
          <cell r="H349">
            <v>0</v>
          </cell>
          <cell r="I349">
            <v>0</v>
          </cell>
          <cell r="J349">
            <v>-49</v>
          </cell>
          <cell r="K349">
            <v>61257.4</v>
          </cell>
          <cell r="L349">
            <v>794.54</v>
          </cell>
          <cell r="M349">
            <v>13914</v>
          </cell>
        </row>
        <row r="350">
          <cell r="A350">
            <v>344</v>
          </cell>
          <cell r="B350" t="str">
            <v>Wirral</v>
          </cell>
          <cell r="C350" t="str">
            <v>E4305</v>
          </cell>
          <cell r="D350">
            <v>336700000</v>
          </cell>
          <cell r="E350">
            <v>0</v>
          </cell>
          <cell r="F350">
            <v>97265907</v>
          </cell>
          <cell r="G350">
            <v>134382768.86089405</v>
          </cell>
          <cell r="H350">
            <v>0</v>
          </cell>
          <cell r="I350">
            <v>0</v>
          </cell>
          <cell r="J350">
            <v>-4952</v>
          </cell>
          <cell r="K350">
            <v>105623.8</v>
          </cell>
          <cell r="L350">
            <v>952.7</v>
          </cell>
          <cell r="M350">
            <v>25170</v>
          </cell>
        </row>
        <row r="351">
          <cell r="A351">
            <v>345</v>
          </cell>
          <cell r="B351" t="str">
            <v>Woking</v>
          </cell>
          <cell r="C351" t="str">
            <v>E3641</v>
          </cell>
          <cell r="D351">
            <v>11345000</v>
          </cell>
          <cell r="E351">
            <v>51000</v>
          </cell>
          <cell r="F351">
            <v>3943197</v>
          </cell>
          <cell r="G351">
            <v>2039183.2907499743</v>
          </cell>
          <cell r="H351">
            <v>0</v>
          </cell>
          <cell r="I351">
            <v>-5</v>
          </cell>
          <cell r="J351">
            <v>-53</v>
          </cell>
          <cell r="K351">
            <v>38556.9</v>
          </cell>
          <cell r="L351">
            <v>145.97</v>
          </cell>
          <cell r="M351">
            <v>1000</v>
          </cell>
        </row>
        <row r="352">
          <cell r="A352">
            <v>346</v>
          </cell>
          <cell r="B352" t="str">
            <v>Wokingham</v>
          </cell>
          <cell r="C352" t="str">
            <v>E0306</v>
          </cell>
          <cell r="D352">
            <v>119681018</v>
          </cell>
          <cell r="E352">
            <v>2221977</v>
          </cell>
          <cell r="F352">
            <v>44906605</v>
          </cell>
          <cell r="G352">
            <v>19384961.713953745</v>
          </cell>
          <cell r="H352">
            <v>0</v>
          </cell>
          <cell r="I352">
            <v>-58</v>
          </cell>
          <cell r="J352">
            <v>-305</v>
          </cell>
          <cell r="K352">
            <v>61092.2</v>
          </cell>
          <cell r="L352">
            <v>883.56</v>
          </cell>
          <cell r="M352">
            <v>7806</v>
          </cell>
        </row>
        <row r="353">
          <cell r="A353">
            <v>347</v>
          </cell>
          <cell r="B353" t="str">
            <v>Wolverhampton</v>
          </cell>
          <cell r="C353" t="str">
            <v>E4607</v>
          </cell>
          <cell r="D353">
            <v>262350410</v>
          </cell>
          <cell r="E353">
            <v>0</v>
          </cell>
          <cell r="F353">
            <v>71437577</v>
          </cell>
          <cell r="G353">
            <v>124944161.15428238</v>
          </cell>
          <cell r="H353">
            <v>0</v>
          </cell>
          <cell r="I353">
            <v>-32</v>
          </cell>
          <cell r="J353">
            <v>-40</v>
          </cell>
          <cell r="K353">
            <v>69753.7</v>
          </cell>
          <cell r="L353">
            <v>954.92</v>
          </cell>
          <cell r="M353">
            <v>8371</v>
          </cell>
        </row>
        <row r="354">
          <cell r="A354">
            <v>348</v>
          </cell>
          <cell r="B354" t="str">
            <v>Worcester</v>
          </cell>
          <cell r="C354" t="str">
            <v>E1837</v>
          </cell>
          <cell r="D354">
            <v>10510380</v>
          </cell>
          <cell r="E354">
            <v>59115</v>
          </cell>
          <cell r="F354">
            <v>4032097</v>
          </cell>
          <cell r="G354">
            <v>3055937.371173169</v>
          </cell>
          <cell r="H354">
            <v>0</v>
          </cell>
          <cell r="I354">
            <v>-12</v>
          </cell>
          <cell r="J354">
            <v>0</v>
          </cell>
          <cell r="K354">
            <v>31411</v>
          </cell>
          <cell r="L354">
            <v>115.64</v>
          </cell>
          <cell r="M354">
            <v>4515</v>
          </cell>
        </row>
        <row r="355">
          <cell r="A355">
            <v>349</v>
          </cell>
          <cell r="B355" t="str">
            <v>Worthing</v>
          </cell>
          <cell r="C355" t="str">
            <v>E3837</v>
          </cell>
          <cell r="D355">
            <v>12002000</v>
          </cell>
          <cell r="E355">
            <v>0</v>
          </cell>
          <cell r="F355">
            <v>4284631</v>
          </cell>
          <cell r="G355">
            <v>3226629.8836242403</v>
          </cell>
          <cell r="H355">
            <v>0</v>
          </cell>
          <cell r="I355">
            <v>0</v>
          </cell>
          <cell r="J355">
            <v>-58</v>
          </cell>
          <cell r="K355">
            <v>37796.199999999997</v>
          </cell>
          <cell r="L355">
            <v>129.6</v>
          </cell>
          <cell r="M355">
            <v>2789</v>
          </cell>
        </row>
        <row r="356">
          <cell r="A356">
            <v>350</v>
          </cell>
          <cell r="B356" t="str">
            <v>Wychavon</v>
          </cell>
          <cell r="C356" t="str">
            <v>E1838</v>
          </cell>
          <cell r="D356">
            <v>10092392</v>
          </cell>
          <cell r="E356">
            <v>1109645</v>
          </cell>
          <cell r="F356">
            <v>4768347</v>
          </cell>
          <cell r="G356">
            <v>1450786.4450516666</v>
          </cell>
          <cell r="H356">
            <v>0</v>
          </cell>
          <cell r="I356">
            <v>-6</v>
          </cell>
          <cell r="J356">
            <v>-35</v>
          </cell>
          <cell r="K356">
            <v>44629.8</v>
          </cell>
          <cell r="L356">
            <v>113.32</v>
          </cell>
          <cell r="M356">
            <v>7225</v>
          </cell>
        </row>
        <row r="357">
          <cell r="A357">
            <v>351</v>
          </cell>
          <cell r="B357" t="str">
            <v>Wycombe</v>
          </cell>
          <cell r="C357" t="str">
            <v>E0435</v>
          </cell>
          <cell r="D357">
            <v>15618100</v>
          </cell>
          <cell r="E357">
            <v>1417842</v>
          </cell>
          <cell r="F357">
            <v>6893156</v>
          </cell>
          <cell r="G357">
            <v>2225998.9968215479</v>
          </cell>
          <cell r="H357">
            <v>0</v>
          </cell>
          <cell r="I357">
            <v>0</v>
          </cell>
          <cell r="J357">
            <v>0</v>
          </cell>
          <cell r="K357">
            <v>65531.5</v>
          </cell>
          <cell r="L357">
            <v>124.84</v>
          </cell>
          <cell r="M357">
            <v>30522</v>
          </cell>
        </row>
        <row r="358">
          <cell r="A358">
            <v>352</v>
          </cell>
          <cell r="B358" t="str">
            <v>Wyre</v>
          </cell>
          <cell r="C358" t="str">
            <v>E2344</v>
          </cell>
          <cell r="D358">
            <v>11121270</v>
          </cell>
          <cell r="E358">
            <v>61650</v>
          </cell>
          <cell r="F358">
            <v>4465457</v>
          </cell>
          <cell r="G358">
            <v>2554748.5656622737</v>
          </cell>
          <cell r="H358">
            <v>0</v>
          </cell>
          <cell r="I358">
            <v>-3</v>
          </cell>
          <cell r="J358">
            <v>-11</v>
          </cell>
          <cell r="K358">
            <v>37938.300000000003</v>
          </cell>
          <cell r="L358">
            <v>117.25</v>
          </cell>
          <cell r="M358">
            <v>1618</v>
          </cell>
        </row>
        <row r="359">
          <cell r="A359">
            <v>353</v>
          </cell>
          <cell r="B359" t="str">
            <v>Wyre Forest</v>
          </cell>
          <cell r="C359" t="str">
            <v>E1839</v>
          </cell>
          <cell r="D359">
            <v>10417000</v>
          </cell>
          <cell r="E359">
            <v>281061</v>
          </cell>
          <cell r="F359">
            <v>4037057</v>
          </cell>
          <cell r="G359">
            <v>1766722.2897811143</v>
          </cell>
          <cell r="H359">
            <v>0</v>
          </cell>
          <cell r="I359">
            <v>0</v>
          </cell>
          <cell r="J359">
            <v>-87</v>
          </cell>
          <cell r="K359">
            <v>33109.1</v>
          </cell>
          <cell r="L359">
            <v>152.59</v>
          </cell>
          <cell r="M359">
            <v>845</v>
          </cell>
        </row>
        <row r="360">
          <cell r="A360">
            <v>354</v>
          </cell>
          <cell r="B360" t="str">
            <v>York</v>
          </cell>
          <cell r="C360" t="str">
            <v>E2701</v>
          </cell>
          <cell r="D360">
            <v>135747000</v>
          </cell>
          <cell r="E360">
            <v>366508</v>
          </cell>
          <cell r="F360">
            <v>55159985</v>
          </cell>
          <cell r="G360">
            <v>35889634.987773031</v>
          </cell>
          <cell r="H360">
            <v>0</v>
          </cell>
          <cell r="I360">
            <v>-9</v>
          </cell>
          <cell r="J360">
            <v>-820</v>
          </cell>
          <cell r="K360">
            <v>63382.5</v>
          </cell>
          <cell r="L360">
            <v>734.03</v>
          </cell>
          <cell r="M360">
            <v>5983</v>
          </cell>
        </row>
        <row r="361">
          <cell r="A361">
            <v>355</v>
          </cell>
          <cell r="B361" t="str">
            <v>ZZZZ</v>
          </cell>
          <cell r="C361" t="str">
            <v>EZZZZ</v>
          </cell>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6-17"/>
    </sheetNames>
    <sheetDataSet>
      <sheetData sheetId="0"/>
      <sheetData sheetId="1">
        <row r="414">
          <cell r="AD414" t="str">
            <v>ENGLAND</v>
          </cell>
        </row>
        <row r="415">
          <cell r="AD415" t="str">
            <v>=======================================</v>
          </cell>
        </row>
        <row r="416">
          <cell r="AD416" t="str">
            <v>Adur</v>
          </cell>
        </row>
        <row r="417">
          <cell r="AD417" t="str">
            <v>Allerdale</v>
          </cell>
        </row>
        <row r="418">
          <cell r="AD418" t="str">
            <v>Amber Valley</v>
          </cell>
        </row>
        <row r="419">
          <cell r="AD419" t="str">
            <v>Arun</v>
          </cell>
        </row>
        <row r="420">
          <cell r="AD420" t="str">
            <v>Ashfield</v>
          </cell>
        </row>
        <row r="421">
          <cell r="AD421" t="str">
            <v>Ashford</v>
          </cell>
        </row>
        <row r="422">
          <cell r="AD422" t="str">
            <v>Avon &amp; Somerset Police and Crime Commissioner and Chief Constable</v>
          </cell>
        </row>
        <row r="423">
          <cell r="AD423" t="str">
            <v>Avon Combined Fire and Rescue Authority</v>
          </cell>
        </row>
        <row r="424">
          <cell r="AD424" t="str">
            <v>Aylesbury Vale</v>
          </cell>
        </row>
        <row r="425">
          <cell r="AD425" t="str">
            <v>Babergh</v>
          </cell>
        </row>
        <row r="426">
          <cell r="AD426" t="str">
            <v>Barking &amp; Dagenham</v>
          </cell>
        </row>
        <row r="427">
          <cell r="AD427" t="str">
            <v>Barnet</v>
          </cell>
        </row>
        <row r="428">
          <cell r="AD428" t="str">
            <v>Barnsley</v>
          </cell>
        </row>
        <row r="429">
          <cell r="AD429" t="str">
            <v>Barrow-in-Furness</v>
          </cell>
        </row>
        <row r="430">
          <cell r="AD430" t="str">
            <v>Basildon</v>
          </cell>
        </row>
        <row r="431">
          <cell r="AD431" t="str">
            <v>Basingstoke &amp; Deane</v>
          </cell>
        </row>
        <row r="432">
          <cell r="AD432" t="str">
            <v>Bassetlaw</v>
          </cell>
        </row>
        <row r="433">
          <cell r="AD433" t="str">
            <v>Bath &amp; North East Somerset UA</v>
          </cell>
        </row>
        <row r="434">
          <cell r="AD434" t="str">
            <v>Bedford UA</v>
          </cell>
        </row>
        <row r="435">
          <cell r="AD435" t="str">
            <v>Bedfordshire Combined Fire and Rescue Authority</v>
          </cell>
        </row>
        <row r="436">
          <cell r="AD436" t="str">
            <v>Bedfordshire Police and Crime Commissioner and Chief Constable</v>
          </cell>
        </row>
        <row r="437">
          <cell r="AD437" t="str">
            <v>Berkshire Combined Fire and Rescue Authority</v>
          </cell>
        </row>
        <row r="438">
          <cell r="AD438" t="str">
            <v>Bexley</v>
          </cell>
        </row>
        <row r="439">
          <cell r="AD439" t="str">
            <v>Birmingham</v>
          </cell>
        </row>
        <row r="440">
          <cell r="AD440" t="str">
            <v>Blaby</v>
          </cell>
        </row>
        <row r="441">
          <cell r="AD441" t="str">
            <v>Blackburn with Darwen UA</v>
          </cell>
        </row>
        <row r="442">
          <cell r="AD442" t="str">
            <v>Blackpool UA</v>
          </cell>
        </row>
        <row r="443">
          <cell r="AD443" t="str">
            <v>Bolsover</v>
          </cell>
        </row>
        <row r="444">
          <cell r="AD444" t="str">
            <v>Bolton</v>
          </cell>
        </row>
        <row r="445">
          <cell r="AD445" t="str">
            <v>Boston</v>
          </cell>
        </row>
        <row r="446">
          <cell r="AD446" t="str">
            <v>Bournemouth UA</v>
          </cell>
        </row>
        <row r="447">
          <cell r="AD447" t="str">
            <v>Bracknell Forest UA</v>
          </cell>
        </row>
        <row r="448">
          <cell r="AD448" t="str">
            <v>Bradford</v>
          </cell>
        </row>
        <row r="449">
          <cell r="AD449" t="str">
            <v>Braintree</v>
          </cell>
        </row>
        <row r="450">
          <cell r="AD450" t="str">
            <v>Breckland</v>
          </cell>
        </row>
        <row r="451">
          <cell r="AD451" t="str">
            <v>Brent</v>
          </cell>
        </row>
        <row r="452">
          <cell r="AD452" t="str">
            <v>Brentwood</v>
          </cell>
        </row>
        <row r="453">
          <cell r="AD453" t="str">
            <v>Brighton &amp; Hove UA</v>
          </cell>
        </row>
        <row r="454">
          <cell r="AD454" t="str">
            <v>Bristol UA</v>
          </cell>
        </row>
        <row r="455">
          <cell r="AD455" t="str">
            <v>Broadland</v>
          </cell>
        </row>
        <row r="456">
          <cell r="AD456" t="str">
            <v>Bromley</v>
          </cell>
        </row>
        <row r="457">
          <cell r="AD457" t="str">
            <v>Bromsgrove</v>
          </cell>
        </row>
        <row r="458">
          <cell r="AD458" t="str">
            <v>Broxbourne</v>
          </cell>
        </row>
        <row r="459">
          <cell r="AD459" t="str">
            <v>Broxtowe</v>
          </cell>
        </row>
        <row r="460">
          <cell r="AD460" t="str">
            <v>Buckinghamshire</v>
          </cell>
        </row>
        <row r="461">
          <cell r="AD461" t="str">
            <v>Buckinghamshire Combined Fire and Rescue Authority</v>
          </cell>
        </row>
        <row r="462">
          <cell r="AD462" t="str">
            <v>Burnley</v>
          </cell>
        </row>
        <row r="463">
          <cell r="AD463" t="str">
            <v>Bury</v>
          </cell>
        </row>
        <row r="464">
          <cell r="AD464" t="str">
            <v>Calderdale</v>
          </cell>
        </row>
        <row r="465">
          <cell r="AD465" t="str">
            <v>Cambridge</v>
          </cell>
        </row>
        <row r="466">
          <cell r="AD466" t="str">
            <v>Cambridgeshire</v>
          </cell>
        </row>
        <row r="467">
          <cell r="AD467" t="str">
            <v>Cambridgeshire Combined Fire and Rescue Authority</v>
          </cell>
        </row>
        <row r="468">
          <cell r="AD468" t="str">
            <v>Cambridgeshire Police and Crime Commissioner and Chief Constable</v>
          </cell>
        </row>
        <row r="469">
          <cell r="AD469" t="str">
            <v>Camden</v>
          </cell>
        </row>
        <row r="470">
          <cell r="AD470" t="str">
            <v>Cannock Chase</v>
          </cell>
        </row>
        <row r="471">
          <cell r="AD471" t="str">
            <v>Canterbury</v>
          </cell>
        </row>
        <row r="472">
          <cell r="AD472" t="str">
            <v>Carlisle</v>
          </cell>
        </row>
        <row r="473">
          <cell r="AD473" t="str">
            <v>Castle Point</v>
          </cell>
        </row>
        <row r="474">
          <cell r="AD474" t="str">
            <v>Central Bedfordshire UA</v>
          </cell>
        </row>
        <row r="475">
          <cell r="AD475" t="str">
            <v>Charnwood</v>
          </cell>
        </row>
        <row r="476">
          <cell r="AD476" t="str">
            <v>Chelmsford</v>
          </cell>
        </row>
        <row r="477">
          <cell r="AD477" t="str">
            <v>Cheltenham</v>
          </cell>
        </row>
        <row r="478">
          <cell r="AD478" t="str">
            <v>Cherwell</v>
          </cell>
        </row>
        <row r="479">
          <cell r="AD479" t="str">
            <v>Cheshire Combined Fire and Rescue Authority</v>
          </cell>
        </row>
        <row r="480">
          <cell r="AD480" t="str">
            <v>Cheshire East UA</v>
          </cell>
        </row>
        <row r="481">
          <cell r="AD481" t="str">
            <v>Cheshire Police and Crime Commissioner and Chief Constable</v>
          </cell>
        </row>
        <row r="482">
          <cell r="AD482" t="str">
            <v>Cheshire West and Chester UA</v>
          </cell>
        </row>
        <row r="483">
          <cell r="AD483" t="str">
            <v>Chesterfield</v>
          </cell>
        </row>
        <row r="484">
          <cell r="AD484" t="str">
            <v>Chichester</v>
          </cell>
        </row>
        <row r="485">
          <cell r="AD485" t="str">
            <v>Chiltern</v>
          </cell>
        </row>
        <row r="486">
          <cell r="AD486" t="str">
            <v>Chorley</v>
          </cell>
        </row>
        <row r="487">
          <cell r="AD487" t="str">
            <v>Christchurch</v>
          </cell>
        </row>
        <row r="488">
          <cell r="AD488" t="str">
            <v>City of London</v>
          </cell>
        </row>
        <row r="489">
          <cell r="AD489" t="str">
            <v>City of Nottingham UA</v>
          </cell>
        </row>
        <row r="490">
          <cell r="AD490" t="str">
            <v>Cleveland Combined Fire and Rescue Authority</v>
          </cell>
        </row>
        <row r="491">
          <cell r="AD491" t="str">
            <v>Cleveland Police and Crime Commissioner and Chief Constable</v>
          </cell>
        </row>
        <row r="492">
          <cell r="AD492" t="str">
            <v>Colchester</v>
          </cell>
        </row>
        <row r="493">
          <cell r="AD493" t="str">
            <v>Copeland</v>
          </cell>
        </row>
        <row r="494">
          <cell r="AD494" t="str">
            <v>Corby</v>
          </cell>
        </row>
        <row r="495">
          <cell r="AD495" t="str">
            <v>Cornwall UA</v>
          </cell>
        </row>
        <row r="496">
          <cell r="AD496" t="str">
            <v>Cotswold</v>
          </cell>
        </row>
        <row r="497">
          <cell r="AD497" t="str">
            <v>Coventry</v>
          </cell>
        </row>
        <row r="498">
          <cell r="AD498" t="str">
            <v>Craven</v>
          </cell>
        </row>
        <row r="499">
          <cell r="AD499" t="str">
            <v>Crawley</v>
          </cell>
        </row>
        <row r="500">
          <cell r="AD500" t="str">
            <v>Croydon</v>
          </cell>
        </row>
        <row r="501">
          <cell r="AD501" t="str">
            <v>Cumbria</v>
          </cell>
        </row>
        <row r="502">
          <cell r="AD502" t="str">
            <v>Cumbria Police and Crime Commissioner and Chief Constable</v>
          </cell>
        </row>
        <row r="503">
          <cell r="AD503" t="str">
            <v>Dacorum</v>
          </cell>
        </row>
        <row r="504">
          <cell r="AD504" t="str">
            <v>Darlington UA</v>
          </cell>
        </row>
        <row r="505">
          <cell r="AD505" t="str">
            <v>Dartford</v>
          </cell>
        </row>
        <row r="506">
          <cell r="AD506" t="str">
            <v>Dartmoor National Park Authority</v>
          </cell>
        </row>
        <row r="507">
          <cell r="AD507" t="str">
            <v>Daventry</v>
          </cell>
        </row>
        <row r="508">
          <cell r="AD508" t="str">
            <v>Derby City UA</v>
          </cell>
        </row>
        <row r="509">
          <cell r="AD509" t="str">
            <v>Derbyshire</v>
          </cell>
        </row>
        <row r="510">
          <cell r="AD510" t="str">
            <v>Derbyshire Combined Fire and Rescue Authority</v>
          </cell>
        </row>
        <row r="511">
          <cell r="AD511" t="str">
            <v>Derbyshire Dales</v>
          </cell>
        </row>
        <row r="512">
          <cell r="AD512" t="str">
            <v>Derbyshire Police and Crime Commissioner and Chief Constable</v>
          </cell>
        </row>
        <row r="513">
          <cell r="AD513" t="str">
            <v>Devon</v>
          </cell>
        </row>
        <row r="514">
          <cell r="AD514" t="str">
            <v>Devon &amp; Cornwall Police and Crime Commissioner and Chief Constable</v>
          </cell>
        </row>
        <row r="515">
          <cell r="AD515" t="str">
            <v>Devon and Somerset Combined Fire and Rescue Authority</v>
          </cell>
        </row>
        <row r="516">
          <cell r="AD516" t="str">
            <v>Doncaster</v>
          </cell>
        </row>
        <row r="517">
          <cell r="AD517" t="str">
            <v>Dorset</v>
          </cell>
        </row>
        <row r="518">
          <cell r="AD518" t="str">
            <v>Dorset and Wiltshire Fire and Rescue Authority</v>
          </cell>
        </row>
        <row r="519">
          <cell r="AD519" t="str">
            <v>Dorset Police and Crime Commissioner and Chief Constable</v>
          </cell>
        </row>
        <row r="520">
          <cell r="AD520" t="str">
            <v>Dover</v>
          </cell>
        </row>
        <row r="521">
          <cell r="AD521" t="str">
            <v>Dudley</v>
          </cell>
        </row>
        <row r="522">
          <cell r="AD522" t="str">
            <v>Durham Combined Fire and Rescue Authority</v>
          </cell>
        </row>
        <row r="523">
          <cell r="AD523" t="str">
            <v>Durham Police and Crime Commissioner and Chief Constable</v>
          </cell>
        </row>
        <row r="524">
          <cell r="AD524" t="str">
            <v>Durham UA</v>
          </cell>
        </row>
        <row r="525">
          <cell r="AD525" t="str">
            <v>Ealing</v>
          </cell>
        </row>
        <row r="526">
          <cell r="AD526" t="str">
            <v>East Cambridgeshire</v>
          </cell>
        </row>
        <row r="527">
          <cell r="AD527" t="str">
            <v>East Devon</v>
          </cell>
        </row>
        <row r="528">
          <cell r="AD528" t="str">
            <v>East Dorset</v>
          </cell>
        </row>
        <row r="529">
          <cell r="AD529" t="str">
            <v>East Hampshire</v>
          </cell>
        </row>
        <row r="530">
          <cell r="AD530" t="str">
            <v>East Hertfordshire</v>
          </cell>
        </row>
        <row r="531">
          <cell r="AD531" t="str">
            <v>East Lindsey</v>
          </cell>
        </row>
        <row r="532">
          <cell r="AD532" t="str">
            <v>East London Waste Authority</v>
          </cell>
        </row>
        <row r="533">
          <cell r="AD533" t="str">
            <v>East Northamptonshire</v>
          </cell>
        </row>
        <row r="534">
          <cell r="AD534" t="str">
            <v>East Riding of Yorkshire UA</v>
          </cell>
        </row>
        <row r="535">
          <cell r="AD535" t="str">
            <v>East Staffordshire</v>
          </cell>
        </row>
        <row r="536">
          <cell r="AD536" t="str">
            <v>East Sussex</v>
          </cell>
        </row>
        <row r="537">
          <cell r="AD537" t="str">
            <v>East Sussex Combined Fire and Rescue Authority</v>
          </cell>
        </row>
        <row r="538">
          <cell r="AD538" t="str">
            <v>Eastbourne</v>
          </cell>
        </row>
        <row r="539">
          <cell r="AD539" t="str">
            <v>Eastleigh</v>
          </cell>
        </row>
        <row r="540">
          <cell r="AD540" t="str">
            <v>Eden</v>
          </cell>
        </row>
        <row r="541">
          <cell r="AD541" t="str">
            <v>Elmbridge</v>
          </cell>
        </row>
        <row r="542">
          <cell r="AD542" t="str">
            <v>Enfield</v>
          </cell>
        </row>
        <row r="543">
          <cell r="AD543" t="str">
            <v>Epping Forest</v>
          </cell>
        </row>
        <row r="544">
          <cell r="AD544" t="str">
            <v>Epsom &amp; Ewell</v>
          </cell>
        </row>
        <row r="545">
          <cell r="AD545" t="str">
            <v>Erewash</v>
          </cell>
        </row>
        <row r="546">
          <cell r="AD546" t="str">
            <v>Essex</v>
          </cell>
        </row>
        <row r="547">
          <cell r="AD547" t="str">
            <v>Essex Combined Fire and Rescue Authority</v>
          </cell>
        </row>
        <row r="548">
          <cell r="AD548" t="str">
            <v>Essex Police and Crime Commissioner and Chief Constable</v>
          </cell>
        </row>
        <row r="549">
          <cell r="AD549" t="str">
            <v>Exeter</v>
          </cell>
        </row>
        <row r="550">
          <cell r="AD550" t="str">
            <v>Exmoor National Park Authority</v>
          </cell>
        </row>
        <row r="551">
          <cell r="AD551" t="str">
            <v>Fareham</v>
          </cell>
        </row>
        <row r="552">
          <cell r="AD552" t="str">
            <v>Fenland</v>
          </cell>
        </row>
        <row r="553">
          <cell r="AD553" t="str">
            <v>Forest Heath</v>
          </cell>
        </row>
        <row r="554">
          <cell r="AD554" t="str">
            <v>Forest of Dean</v>
          </cell>
        </row>
        <row r="555">
          <cell r="AD555" t="str">
            <v>Fylde</v>
          </cell>
        </row>
        <row r="556">
          <cell r="AD556" t="str">
            <v>Gateshead</v>
          </cell>
        </row>
        <row r="557">
          <cell r="AD557" t="str">
            <v>Gedling</v>
          </cell>
        </row>
        <row r="558">
          <cell r="AD558" t="str">
            <v>Gloucester</v>
          </cell>
        </row>
        <row r="559">
          <cell r="AD559" t="str">
            <v>Gloucestershire</v>
          </cell>
        </row>
        <row r="560">
          <cell r="AD560" t="str">
            <v>Gloucestershire Police and Crime Commissioner and Chief Constable</v>
          </cell>
        </row>
        <row r="561">
          <cell r="AD561" t="str">
            <v>Gosport</v>
          </cell>
        </row>
        <row r="562">
          <cell r="AD562" t="str">
            <v>Gravesham</v>
          </cell>
        </row>
        <row r="563">
          <cell r="AD563" t="str">
            <v>Great Yarmouth</v>
          </cell>
        </row>
        <row r="564">
          <cell r="AD564" t="str">
            <v>Greater London Authority</v>
          </cell>
        </row>
        <row r="565">
          <cell r="AD565" t="str">
            <v>Greater Manchester Combined Authority</v>
          </cell>
        </row>
        <row r="566">
          <cell r="AD566" t="str">
            <v>Greater Manchester Fire and Rescue Authority</v>
          </cell>
        </row>
        <row r="567">
          <cell r="AD567" t="str">
            <v>Greater Manchester Police and Crime Commissioner and Chief Constable</v>
          </cell>
        </row>
        <row r="568">
          <cell r="AD568" t="str">
            <v>Greater Manchester Waste Disposal Authority</v>
          </cell>
        </row>
        <row r="569">
          <cell r="AD569" t="str">
            <v>Greenwich</v>
          </cell>
        </row>
        <row r="570">
          <cell r="AD570" t="str">
            <v>Guildford</v>
          </cell>
        </row>
        <row r="571">
          <cell r="AD571" t="str">
            <v>Hackney</v>
          </cell>
        </row>
        <row r="572">
          <cell r="AD572" t="str">
            <v>Halton UA</v>
          </cell>
        </row>
        <row r="573">
          <cell r="AD573" t="str">
            <v>Hambleton</v>
          </cell>
        </row>
        <row r="574">
          <cell r="AD574" t="str">
            <v>Hammersmith &amp; Fulham</v>
          </cell>
        </row>
        <row r="575">
          <cell r="AD575" t="str">
            <v>Hampshire</v>
          </cell>
        </row>
        <row r="576">
          <cell r="AD576" t="str">
            <v>Hampshire Combined Fire and Rescue Authority</v>
          </cell>
        </row>
        <row r="577">
          <cell r="AD577" t="str">
            <v>Hampshire Police and Crime Commissioner and Chief Constable</v>
          </cell>
        </row>
        <row r="578">
          <cell r="AD578" t="str">
            <v>Harborough</v>
          </cell>
        </row>
        <row r="579">
          <cell r="AD579" t="str">
            <v>Haringey</v>
          </cell>
        </row>
        <row r="580">
          <cell r="AD580" t="str">
            <v>Harlow</v>
          </cell>
        </row>
        <row r="581">
          <cell r="AD581" t="str">
            <v>Harrogate</v>
          </cell>
        </row>
        <row r="582">
          <cell r="AD582" t="str">
            <v>Harrow</v>
          </cell>
        </row>
        <row r="583">
          <cell r="AD583" t="str">
            <v>Hart</v>
          </cell>
        </row>
        <row r="584">
          <cell r="AD584" t="str">
            <v>Hartlepool UA</v>
          </cell>
        </row>
        <row r="585">
          <cell r="AD585" t="str">
            <v>Hastings</v>
          </cell>
        </row>
        <row r="586">
          <cell r="AD586" t="str">
            <v>Havant</v>
          </cell>
        </row>
        <row r="587">
          <cell r="AD587" t="str">
            <v>Havering</v>
          </cell>
        </row>
        <row r="588">
          <cell r="AD588" t="str">
            <v>Hereford &amp; Worcester Combined Fire and Rescue Authority</v>
          </cell>
        </row>
        <row r="589">
          <cell r="AD589" t="str">
            <v>Herefordshire UA</v>
          </cell>
        </row>
        <row r="590">
          <cell r="AD590" t="str">
            <v>Hertfordshire</v>
          </cell>
        </row>
        <row r="591">
          <cell r="AD591" t="str">
            <v>Hertfordshire Police and Crime Commissioner and Chief Constable</v>
          </cell>
        </row>
        <row r="592">
          <cell r="AD592" t="str">
            <v>Hertsmere</v>
          </cell>
        </row>
        <row r="593">
          <cell r="AD593" t="str">
            <v>High Peak</v>
          </cell>
        </row>
        <row r="594">
          <cell r="AD594" t="str">
            <v>Hillingdon</v>
          </cell>
        </row>
        <row r="595">
          <cell r="AD595" t="str">
            <v>Hinckley &amp; Bosworth</v>
          </cell>
        </row>
        <row r="596">
          <cell r="AD596" t="str">
            <v>Horsham</v>
          </cell>
        </row>
        <row r="597">
          <cell r="AD597" t="str">
            <v>Hounslow</v>
          </cell>
        </row>
        <row r="598">
          <cell r="AD598" t="str">
            <v>Humberside Combined Fire and Rescue Authority</v>
          </cell>
        </row>
        <row r="599">
          <cell r="AD599" t="str">
            <v>Humberside Police and Crime Commissioner and Chief Constable</v>
          </cell>
        </row>
        <row r="600">
          <cell r="AD600" t="str">
            <v>Huntingdonshire</v>
          </cell>
        </row>
        <row r="601">
          <cell r="AD601" t="str">
            <v>Hyndburn</v>
          </cell>
        </row>
        <row r="602">
          <cell r="AD602" t="str">
            <v>Ipswich</v>
          </cell>
        </row>
        <row r="603">
          <cell r="AD603" t="str">
            <v>Isle of Wight UA</v>
          </cell>
        </row>
        <row r="604">
          <cell r="AD604" t="str">
            <v>Isles of Scilly</v>
          </cell>
        </row>
        <row r="605">
          <cell r="AD605" t="str">
            <v>Islington</v>
          </cell>
        </row>
        <row r="606">
          <cell r="AD606" t="str">
            <v>Kensington &amp; Chelsea</v>
          </cell>
        </row>
        <row r="607">
          <cell r="AD607" t="str">
            <v>Kent</v>
          </cell>
        </row>
        <row r="608">
          <cell r="AD608" t="str">
            <v>Kent Combined Fire and Rescue Authority</v>
          </cell>
        </row>
        <row r="609">
          <cell r="AD609" t="str">
            <v>Kent Police and Crime Commissioner and Chief Constable</v>
          </cell>
        </row>
        <row r="610">
          <cell r="AD610" t="str">
            <v>Kettering</v>
          </cell>
        </row>
        <row r="611">
          <cell r="AD611" t="str">
            <v>King's Lynn &amp; West Norfolk</v>
          </cell>
        </row>
        <row r="612">
          <cell r="AD612" t="str">
            <v>Kingston upon Hull UA</v>
          </cell>
        </row>
        <row r="613">
          <cell r="AD613" t="str">
            <v>Kingston upon Thames</v>
          </cell>
        </row>
        <row r="614">
          <cell r="AD614" t="str">
            <v>Kirklees</v>
          </cell>
        </row>
        <row r="615">
          <cell r="AD615" t="str">
            <v>Knowsley</v>
          </cell>
        </row>
        <row r="616">
          <cell r="AD616" t="str">
            <v>Lake District National Park Authority</v>
          </cell>
        </row>
        <row r="617">
          <cell r="AD617" t="str">
            <v>Lambeth</v>
          </cell>
        </row>
        <row r="618">
          <cell r="AD618" t="str">
            <v>Lancashire</v>
          </cell>
        </row>
        <row r="619">
          <cell r="AD619" t="str">
            <v>Lancashire Combined Fire and Rescue Authority</v>
          </cell>
        </row>
        <row r="620">
          <cell r="AD620" t="str">
            <v>Lancashire Police and Crime Commissioner and Chief Constable</v>
          </cell>
        </row>
        <row r="621">
          <cell r="AD621" t="str">
            <v>Lancaster</v>
          </cell>
        </row>
        <row r="622">
          <cell r="AD622" t="str">
            <v>Lee Valley Regional Park Authority</v>
          </cell>
        </row>
        <row r="623">
          <cell r="AD623" t="str">
            <v>Leeds</v>
          </cell>
        </row>
        <row r="624">
          <cell r="AD624" t="str">
            <v>Leicester City UA</v>
          </cell>
        </row>
        <row r="625">
          <cell r="AD625" t="str">
            <v>Leicestershire</v>
          </cell>
        </row>
        <row r="626">
          <cell r="AD626" t="str">
            <v>Leicestershire Combined Fire and Rescue Authority</v>
          </cell>
        </row>
        <row r="627">
          <cell r="AD627" t="str">
            <v>Leicestershire Police and Crime Commissioner and Chief Constable</v>
          </cell>
        </row>
        <row r="628">
          <cell r="AD628" t="str">
            <v>Lewes</v>
          </cell>
        </row>
        <row r="629">
          <cell r="AD629" t="str">
            <v>Lewisham</v>
          </cell>
        </row>
        <row r="630">
          <cell r="AD630" t="str">
            <v>Lichfield</v>
          </cell>
        </row>
        <row r="631">
          <cell r="AD631" t="str">
            <v>Lincoln</v>
          </cell>
        </row>
        <row r="632">
          <cell r="AD632" t="str">
            <v>Lincolnshire</v>
          </cell>
        </row>
        <row r="633">
          <cell r="AD633" t="str">
            <v>Lincolnshire Police and Crime Commissioner and Chief Constable</v>
          </cell>
        </row>
        <row r="634">
          <cell r="AD634" t="str">
            <v>Liverpool</v>
          </cell>
        </row>
        <row r="635">
          <cell r="AD635" t="str">
            <v>Luton UA</v>
          </cell>
        </row>
        <row r="636">
          <cell r="AD636" t="str">
            <v>Maidstone</v>
          </cell>
        </row>
        <row r="637">
          <cell r="AD637" t="str">
            <v>Maldon</v>
          </cell>
        </row>
        <row r="638">
          <cell r="AD638" t="str">
            <v>Malvern Hills</v>
          </cell>
        </row>
        <row r="639">
          <cell r="AD639" t="str">
            <v>Manchester</v>
          </cell>
        </row>
        <row r="640">
          <cell r="AD640" t="str">
            <v>Mansfield</v>
          </cell>
        </row>
        <row r="641">
          <cell r="AD641" t="str">
            <v>Melton</v>
          </cell>
        </row>
        <row r="642">
          <cell r="AD642" t="str">
            <v>Mendip</v>
          </cell>
        </row>
        <row r="643">
          <cell r="AD643" t="str">
            <v>Merseyside Fire and Rescue Authority</v>
          </cell>
        </row>
        <row r="644">
          <cell r="AD644" t="str">
            <v>Merseyside Police and Crime Commissioner and Chief Constable</v>
          </cell>
        </row>
        <row r="645">
          <cell r="AD645" t="str">
            <v>Merseyside Waste Disposal Authority</v>
          </cell>
        </row>
        <row r="646">
          <cell r="AD646" t="str">
            <v>Merton</v>
          </cell>
        </row>
        <row r="647">
          <cell r="AD647" t="str">
            <v>Mid Devon</v>
          </cell>
        </row>
        <row r="648">
          <cell r="AD648" t="str">
            <v>Mid Suffolk</v>
          </cell>
        </row>
        <row r="649">
          <cell r="AD649" t="str">
            <v>Mid Sussex</v>
          </cell>
        </row>
        <row r="650">
          <cell r="AD650" t="str">
            <v>Middlesbrough UA</v>
          </cell>
        </row>
        <row r="651">
          <cell r="AD651" t="str">
            <v>Milton Keynes UA</v>
          </cell>
        </row>
        <row r="652">
          <cell r="AD652" t="str">
            <v>Mole Valley</v>
          </cell>
        </row>
        <row r="653">
          <cell r="AD653" t="str">
            <v>New Forest</v>
          </cell>
        </row>
        <row r="654">
          <cell r="AD654" t="str">
            <v>New Forest National Park Authority</v>
          </cell>
        </row>
        <row r="655">
          <cell r="AD655" t="str">
            <v>Newark &amp; Sherwood</v>
          </cell>
        </row>
        <row r="656">
          <cell r="AD656" t="str">
            <v>Newcastle upon Tyne</v>
          </cell>
        </row>
        <row r="657">
          <cell r="AD657" t="str">
            <v>Newcastle-under-Lyme</v>
          </cell>
        </row>
        <row r="658">
          <cell r="AD658" t="str">
            <v>Newham</v>
          </cell>
        </row>
        <row r="659">
          <cell r="AD659" t="str">
            <v>Norfolk</v>
          </cell>
        </row>
        <row r="660">
          <cell r="AD660" t="str">
            <v>Norfolk Police and Crime Commissioner and Chief Constable</v>
          </cell>
        </row>
        <row r="661">
          <cell r="AD661" t="str">
            <v>North Devon</v>
          </cell>
        </row>
        <row r="662">
          <cell r="AD662" t="str">
            <v>North Dorset</v>
          </cell>
        </row>
        <row r="663">
          <cell r="AD663" t="str">
            <v>North East Derbyshire</v>
          </cell>
        </row>
        <row r="664">
          <cell r="AD664" t="str">
            <v>North East Lincolnshire UA</v>
          </cell>
        </row>
        <row r="665">
          <cell r="AD665" t="str">
            <v>North Hertfordshire</v>
          </cell>
        </row>
        <row r="666">
          <cell r="AD666" t="str">
            <v>North Kesteven</v>
          </cell>
        </row>
        <row r="667">
          <cell r="AD667" t="str">
            <v>North Lincolnshire UA</v>
          </cell>
        </row>
        <row r="668">
          <cell r="AD668" t="str">
            <v>North London Waste Authority</v>
          </cell>
        </row>
        <row r="669">
          <cell r="AD669" t="str">
            <v>North Norfolk</v>
          </cell>
        </row>
        <row r="670">
          <cell r="AD670" t="str">
            <v>North Somerset UA</v>
          </cell>
        </row>
        <row r="671">
          <cell r="AD671" t="str">
            <v>North Tyneside</v>
          </cell>
        </row>
        <row r="672">
          <cell r="AD672" t="str">
            <v>North Warwickshire</v>
          </cell>
        </row>
        <row r="673">
          <cell r="AD673" t="str">
            <v>North West Leicestershire</v>
          </cell>
        </row>
        <row r="674">
          <cell r="AD674" t="str">
            <v>North York Moors National Park Authority</v>
          </cell>
        </row>
        <row r="675">
          <cell r="AD675" t="str">
            <v>North Yorkshire</v>
          </cell>
        </row>
        <row r="676">
          <cell r="AD676" t="str">
            <v>North Yorkshire Combined Fire and Rescue Authority</v>
          </cell>
        </row>
        <row r="677">
          <cell r="AD677" t="str">
            <v>North Yorkshire Police and Crime Commissioner and Chief Constable</v>
          </cell>
        </row>
        <row r="678">
          <cell r="AD678" t="str">
            <v>Northampton</v>
          </cell>
        </row>
        <row r="679">
          <cell r="AD679" t="str">
            <v>Northamptonshire</v>
          </cell>
        </row>
        <row r="680">
          <cell r="AD680" t="str">
            <v>Northamptonshire Police and Crime Commissioner and Chief Constable</v>
          </cell>
        </row>
        <row r="681">
          <cell r="AD681" t="str">
            <v>Northumberland National Park Authority</v>
          </cell>
        </row>
        <row r="682">
          <cell r="AD682" t="str">
            <v>Northumberland UA</v>
          </cell>
        </row>
        <row r="683">
          <cell r="AD683" t="str">
            <v>Northumbria Police and Crime Commissioner and Chief Constable</v>
          </cell>
        </row>
        <row r="684">
          <cell r="AD684" t="str">
            <v>Norwich</v>
          </cell>
        </row>
        <row r="685">
          <cell r="AD685" t="str">
            <v>Nottinghamshire</v>
          </cell>
        </row>
        <row r="686">
          <cell r="AD686" t="str">
            <v>Nottinghamshire Combined Fire and Rescue Authority</v>
          </cell>
        </row>
        <row r="687">
          <cell r="AD687" t="str">
            <v>Nottinghamshire Police and Crime Commissioner and Chief Constable</v>
          </cell>
        </row>
        <row r="688">
          <cell r="AD688" t="str">
            <v>Nuneaton &amp; Bedworth</v>
          </cell>
        </row>
        <row r="689">
          <cell r="AD689" t="str">
            <v>Oadby &amp; Wigston</v>
          </cell>
        </row>
        <row r="690">
          <cell r="AD690" t="str">
            <v>Oldham</v>
          </cell>
        </row>
        <row r="691">
          <cell r="AD691" t="str">
            <v>Oxford</v>
          </cell>
        </row>
        <row r="692">
          <cell r="AD692" t="str">
            <v>Oxfordshire</v>
          </cell>
        </row>
        <row r="693">
          <cell r="AD693" t="str">
            <v>Peak District National Park Authority</v>
          </cell>
        </row>
        <row r="694">
          <cell r="AD694" t="str">
            <v>Pendle</v>
          </cell>
        </row>
        <row r="695">
          <cell r="AD695" t="str">
            <v>Peterborough UA</v>
          </cell>
        </row>
        <row r="696">
          <cell r="AD696" t="str">
            <v>Plymouth UA</v>
          </cell>
        </row>
        <row r="697">
          <cell r="AD697" t="str">
            <v>Poole UA</v>
          </cell>
        </row>
        <row r="698">
          <cell r="AD698" t="str">
            <v>Portsmouth UA</v>
          </cell>
        </row>
        <row r="699">
          <cell r="AD699" t="str">
            <v>Preston</v>
          </cell>
        </row>
        <row r="700">
          <cell r="AD700" t="str">
            <v>Purbeck</v>
          </cell>
        </row>
        <row r="701">
          <cell r="AD701" t="str">
            <v>Reading UA</v>
          </cell>
        </row>
        <row r="702">
          <cell r="AD702" t="str">
            <v>Redbridge</v>
          </cell>
        </row>
        <row r="703">
          <cell r="AD703" t="str">
            <v>Redcar &amp; Cleveland UA</v>
          </cell>
        </row>
        <row r="704">
          <cell r="AD704" t="str">
            <v>Redditch</v>
          </cell>
        </row>
        <row r="705">
          <cell r="AD705" t="str">
            <v>Reigate &amp; Banstead</v>
          </cell>
        </row>
        <row r="706">
          <cell r="AD706" t="str">
            <v>Ribble Valley</v>
          </cell>
        </row>
        <row r="707">
          <cell r="AD707" t="str">
            <v>Richmond upon Thames</v>
          </cell>
        </row>
        <row r="708">
          <cell r="AD708" t="str">
            <v>Richmondshire</v>
          </cell>
        </row>
        <row r="709">
          <cell r="AD709" t="str">
            <v>Rochdale</v>
          </cell>
        </row>
        <row r="710">
          <cell r="AD710" t="str">
            <v>Rochford</v>
          </cell>
        </row>
        <row r="711">
          <cell r="AD711" t="str">
            <v>Rossendale</v>
          </cell>
        </row>
        <row r="712">
          <cell r="AD712" t="str">
            <v>Rother</v>
          </cell>
        </row>
        <row r="713">
          <cell r="AD713" t="str">
            <v>Rotherham</v>
          </cell>
        </row>
        <row r="714">
          <cell r="AD714" t="str">
            <v>Rugby</v>
          </cell>
        </row>
        <row r="715">
          <cell r="AD715" t="str">
            <v>Runnymede</v>
          </cell>
        </row>
        <row r="716">
          <cell r="AD716" t="str">
            <v>Rushcliffe</v>
          </cell>
        </row>
        <row r="717">
          <cell r="AD717" t="str">
            <v>Rushmoor</v>
          </cell>
        </row>
        <row r="718">
          <cell r="AD718" t="str">
            <v>Rutland UA</v>
          </cell>
        </row>
        <row r="719">
          <cell r="AD719" t="str">
            <v>Ryedale</v>
          </cell>
        </row>
        <row r="720">
          <cell r="AD720" t="str">
            <v>Salford</v>
          </cell>
        </row>
        <row r="721">
          <cell r="AD721" t="str">
            <v>Sandwell</v>
          </cell>
        </row>
        <row r="722">
          <cell r="AD722" t="str">
            <v>Scarborough</v>
          </cell>
        </row>
        <row r="723">
          <cell r="AD723" t="str">
            <v>Sedgemoor</v>
          </cell>
        </row>
        <row r="724">
          <cell r="AD724" t="str">
            <v>Sefton</v>
          </cell>
        </row>
        <row r="725">
          <cell r="AD725" t="str">
            <v>Selby</v>
          </cell>
        </row>
        <row r="726">
          <cell r="AD726" t="str">
            <v>Sevenoaks</v>
          </cell>
        </row>
        <row r="727">
          <cell r="AD727" t="str">
            <v>Sheffield</v>
          </cell>
        </row>
        <row r="728">
          <cell r="AD728" t="str">
            <v>Shepway</v>
          </cell>
        </row>
        <row r="729">
          <cell r="AD729" t="str">
            <v>Shropshire Combined Fire and Rescue Authority</v>
          </cell>
        </row>
        <row r="730">
          <cell r="AD730" t="str">
            <v>Shropshire UA</v>
          </cell>
        </row>
        <row r="731">
          <cell r="AD731" t="str">
            <v>Slough UA</v>
          </cell>
        </row>
        <row r="732">
          <cell r="AD732" t="str">
            <v>Solihull</v>
          </cell>
        </row>
        <row r="733">
          <cell r="AD733" t="str">
            <v>Somerset</v>
          </cell>
        </row>
        <row r="734">
          <cell r="AD734" t="str">
            <v>South Bucks</v>
          </cell>
        </row>
        <row r="735">
          <cell r="AD735" t="str">
            <v>South Cambridgeshire</v>
          </cell>
        </row>
        <row r="736">
          <cell r="AD736" t="str">
            <v>South Derbyshire</v>
          </cell>
        </row>
        <row r="737">
          <cell r="AD737" t="str">
            <v>South Downs National Park Authority</v>
          </cell>
        </row>
        <row r="738">
          <cell r="AD738" t="str">
            <v>South Gloucestershire UA</v>
          </cell>
        </row>
        <row r="739">
          <cell r="AD739" t="str">
            <v>South Hams</v>
          </cell>
        </row>
        <row r="740">
          <cell r="AD740" t="str">
            <v>South Holland</v>
          </cell>
        </row>
        <row r="741">
          <cell r="AD741" t="str">
            <v>South Kesteven</v>
          </cell>
        </row>
        <row r="742">
          <cell r="AD742" t="str">
            <v>South Lakeland</v>
          </cell>
        </row>
        <row r="743">
          <cell r="AD743" t="str">
            <v>South Norfolk</v>
          </cell>
        </row>
        <row r="744">
          <cell r="AD744" t="str">
            <v>South Northamptonshire</v>
          </cell>
        </row>
        <row r="745">
          <cell r="AD745" t="str">
            <v>South Oxfordshire</v>
          </cell>
        </row>
        <row r="746">
          <cell r="AD746" t="str">
            <v>South Ribble</v>
          </cell>
        </row>
        <row r="747">
          <cell r="AD747" t="str">
            <v>South Somerset</v>
          </cell>
        </row>
        <row r="748">
          <cell r="AD748" t="str">
            <v>South Staffordshire</v>
          </cell>
        </row>
        <row r="749">
          <cell r="AD749" t="str">
            <v>South Tyneside</v>
          </cell>
        </row>
        <row r="750">
          <cell r="AD750" t="str">
            <v>South Yorkshire Fire and Rescue Authority</v>
          </cell>
        </row>
        <row r="751">
          <cell r="AD751" t="str">
            <v>South Yorkshire Police and Crime Commissioner and Chief Constable</v>
          </cell>
        </row>
        <row r="752">
          <cell r="AD752" t="str">
            <v>Southampton UA</v>
          </cell>
        </row>
        <row r="753">
          <cell r="AD753" t="str">
            <v>Southend-on-Sea UA</v>
          </cell>
        </row>
        <row r="754">
          <cell r="AD754" t="str">
            <v>Southwark</v>
          </cell>
        </row>
        <row r="755">
          <cell r="AD755" t="str">
            <v>Spelthorne</v>
          </cell>
        </row>
        <row r="756">
          <cell r="AD756" t="str">
            <v>St Albans</v>
          </cell>
        </row>
        <row r="757">
          <cell r="AD757" t="str">
            <v>St Edmundsbury</v>
          </cell>
        </row>
        <row r="758">
          <cell r="AD758" t="str">
            <v>St Helens</v>
          </cell>
        </row>
        <row r="759">
          <cell r="AD759" t="str">
            <v>Stafford</v>
          </cell>
        </row>
        <row r="760">
          <cell r="AD760" t="str">
            <v>Staffordshire</v>
          </cell>
        </row>
        <row r="761">
          <cell r="AD761" t="str">
            <v>Staffordshire Combined Fire and Rescue Authority</v>
          </cell>
        </row>
        <row r="762">
          <cell r="AD762" t="str">
            <v>Staffordshire Moorlands</v>
          </cell>
        </row>
        <row r="763">
          <cell r="AD763" t="str">
            <v>Staffordshire Police and Crime Commissioner and Chief Constable</v>
          </cell>
        </row>
        <row r="764">
          <cell r="AD764" t="str">
            <v>Stevenage</v>
          </cell>
        </row>
        <row r="765">
          <cell r="AD765" t="str">
            <v>Stockport</v>
          </cell>
        </row>
        <row r="766">
          <cell r="AD766" t="str">
            <v>Stockton-on-Tees UA</v>
          </cell>
        </row>
        <row r="767">
          <cell r="AD767" t="str">
            <v>Stoke-on-Trent UA</v>
          </cell>
        </row>
        <row r="768">
          <cell r="AD768" t="str">
            <v>Stratford-on-Avon</v>
          </cell>
        </row>
        <row r="769">
          <cell r="AD769" t="str">
            <v>Stroud</v>
          </cell>
        </row>
        <row r="770">
          <cell r="AD770" t="str">
            <v>Suffolk</v>
          </cell>
        </row>
        <row r="771">
          <cell r="AD771" t="str">
            <v>Suffolk Coastal</v>
          </cell>
        </row>
        <row r="772">
          <cell r="AD772" t="str">
            <v>Suffolk Police and Crime Commissioner and Chief Constable</v>
          </cell>
        </row>
        <row r="773">
          <cell r="AD773" t="str">
            <v>Sunderland</v>
          </cell>
        </row>
        <row r="774">
          <cell r="AD774" t="str">
            <v>Surrey</v>
          </cell>
        </row>
        <row r="775">
          <cell r="AD775" t="str">
            <v>Surrey Heath</v>
          </cell>
        </row>
        <row r="776">
          <cell r="AD776" t="str">
            <v>Surrey Police and Crime Commissioner and Chief Constable</v>
          </cell>
        </row>
        <row r="777">
          <cell r="AD777" t="str">
            <v>Sussex Police and Crime Commissioner and Chief Constable</v>
          </cell>
        </row>
        <row r="778">
          <cell r="AD778" t="str">
            <v>Sutton</v>
          </cell>
        </row>
        <row r="779">
          <cell r="AD779" t="str">
            <v>Swale</v>
          </cell>
        </row>
        <row r="780">
          <cell r="AD780" t="str">
            <v>Swindon UA</v>
          </cell>
        </row>
        <row r="781">
          <cell r="AD781" t="str">
            <v>Tameside</v>
          </cell>
        </row>
        <row r="782">
          <cell r="AD782" t="str">
            <v>Tamworth</v>
          </cell>
        </row>
        <row r="783">
          <cell r="AD783" t="str">
            <v>Tandridge</v>
          </cell>
        </row>
        <row r="784">
          <cell r="AD784" t="str">
            <v>Taunton Deane</v>
          </cell>
        </row>
        <row r="785">
          <cell r="AD785" t="str">
            <v>Teignbridge</v>
          </cell>
        </row>
        <row r="786">
          <cell r="AD786" t="str">
            <v>Telford and the Wrekin UA</v>
          </cell>
        </row>
        <row r="787">
          <cell r="AD787" t="str">
            <v>Tendring</v>
          </cell>
        </row>
        <row r="788">
          <cell r="AD788" t="str">
            <v>Test Valley</v>
          </cell>
        </row>
        <row r="789">
          <cell r="AD789" t="str">
            <v>Tewkesbury</v>
          </cell>
        </row>
        <row r="790">
          <cell r="AD790" t="str">
            <v>Thames Valley Police and Crime Commissioner and Chief Constable</v>
          </cell>
        </row>
        <row r="791">
          <cell r="AD791" t="str">
            <v>Thanet</v>
          </cell>
        </row>
        <row r="792">
          <cell r="AD792" t="str">
            <v>The Barnsley, Doncaster, Rotherham and Sheffield Combined Authority</v>
          </cell>
        </row>
        <row r="793">
          <cell r="AD793" t="str">
            <v>The Broads Authority</v>
          </cell>
        </row>
        <row r="794">
          <cell r="AD794" t="str">
            <v>The Durham, Gateshead, Newcastle, North Tyneside, Northumberland, South Tyneside and Sunderland Combined Authority</v>
          </cell>
        </row>
        <row r="795">
          <cell r="AD795" t="str">
            <v>The Halton, Knowsley, Liverpool, St Helens, Sefton and Wirral Combined Authority</v>
          </cell>
        </row>
        <row r="796">
          <cell r="AD796" t="str">
            <v>The Medway Towns UA</v>
          </cell>
        </row>
        <row r="797">
          <cell r="AD797" t="str">
            <v>The West Yorkshire Combined Authority</v>
          </cell>
        </row>
        <row r="798">
          <cell r="AD798" t="str">
            <v>Three Rivers</v>
          </cell>
        </row>
        <row r="799">
          <cell r="AD799" t="str">
            <v>Thurrock UA</v>
          </cell>
        </row>
        <row r="800">
          <cell r="AD800" t="str">
            <v>Tonbridge &amp; Malling</v>
          </cell>
        </row>
        <row r="801">
          <cell r="AD801" t="str">
            <v>Torbay UA</v>
          </cell>
        </row>
        <row r="802">
          <cell r="AD802" t="str">
            <v>Torridge</v>
          </cell>
        </row>
        <row r="803">
          <cell r="AD803" t="str">
            <v>Tower Hamlets</v>
          </cell>
        </row>
        <row r="804">
          <cell r="AD804" t="str">
            <v>Trafford</v>
          </cell>
        </row>
        <row r="805">
          <cell r="AD805" t="str">
            <v>Tunbridge Wells</v>
          </cell>
        </row>
        <row r="806">
          <cell r="AD806" t="str">
            <v>Tyne and Wear Fire and Rescue Authority</v>
          </cell>
        </row>
        <row r="807">
          <cell r="AD807" t="str">
            <v>Uttlesford</v>
          </cell>
        </row>
        <row r="808">
          <cell r="AD808" t="str">
            <v>Vale of White Horse</v>
          </cell>
        </row>
        <row r="809">
          <cell r="AD809" t="str">
            <v>Wakefield</v>
          </cell>
        </row>
        <row r="810">
          <cell r="AD810" t="str">
            <v>Walsall</v>
          </cell>
        </row>
        <row r="811">
          <cell r="AD811" t="str">
            <v>Waltham Forest</v>
          </cell>
        </row>
        <row r="812">
          <cell r="AD812" t="str">
            <v>Wandsworth</v>
          </cell>
        </row>
        <row r="813">
          <cell r="AD813" t="str">
            <v>Warrington UA</v>
          </cell>
        </row>
        <row r="814">
          <cell r="AD814" t="str">
            <v>Warwick</v>
          </cell>
        </row>
        <row r="815">
          <cell r="AD815" t="str">
            <v>Warwickshire</v>
          </cell>
        </row>
        <row r="816">
          <cell r="AD816" t="str">
            <v>Warwickshire Police and Crime Commissioner and Chief Constable</v>
          </cell>
        </row>
        <row r="817">
          <cell r="AD817" t="str">
            <v>Watford</v>
          </cell>
        </row>
        <row r="818">
          <cell r="AD818" t="str">
            <v>Waveney</v>
          </cell>
        </row>
        <row r="819">
          <cell r="AD819" t="str">
            <v>Waverley</v>
          </cell>
        </row>
        <row r="820">
          <cell r="AD820" t="str">
            <v>Wealden</v>
          </cell>
        </row>
        <row r="821">
          <cell r="AD821" t="str">
            <v>Wellingborough</v>
          </cell>
        </row>
        <row r="822">
          <cell r="AD822" t="str">
            <v>Welwyn Hatfield</v>
          </cell>
        </row>
        <row r="823">
          <cell r="AD823" t="str">
            <v>West Berkshire UA</v>
          </cell>
        </row>
        <row r="824">
          <cell r="AD824" t="str">
            <v>West Devon</v>
          </cell>
        </row>
        <row r="825">
          <cell r="AD825" t="str">
            <v>West Dorset</v>
          </cell>
        </row>
        <row r="826">
          <cell r="AD826" t="str">
            <v>West Lancashire</v>
          </cell>
        </row>
        <row r="827">
          <cell r="AD827" t="str">
            <v>West Lindsey</v>
          </cell>
        </row>
        <row r="828">
          <cell r="AD828" t="str">
            <v>West London Waste Authority</v>
          </cell>
        </row>
        <row r="829">
          <cell r="AD829" t="str">
            <v>West Mercia Police and Crime Commissioner and Chief Constable</v>
          </cell>
        </row>
        <row r="830">
          <cell r="AD830" t="str">
            <v>West Midlands Fire and Rescue Authority</v>
          </cell>
        </row>
        <row r="831">
          <cell r="AD831" t="str">
            <v>West Midlands Combined Authority</v>
          </cell>
        </row>
        <row r="832">
          <cell r="AD832" t="str">
            <v>West Midlands Police and Crime Commissioner and Chief Constable</v>
          </cell>
        </row>
        <row r="833">
          <cell r="AD833" t="str">
            <v>West Oxfordshire</v>
          </cell>
        </row>
        <row r="834">
          <cell r="AD834" t="str">
            <v>West Somerset</v>
          </cell>
        </row>
        <row r="835">
          <cell r="AD835" t="str">
            <v>West Sussex</v>
          </cell>
        </row>
        <row r="836">
          <cell r="AD836" t="str">
            <v>West Yorkshire Fire and Rescue Authority</v>
          </cell>
        </row>
        <row r="837">
          <cell r="AD837" t="str">
            <v>West Yorkshire Police and Crime Commissioner and Chief Constable</v>
          </cell>
        </row>
        <row r="838">
          <cell r="AD838" t="str">
            <v>Western Riverside Waste Authority</v>
          </cell>
        </row>
        <row r="839">
          <cell r="AD839" t="str">
            <v>Westminster</v>
          </cell>
        </row>
        <row r="840">
          <cell r="AD840" t="str">
            <v>Weymouth &amp; Portland</v>
          </cell>
        </row>
        <row r="841">
          <cell r="AD841" t="str">
            <v>Wigan</v>
          </cell>
        </row>
        <row r="842">
          <cell r="AD842" t="str">
            <v>Wiltshire Police and Crime Commissioner and Chief Constable</v>
          </cell>
        </row>
        <row r="843">
          <cell r="AD843" t="str">
            <v>Wiltshire UA</v>
          </cell>
        </row>
        <row r="844">
          <cell r="AD844" t="str">
            <v>Winchester</v>
          </cell>
        </row>
        <row r="845">
          <cell r="AD845" t="str">
            <v>Windsor &amp; Maidenhead UA</v>
          </cell>
        </row>
        <row r="846">
          <cell r="AD846" t="str">
            <v>Wirral</v>
          </cell>
        </row>
        <row r="847">
          <cell r="AD847" t="str">
            <v>Woking</v>
          </cell>
        </row>
        <row r="848">
          <cell r="AD848" t="str">
            <v>Wokingham UA</v>
          </cell>
        </row>
        <row r="849">
          <cell r="AD849" t="str">
            <v>Wolverhampton</v>
          </cell>
        </row>
        <row r="850">
          <cell r="AD850" t="str">
            <v>Worcester</v>
          </cell>
        </row>
        <row r="851">
          <cell r="AD851" t="str">
            <v>Worcestershire</v>
          </cell>
        </row>
        <row r="852">
          <cell r="AD852" t="str">
            <v>Worthing</v>
          </cell>
        </row>
        <row r="853">
          <cell r="AD853" t="str">
            <v>Wychavon</v>
          </cell>
        </row>
        <row r="854">
          <cell r="AD854" t="str">
            <v>Wycombe</v>
          </cell>
        </row>
        <row r="855">
          <cell r="AD855" t="str">
            <v>Wyre</v>
          </cell>
        </row>
        <row r="856">
          <cell r="AD856" t="str">
            <v>Wyre Forest</v>
          </cell>
        </row>
        <row r="857">
          <cell r="AD857" t="str">
            <v>York UA</v>
          </cell>
        </row>
        <row r="858">
          <cell r="AD858" t="str">
            <v>Yorkshire Dales National Park Authority</v>
          </cell>
        </row>
        <row r="859">
          <cell r="AD859" t="str">
            <v>=======================================</v>
          </cell>
        </row>
        <row r="860">
          <cell r="AD860" t="str">
            <v>LONDON BOROUGHS</v>
          </cell>
        </row>
        <row r="861">
          <cell r="AD861" t="str">
            <v>METROPOLITAN DISTRICTS</v>
          </cell>
        </row>
        <row r="862">
          <cell r="AD862" t="str">
            <v>UNITARY AUTHORITIES</v>
          </cell>
        </row>
        <row r="863">
          <cell r="AD863" t="str">
            <v>SHIRE COUNTIES</v>
          </cell>
        </row>
        <row r="864">
          <cell r="AD864" t="str">
            <v>SHIRE DISTRICTS</v>
          </cell>
        </row>
        <row r="865">
          <cell r="AD865" t="str">
            <v>OTHER AUTHORITIES</v>
          </cell>
        </row>
        <row r="866">
          <cell r="AD866" t="str">
            <v>=======================================</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6-17"/>
    </sheetNames>
    <sheetDataSet>
      <sheetData sheetId="0" refreshError="1"/>
      <sheetData sheetId="1">
        <row r="414">
          <cell r="AD414" t="str">
            <v>ENGLAND</v>
          </cell>
        </row>
        <row r="415">
          <cell r="AD415" t="str">
            <v>=======================================</v>
          </cell>
        </row>
        <row r="416">
          <cell r="AD416" t="str">
            <v>Adur</v>
          </cell>
        </row>
        <row r="417">
          <cell r="AD417" t="str">
            <v>Allerdale</v>
          </cell>
        </row>
        <row r="418">
          <cell r="AD418" t="str">
            <v>Amber Valley</v>
          </cell>
        </row>
        <row r="419">
          <cell r="AD419" t="str">
            <v>Arun</v>
          </cell>
        </row>
        <row r="420">
          <cell r="AD420" t="str">
            <v>Ashfield</v>
          </cell>
        </row>
        <row r="421">
          <cell r="AD421" t="str">
            <v>Ashford</v>
          </cell>
        </row>
        <row r="422">
          <cell r="AD422" t="str">
            <v>Avon &amp; Somerset Police and Crime Commissioner and Chief Constable</v>
          </cell>
        </row>
        <row r="423">
          <cell r="AD423" t="str">
            <v>Avon Combined Fire and Rescue Authority</v>
          </cell>
        </row>
        <row r="424">
          <cell r="AD424" t="str">
            <v>Aylesbury Vale</v>
          </cell>
        </row>
        <row r="425">
          <cell r="AD425" t="str">
            <v>Babergh</v>
          </cell>
        </row>
        <row r="426">
          <cell r="AD426" t="str">
            <v>Barking &amp; Dagenham</v>
          </cell>
        </row>
        <row r="427">
          <cell r="AD427" t="str">
            <v>Barnet</v>
          </cell>
        </row>
        <row r="428">
          <cell r="AD428" t="str">
            <v>Barnsley</v>
          </cell>
        </row>
        <row r="429">
          <cell r="AD429" t="str">
            <v>Barrow-in-Furness</v>
          </cell>
        </row>
        <row r="430">
          <cell r="AD430" t="str">
            <v>Basildon</v>
          </cell>
        </row>
        <row r="431">
          <cell r="AD431" t="str">
            <v>Basingstoke &amp; Deane</v>
          </cell>
        </row>
        <row r="432">
          <cell r="AD432" t="str">
            <v>Bassetlaw</v>
          </cell>
        </row>
        <row r="433">
          <cell r="AD433" t="str">
            <v>Bath &amp; North East Somerset UA</v>
          </cell>
        </row>
        <row r="434">
          <cell r="AD434" t="str">
            <v>Bedford UA</v>
          </cell>
        </row>
        <row r="435">
          <cell r="AD435" t="str">
            <v>Bedfordshire Combined Fire and Rescue Authority</v>
          </cell>
        </row>
        <row r="436">
          <cell r="AD436" t="str">
            <v>Bedfordshire Police and Crime Commissioner and Chief Constable</v>
          </cell>
        </row>
        <row r="437">
          <cell r="AD437" t="str">
            <v>Berkshire Combined Fire and Rescue Authority</v>
          </cell>
        </row>
        <row r="438">
          <cell r="AD438" t="str">
            <v>Bexley</v>
          </cell>
        </row>
        <row r="439">
          <cell r="AD439" t="str">
            <v>Birmingham</v>
          </cell>
        </row>
        <row r="440">
          <cell r="AD440" t="str">
            <v>Blaby</v>
          </cell>
        </row>
        <row r="441">
          <cell r="AD441" t="str">
            <v>Blackburn with Darwen UA</v>
          </cell>
        </row>
        <row r="442">
          <cell r="AD442" t="str">
            <v>Blackpool UA</v>
          </cell>
        </row>
        <row r="443">
          <cell r="AD443" t="str">
            <v>Bolsover</v>
          </cell>
        </row>
        <row r="444">
          <cell r="AD444" t="str">
            <v>Bolton</v>
          </cell>
        </row>
        <row r="445">
          <cell r="AD445" t="str">
            <v>Boston</v>
          </cell>
        </row>
        <row r="446">
          <cell r="AD446" t="str">
            <v>Bournemouth UA</v>
          </cell>
        </row>
        <row r="447">
          <cell r="AD447" t="str">
            <v>Bracknell Forest UA</v>
          </cell>
        </row>
        <row r="448">
          <cell r="AD448" t="str">
            <v>Bradford</v>
          </cell>
        </row>
        <row r="449">
          <cell r="AD449" t="str">
            <v>Braintree</v>
          </cell>
        </row>
        <row r="450">
          <cell r="AD450" t="str">
            <v>Breckland</v>
          </cell>
        </row>
        <row r="451">
          <cell r="AD451" t="str">
            <v>Brent</v>
          </cell>
        </row>
        <row r="452">
          <cell r="AD452" t="str">
            <v>Brentwood</v>
          </cell>
        </row>
        <row r="453">
          <cell r="AD453" t="str">
            <v>Brighton &amp; Hove UA</v>
          </cell>
        </row>
        <row r="454">
          <cell r="AD454" t="str">
            <v>Bristol UA</v>
          </cell>
        </row>
        <row r="455">
          <cell r="AD455" t="str">
            <v>Broadland</v>
          </cell>
        </row>
        <row r="456">
          <cell r="AD456" t="str">
            <v>Bromley</v>
          </cell>
        </row>
        <row r="457">
          <cell r="AD457" t="str">
            <v>Bromsgrove</v>
          </cell>
        </row>
        <row r="458">
          <cell r="AD458" t="str">
            <v>Broxbourne</v>
          </cell>
        </row>
        <row r="459">
          <cell r="AD459" t="str">
            <v>Broxtowe</v>
          </cell>
        </row>
        <row r="460">
          <cell r="AD460" t="str">
            <v>Buckinghamshire</v>
          </cell>
        </row>
        <row r="461">
          <cell r="AD461" t="str">
            <v>Buckinghamshire Combined Fire and Rescue Authority</v>
          </cell>
        </row>
        <row r="462">
          <cell r="AD462" t="str">
            <v>Burnley</v>
          </cell>
        </row>
        <row r="463">
          <cell r="AD463" t="str">
            <v>Bury</v>
          </cell>
        </row>
        <row r="464">
          <cell r="AD464" t="str">
            <v>Calderdale</v>
          </cell>
        </row>
        <row r="465">
          <cell r="AD465" t="str">
            <v>Cambridge</v>
          </cell>
        </row>
        <row r="466">
          <cell r="AD466" t="str">
            <v>Cambridgeshire</v>
          </cell>
        </row>
        <row r="467">
          <cell r="AD467" t="str">
            <v>Cambridgeshire Combined Fire and Rescue Authority</v>
          </cell>
        </row>
        <row r="468">
          <cell r="AD468" t="str">
            <v>Cambridgeshire Police and Crime Commissioner and Chief Constable</v>
          </cell>
        </row>
        <row r="469">
          <cell r="AD469" t="str">
            <v>Camden</v>
          </cell>
        </row>
        <row r="470">
          <cell r="AD470" t="str">
            <v>Cannock Chase</v>
          </cell>
        </row>
        <row r="471">
          <cell r="AD471" t="str">
            <v>Canterbury</v>
          </cell>
        </row>
        <row r="472">
          <cell r="AD472" t="str">
            <v>Carlisle</v>
          </cell>
        </row>
        <row r="473">
          <cell r="AD473" t="str">
            <v>Castle Point</v>
          </cell>
        </row>
        <row r="474">
          <cell r="AD474" t="str">
            <v>Central Bedfordshire UA</v>
          </cell>
        </row>
        <row r="475">
          <cell r="AD475" t="str">
            <v>Charnwood</v>
          </cell>
        </row>
        <row r="476">
          <cell r="AD476" t="str">
            <v>Chelmsford</v>
          </cell>
        </row>
        <row r="477">
          <cell r="AD477" t="str">
            <v>Cheltenham</v>
          </cell>
        </row>
        <row r="478">
          <cell r="AD478" t="str">
            <v>Cherwell</v>
          </cell>
        </row>
        <row r="479">
          <cell r="AD479" t="str">
            <v>Cheshire Combined Fire and Rescue Authority</v>
          </cell>
        </row>
        <row r="480">
          <cell r="AD480" t="str">
            <v>Cheshire East UA</v>
          </cell>
        </row>
        <row r="481">
          <cell r="AD481" t="str">
            <v>Cheshire Police and Crime Commissioner and Chief Constable</v>
          </cell>
        </row>
        <row r="482">
          <cell r="AD482" t="str">
            <v>Cheshire West and Chester UA</v>
          </cell>
        </row>
        <row r="483">
          <cell r="AD483" t="str">
            <v>Chesterfield</v>
          </cell>
        </row>
        <row r="484">
          <cell r="AD484" t="str">
            <v>Chichester</v>
          </cell>
        </row>
        <row r="485">
          <cell r="AD485" t="str">
            <v>Chiltern</v>
          </cell>
        </row>
        <row r="486">
          <cell r="AD486" t="str">
            <v>Chorley</v>
          </cell>
        </row>
        <row r="487">
          <cell r="AD487" t="str">
            <v>Christchurch</v>
          </cell>
        </row>
        <row r="488">
          <cell r="AD488" t="str">
            <v>City of London</v>
          </cell>
        </row>
        <row r="489">
          <cell r="AD489" t="str">
            <v>City of Nottingham UA</v>
          </cell>
        </row>
        <row r="490">
          <cell r="AD490" t="str">
            <v>Cleveland Combined Fire and Rescue Authority</v>
          </cell>
        </row>
        <row r="491">
          <cell r="AD491" t="str">
            <v>Cleveland Police and Crime Commissioner and Chief Constable</v>
          </cell>
        </row>
        <row r="492">
          <cell r="AD492" t="str">
            <v>Colchester</v>
          </cell>
        </row>
        <row r="493">
          <cell r="AD493" t="str">
            <v>Copeland</v>
          </cell>
        </row>
        <row r="494">
          <cell r="AD494" t="str">
            <v>Corby</v>
          </cell>
        </row>
        <row r="495">
          <cell r="AD495" t="str">
            <v>Cornwall UA</v>
          </cell>
        </row>
        <row r="496">
          <cell r="AD496" t="str">
            <v>Cotswold</v>
          </cell>
        </row>
        <row r="497">
          <cell r="AD497" t="str">
            <v>Coventry</v>
          </cell>
        </row>
        <row r="498">
          <cell r="AD498" t="str">
            <v>Craven</v>
          </cell>
        </row>
        <row r="499">
          <cell r="AD499" t="str">
            <v>Crawley</v>
          </cell>
        </row>
        <row r="500">
          <cell r="AD500" t="str">
            <v>Croydon</v>
          </cell>
        </row>
        <row r="501">
          <cell r="AD501" t="str">
            <v>Cumbria</v>
          </cell>
        </row>
        <row r="502">
          <cell r="AD502" t="str">
            <v>Cumbria Police and Crime Commissioner and Chief Constable</v>
          </cell>
        </row>
        <row r="503">
          <cell r="AD503" t="str">
            <v>Dacorum</v>
          </cell>
        </row>
        <row r="504">
          <cell r="AD504" t="str">
            <v>Darlington UA</v>
          </cell>
        </row>
        <row r="505">
          <cell r="AD505" t="str">
            <v>Dartford</v>
          </cell>
        </row>
        <row r="506">
          <cell r="AD506" t="str">
            <v>Dartmoor National Park Authority</v>
          </cell>
        </row>
        <row r="507">
          <cell r="AD507" t="str">
            <v>Daventry</v>
          </cell>
        </row>
        <row r="508">
          <cell r="AD508" t="str">
            <v>Derby City UA</v>
          </cell>
        </row>
        <row r="509">
          <cell r="AD509" t="str">
            <v>Derbyshire</v>
          </cell>
        </row>
        <row r="510">
          <cell r="AD510" t="str">
            <v>Derbyshire Combined Fire and Rescue Authority</v>
          </cell>
        </row>
        <row r="511">
          <cell r="AD511" t="str">
            <v>Derbyshire Dales</v>
          </cell>
        </row>
        <row r="512">
          <cell r="AD512" t="str">
            <v>Derbyshire Police and Crime Commissioner and Chief Constable</v>
          </cell>
        </row>
        <row r="513">
          <cell r="AD513" t="str">
            <v>Devon</v>
          </cell>
        </row>
        <row r="514">
          <cell r="AD514" t="str">
            <v>Devon &amp; Cornwall Police and Crime Commissioner and Chief Constable</v>
          </cell>
        </row>
        <row r="515">
          <cell r="AD515" t="str">
            <v>Devon and Somerset Combined Fire and Rescue Authority</v>
          </cell>
        </row>
        <row r="516">
          <cell r="AD516" t="str">
            <v>Doncaster</v>
          </cell>
        </row>
        <row r="517">
          <cell r="AD517" t="str">
            <v>Dorset</v>
          </cell>
        </row>
        <row r="518">
          <cell r="AD518" t="str">
            <v>Dorset and Wiltshire Fire and Rescue Authority</v>
          </cell>
        </row>
        <row r="519">
          <cell r="AD519" t="str">
            <v>Dorset Police and Crime Commissioner and Chief Constable</v>
          </cell>
        </row>
        <row r="520">
          <cell r="AD520" t="str">
            <v>Dover</v>
          </cell>
        </row>
        <row r="521">
          <cell r="AD521" t="str">
            <v>Dudley</v>
          </cell>
        </row>
        <row r="522">
          <cell r="AD522" t="str">
            <v>Durham Combined Fire and Rescue Authority</v>
          </cell>
        </row>
        <row r="523">
          <cell r="AD523" t="str">
            <v>Durham Police and Crime Commissioner and Chief Constable</v>
          </cell>
        </row>
        <row r="524">
          <cell r="AD524" t="str">
            <v>Durham UA</v>
          </cell>
        </row>
        <row r="525">
          <cell r="AD525" t="str">
            <v>Ealing</v>
          </cell>
        </row>
        <row r="526">
          <cell r="AD526" t="str">
            <v>East Cambridgeshire</v>
          </cell>
        </row>
        <row r="527">
          <cell r="AD527" t="str">
            <v>East Devon</v>
          </cell>
        </row>
        <row r="528">
          <cell r="AD528" t="str">
            <v>East Dorset</v>
          </cell>
        </row>
        <row r="529">
          <cell r="AD529" t="str">
            <v>East Hampshire</v>
          </cell>
        </row>
        <row r="530">
          <cell r="AD530" t="str">
            <v>East Hertfordshire</v>
          </cell>
        </row>
        <row r="531">
          <cell r="AD531" t="str">
            <v>East Lindsey</v>
          </cell>
        </row>
        <row r="532">
          <cell r="AD532" t="str">
            <v>East London Waste Authority</v>
          </cell>
        </row>
        <row r="533">
          <cell r="AD533" t="str">
            <v>East Northamptonshire</v>
          </cell>
        </row>
        <row r="534">
          <cell r="AD534" t="str">
            <v>East Riding of Yorkshire UA</v>
          </cell>
        </row>
        <row r="535">
          <cell r="AD535" t="str">
            <v>East Staffordshire</v>
          </cell>
        </row>
        <row r="536">
          <cell r="AD536" t="str">
            <v>East Sussex</v>
          </cell>
        </row>
        <row r="537">
          <cell r="AD537" t="str">
            <v>East Sussex Combined Fire and Rescue Authority</v>
          </cell>
        </row>
        <row r="538">
          <cell r="AD538" t="str">
            <v>Eastbourne</v>
          </cell>
        </row>
        <row r="539">
          <cell r="AD539" t="str">
            <v>Eastleigh</v>
          </cell>
        </row>
        <row r="540">
          <cell r="AD540" t="str">
            <v>Eden</v>
          </cell>
        </row>
        <row r="541">
          <cell r="AD541" t="str">
            <v>Elmbridge</v>
          </cell>
        </row>
        <row r="542">
          <cell r="AD542" t="str">
            <v>Enfield</v>
          </cell>
        </row>
        <row r="543">
          <cell r="AD543" t="str">
            <v>Epping Forest</v>
          </cell>
        </row>
        <row r="544">
          <cell r="AD544" t="str">
            <v>Epsom &amp; Ewell</v>
          </cell>
        </row>
        <row r="545">
          <cell r="AD545" t="str">
            <v>Erewash</v>
          </cell>
        </row>
        <row r="546">
          <cell r="AD546" t="str">
            <v>Essex</v>
          </cell>
        </row>
        <row r="547">
          <cell r="AD547" t="str">
            <v>Essex Combined Fire and Rescue Authority</v>
          </cell>
        </row>
        <row r="548">
          <cell r="AD548" t="str">
            <v>Essex Police and Crime Commissioner and Chief Constable</v>
          </cell>
        </row>
        <row r="549">
          <cell r="AD549" t="str">
            <v>Exeter</v>
          </cell>
        </row>
        <row r="550">
          <cell r="AD550" t="str">
            <v>Exmoor National Park Authority</v>
          </cell>
        </row>
        <row r="551">
          <cell r="AD551" t="str">
            <v>Fareham</v>
          </cell>
        </row>
        <row r="552">
          <cell r="AD552" t="str">
            <v>Fenland</v>
          </cell>
        </row>
        <row r="553">
          <cell r="AD553" t="str">
            <v>Forest Heath</v>
          </cell>
        </row>
        <row r="554">
          <cell r="AD554" t="str">
            <v>Forest of Dean</v>
          </cell>
        </row>
        <row r="555">
          <cell r="AD555" t="str">
            <v>Fylde</v>
          </cell>
        </row>
        <row r="556">
          <cell r="AD556" t="str">
            <v>Gateshead</v>
          </cell>
        </row>
        <row r="557">
          <cell r="AD557" t="str">
            <v>Gedling</v>
          </cell>
        </row>
        <row r="558">
          <cell r="AD558" t="str">
            <v>Gloucester</v>
          </cell>
        </row>
        <row r="559">
          <cell r="AD559" t="str">
            <v>Gloucestershire</v>
          </cell>
        </row>
        <row r="560">
          <cell r="AD560" t="str">
            <v>Gloucestershire Police and Crime Commissioner and Chief Constable</v>
          </cell>
        </row>
        <row r="561">
          <cell r="AD561" t="str">
            <v>Gosport</v>
          </cell>
        </row>
        <row r="562">
          <cell r="AD562" t="str">
            <v>Gravesham</v>
          </cell>
        </row>
        <row r="563">
          <cell r="AD563" t="str">
            <v>Great Yarmouth</v>
          </cell>
        </row>
        <row r="564">
          <cell r="AD564" t="str">
            <v>Greater London Authority</v>
          </cell>
        </row>
        <row r="565">
          <cell r="AD565" t="str">
            <v>Greater Manchester Combined Authority</v>
          </cell>
        </row>
        <row r="566">
          <cell r="AD566" t="str">
            <v>Greater Manchester Fire and Rescue Authority</v>
          </cell>
        </row>
        <row r="567">
          <cell r="AD567" t="str">
            <v>Greater Manchester Police and Crime Commissioner and Chief Constable</v>
          </cell>
        </row>
        <row r="568">
          <cell r="AD568" t="str">
            <v>Greater Manchester Waste Disposal Authority</v>
          </cell>
        </row>
        <row r="569">
          <cell r="AD569" t="str">
            <v>Greenwich</v>
          </cell>
        </row>
        <row r="570">
          <cell r="AD570" t="str">
            <v>Guildford</v>
          </cell>
        </row>
        <row r="571">
          <cell r="AD571" t="str">
            <v>Hackney</v>
          </cell>
        </row>
        <row r="572">
          <cell r="AD572" t="str">
            <v>Halton UA</v>
          </cell>
        </row>
        <row r="573">
          <cell r="AD573" t="str">
            <v>Hambleton</v>
          </cell>
        </row>
        <row r="574">
          <cell r="AD574" t="str">
            <v>Hammersmith &amp; Fulham</v>
          </cell>
        </row>
        <row r="575">
          <cell r="AD575" t="str">
            <v>Hampshire</v>
          </cell>
        </row>
        <row r="576">
          <cell r="AD576" t="str">
            <v>Hampshire Combined Fire and Rescue Authority</v>
          </cell>
        </row>
        <row r="577">
          <cell r="AD577" t="str">
            <v>Hampshire Police and Crime Commissioner and Chief Constable</v>
          </cell>
        </row>
        <row r="578">
          <cell r="AD578" t="str">
            <v>Harborough</v>
          </cell>
        </row>
        <row r="579">
          <cell r="AD579" t="str">
            <v>Haringey</v>
          </cell>
        </row>
        <row r="580">
          <cell r="AD580" t="str">
            <v>Harlow</v>
          </cell>
        </row>
        <row r="581">
          <cell r="AD581" t="str">
            <v>Harrogate</v>
          </cell>
        </row>
        <row r="582">
          <cell r="AD582" t="str">
            <v>Harrow</v>
          </cell>
        </row>
        <row r="583">
          <cell r="AD583" t="str">
            <v>Hart</v>
          </cell>
        </row>
        <row r="584">
          <cell r="AD584" t="str">
            <v>Hartlepool UA</v>
          </cell>
        </row>
        <row r="585">
          <cell r="AD585" t="str">
            <v>Hastings</v>
          </cell>
        </row>
        <row r="586">
          <cell r="AD586" t="str">
            <v>Havant</v>
          </cell>
        </row>
        <row r="587">
          <cell r="AD587" t="str">
            <v>Havering</v>
          </cell>
        </row>
        <row r="588">
          <cell r="AD588" t="str">
            <v>Hereford &amp; Worcester Combined Fire and Rescue Authority</v>
          </cell>
        </row>
        <row r="589">
          <cell r="AD589" t="str">
            <v>Herefordshire UA</v>
          </cell>
        </row>
        <row r="590">
          <cell r="AD590" t="str">
            <v>Hertfordshire</v>
          </cell>
        </row>
        <row r="591">
          <cell r="AD591" t="str">
            <v>Hertfordshire Police and Crime Commissioner and Chief Constable</v>
          </cell>
        </row>
        <row r="592">
          <cell r="AD592" t="str">
            <v>Hertsmere</v>
          </cell>
        </row>
        <row r="593">
          <cell r="AD593" t="str">
            <v>High Peak</v>
          </cell>
        </row>
        <row r="594">
          <cell r="AD594" t="str">
            <v>Hillingdon</v>
          </cell>
        </row>
        <row r="595">
          <cell r="AD595" t="str">
            <v>Hinckley &amp; Bosworth</v>
          </cell>
        </row>
        <row r="596">
          <cell r="AD596" t="str">
            <v>Horsham</v>
          </cell>
        </row>
        <row r="597">
          <cell r="AD597" t="str">
            <v>Hounslow</v>
          </cell>
        </row>
        <row r="598">
          <cell r="AD598" t="str">
            <v>Humberside Combined Fire and Rescue Authority</v>
          </cell>
        </row>
        <row r="599">
          <cell r="AD599" t="str">
            <v>Humberside Police and Crime Commissioner and Chief Constable</v>
          </cell>
        </row>
        <row r="600">
          <cell r="AD600" t="str">
            <v>Huntingdonshire</v>
          </cell>
        </row>
        <row r="601">
          <cell r="AD601" t="str">
            <v>Hyndburn</v>
          </cell>
        </row>
        <row r="602">
          <cell r="AD602" t="str">
            <v>Ipswich</v>
          </cell>
        </row>
        <row r="603">
          <cell r="AD603" t="str">
            <v>Isle of Wight UA</v>
          </cell>
        </row>
        <row r="604">
          <cell r="AD604" t="str">
            <v>Isles of Scilly</v>
          </cell>
        </row>
        <row r="605">
          <cell r="AD605" t="str">
            <v>Islington</v>
          </cell>
        </row>
        <row r="606">
          <cell r="AD606" t="str">
            <v>Kensington &amp; Chelsea</v>
          </cell>
        </row>
        <row r="607">
          <cell r="AD607" t="str">
            <v>Kent</v>
          </cell>
        </row>
        <row r="608">
          <cell r="AD608" t="str">
            <v>Kent Combined Fire and Rescue Authority</v>
          </cell>
        </row>
        <row r="609">
          <cell r="AD609" t="str">
            <v>Kent Police and Crime Commissioner and Chief Constable</v>
          </cell>
        </row>
        <row r="610">
          <cell r="AD610" t="str">
            <v>Kettering</v>
          </cell>
        </row>
        <row r="611">
          <cell r="AD611" t="str">
            <v>King's Lynn &amp; West Norfolk</v>
          </cell>
        </row>
        <row r="612">
          <cell r="AD612" t="str">
            <v>Kingston upon Hull UA</v>
          </cell>
        </row>
        <row r="613">
          <cell r="AD613" t="str">
            <v>Kingston upon Thames</v>
          </cell>
        </row>
        <row r="614">
          <cell r="AD614" t="str">
            <v>Kirklees</v>
          </cell>
        </row>
        <row r="615">
          <cell r="AD615" t="str">
            <v>Knowsley</v>
          </cell>
        </row>
        <row r="616">
          <cell r="AD616" t="str">
            <v>Lake District National Park Authority</v>
          </cell>
        </row>
        <row r="617">
          <cell r="AD617" t="str">
            <v>Lambeth</v>
          </cell>
        </row>
        <row r="618">
          <cell r="AD618" t="str">
            <v>Lancashire</v>
          </cell>
        </row>
        <row r="619">
          <cell r="AD619" t="str">
            <v>Lancashire Combined Fire and Rescue Authority</v>
          </cell>
        </row>
        <row r="620">
          <cell r="AD620" t="str">
            <v>Lancashire Police and Crime Commissioner and Chief Constable</v>
          </cell>
        </row>
        <row r="621">
          <cell r="AD621" t="str">
            <v>Lancaster</v>
          </cell>
        </row>
        <row r="622">
          <cell r="AD622" t="str">
            <v>Lee Valley Regional Park Authority</v>
          </cell>
        </row>
        <row r="623">
          <cell r="AD623" t="str">
            <v>Leeds</v>
          </cell>
        </row>
        <row r="624">
          <cell r="AD624" t="str">
            <v>Leicester City UA</v>
          </cell>
        </row>
        <row r="625">
          <cell r="AD625" t="str">
            <v>Leicestershire</v>
          </cell>
        </row>
        <row r="626">
          <cell r="AD626" t="str">
            <v>Leicestershire Combined Fire and Rescue Authority</v>
          </cell>
        </row>
        <row r="627">
          <cell r="AD627" t="str">
            <v>Leicestershire Police and Crime Commissioner and Chief Constable</v>
          </cell>
        </row>
        <row r="628">
          <cell r="AD628" t="str">
            <v>Lewes</v>
          </cell>
        </row>
        <row r="629">
          <cell r="AD629" t="str">
            <v>Lewisham</v>
          </cell>
        </row>
        <row r="630">
          <cell r="AD630" t="str">
            <v>Lichfield</v>
          </cell>
        </row>
        <row r="631">
          <cell r="AD631" t="str">
            <v>Lincoln</v>
          </cell>
        </row>
        <row r="632">
          <cell r="AD632" t="str">
            <v>Lincolnshire</v>
          </cell>
        </row>
        <row r="633">
          <cell r="AD633" t="str">
            <v>Lincolnshire Police and Crime Commissioner and Chief Constable</v>
          </cell>
        </row>
        <row r="634">
          <cell r="AD634" t="str">
            <v>Liverpool</v>
          </cell>
        </row>
        <row r="635">
          <cell r="AD635" t="str">
            <v>Luton UA</v>
          </cell>
        </row>
        <row r="636">
          <cell r="AD636" t="str">
            <v>Maidstone</v>
          </cell>
        </row>
        <row r="637">
          <cell r="AD637" t="str">
            <v>Maldon</v>
          </cell>
        </row>
        <row r="638">
          <cell r="AD638" t="str">
            <v>Malvern Hills</v>
          </cell>
        </row>
        <row r="639">
          <cell r="AD639" t="str">
            <v>Manchester</v>
          </cell>
        </row>
        <row r="640">
          <cell r="AD640" t="str">
            <v>Mansfield</v>
          </cell>
        </row>
        <row r="641">
          <cell r="AD641" t="str">
            <v>Melton</v>
          </cell>
        </row>
        <row r="642">
          <cell r="AD642" t="str">
            <v>Mendip</v>
          </cell>
        </row>
        <row r="643">
          <cell r="AD643" t="str">
            <v>Merseyside Fire and Rescue Authority</v>
          </cell>
        </row>
        <row r="644">
          <cell r="AD644" t="str">
            <v>Merseyside Police and Crime Commissioner and Chief Constable</v>
          </cell>
        </row>
        <row r="645">
          <cell r="AD645" t="str">
            <v>Merseyside Waste Disposal Authority</v>
          </cell>
        </row>
        <row r="646">
          <cell r="AD646" t="str">
            <v>Merton</v>
          </cell>
        </row>
        <row r="647">
          <cell r="AD647" t="str">
            <v>Mid Devon</v>
          </cell>
        </row>
        <row r="648">
          <cell r="AD648" t="str">
            <v>Mid Suffolk</v>
          </cell>
        </row>
        <row r="649">
          <cell r="AD649" t="str">
            <v>Mid Sussex</v>
          </cell>
        </row>
        <row r="650">
          <cell r="AD650" t="str">
            <v>Middlesbrough UA</v>
          </cell>
        </row>
        <row r="651">
          <cell r="AD651" t="str">
            <v>Milton Keynes UA</v>
          </cell>
        </row>
        <row r="652">
          <cell r="AD652" t="str">
            <v>Mole Valley</v>
          </cell>
        </row>
        <row r="653">
          <cell r="AD653" t="str">
            <v>New Forest</v>
          </cell>
        </row>
        <row r="654">
          <cell r="AD654" t="str">
            <v>New Forest National Park Authority</v>
          </cell>
        </row>
        <row r="655">
          <cell r="AD655" t="str">
            <v>Newark &amp; Sherwood</v>
          </cell>
        </row>
        <row r="656">
          <cell r="AD656" t="str">
            <v>Newcastle upon Tyne</v>
          </cell>
        </row>
        <row r="657">
          <cell r="AD657" t="str">
            <v>Newcastle-under-Lyme</v>
          </cell>
        </row>
        <row r="658">
          <cell r="AD658" t="str">
            <v>Newham</v>
          </cell>
        </row>
        <row r="659">
          <cell r="AD659" t="str">
            <v>Norfolk</v>
          </cell>
        </row>
        <row r="660">
          <cell r="AD660" t="str">
            <v>Norfolk Police and Crime Commissioner and Chief Constable</v>
          </cell>
        </row>
        <row r="661">
          <cell r="AD661" t="str">
            <v>North Devon</v>
          </cell>
        </row>
        <row r="662">
          <cell r="AD662" t="str">
            <v>North Dorset</v>
          </cell>
        </row>
        <row r="663">
          <cell r="AD663" t="str">
            <v>North East Derbyshire</v>
          </cell>
        </row>
        <row r="664">
          <cell r="AD664" t="str">
            <v>North East Lincolnshire UA</v>
          </cell>
        </row>
        <row r="665">
          <cell r="AD665" t="str">
            <v>North Hertfordshire</v>
          </cell>
        </row>
        <row r="666">
          <cell r="AD666" t="str">
            <v>North Kesteven</v>
          </cell>
        </row>
        <row r="667">
          <cell r="AD667" t="str">
            <v>North Lincolnshire UA</v>
          </cell>
        </row>
        <row r="668">
          <cell r="AD668" t="str">
            <v>North London Waste Authority</v>
          </cell>
        </row>
        <row r="669">
          <cell r="AD669" t="str">
            <v>North Norfolk</v>
          </cell>
        </row>
        <row r="670">
          <cell r="AD670" t="str">
            <v>North Somerset UA</v>
          </cell>
        </row>
        <row r="671">
          <cell r="AD671" t="str">
            <v>North Tyneside</v>
          </cell>
        </row>
        <row r="672">
          <cell r="AD672" t="str">
            <v>North Warwickshire</v>
          </cell>
        </row>
        <row r="673">
          <cell r="AD673" t="str">
            <v>North West Leicestershire</v>
          </cell>
        </row>
        <row r="674">
          <cell r="AD674" t="str">
            <v>North York Moors National Park Authority</v>
          </cell>
        </row>
        <row r="675">
          <cell r="AD675" t="str">
            <v>North Yorkshire</v>
          </cell>
        </row>
        <row r="676">
          <cell r="AD676" t="str">
            <v>North Yorkshire Combined Fire and Rescue Authority</v>
          </cell>
        </row>
        <row r="677">
          <cell r="AD677" t="str">
            <v>North Yorkshire Police and Crime Commissioner and Chief Constable</v>
          </cell>
        </row>
        <row r="678">
          <cell r="AD678" t="str">
            <v>Northampton</v>
          </cell>
        </row>
        <row r="679">
          <cell r="AD679" t="str">
            <v>Northamptonshire</v>
          </cell>
        </row>
        <row r="680">
          <cell r="AD680" t="str">
            <v>Northamptonshire Police and Crime Commissioner and Chief Constable</v>
          </cell>
        </row>
        <row r="681">
          <cell r="AD681" t="str">
            <v>Northumberland National Park Authority</v>
          </cell>
        </row>
        <row r="682">
          <cell r="AD682" t="str">
            <v>Northumberland UA</v>
          </cell>
        </row>
        <row r="683">
          <cell r="AD683" t="str">
            <v>Northumbria Police and Crime Commissioner and Chief Constable</v>
          </cell>
        </row>
        <row r="684">
          <cell r="AD684" t="str">
            <v>Norwich</v>
          </cell>
        </row>
        <row r="685">
          <cell r="AD685" t="str">
            <v>Nottinghamshire</v>
          </cell>
        </row>
        <row r="686">
          <cell r="AD686" t="str">
            <v>Nottinghamshire Combined Fire and Rescue Authority</v>
          </cell>
        </row>
        <row r="687">
          <cell r="AD687" t="str">
            <v>Nottinghamshire Police and Crime Commissioner and Chief Constable</v>
          </cell>
        </row>
        <row r="688">
          <cell r="AD688" t="str">
            <v>Nuneaton &amp; Bedworth</v>
          </cell>
        </row>
        <row r="689">
          <cell r="AD689" t="str">
            <v>Oadby &amp; Wigston</v>
          </cell>
        </row>
        <row r="690">
          <cell r="AD690" t="str">
            <v>Oldham</v>
          </cell>
        </row>
        <row r="691">
          <cell r="AD691" t="str">
            <v>Oxford</v>
          </cell>
        </row>
        <row r="692">
          <cell r="AD692" t="str">
            <v>Oxfordshire</v>
          </cell>
        </row>
        <row r="693">
          <cell r="AD693" t="str">
            <v>Peak District National Park Authority</v>
          </cell>
        </row>
        <row r="694">
          <cell r="AD694" t="str">
            <v>Pendle</v>
          </cell>
        </row>
        <row r="695">
          <cell r="AD695" t="str">
            <v>Peterborough UA</v>
          </cell>
        </row>
        <row r="696">
          <cell r="AD696" t="str">
            <v>Plymouth UA</v>
          </cell>
        </row>
        <row r="697">
          <cell r="AD697" t="str">
            <v>Poole UA</v>
          </cell>
        </row>
        <row r="698">
          <cell r="AD698" t="str">
            <v>Portsmouth UA</v>
          </cell>
        </row>
        <row r="699">
          <cell r="AD699" t="str">
            <v>Preston</v>
          </cell>
        </row>
        <row r="700">
          <cell r="AD700" t="str">
            <v>Purbeck</v>
          </cell>
        </row>
        <row r="701">
          <cell r="AD701" t="str">
            <v>Reading UA</v>
          </cell>
        </row>
        <row r="702">
          <cell r="AD702" t="str">
            <v>Redbridge</v>
          </cell>
        </row>
        <row r="703">
          <cell r="AD703" t="str">
            <v>Redcar &amp; Cleveland UA</v>
          </cell>
        </row>
        <row r="704">
          <cell r="AD704" t="str">
            <v>Redditch</v>
          </cell>
        </row>
        <row r="705">
          <cell r="AD705" t="str">
            <v>Reigate &amp; Banstead</v>
          </cell>
        </row>
        <row r="706">
          <cell r="AD706" t="str">
            <v>Ribble Valley</v>
          </cell>
        </row>
        <row r="707">
          <cell r="AD707" t="str">
            <v>Richmond upon Thames</v>
          </cell>
        </row>
        <row r="708">
          <cell r="AD708" t="str">
            <v>Richmondshire</v>
          </cell>
        </row>
        <row r="709">
          <cell r="AD709" t="str">
            <v>Rochdale</v>
          </cell>
        </row>
        <row r="710">
          <cell r="AD710" t="str">
            <v>Rochford</v>
          </cell>
        </row>
        <row r="711">
          <cell r="AD711" t="str">
            <v>Rossendale</v>
          </cell>
        </row>
        <row r="712">
          <cell r="AD712" t="str">
            <v>Rother</v>
          </cell>
        </row>
        <row r="713">
          <cell r="AD713" t="str">
            <v>Rotherham</v>
          </cell>
        </row>
        <row r="714">
          <cell r="AD714" t="str">
            <v>Rugby</v>
          </cell>
        </row>
        <row r="715">
          <cell r="AD715" t="str">
            <v>Runnymede</v>
          </cell>
        </row>
        <row r="716">
          <cell r="AD716" t="str">
            <v>Rushcliffe</v>
          </cell>
        </row>
        <row r="717">
          <cell r="AD717" t="str">
            <v>Rushmoor</v>
          </cell>
        </row>
        <row r="718">
          <cell r="AD718" t="str">
            <v>Rutland UA</v>
          </cell>
        </row>
        <row r="719">
          <cell r="AD719" t="str">
            <v>Ryedale</v>
          </cell>
        </row>
        <row r="720">
          <cell r="AD720" t="str">
            <v>Salford</v>
          </cell>
        </row>
        <row r="721">
          <cell r="AD721" t="str">
            <v>Sandwell</v>
          </cell>
        </row>
        <row r="722">
          <cell r="AD722" t="str">
            <v>Scarborough</v>
          </cell>
        </row>
        <row r="723">
          <cell r="AD723" t="str">
            <v>Sedgemoor</v>
          </cell>
        </row>
        <row r="724">
          <cell r="AD724" t="str">
            <v>Sefton</v>
          </cell>
        </row>
        <row r="725">
          <cell r="AD725" t="str">
            <v>Selby</v>
          </cell>
        </row>
        <row r="726">
          <cell r="AD726" t="str">
            <v>Sevenoaks</v>
          </cell>
        </row>
        <row r="727">
          <cell r="AD727" t="str">
            <v>Sheffield</v>
          </cell>
        </row>
        <row r="728">
          <cell r="AD728" t="str">
            <v>Shepway</v>
          </cell>
        </row>
        <row r="729">
          <cell r="AD729" t="str">
            <v>Shropshire Combined Fire and Rescue Authority</v>
          </cell>
        </row>
        <row r="730">
          <cell r="AD730" t="str">
            <v>Shropshire UA</v>
          </cell>
        </row>
        <row r="731">
          <cell r="AD731" t="str">
            <v>Slough UA</v>
          </cell>
        </row>
        <row r="732">
          <cell r="AD732" t="str">
            <v>Solihull</v>
          </cell>
        </row>
        <row r="733">
          <cell r="AD733" t="str">
            <v>Somerset</v>
          </cell>
        </row>
        <row r="734">
          <cell r="AD734" t="str">
            <v>South Bucks</v>
          </cell>
        </row>
        <row r="735">
          <cell r="AD735" t="str">
            <v>South Cambridgeshire</v>
          </cell>
        </row>
        <row r="736">
          <cell r="AD736" t="str">
            <v>South Derbyshire</v>
          </cell>
        </row>
        <row r="737">
          <cell r="AD737" t="str">
            <v>South Downs National Park Authority</v>
          </cell>
        </row>
        <row r="738">
          <cell r="AD738" t="str">
            <v>South Gloucestershire UA</v>
          </cell>
        </row>
        <row r="739">
          <cell r="AD739" t="str">
            <v>South Hams</v>
          </cell>
        </row>
        <row r="740">
          <cell r="AD740" t="str">
            <v>South Holland</v>
          </cell>
        </row>
        <row r="741">
          <cell r="AD741" t="str">
            <v>South Kesteven</v>
          </cell>
        </row>
        <row r="742">
          <cell r="AD742" t="str">
            <v>South Lakeland</v>
          </cell>
        </row>
        <row r="743">
          <cell r="AD743" t="str">
            <v>South Norfolk</v>
          </cell>
        </row>
        <row r="744">
          <cell r="AD744" t="str">
            <v>South Northamptonshire</v>
          </cell>
        </row>
        <row r="745">
          <cell r="AD745" t="str">
            <v>South Oxfordshire</v>
          </cell>
        </row>
        <row r="746">
          <cell r="AD746" t="str">
            <v>South Ribble</v>
          </cell>
        </row>
        <row r="747">
          <cell r="AD747" t="str">
            <v>South Somerset</v>
          </cell>
        </row>
        <row r="748">
          <cell r="AD748" t="str">
            <v>South Staffordshire</v>
          </cell>
        </row>
        <row r="749">
          <cell r="AD749" t="str">
            <v>South Tyneside</v>
          </cell>
        </row>
        <row r="750">
          <cell r="AD750" t="str">
            <v>South Yorkshire Fire and Rescue Authority</v>
          </cell>
        </row>
        <row r="751">
          <cell r="AD751" t="str">
            <v>South Yorkshire Police and Crime Commissioner and Chief Constable</v>
          </cell>
        </row>
        <row r="752">
          <cell r="AD752" t="str">
            <v>Southampton UA</v>
          </cell>
        </row>
        <row r="753">
          <cell r="AD753" t="str">
            <v>Southend-on-Sea UA</v>
          </cell>
        </row>
        <row r="754">
          <cell r="AD754" t="str">
            <v>Southwark</v>
          </cell>
        </row>
        <row r="755">
          <cell r="AD755" t="str">
            <v>Spelthorne</v>
          </cell>
        </row>
        <row r="756">
          <cell r="AD756" t="str">
            <v>St Albans</v>
          </cell>
        </row>
        <row r="757">
          <cell r="AD757" t="str">
            <v>St Edmundsbury</v>
          </cell>
        </row>
        <row r="758">
          <cell r="AD758" t="str">
            <v>St Helens</v>
          </cell>
        </row>
        <row r="759">
          <cell r="AD759" t="str">
            <v>Stafford</v>
          </cell>
        </row>
        <row r="760">
          <cell r="AD760" t="str">
            <v>Staffordshire</v>
          </cell>
        </row>
        <row r="761">
          <cell r="AD761" t="str">
            <v>Staffordshire Combined Fire and Rescue Authority</v>
          </cell>
        </row>
        <row r="762">
          <cell r="AD762" t="str">
            <v>Staffordshire Moorlands</v>
          </cell>
        </row>
        <row r="763">
          <cell r="AD763" t="str">
            <v>Staffordshire Police and Crime Commissioner and Chief Constable</v>
          </cell>
        </row>
        <row r="764">
          <cell r="AD764" t="str">
            <v>Stevenage</v>
          </cell>
        </row>
        <row r="765">
          <cell r="AD765" t="str">
            <v>Stockport</v>
          </cell>
        </row>
        <row r="766">
          <cell r="AD766" t="str">
            <v>Stockton-on-Tees UA</v>
          </cell>
        </row>
        <row r="767">
          <cell r="AD767" t="str">
            <v>Stoke-on-Trent UA</v>
          </cell>
        </row>
        <row r="768">
          <cell r="AD768" t="str">
            <v>Stratford-on-Avon</v>
          </cell>
        </row>
        <row r="769">
          <cell r="AD769" t="str">
            <v>Stroud</v>
          </cell>
        </row>
        <row r="770">
          <cell r="AD770" t="str">
            <v>Suffolk</v>
          </cell>
        </row>
        <row r="771">
          <cell r="AD771" t="str">
            <v>Suffolk Coastal</v>
          </cell>
        </row>
        <row r="772">
          <cell r="AD772" t="str">
            <v>Suffolk Police and Crime Commissioner and Chief Constable</v>
          </cell>
        </row>
        <row r="773">
          <cell r="AD773" t="str">
            <v>Sunderland</v>
          </cell>
        </row>
        <row r="774">
          <cell r="AD774" t="str">
            <v>Surrey</v>
          </cell>
        </row>
        <row r="775">
          <cell r="AD775" t="str">
            <v>Surrey Heath</v>
          </cell>
        </row>
        <row r="776">
          <cell r="AD776" t="str">
            <v>Surrey Police and Crime Commissioner and Chief Constable</v>
          </cell>
        </row>
        <row r="777">
          <cell r="AD777" t="str">
            <v>Sussex Police and Crime Commissioner and Chief Constable</v>
          </cell>
        </row>
        <row r="778">
          <cell r="AD778" t="str">
            <v>Sutton</v>
          </cell>
        </row>
        <row r="779">
          <cell r="AD779" t="str">
            <v>Swale</v>
          </cell>
        </row>
        <row r="780">
          <cell r="AD780" t="str">
            <v>Swindon UA</v>
          </cell>
        </row>
        <row r="781">
          <cell r="AD781" t="str">
            <v>Tameside</v>
          </cell>
        </row>
        <row r="782">
          <cell r="AD782" t="str">
            <v>Tamworth</v>
          </cell>
        </row>
        <row r="783">
          <cell r="AD783" t="str">
            <v>Tandridge</v>
          </cell>
        </row>
        <row r="784">
          <cell r="AD784" t="str">
            <v>Taunton Deane</v>
          </cell>
        </row>
        <row r="785">
          <cell r="AD785" t="str">
            <v>Teignbridge</v>
          </cell>
        </row>
        <row r="786">
          <cell r="AD786" t="str">
            <v>Telford and the Wrekin UA</v>
          </cell>
        </row>
        <row r="787">
          <cell r="AD787" t="str">
            <v>Tendring</v>
          </cell>
        </row>
        <row r="788">
          <cell r="AD788" t="str">
            <v>Test Valley</v>
          </cell>
        </row>
        <row r="789">
          <cell r="AD789" t="str">
            <v>Tewkesbury</v>
          </cell>
        </row>
        <row r="790">
          <cell r="AD790" t="str">
            <v>Thames Valley Police and Crime Commissioner and Chief Constable</v>
          </cell>
        </row>
        <row r="791">
          <cell r="AD791" t="str">
            <v>Thanet</v>
          </cell>
        </row>
        <row r="792">
          <cell r="AD792" t="str">
            <v>The Barnsley, Doncaster, Rotherham and Sheffield Combined Authority</v>
          </cell>
        </row>
        <row r="793">
          <cell r="AD793" t="str">
            <v>The Broads Authority</v>
          </cell>
        </row>
        <row r="794">
          <cell r="AD794" t="str">
            <v>The Durham, Gateshead, Newcastle, North Tyneside, Northumberland, South Tyneside and Sunderland Combined Authority</v>
          </cell>
        </row>
        <row r="795">
          <cell r="AD795" t="str">
            <v>The Halton, Knowsley, Liverpool, St Helens, Sefton and Wirral Combined Authority</v>
          </cell>
        </row>
        <row r="796">
          <cell r="AD796" t="str">
            <v>The Medway Towns UA</v>
          </cell>
        </row>
        <row r="797">
          <cell r="AD797" t="str">
            <v>The West Yorkshire Combined Authority</v>
          </cell>
        </row>
        <row r="798">
          <cell r="AD798" t="str">
            <v>Three Rivers</v>
          </cell>
        </row>
        <row r="799">
          <cell r="AD799" t="str">
            <v>Thurrock UA</v>
          </cell>
        </row>
        <row r="800">
          <cell r="AD800" t="str">
            <v>Tonbridge &amp; Malling</v>
          </cell>
        </row>
        <row r="801">
          <cell r="AD801" t="str">
            <v>Torbay UA</v>
          </cell>
        </row>
        <row r="802">
          <cell r="AD802" t="str">
            <v>Torridge</v>
          </cell>
        </row>
        <row r="803">
          <cell r="AD803" t="str">
            <v>Tower Hamlets</v>
          </cell>
        </row>
        <row r="804">
          <cell r="AD804" t="str">
            <v>Trafford</v>
          </cell>
        </row>
        <row r="805">
          <cell r="AD805" t="str">
            <v>Tunbridge Wells</v>
          </cell>
        </row>
        <row r="806">
          <cell r="AD806" t="str">
            <v>Tyne and Wear Fire and Rescue Authority</v>
          </cell>
        </row>
        <row r="807">
          <cell r="AD807" t="str">
            <v>Uttlesford</v>
          </cell>
        </row>
        <row r="808">
          <cell r="AD808" t="str">
            <v>Vale of White Horse</v>
          </cell>
        </row>
        <row r="809">
          <cell r="AD809" t="str">
            <v>Wakefield</v>
          </cell>
        </row>
        <row r="810">
          <cell r="AD810" t="str">
            <v>Walsall</v>
          </cell>
        </row>
        <row r="811">
          <cell r="AD811" t="str">
            <v>Waltham Forest</v>
          </cell>
        </row>
        <row r="812">
          <cell r="AD812" t="str">
            <v>Wandsworth</v>
          </cell>
        </row>
        <row r="813">
          <cell r="AD813" t="str">
            <v>Warrington UA</v>
          </cell>
        </row>
        <row r="814">
          <cell r="AD814" t="str">
            <v>Warwick</v>
          </cell>
        </row>
        <row r="815">
          <cell r="AD815" t="str">
            <v>Warwickshire</v>
          </cell>
        </row>
        <row r="816">
          <cell r="AD816" t="str">
            <v>Warwickshire Police and Crime Commissioner and Chief Constable</v>
          </cell>
        </row>
        <row r="817">
          <cell r="AD817" t="str">
            <v>Watford</v>
          </cell>
        </row>
        <row r="818">
          <cell r="AD818" t="str">
            <v>Waveney</v>
          </cell>
        </row>
        <row r="819">
          <cell r="AD819" t="str">
            <v>Waverley</v>
          </cell>
        </row>
        <row r="820">
          <cell r="AD820" t="str">
            <v>Wealden</v>
          </cell>
        </row>
        <row r="821">
          <cell r="AD821" t="str">
            <v>Wellingborough</v>
          </cell>
        </row>
        <row r="822">
          <cell r="AD822" t="str">
            <v>Welwyn Hatfield</v>
          </cell>
        </row>
        <row r="823">
          <cell r="AD823" t="str">
            <v>West Berkshire UA</v>
          </cell>
        </row>
        <row r="824">
          <cell r="AD824" t="str">
            <v>West Devon</v>
          </cell>
        </row>
        <row r="825">
          <cell r="AD825" t="str">
            <v>West Dorset</v>
          </cell>
        </row>
        <row r="826">
          <cell r="AD826" t="str">
            <v>West Lancashire</v>
          </cell>
        </row>
        <row r="827">
          <cell r="AD827" t="str">
            <v>West Lindsey</v>
          </cell>
        </row>
        <row r="828">
          <cell r="AD828" t="str">
            <v>West London Waste Authority</v>
          </cell>
        </row>
        <row r="829">
          <cell r="AD829" t="str">
            <v>West Mercia Police and Crime Commissioner and Chief Constable</v>
          </cell>
        </row>
        <row r="830">
          <cell r="AD830" t="str">
            <v>West Midlands Fire and Rescue Authority</v>
          </cell>
        </row>
        <row r="831">
          <cell r="AD831" t="str">
            <v>West Midlands Combined Authority</v>
          </cell>
        </row>
        <row r="832">
          <cell r="AD832" t="str">
            <v>West Midlands Police and Crime Commissioner and Chief Constable</v>
          </cell>
        </row>
        <row r="833">
          <cell r="AD833" t="str">
            <v>West Oxfordshire</v>
          </cell>
        </row>
        <row r="834">
          <cell r="AD834" t="str">
            <v>West Somerset</v>
          </cell>
        </row>
        <row r="835">
          <cell r="AD835" t="str">
            <v>West Sussex</v>
          </cell>
        </row>
        <row r="836">
          <cell r="AD836" t="str">
            <v>West Yorkshire Fire and Rescue Authority</v>
          </cell>
        </row>
        <row r="837">
          <cell r="AD837" t="str">
            <v>West Yorkshire Police and Crime Commissioner and Chief Constable</v>
          </cell>
        </row>
        <row r="838">
          <cell r="AD838" t="str">
            <v>Western Riverside Waste Authority</v>
          </cell>
        </row>
        <row r="839">
          <cell r="AD839" t="str">
            <v>Westminster</v>
          </cell>
        </row>
        <row r="840">
          <cell r="AD840" t="str">
            <v>Weymouth &amp; Portland</v>
          </cell>
        </row>
        <row r="841">
          <cell r="AD841" t="str">
            <v>Wigan</v>
          </cell>
        </row>
        <row r="842">
          <cell r="AD842" t="str">
            <v>Wiltshire Police and Crime Commissioner and Chief Constable</v>
          </cell>
        </row>
        <row r="843">
          <cell r="AD843" t="str">
            <v>Wiltshire UA</v>
          </cell>
        </row>
        <row r="844">
          <cell r="AD844" t="str">
            <v>Winchester</v>
          </cell>
        </row>
        <row r="845">
          <cell r="AD845" t="str">
            <v>Windsor &amp; Maidenhead UA</v>
          </cell>
        </row>
        <row r="846">
          <cell r="AD846" t="str">
            <v>Wirral</v>
          </cell>
        </row>
        <row r="847">
          <cell r="AD847" t="str">
            <v>Woking</v>
          </cell>
        </row>
        <row r="848">
          <cell r="AD848" t="str">
            <v>Wokingham UA</v>
          </cell>
        </row>
        <row r="849">
          <cell r="AD849" t="str">
            <v>Wolverhampton</v>
          </cell>
        </row>
        <row r="850">
          <cell r="AD850" t="str">
            <v>Worcester</v>
          </cell>
        </row>
        <row r="851">
          <cell r="AD851" t="str">
            <v>Worcestershire</v>
          </cell>
        </row>
        <row r="852">
          <cell r="AD852" t="str">
            <v>Worthing</v>
          </cell>
        </row>
        <row r="853">
          <cell r="AD853" t="str">
            <v>Wychavon</v>
          </cell>
        </row>
        <row r="854">
          <cell r="AD854" t="str">
            <v>Wycombe</v>
          </cell>
        </row>
        <row r="855">
          <cell r="AD855" t="str">
            <v>Wyre</v>
          </cell>
        </row>
        <row r="856">
          <cell r="AD856" t="str">
            <v>Wyre Forest</v>
          </cell>
        </row>
        <row r="857">
          <cell r="AD857" t="str">
            <v>York UA</v>
          </cell>
        </row>
        <row r="858">
          <cell r="AD858" t="str">
            <v>Yorkshire Dales National Park Authority</v>
          </cell>
        </row>
        <row r="859">
          <cell r="AD859" t="str">
            <v>=======================================</v>
          </cell>
        </row>
        <row r="860">
          <cell r="AD860" t="str">
            <v>LONDON BOROUGHS</v>
          </cell>
        </row>
        <row r="861">
          <cell r="AD861" t="str">
            <v>METROPOLITAN DISTRICTS</v>
          </cell>
        </row>
        <row r="862">
          <cell r="AD862" t="str">
            <v>UNITARY AUTHORITIES</v>
          </cell>
        </row>
        <row r="863">
          <cell r="AD863" t="str">
            <v>SHIRE COUNTIES</v>
          </cell>
        </row>
        <row r="864">
          <cell r="AD864" t="str">
            <v>SHIRE DISTRICTS</v>
          </cell>
        </row>
        <row r="865">
          <cell r="AD865" t="str">
            <v>OTHER AUTHORITIES</v>
          </cell>
        </row>
        <row r="866">
          <cell r="AD866" t="str">
            <v>=======================================</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FrontPage"/>
      <sheetName val="PartsAtoD"/>
      <sheetName val="PartsEandF"/>
      <sheetName val="PartG"/>
      <sheetName val="Validations"/>
      <sheetName val="Notes"/>
      <sheetName val="ValidationData"/>
      <sheetName val="Transfer"/>
      <sheetName val="AuthDetails"/>
    </sheetNames>
    <sheetDataSet>
      <sheetData sheetId="0">
        <row r="3">
          <cell r="O3" t="str">
            <v>2015-16</v>
          </cell>
        </row>
      </sheetData>
      <sheetData sheetId="1"/>
      <sheetData sheetId="2"/>
      <sheetData sheetId="3"/>
      <sheetData sheetId="4"/>
      <sheetData sheetId="5"/>
      <sheetData sheetId="6">
        <row r="1">
          <cell r="A1" t="str">
            <v/>
          </cell>
          <cell r="B1" t="str">
            <v>YearCode</v>
          </cell>
          <cell r="C1" t="str">
            <v>AuthCode</v>
          </cell>
          <cell r="D1" t="str">
            <v>Data</v>
          </cell>
        </row>
        <row r="2">
          <cell r="A2" t="str">
            <v>5126.0001.00</v>
          </cell>
          <cell r="B2">
            <v>201415</v>
          </cell>
          <cell r="C2">
            <v>512</v>
          </cell>
          <cell r="D2">
            <v>0</v>
          </cell>
          <cell r="G2" t="str">
            <v>512A</v>
          </cell>
          <cell r="H2">
            <v>512</v>
          </cell>
          <cell r="I2" t="str">
            <v>Isle of Anglesey</v>
          </cell>
          <cell r="J2" t="str">
            <v>A</v>
          </cell>
          <cell r="K2">
            <v>4820</v>
          </cell>
        </row>
        <row r="3">
          <cell r="A3" t="str">
            <v>5127.0001.00</v>
          </cell>
          <cell r="B3">
            <v>201415</v>
          </cell>
          <cell r="C3">
            <v>512</v>
          </cell>
          <cell r="D3">
            <v>0</v>
          </cell>
          <cell r="G3" t="str">
            <v>512B</v>
          </cell>
          <cell r="H3">
            <v>512</v>
          </cell>
          <cell r="I3" t="str">
            <v>Isle of Anglesey</v>
          </cell>
          <cell r="J3" t="str">
            <v>B</v>
          </cell>
          <cell r="K3">
            <v>6770</v>
          </cell>
        </row>
        <row r="4">
          <cell r="A4" t="str">
            <v>5129.0001.00</v>
          </cell>
          <cell r="B4">
            <v>201415</v>
          </cell>
          <cell r="C4">
            <v>512</v>
          </cell>
          <cell r="D4">
            <v>0</v>
          </cell>
          <cell r="G4" t="str">
            <v>512C</v>
          </cell>
          <cell r="H4">
            <v>512</v>
          </cell>
          <cell r="I4" t="str">
            <v>Isle of Anglesey</v>
          </cell>
          <cell r="J4" t="str">
            <v>C</v>
          </cell>
          <cell r="K4">
            <v>6680</v>
          </cell>
        </row>
        <row r="5">
          <cell r="A5" t="str">
            <v>51252.0001.00</v>
          </cell>
          <cell r="B5">
            <v>201415</v>
          </cell>
          <cell r="C5">
            <v>512</v>
          </cell>
          <cell r="D5">
            <v>0</v>
          </cell>
          <cell r="G5" t="str">
            <v>512D</v>
          </cell>
          <cell r="H5">
            <v>512</v>
          </cell>
          <cell r="I5" t="str">
            <v>Isle of Anglesey</v>
          </cell>
          <cell r="J5" t="str">
            <v>D</v>
          </cell>
          <cell r="K5">
            <v>7260</v>
          </cell>
        </row>
        <row r="6">
          <cell r="A6" t="str">
            <v>51253.0001.00</v>
          </cell>
          <cell r="B6">
            <v>201415</v>
          </cell>
          <cell r="C6">
            <v>512</v>
          </cell>
          <cell r="D6">
            <v>0</v>
          </cell>
          <cell r="G6" t="str">
            <v>512E</v>
          </cell>
          <cell r="H6">
            <v>512</v>
          </cell>
          <cell r="I6" t="str">
            <v>Isle of Anglesey</v>
          </cell>
          <cell r="J6" t="str">
            <v>E</v>
          </cell>
          <cell r="K6">
            <v>5410</v>
          </cell>
        </row>
        <row r="7">
          <cell r="A7" t="str">
            <v>51254.0001.00</v>
          </cell>
          <cell r="B7">
            <v>201415</v>
          </cell>
          <cell r="C7">
            <v>512</v>
          </cell>
          <cell r="D7">
            <v>0</v>
          </cell>
          <cell r="G7" t="str">
            <v>512F</v>
          </cell>
          <cell r="H7">
            <v>512</v>
          </cell>
          <cell r="I7" t="str">
            <v>Isle of Anglesey</v>
          </cell>
          <cell r="J7" t="str">
            <v>F</v>
          </cell>
          <cell r="K7">
            <v>2540</v>
          </cell>
        </row>
        <row r="8">
          <cell r="A8" t="str">
            <v>51255.0001.00</v>
          </cell>
          <cell r="B8">
            <v>201415</v>
          </cell>
          <cell r="C8">
            <v>512</v>
          </cell>
          <cell r="D8">
            <v>0</v>
          </cell>
          <cell r="G8" t="str">
            <v>512G</v>
          </cell>
          <cell r="H8">
            <v>512</v>
          </cell>
          <cell r="I8" t="str">
            <v>Isle of Anglesey</v>
          </cell>
          <cell r="J8" t="str">
            <v>G</v>
          </cell>
          <cell r="K8">
            <v>1040</v>
          </cell>
        </row>
        <row r="9">
          <cell r="A9" t="str">
            <v>51256.0001.00</v>
          </cell>
          <cell r="B9">
            <v>201415</v>
          </cell>
          <cell r="C9">
            <v>512</v>
          </cell>
          <cell r="D9">
            <v>0</v>
          </cell>
          <cell r="G9" t="str">
            <v>512H</v>
          </cell>
          <cell r="H9">
            <v>512</v>
          </cell>
          <cell r="I9" t="str">
            <v>Isle of Anglesey</v>
          </cell>
          <cell r="J9" t="str">
            <v>H</v>
          </cell>
          <cell r="K9">
            <v>160</v>
          </cell>
        </row>
        <row r="10">
          <cell r="A10" t="str">
            <v>51257.0001.00</v>
          </cell>
          <cell r="B10">
            <v>201415</v>
          </cell>
          <cell r="C10">
            <v>512</v>
          </cell>
          <cell r="D10">
            <v>0</v>
          </cell>
          <cell r="G10" t="str">
            <v>512I</v>
          </cell>
          <cell r="H10">
            <v>512</v>
          </cell>
          <cell r="I10" t="str">
            <v>Isle of Anglesey</v>
          </cell>
          <cell r="J10" t="str">
            <v>I</v>
          </cell>
          <cell r="K10">
            <v>50</v>
          </cell>
        </row>
        <row r="11">
          <cell r="A11" t="str">
            <v>51258.0001.00</v>
          </cell>
          <cell r="B11">
            <v>201415</v>
          </cell>
          <cell r="C11">
            <v>512</v>
          </cell>
          <cell r="D11">
            <v>0</v>
          </cell>
          <cell r="G11" t="str">
            <v>514A</v>
          </cell>
          <cell r="H11">
            <v>514</v>
          </cell>
          <cell r="I11" t="str">
            <v>Gwynedd</v>
          </cell>
          <cell r="J11" t="str">
            <v>A</v>
          </cell>
          <cell r="K11">
            <v>8980</v>
          </cell>
        </row>
        <row r="12">
          <cell r="A12" t="str">
            <v>51259.0001.00</v>
          </cell>
          <cell r="B12">
            <v>201415</v>
          </cell>
          <cell r="C12">
            <v>512</v>
          </cell>
          <cell r="D12">
            <v>0</v>
          </cell>
          <cell r="G12" t="str">
            <v>514B</v>
          </cell>
          <cell r="H12">
            <v>514</v>
          </cell>
          <cell r="I12" t="str">
            <v>Gwynedd</v>
          </cell>
          <cell r="J12" t="str">
            <v>B</v>
          </cell>
          <cell r="K12">
            <v>15570</v>
          </cell>
        </row>
        <row r="13">
          <cell r="A13" t="str">
            <v>51260.0001.00</v>
          </cell>
          <cell r="B13">
            <v>201415</v>
          </cell>
          <cell r="C13">
            <v>512</v>
          </cell>
          <cell r="D13">
            <v>0</v>
          </cell>
          <cell r="G13" t="str">
            <v>514C</v>
          </cell>
          <cell r="H13">
            <v>514</v>
          </cell>
          <cell r="I13" t="str">
            <v>Gwynedd</v>
          </cell>
          <cell r="J13" t="str">
            <v>C</v>
          </cell>
          <cell r="K13">
            <v>12350</v>
          </cell>
        </row>
        <row r="14">
          <cell r="A14" t="str">
            <v>51261.0001.00</v>
          </cell>
          <cell r="B14">
            <v>201415</v>
          </cell>
          <cell r="C14">
            <v>512</v>
          </cell>
          <cell r="D14">
            <v>0</v>
          </cell>
          <cell r="G14" t="str">
            <v>514D</v>
          </cell>
          <cell r="H14">
            <v>514</v>
          </cell>
          <cell r="I14" t="str">
            <v>Gwynedd</v>
          </cell>
          <cell r="J14" t="str">
            <v>D</v>
          </cell>
          <cell r="K14">
            <v>10520</v>
          </cell>
        </row>
        <row r="15">
          <cell r="A15" t="str">
            <v>51262.0001.00</v>
          </cell>
          <cell r="B15">
            <v>201415</v>
          </cell>
          <cell r="C15">
            <v>512</v>
          </cell>
          <cell r="D15">
            <v>0</v>
          </cell>
          <cell r="G15" t="str">
            <v>514E</v>
          </cell>
          <cell r="H15">
            <v>514</v>
          </cell>
          <cell r="I15" t="str">
            <v>Gwynedd</v>
          </cell>
          <cell r="J15" t="str">
            <v>E</v>
          </cell>
          <cell r="K15">
            <v>8130</v>
          </cell>
        </row>
        <row r="16">
          <cell r="A16" t="str">
            <v>51263.0001.00</v>
          </cell>
          <cell r="B16">
            <v>201415</v>
          </cell>
          <cell r="C16">
            <v>512</v>
          </cell>
          <cell r="D16">
            <v>0</v>
          </cell>
          <cell r="G16" t="str">
            <v>514F</v>
          </cell>
          <cell r="H16">
            <v>514</v>
          </cell>
          <cell r="I16" t="str">
            <v>Gwynedd</v>
          </cell>
          <cell r="J16" t="str">
            <v>F</v>
          </cell>
          <cell r="K16">
            <v>3930</v>
          </cell>
        </row>
        <row r="17">
          <cell r="A17" t="str">
            <v>5125.0001.00</v>
          </cell>
          <cell r="B17">
            <v>201415</v>
          </cell>
          <cell r="C17">
            <v>512</v>
          </cell>
          <cell r="D17">
            <v>7</v>
          </cell>
          <cell r="G17" t="str">
            <v>514G</v>
          </cell>
          <cell r="H17">
            <v>514</v>
          </cell>
          <cell r="I17" t="str">
            <v>Gwynedd</v>
          </cell>
          <cell r="J17" t="str">
            <v>G</v>
          </cell>
          <cell r="K17">
            <v>1280</v>
          </cell>
        </row>
        <row r="18">
          <cell r="A18" t="str">
            <v>51213.0001.00</v>
          </cell>
          <cell r="B18">
            <v>201415</v>
          </cell>
          <cell r="C18">
            <v>512</v>
          </cell>
          <cell r="D18">
            <v>7.92</v>
          </cell>
          <cell r="G18" t="str">
            <v>514H</v>
          </cell>
          <cell r="H18">
            <v>514</v>
          </cell>
          <cell r="I18" t="str">
            <v>Gwynedd</v>
          </cell>
          <cell r="J18" t="str">
            <v>H</v>
          </cell>
          <cell r="K18">
            <v>190</v>
          </cell>
        </row>
        <row r="19">
          <cell r="A19" t="str">
            <v>5124.0001.00</v>
          </cell>
          <cell r="B19">
            <v>201415</v>
          </cell>
          <cell r="C19">
            <v>512</v>
          </cell>
          <cell r="D19">
            <v>9</v>
          </cell>
          <cell r="G19" t="str">
            <v>514I</v>
          </cell>
          <cell r="H19">
            <v>514</v>
          </cell>
          <cell r="I19" t="str">
            <v>Gwynedd</v>
          </cell>
          <cell r="J19" t="str">
            <v>I</v>
          </cell>
          <cell r="K19">
            <v>80</v>
          </cell>
        </row>
        <row r="20">
          <cell r="A20" t="str">
            <v>51211.0001.00</v>
          </cell>
          <cell r="B20">
            <v>201415</v>
          </cell>
          <cell r="C20">
            <v>512</v>
          </cell>
          <cell r="D20">
            <v>14.25</v>
          </cell>
          <cell r="G20" t="str">
            <v>516A</v>
          </cell>
          <cell r="H20">
            <v>516</v>
          </cell>
          <cell r="I20" t="str">
            <v>Conwy</v>
          </cell>
          <cell r="J20" t="str">
            <v>A</v>
          </cell>
          <cell r="K20">
            <v>5330</v>
          </cell>
        </row>
        <row r="21">
          <cell r="A21" t="str">
            <v>5123.0001.00</v>
          </cell>
          <cell r="B21">
            <v>201415</v>
          </cell>
          <cell r="C21">
            <v>512</v>
          </cell>
          <cell r="D21">
            <v>16</v>
          </cell>
          <cell r="G21" t="str">
            <v>516B</v>
          </cell>
          <cell r="H21">
            <v>516</v>
          </cell>
          <cell r="I21" t="str">
            <v>Conwy</v>
          </cell>
          <cell r="J21" t="str">
            <v>B</v>
          </cell>
          <cell r="K21">
            <v>8110</v>
          </cell>
        </row>
        <row r="22">
          <cell r="A22" t="str">
            <v>5128.0001.00</v>
          </cell>
          <cell r="B22">
            <v>201415</v>
          </cell>
          <cell r="C22">
            <v>512</v>
          </cell>
          <cell r="D22">
            <v>16</v>
          </cell>
          <cell r="G22" t="str">
            <v>516C</v>
          </cell>
          <cell r="H22">
            <v>516</v>
          </cell>
          <cell r="I22" t="str">
            <v>Conwy</v>
          </cell>
          <cell r="J22" t="str">
            <v>C</v>
          </cell>
          <cell r="K22">
            <v>15160</v>
          </cell>
        </row>
        <row r="23">
          <cell r="A23" t="str">
            <v>5127.0002.00</v>
          </cell>
          <cell r="B23">
            <v>201415</v>
          </cell>
          <cell r="C23">
            <v>512</v>
          </cell>
          <cell r="D23">
            <v>0</v>
          </cell>
          <cell r="G23" t="str">
            <v>516D</v>
          </cell>
          <cell r="H23">
            <v>516</v>
          </cell>
          <cell r="I23" t="str">
            <v>Conwy</v>
          </cell>
          <cell r="J23" t="str">
            <v>D</v>
          </cell>
          <cell r="K23">
            <v>11740</v>
          </cell>
        </row>
        <row r="24">
          <cell r="A24" t="str">
            <v>5129.0002.00</v>
          </cell>
          <cell r="B24">
            <v>201415</v>
          </cell>
          <cell r="C24">
            <v>512</v>
          </cell>
          <cell r="D24">
            <v>0</v>
          </cell>
          <cell r="G24" t="str">
            <v>516E</v>
          </cell>
          <cell r="H24">
            <v>516</v>
          </cell>
          <cell r="I24" t="str">
            <v>Conwy</v>
          </cell>
          <cell r="J24" t="str">
            <v>E</v>
          </cell>
          <cell r="K24">
            <v>8880</v>
          </cell>
        </row>
        <row r="25">
          <cell r="A25" t="str">
            <v>51215.0002.00</v>
          </cell>
          <cell r="B25">
            <v>201415</v>
          </cell>
          <cell r="C25">
            <v>512</v>
          </cell>
          <cell r="D25">
            <v>0</v>
          </cell>
          <cell r="G25" t="str">
            <v>516F</v>
          </cell>
          <cell r="H25">
            <v>516</v>
          </cell>
          <cell r="I25" t="str">
            <v>Conwy</v>
          </cell>
          <cell r="J25" t="str">
            <v>F</v>
          </cell>
          <cell r="K25">
            <v>4890</v>
          </cell>
        </row>
        <row r="26">
          <cell r="A26" t="str">
            <v>51252.0002.00</v>
          </cell>
          <cell r="B26">
            <v>201415</v>
          </cell>
          <cell r="C26">
            <v>512</v>
          </cell>
          <cell r="D26">
            <v>0</v>
          </cell>
          <cell r="G26" t="str">
            <v>516G</v>
          </cell>
          <cell r="H26">
            <v>516</v>
          </cell>
          <cell r="I26" t="str">
            <v>Conwy</v>
          </cell>
          <cell r="J26" t="str">
            <v>G</v>
          </cell>
          <cell r="K26">
            <v>1890</v>
          </cell>
        </row>
        <row r="27">
          <cell r="A27" t="str">
            <v>51253.0002.00</v>
          </cell>
          <cell r="B27">
            <v>201415</v>
          </cell>
          <cell r="C27">
            <v>512</v>
          </cell>
          <cell r="D27">
            <v>0</v>
          </cell>
          <cell r="G27" t="str">
            <v>516H</v>
          </cell>
          <cell r="H27">
            <v>516</v>
          </cell>
          <cell r="I27" t="str">
            <v>Conwy</v>
          </cell>
          <cell r="J27" t="str">
            <v>H</v>
          </cell>
          <cell r="K27">
            <v>430</v>
          </cell>
        </row>
        <row r="28">
          <cell r="A28" t="str">
            <v>51254.0002.00</v>
          </cell>
          <cell r="B28">
            <v>201415</v>
          </cell>
          <cell r="C28">
            <v>512</v>
          </cell>
          <cell r="D28">
            <v>0</v>
          </cell>
          <cell r="G28" t="str">
            <v>516I</v>
          </cell>
          <cell r="H28">
            <v>516</v>
          </cell>
          <cell r="I28" t="str">
            <v>Conwy</v>
          </cell>
          <cell r="J28" t="str">
            <v>I</v>
          </cell>
          <cell r="K28">
            <v>160</v>
          </cell>
        </row>
        <row r="29">
          <cell r="A29" t="str">
            <v>51255.0002.00</v>
          </cell>
          <cell r="B29">
            <v>201415</v>
          </cell>
          <cell r="C29">
            <v>512</v>
          </cell>
          <cell r="D29">
            <v>0</v>
          </cell>
          <cell r="G29" t="str">
            <v>518A</v>
          </cell>
          <cell r="H29">
            <v>518</v>
          </cell>
          <cell r="I29" t="str">
            <v>Denbighshire</v>
          </cell>
          <cell r="J29" t="str">
            <v>A</v>
          </cell>
          <cell r="K29">
            <v>3940</v>
          </cell>
        </row>
        <row r="30">
          <cell r="A30" t="str">
            <v>51256.0002.00</v>
          </cell>
          <cell r="B30">
            <v>201415</v>
          </cell>
          <cell r="C30">
            <v>512</v>
          </cell>
          <cell r="D30">
            <v>0</v>
          </cell>
          <cell r="G30" t="str">
            <v>518B</v>
          </cell>
          <cell r="H30">
            <v>518</v>
          </cell>
          <cell r="I30" t="str">
            <v>Denbighshire</v>
          </cell>
          <cell r="J30" t="str">
            <v>B</v>
          </cell>
          <cell r="K30">
            <v>7170</v>
          </cell>
        </row>
        <row r="31">
          <cell r="A31" t="str">
            <v>51257.0002.00</v>
          </cell>
          <cell r="B31">
            <v>201415</v>
          </cell>
          <cell r="C31">
            <v>512</v>
          </cell>
          <cell r="D31">
            <v>0</v>
          </cell>
          <cell r="G31" t="str">
            <v>518C</v>
          </cell>
          <cell r="H31">
            <v>518</v>
          </cell>
          <cell r="I31" t="str">
            <v>Denbighshire</v>
          </cell>
          <cell r="J31" t="str">
            <v>C</v>
          </cell>
          <cell r="K31">
            <v>14190</v>
          </cell>
        </row>
        <row r="32">
          <cell r="A32" t="str">
            <v>51258.0002.00</v>
          </cell>
          <cell r="B32">
            <v>201415</v>
          </cell>
          <cell r="C32">
            <v>512</v>
          </cell>
          <cell r="D32">
            <v>0</v>
          </cell>
          <cell r="G32" t="str">
            <v>518D</v>
          </cell>
          <cell r="H32">
            <v>518</v>
          </cell>
          <cell r="I32" t="str">
            <v>Denbighshire</v>
          </cell>
          <cell r="J32" t="str">
            <v>D</v>
          </cell>
          <cell r="K32">
            <v>7670</v>
          </cell>
        </row>
        <row r="33">
          <cell r="A33" t="str">
            <v>51259.0002.00</v>
          </cell>
          <cell r="B33">
            <v>201415</v>
          </cell>
          <cell r="C33">
            <v>512</v>
          </cell>
          <cell r="D33">
            <v>0</v>
          </cell>
          <cell r="G33" t="str">
            <v>518E</v>
          </cell>
          <cell r="H33">
            <v>518</v>
          </cell>
          <cell r="I33" t="str">
            <v>Denbighshire</v>
          </cell>
          <cell r="J33" t="str">
            <v>E</v>
          </cell>
          <cell r="K33">
            <v>5320</v>
          </cell>
        </row>
        <row r="34">
          <cell r="A34" t="str">
            <v>51260.0002.00</v>
          </cell>
          <cell r="B34">
            <v>201415</v>
          </cell>
          <cell r="C34">
            <v>512</v>
          </cell>
          <cell r="D34">
            <v>0</v>
          </cell>
          <cell r="G34" t="str">
            <v>518F</v>
          </cell>
          <cell r="H34">
            <v>518</v>
          </cell>
          <cell r="I34" t="str">
            <v>Denbighshire</v>
          </cell>
          <cell r="J34" t="str">
            <v>F</v>
          </cell>
          <cell r="K34">
            <v>3560</v>
          </cell>
        </row>
        <row r="35">
          <cell r="A35" t="str">
            <v>51261.0002.00</v>
          </cell>
          <cell r="B35">
            <v>201415</v>
          </cell>
          <cell r="C35">
            <v>512</v>
          </cell>
          <cell r="D35">
            <v>0</v>
          </cell>
          <cell r="G35" t="str">
            <v>518G</v>
          </cell>
          <cell r="H35">
            <v>518</v>
          </cell>
          <cell r="I35" t="str">
            <v>Denbighshire</v>
          </cell>
          <cell r="J35" t="str">
            <v>G</v>
          </cell>
          <cell r="K35">
            <v>1950</v>
          </cell>
        </row>
        <row r="36">
          <cell r="A36" t="str">
            <v>51262.0002.00</v>
          </cell>
          <cell r="B36">
            <v>201415</v>
          </cell>
          <cell r="C36">
            <v>512</v>
          </cell>
          <cell r="D36">
            <v>0</v>
          </cell>
          <cell r="G36" t="str">
            <v>518H</v>
          </cell>
          <cell r="H36">
            <v>518</v>
          </cell>
          <cell r="I36" t="str">
            <v>Denbighshire</v>
          </cell>
          <cell r="J36" t="str">
            <v>H</v>
          </cell>
          <cell r="K36">
            <v>300</v>
          </cell>
        </row>
        <row r="37">
          <cell r="A37" t="str">
            <v>51263.0002.00</v>
          </cell>
          <cell r="B37">
            <v>201415</v>
          </cell>
          <cell r="C37">
            <v>512</v>
          </cell>
          <cell r="D37">
            <v>0</v>
          </cell>
          <cell r="G37" t="str">
            <v>518I</v>
          </cell>
          <cell r="H37">
            <v>518</v>
          </cell>
          <cell r="I37" t="str">
            <v>Denbighshire</v>
          </cell>
          <cell r="J37" t="str">
            <v>I</v>
          </cell>
          <cell r="K37">
            <v>170</v>
          </cell>
        </row>
        <row r="38">
          <cell r="A38" t="str">
            <v>5126.0002.00</v>
          </cell>
          <cell r="B38">
            <v>201415</v>
          </cell>
          <cell r="C38">
            <v>512</v>
          </cell>
          <cell r="D38">
            <v>5</v>
          </cell>
          <cell r="G38" t="str">
            <v>520A</v>
          </cell>
          <cell r="H38">
            <v>520</v>
          </cell>
          <cell r="I38" t="str">
            <v>Flintshire</v>
          </cell>
          <cell r="J38" t="str">
            <v>A</v>
          </cell>
          <cell r="K38">
            <v>4090</v>
          </cell>
        </row>
        <row r="39">
          <cell r="A39" t="str">
            <v>5122.0002.00</v>
          </cell>
          <cell r="B39">
            <v>201415</v>
          </cell>
          <cell r="C39">
            <v>512</v>
          </cell>
          <cell r="D39">
            <v>16</v>
          </cell>
          <cell r="G39" t="str">
            <v>520B</v>
          </cell>
          <cell r="H39">
            <v>520</v>
          </cell>
          <cell r="I39" t="str">
            <v>Flintshire</v>
          </cell>
          <cell r="J39" t="str">
            <v>B</v>
          </cell>
          <cell r="K39">
            <v>9290</v>
          </cell>
        </row>
        <row r="40">
          <cell r="A40" t="str">
            <v>51216.0002.00</v>
          </cell>
          <cell r="B40">
            <v>201415</v>
          </cell>
          <cell r="C40">
            <v>512</v>
          </cell>
          <cell r="D40">
            <v>52</v>
          </cell>
          <cell r="G40" t="str">
            <v>520C</v>
          </cell>
          <cell r="H40">
            <v>520</v>
          </cell>
          <cell r="I40" t="str">
            <v>Flintshire</v>
          </cell>
          <cell r="J40" t="str">
            <v>C</v>
          </cell>
          <cell r="K40">
            <v>19880</v>
          </cell>
        </row>
        <row r="41">
          <cell r="A41" t="str">
            <v>51220.0002.00</v>
          </cell>
          <cell r="B41">
            <v>201415</v>
          </cell>
          <cell r="C41">
            <v>512</v>
          </cell>
          <cell r="D41">
            <v>136</v>
          </cell>
          <cell r="G41" t="str">
            <v>520D</v>
          </cell>
          <cell r="H41">
            <v>520</v>
          </cell>
          <cell r="I41" t="str">
            <v>Flintshire</v>
          </cell>
          <cell r="J41" t="str">
            <v>D</v>
          </cell>
          <cell r="K41">
            <v>12360</v>
          </cell>
        </row>
        <row r="42">
          <cell r="A42" t="str">
            <v>51218.0002.00</v>
          </cell>
          <cell r="B42">
            <v>201415</v>
          </cell>
          <cell r="C42">
            <v>512</v>
          </cell>
          <cell r="D42">
            <v>150</v>
          </cell>
          <cell r="G42" t="str">
            <v>520E</v>
          </cell>
          <cell r="H42">
            <v>520</v>
          </cell>
          <cell r="I42" t="str">
            <v>Flintshire</v>
          </cell>
          <cell r="J42" t="str">
            <v>E</v>
          </cell>
          <cell r="K42">
            <v>10180</v>
          </cell>
        </row>
        <row r="43">
          <cell r="A43" t="str">
            <v>51214.0002.00</v>
          </cell>
          <cell r="B43">
            <v>201415</v>
          </cell>
          <cell r="C43">
            <v>512</v>
          </cell>
          <cell r="D43">
            <v>255</v>
          </cell>
          <cell r="G43" t="str">
            <v>520F</v>
          </cell>
          <cell r="H43">
            <v>520</v>
          </cell>
          <cell r="I43" t="str">
            <v>Flintshire</v>
          </cell>
          <cell r="J43" t="str">
            <v>F</v>
          </cell>
          <cell r="K43">
            <v>6920</v>
          </cell>
        </row>
        <row r="44">
          <cell r="A44" t="str">
            <v>5124.0002.00</v>
          </cell>
          <cell r="B44">
            <v>201415</v>
          </cell>
          <cell r="C44">
            <v>512</v>
          </cell>
          <cell r="D44">
            <v>2053</v>
          </cell>
          <cell r="G44" t="str">
            <v>520G</v>
          </cell>
          <cell r="H44">
            <v>520</v>
          </cell>
          <cell r="I44" t="str">
            <v>Flintshire</v>
          </cell>
          <cell r="J44" t="str">
            <v>G</v>
          </cell>
          <cell r="K44">
            <v>3090</v>
          </cell>
        </row>
        <row r="45">
          <cell r="A45" t="str">
            <v>5125.0002.00</v>
          </cell>
          <cell r="B45">
            <v>201415</v>
          </cell>
          <cell r="C45">
            <v>512</v>
          </cell>
          <cell r="D45">
            <v>2526</v>
          </cell>
          <cell r="G45" t="str">
            <v>520H</v>
          </cell>
          <cell r="H45">
            <v>520</v>
          </cell>
          <cell r="I45" t="str">
            <v>Flintshire</v>
          </cell>
          <cell r="J45" t="str">
            <v>H</v>
          </cell>
          <cell r="K45">
            <v>580</v>
          </cell>
        </row>
        <row r="46">
          <cell r="A46" t="str">
            <v>51213.0002.00</v>
          </cell>
          <cell r="B46">
            <v>201415</v>
          </cell>
          <cell r="C46">
            <v>512</v>
          </cell>
          <cell r="D46">
            <v>2633.33</v>
          </cell>
          <cell r="G46" t="str">
            <v>520I</v>
          </cell>
          <cell r="H46">
            <v>520</v>
          </cell>
          <cell r="I46" t="str">
            <v>Flintshire</v>
          </cell>
          <cell r="J46" t="str">
            <v>I</v>
          </cell>
          <cell r="K46">
            <v>240</v>
          </cell>
        </row>
        <row r="47">
          <cell r="A47" t="str">
            <v>51211.0002.00</v>
          </cell>
          <cell r="B47">
            <v>201415</v>
          </cell>
          <cell r="C47">
            <v>512</v>
          </cell>
          <cell r="D47">
            <v>3950</v>
          </cell>
          <cell r="G47" t="str">
            <v>522A</v>
          </cell>
          <cell r="H47">
            <v>522</v>
          </cell>
          <cell r="I47" t="str">
            <v>Wrexham</v>
          </cell>
          <cell r="J47" t="str">
            <v>A</v>
          </cell>
          <cell r="K47">
            <v>4230</v>
          </cell>
        </row>
        <row r="48">
          <cell r="A48" t="str">
            <v>5121.0002.00</v>
          </cell>
          <cell r="B48">
            <v>201415</v>
          </cell>
          <cell r="C48">
            <v>512</v>
          </cell>
          <cell r="D48">
            <v>4561</v>
          </cell>
          <cell r="G48" t="str">
            <v>522B</v>
          </cell>
          <cell r="H48">
            <v>522</v>
          </cell>
          <cell r="I48" t="str">
            <v>Wrexham</v>
          </cell>
          <cell r="J48" t="str">
            <v>B</v>
          </cell>
          <cell r="K48">
            <v>12520</v>
          </cell>
        </row>
        <row r="49">
          <cell r="A49" t="str">
            <v>5123.0002.00</v>
          </cell>
          <cell r="B49">
            <v>201415</v>
          </cell>
          <cell r="C49">
            <v>512</v>
          </cell>
          <cell r="D49">
            <v>4584</v>
          </cell>
          <cell r="G49" t="str">
            <v>522C</v>
          </cell>
          <cell r="H49">
            <v>522</v>
          </cell>
          <cell r="I49" t="str">
            <v>Wrexham</v>
          </cell>
          <cell r="J49" t="str">
            <v>C</v>
          </cell>
          <cell r="K49">
            <v>16610</v>
          </cell>
        </row>
        <row r="50">
          <cell r="A50" t="str">
            <v>5128.0002.00</v>
          </cell>
          <cell r="B50">
            <v>201415</v>
          </cell>
          <cell r="C50">
            <v>512</v>
          </cell>
          <cell r="D50">
            <v>4584</v>
          </cell>
          <cell r="G50" t="str">
            <v>522D</v>
          </cell>
          <cell r="H50">
            <v>522</v>
          </cell>
          <cell r="I50" t="str">
            <v>Wrexham</v>
          </cell>
          <cell r="J50" t="str">
            <v>D</v>
          </cell>
          <cell r="K50">
            <v>9900</v>
          </cell>
        </row>
        <row r="51">
          <cell r="A51" t="str">
            <v>5127.0003.00</v>
          </cell>
          <cell r="B51">
            <v>201415</v>
          </cell>
          <cell r="C51">
            <v>512</v>
          </cell>
          <cell r="D51">
            <v>0</v>
          </cell>
          <cell r="G51" t="str">
            <v>522E</v>
          </cell>
          <cell r="H51">
            <v>522</v>
          </cell>
          <cell r="I51" t="str">
            <v>Wrexham</v>
          </cell>
          <cell r="J51" t="str">
            <v>E</v>
          </cell>
          <cell r="K51">
            <v>7830</v>
          </cell>
        </row>
        <row r="52">
          <cell r="A52" t="str">
            <v>5129.0003.00</v>
          </cell>
          <cell r="B52">
            <v>201415</v>
          </cell>
          <cell r="C52">
            <v>512</v>
          </cell>
          <cell r="D52">
            <v>0</v>
          </cell>
          <cell r="G52" t="str">
            <v>522F</v>
          </cell>
          <cell r="H52">
            <v>522</v>
          </cell>
          <cell r="I52" t="str">
            <v>Wrexham</v>
          </cell>
          <cell r="J52" t="str">
            <v>F</v>
          </cell>
          <cell r="K52">
            <v>4880</v>
          </cell>
        </row>
        <row r="53">
          <cell r="A53" t="str">
            <v>51252.0003.00</v>
          </cell>
          <cell r="B53">
            <v>201415</v>
          </cell>
          <cell r="C53">
            <v>512</v>
          </cell>
          <cell r="D53">
            <v>0</v>
          </cell>
          <cell r="G53" t="str">
            <v>522G</v>
          </cell>
          <cell r="H53">
            <v>522</v>
          </cell>
          <cell r="I53" t="str">
            <v>Wrexham</v>
          </cell>
          <cell r="J53" t="str">
            <v>G</v>
          </cell>
          <cell r="K53">
            <v>2450</v>
          </cell>
        </row>
        <row r="54">
          <cell r="A54" t="str">
            <v>51253.0003.00</v>
          </cell>
          <cell r="B54">
            <v>201415</v>
          </cell>
          <cell r="C54">
            <v>512</v>
          </cell>
          <cell r="D54">
            <v>0</v>
          </cell>
          <cell r="G54" t="str">
            <v>522H</v>
          </cell>
          <cell r="H54">
            <v>522</v>
          </cell>
          <cell r="I54" t="str">
            <v>Wrexham</v>
          </cell>
          <cell r="J54" t="str">
            <v>H</v>
          </cell>
          <cell r="K54">
            <v>720</v>
          </cell>
        </row>
        <row r="55">
          <cell r="A55" t="str">
            <v>51254.0003.00</v>
          </cell>
          <cell r="B55">
            <v>201415</v>
          </cell>
          <cell r="C55">
            <v>512</v>
          </cell>
          <cell r="D55">
            <v>0</v>
          </cell>
          <cell r="G55" t="str">
            <v>522I</v>
          </cell>
          <cell r="H55">
            <v>522</v>
          </cell>
          <cell r="I55" t="str">
            <v>Wrexham</v>
          </cell>
          <cell r="J55" t="str">
            <v>I</v>
          </cell>
          <cell r="K55">
            <v>290</v>
          </cell>
        </row>
        <row r="56">
          <cell r="A56" t="str">
            <v>51255.0003.00</v>
          </cell>
          <cell r="B56">
            <v>201415</v>
          </cell>
          <cell r="C56">
            <v>512</v>
          </cell>
          <cell r="D56">
            <v>0</v>
          </cell>
          <cell r="G56" t="str">
            <v>524A</v>
          </cell>
          <cell r="H56">
            <v>524</v>
          </cell>
          <cell r="I56" t="str">
            <v>Powys</v>
          </cell>
          <cell r="J56" t="str">
            <v>A</v>
          </cell>
          <cell r="K56">
            <v>5640</v>
          </cell>
        </row>
        <row r="57">
          <cell r="A57" t="str">
            <v>51256.0003.00</v>
          </cell>
          <cell r="B57">
            <v>201415</v>
          </cell>
          <cell r="C57">
            <v>512</v>
          </cell>
          <cell r="D57">
            <v>0</v>
          </cell>
          <cell r="G57" t="str">
            <v>524B</v>
          </cell>
          <cell r="H57">
            <v>524</v>
          </cell>
          <cell r="I57" t="str">
            <v>Powys</v>
          </cell>
          <cell r="J57" t="str">
            <v>B</v>
          </cell>
          <cell r="K57">
            <v>9160</v>
          </cell>
        </row>
        <row r="58">
          <cell r="A58" t="str">
            <v>51257.0003.00</v>
          </cell>
          <cell r="B58">
            <v>201415</v>
          </cell>
          <cell r="C58">
            <v>512</v>
          </cell>
          <cell r="D58">
            <v>0</v>
          </cell>
          <cell r="G58" t="str">
            <v>524C</v>
          </cell>
          <cell r="H58">
            <v>524</v>
          </cell>
          <cell r="I58" t="str">
            <v>Powys</v>
          </cell>
          <cell r="J58" t="str">
            <v>C</v>
          </cell>
          <cell r="K58">
            <v>12740</v>
          </cell>
        </row>
        <row r="59">
          <cell r="A59" t="str">
            <v>51258.0003.00</v>
          </cell>
          <cell r="B59">
            <v>201415</v>
          </cell>
          <cell r="C59">
            <v>512</v>
          </cell>
          <cell r="D59">
            <v>0</v>
          </cell>
          <cell r="G59" t="str">
            <v>524D</v>
          </cell>
          <cell r="H59">
            <v>524</v>
          </cell>
          <cell r="I59" t="str">
            <v>Powys</v>
          </cell>
          <cell r="J59" t="str">
            <v>D</v>
          </cell>
          <cell r="K59">
            <v>10060</v>
          </cell>
        </row>
        <row r="60">
          <cell r="A60" t="str">
            <v>51259.0003.00</v>
          </cell>
          <cell r="B60">
            <v>201415</v>
          </cell>
          <cell r="C60">
            <v>512</v>
          </cell>
          <cell r="D60">
            <v>0</v>
          </cell>
          <cell r="G60" t="str">
            <v>524E</v>
          </cell>
          <cell r="H60">
            <v>524</v>
          </cell>
          <cell r="I60" t="str">
            <v>Powys</v>
          </cell>
          <cell r="J60" t="str">
            <v>E</v>
          </cell>
          <cell r="K60">
            <v>12060</v>
          </cell>
        </row>
        <row r="61">
          <cell r="A61" t="str">
            <v>51260.0003.00</v>
          </cell>
          <cell r="B61">
            <v>201415</v>
          </cell>
          <cell r="C61">
            <v>512</v>
          </cell>
          <cell r="D61">
            <v>0</v>
          </cell>
          <cell r="G61" t="str">
            <v>524F</v>
          </cell>
          <cell r="H61">
            <v>524</v>
          </cell>
          <cell r="I61" t="str">
            <v>Powys</v>
          </cell>
          <cell r="J61" t="str">
            <v>F</v>
          </cell>
          <cell r="K61">
            <v>9280</v>
          </cell>
        </row>
        <row r="62">
          <cell r="A62" t="str">
            <v>51261.0003.00</v>
          </cell>
          <cell r="B62">
            <v>201415</v>
          </cell>
          <cell r="C62">
            <v>512</v>
          </cell>
          <cell r="D62">
            <v>0</v>
          </cell>
          <cell r="G62" t="str">
            <v>524G</v>
          </cell>
          <cell r="H62">
            <v>524</v>
          </cell>
          <cell r="I62" t="str">
            <v>Powys</v>
          </cell>
          <cell r="J62" t="str">
            <v>G</v>
          </cell>
          <cell r="K62">
            <v>4070</v>
          </cell>
        </row>
        <row r="63">
          <cell r="A63" t="str">
            <v>51262.0003.00</v>
          </cell>
          <cell r="B63">
            <v>201415</v>
          </cell>
          <cell r="C63">
            <v>512</v>
          </cell>
          <cell r="D63">
            <v>0</v>
          </cell>
          <cell r="G63" t="str">
            <v>524H</v>
          </cell>
          <cell r="H63">
            <v>524</v>
          </cell>
          <cell r="I63" t="str">
            <v>Powys</v>
          </cell>
          <cell r="J63" t="str">
            <v>H</v>
          </cell>
          <cell r="K63">
            <v>600</v>
          </cell>
        </row>
        <row r="64">
          <cell r="A64" t="str">
            <v>51263.0003.00</v>
          </cell>
          <cell r="B64">
            <v>201415</v>
          </cell>
          <cell r="C64">
            <v>512</v>
          </cell>
          <cell r="D64">
            <v>0</v>
          </cell>
          <cell r="G64" t="str">
            <v>524I</v>
          </cell>
          <cell r="H64">
            <v>524</v>
          </cell>
          <cell r="I64" t="str">
            <v>Powys</v>
          </cell>
          <cell r="J64" t="str">
            <v>I</v>
          </cell>
          <cell r="K64">
            <v>220</v>
          </cell>
        </row>
        <row r="65">
          <cell r="A65" t="str">
            <v>51216.0003.00</v>
          </cell>
          <cell r="B65">
            <v>201415</v>
          </cell>
          <cell r="C65">
            <v>512</v>
          </cell>
          <cell r="D65">
            <v>2</v>
          </cell>
          <cell r="G65" t="str">
            <v>526A</v>
          </cell>
          <cell r="H65">
            <v>526</v>
          </cell>
          <cell r="I65" t="str">
            <v>Ceredigion</v>
          </cell>
          <cell r="J65" t="str">
            <v>A</v>
          </cell>
          <cell r="K65">
            <v>2050</v>
          </cell>
        </row>
        <row r="66">
          <cell r="A66" t="str">
            <v>5126.0003.00</v>
          </cell>
          <cell r="B66">
            <v>201415</v>
          </cell>
          <cell r="C66">
            <v>512</v>
          </cell>
          <cell r="D66">
            <v>12</v>
          </cell>
          <cell r="G66" t="str">
            <v>526B</v>
          </cell>
          <cell r="H66">
            <v>526</v>
          </cell>
          <cell r="I66" t="str">
            <v>Ceredigion</v>
          </cell>
          <cell r="J66" t="str">
            <v>B</v>
          </cell>
          <cell r="K66">
            <v>4850</v>
          </cell>
        </row>
        <row r="67">
          <cell r="A67" t="str">
            <v>5122.0003.00</v>
          </cell>
          <cell r="B67">
            <v>201415</v>
          </cell>
          <cell r="C67">
            <v>512</v>
          </cell>
          <cell r="D67">
            <v>39</v>
          </cell>
          <cell r="G67" t="str">
            <v>526C</v>
          </cell>
          <cell r="H67">
            <v>526</v>
          </cell>
          <cell r="I67" t="str">
            <v>Ceredigion</v>
          </cell>
          <cell r="J67" t="str">
            <v>C</v>
          </cell>
          <cell r="K67">
            <v>7430</v>
          </cell>
        </row>
        <row r="68">
          <cell r="A68" t="str">
            <v>51215.0003.00</v>
          </cell>
          <cell r="B68">
            <v>201415</v>
          </cell>
          <cell r="C68">
            <v>512</v>
          </cell>
          <cell r="D68">
            <v>56</v>
          </cell>
          <cell r="G68" t="str">
            <v>526D</v>
          </cell>
          <cell r="H68">
            <v>526</v>
          </cell>
          <cell r="I68" t="str">
            <v>Ceredigion</v>
          </cell>
          <cell r="J68" t="str">
            <v>D</v>
          </cell>
          <cell r="K68">
            <v>7380</v>
          </cell>
        </row>
        <row r="69">
          <cell r="A69" t="str">
            <v>51220.0003.00</v>
          </cell>
          <cell r="B69">
            <v>201415</v>
          </cell>
          <cell r="C69">
            <v>512</v>
          </cell>
          <cell r="D69">
            <v>140</v>
          </cell>
          <cell r="G69" t="str">
            <v>526E</v>
          </cell>
          <cell r="H69">
            <v>526</v>
          </cell>
          <cell r="I69" t="str">
            <v>Ceredigion</v>
          </cell>
          <cell r="J69" t="str">
            <v>E</v>
          </cell>
          <cell r="K69">
            <v>8720</v>
          </cell>
        </row>
        <row r="70">
          <cell r="A70" t="str">
            <v>51214.0003.00</v>
          </cell>
          <cell r="B70">
            <v>201415</v>
          </cell>
          <cell r="C70">
            <v>512</v>
          </cell>
          <cell r="D70">
            <v>214</v>
          </cell>
          <cell r="G70" t="str">
            <v>526F</v>
          </cell>
          <cell r="H70">
            <v>526</v>
          </cell>
          <cell r="I70" t="str">
            <v>Ceredigion</v>
          </cell>
          <cell r="J70" t="str">
            <v>F</v>
          </cell>
          <cell r="K70">
            <v>3660</v>
          </cell>
        </row>
        <row r="71">
          <cell r="A71" t="str">
            <v>51218.0003.00</v>
          </cell>
          <cell r="B71">
            <v>201415</v>
          </cell>
          <cell r="C71">
            <v>512</v>
          </cell>
          <cell r="D71">
            <v>218</v>
          </cell>
          <cell r="G71" t="str">
            <v>526G</v>
          </cell>
          <cell r="H71">
            <v>526</v>
          </cell>
          <cell r="I71" t="str">
            <v>Ceredigion</v>
          </cell>
          <cell r="J71" t="str">
            <v>G</v>
          </cell>
          <cell r="K71">
            <v>920</v>
          </cell>
        </row>
        <row r="72">
          <cell r="A72" t="str">
            <v>5125.0003.00</v>
          </cell>
          <cell r="B72">
            <v>201415</v>
          </cell>
          <cell r="C72">
            <v>512</v>
          </cell>
          <cell r="D72">
            <v>2597</v>
          </cell>
          <cell r="G72" t="str">
            <v>526H</v>
          </cell>
          <cell r="H72">
            <v>526</v>
          </cell>
          <cell r="I72" t="str">
            <v>Ceredigion</v>
          </cell>
          <cell r="J72" t="str">
            <v>H</v>
          </cell>
          <cell r="K72">
            <v>110</v>
          </cell>
        </row>
        <row r="73">
          <cell r="A73" t="str">
            <v>5124.0003.00</v>
          </cell>
          <cell r="B73">
            <v>201415</v>
          </cell>
          <cell r="C73">
            <v>512</v>
          </cell>
          <cell r="D73">
            <v>3902</v>
          </cell>
          <cell r="G73" t="str">
            <v>526I</v>
          </cell>
          <cell r="H73">
            <v>526</v>
          </cell>
          <cell r="I73" t="str">
            <v>Ceredigion</v>
          </cell>
          <cell r="J73" t="str">
            <v>I</v>
          </cell>
          <cell r="K73">
            <v>20</v>
          </cell>
        </row>
        <row r="74">
          <cell r="A74" t="str">
            <v>51213.0003.00</v>
          </cell>
          <cell r="B74">
            <v>201415</v>
          </cell>
          <cell r="C74">
            <v>512</v>
          </cell>
          <cell r="D74">
            <v>4554.47</v>
          </cell>
          <cell r="G74" t="str">
            <v>528A</v>
          </cell>
          <cell r="H74">
            <v>528</v>
          </cell>
          <cell r="I74" t="str">
            <v>Pembrokeshire</v>
          </cell>
          <cell r="J74" t="str">
            <v>A</v>
          </cell>
          <cell r="K74">
            <v>6350</v>
          </cell>
        </row>
        <row r="75">
          <cell r="A75" t="str">
            <v>51211.0003.00</v>
          </cell>
          <cell r="B75">
            <v>201415</v>
          </cell>
          <cell r="C75">
            <v>512</v>
          </cell>
          <cell r="D75">
            <v>5855.75</v>
          </cell>
          <cell r="G75" t="str">
            <v>528B</v>
          </cell>
          <cell r="H75">
            <v>528</v>
          </cell>
          <cell r="I75" t="str">
            <v>Pembrokeshire</v>
          </cell>
          <cell r="J75" t="str">
            <v>B</v>
          </cell>
          <cell r="K75">
            <v>9350</v>
          </cell>
        </row>
        <row r="76">
          <cell r="A76" t="str">
            <v>5121.0003.00</v>
          </cell>
          <cell r="B76">
            <v>201415</v>
          </cell>
          <cell r="C76">
            <v>512</v>
          </cell>
          <cell r="D76">
            <v>6499</v>
          </cell>
          <cell r="G76" t="str">
            <v>528C</v>
          </cell>
          <cell r="H76">
            <v>528</v>
          </cell>
          <cell r="I76" t="str">
            <v>Pembrokeshire</v>
          </cell>
          <cell r="J76" t="str">
            <v>C</v>
          </cell>
          <cell r="K76">
            <v>13630</v>
          </cell>
        </row>
        <row r="77">
          <cell r="A77" t="str">
            <v>5123.0003.00</v>
          </cell>
          <cell r="B77">
            <v>201415</v>
          </cell>
          <cell r="C77">
            <v>512</v>
          </cell>
          <cell r="D77">
            <v>6511</v>
          </cell>
          <cell r="G77" t="str">
            <v>528D</v>
          </cell>
          <cell r="H77">
            <v>528</v>
          </cell>
          <cell r="I77" t="str">
            <v>Pembrokeshire</v>
          </cell>
          <cell r="J77" t="str">
            <v>D</v>
          </cell>
          <cell r="K77">
            <v>10850</v>
          </cell>
        </row>
        <row r="78">
          <cell r="A78" t="str">
            <v>5128.0003.00</v>
          </cell>
          <cell r="B78">
            <v>201415</v>
          </cell>
          <cell r="C78">
            <v>512</v>
          </cell>
          <cell r="D78">
            <v>6511</v>
          </cell>
          <cell r="G78" t="str">
            <v>528E</v>
          </cell>
          <cell r="H78">
            <v>528</v>
          </cell>
          <cell r="I78" t="str">
            <v>Pembrokeshire</v>
          </cell>
          <cell r="J78" t="str">
            <v>E</v>
          </cell>
          <cell r="K78">
            <v>12010</v>
          </cell>
        </row>
        <row r="79">
          <cell r="A79" t="str">
            <v>5127.0004.00</v>
          </cell>
          <cell r="B79">
            <v>201415</v>
          </cell>
          <cell r="C79">
            <v>512</v>
          </cell>
          <cell r="D79">
            <v>0</v>
          </cell>
          <cell r="G79" t="str">
            <v>528F</v>
          </cell>
          <cell r="H79">
            <v>528</v>
          </cell>
          <cell r="I79" t="str">
            <v>Pembrokeshire</v>
          </cell>
          <cell r="J79" t="str">
            <v>F</v>
          </cell>
          <cell r="K79">
            <v>5740</v>
          </cell>
        </row>
        <row r="80">
          <cell r="A80" t="str">
            <v>5129.0004.00</v>
          </cell>
          <cell r="B80">
            <v>201415</v>
          </cell>
          <cell r="C80">
            <v>512</v>
          </cell>
          <cell r="D80">
            <v>0</v>
          </cell>
          <cell r="G80" t="str">
            <v>528G</v>
          </cell>
          <cell r="H80">
            <v>528</v>
          </cell>
          <cell r="I80" t="str">
            <v>Pembrokeshire</v>
          </cell>
          <cell r="J80" t="str">
            <v>G</v>
          </cell>
          <cell r="K80">
            <v>2010</v>
          </cell>
        </row>
        <row r="81">
          <cell r="A81" t="str">
            <v>51252.0004.00</v>
          </cell>
          <cell r="B81">
            <v>201415</v>
          </cell>
          <cell r="C81">
            <v>512</v>
          </cell>
          <cell r="D81">
            <v>0</v>
          </cell>
          <cell r="G81" t="str">
            <v>528H</v>
          </cell>
          <cell r="H81">
            <v>528</v>
          </cell>
          <cell r="I81" t="str">
            <v>Pembrokeshire</v>
          </cell>
          <cell r="J81" t="str">
            <v>H</v>
          </cell>
          <cell r="K81">
            <v>310</v>
          </cell>
        </row>
        <row r="82">
          <cell r="A82" t="str">
            <v>51253.0004.00</v>
          </cell>
          <cell r="B82">
            <v>201415</v>
          </cell>
          <cell r="C82">
            <v>512</v>
          </cell>
          <cell r="D82">
            <v>0</v>
          </cell>
          <cell r="G82" t="str">
            <v>528I</v>
          </cell>
          <cell r="H82">
            <v>528</v>
          </cell>
          <cell r="I82" t="str">
            <v>Pembrokeshire</v>
          </cell>
          <cell r="J82" t="str">
            <v>I</v>
          </cell>
          <cell r="K82">
            <v>100</v>
          </cell>
        </row>
        <row r="83">
          <cell r="A83" t="str">
            <v>51254.0004.00</v>
          </cell>
          <cell r="B83">
            <v>201415</v>
          </cell>
          <cell r="C83">
            <v>512</v>
          </cell>
          <cell r="D83">
            <v>0</v>
          </cell>
          <cell r="G83" t="str">
            <v>530A</v>
          </cell>
          <cell r="H83">
            <v>530</v>
          </cell>
          <cell r="I83" t="str">
            <v>Carmarthenshire</v>
          </cell>
          <cell r="J83" t="str">
            <v>A</v>
          </cell>
          <cell r="K83">
            <v>9010</v>
          </cell>
        </row>
        <row r="84">
          <cell r="A84" t="str">
            <v>51255.0004.00</v>
          </cell>
          <cell r="B84">
            <v>201415</v>
          </cell>
          <cell r="C84">
            <v>512</v>
          </cell>
          <cell r="D84">
            <v>0</v>
          </cell>
          <cell r="G84" t="str">
            <v>530B</v>
          </cell>
          <cell r="H84">
            <v>530</v>
          </cell>
          <cell r="I84" t="str">
            <v>Carmarthenshire</v>
          </cell>
          <cell r="J84" t="str">
            <v>B</v>
          </cell>
          <cell r="K84">
            <v>24130</v>
          </cell>
        </row>
        <row r="85">
          <cell r="A85" t="str">
            <v>51256.0004.00</v>
          </cell>
          <cell r="B85">
            <v>201415</v>
          </cell>
          <cell r="C85">
            <v>512</v>
          </cell>
          <cell r="D85">
            <v>0</v>
          </cell>
          <cell r="G85" t="str">
            <v>530C</v>
          </cell>
          <cell r="H85">
            <v>530</v>
          </cell>
          <cell r="I85" t="str">
            <v>Carmarthenshire</v>
          </cell>
          <cell r="J85" t="str">
            <v>C</v>
          </cell>
          <cell r="K85">
            <v>17640</v>
          </cell>
        </row>
        <row r="86">
          <cell r="A86" t="str">
            <v>51257.0004.00</v>
          </cell>
          <cell r="B86">
            <v>201415</v>
          </cell>
          <cell r="C86">
            <v>512</v>
          </cell>
          <cell r="D86">
            <v>0</v>
          </cell>
          <cell r="G86" t="str">
            <v>530D</v>
          </cell>
          <cell r="H86">
            <v>530</v>
          </cell>
          <cell r="I86" t="str">
            <v>Carmarthenshire</v>
          </cell>
          <cell r="J86" t="str">
            <v>D</v>
          </cell>
          <cell r="K86">
            <v>13560</v>
          </cell>
        </row>
        <row r="87">
          <cell r="A87" t="str">
            <v>51258.0004.00</v>
          </cell>
          <cell r="B87">
            <v>201415</v>
          </cell>
          <cell r="C87">
            <v>512</v>
          </cell>
          <cell r="D87">
            <v>0</v>
          </cell>
          <cell r="G87" t="str">
            <v>530E</v>
          </cell>
          <cell r="H87">
            <v>530</v>
          </cell>
          <cell r="I87" t="str">
            <v>Carmarthenshire</v>
          </cell>
          <cell r="J87" t="str">
            <v>E</v>
          </cell>
          <cell r="K87">
            <v>12460</v>
          </cell>
        </row>
        <row r="88">
          <cell r="A88" t="str">
            <v>51259.0004.00</v>
          </cell>
          <cell r="B88">
            <v>201415</v>
          </cell>
          <cell r="C88">
            <v>512</v>
          </cell>
          <cell r="D88">
            <v>0</v>
          </cell>
          <cell r="G88" t="str">
            <v>530F</v>
          </cell>
          <cell r="H88">
            <v>530</v>
          </cell>
          <cell r="I88" t="str">
            <v>Carmarthenshire</v>
          </cell>
          <cell r="J88" t="str">
            <v>F</v>
          </cell>
          <cell r="K88">
            <v>6080</v>
          </cell>
        </row>
        <row r="89">
          <cell r="A89" t="str">
            <v>51260.0004.00</v>
          </cell>
          <cell r="B89">
            <v>201415</v>
          </cell>
          <cell r="C89">
            <v>512</v>
          </cell>
          <cell r="D89">
            <v>0</v>
          </cell>
          <cell r="G89" t="str">
            <v>530G</v>
          </cell>
          <cell r="H89">
            <v>530</v>
          </cell>
          <cell r="I89" t="str">
            <v>Carmarthenshire</v>
          </cell>
          <cell r="J89" t="str">
            <v>G</v>
          </cell>
          <cell r="K89">
            <v>2040</v>
          </cell>
        </row>
        <row r="90">
          <cell r="A90" t="str">
            <v>51261.0004.00</v>
          </cell>
          <cell r="B90">
            <v>201415</v>
          </cell>
          <cell r="C90">
            <v>512</v>
          </cell>
          <cell r="D90">
            <v>0</v>
          </cell>
          <cell r="G90" t="str">
            <v>530H</v>
          </cell>
          <cell r="H90">
            <v>530</v>
          </cell>
          <cell r="I90" t="str">
            <v>Carmarthenshire</v>
          </cell>
          <cell r="J90" t="str">
            <v>H</v>
          </cell>
          <cell r="K90">
            <v>280</v>
          </cell>
        </row>
        <row r="91">
          <cell r="A91" t="str">
            <v>51262.0004.00</v>
          </cell>
          <cell r="B91">
            <v>201415</v>
          </cell>
          <cell r="C91">
            <v>512</v>
          </cell>
          <cell r="D91">
            <v>0</v>
          </cell>
          <cell r="G91" t="str">
            <v>530I</v>
          </cell>
          <cell r="H91">
            <v>530</v>
          </cell>
          <cell r="I91" t="str">
            <v>Carmarthenshire</v>
          </cell>
          <cell r="J91" t="str">
            <v>I</v>
          </cell>
          <cell r="K91">
            <v>70</v>
          </cell>
        </row>
        <row r="92">
          <cell r="A92" t="str">
            <v>51263.0004.00</v>
          </cell>
          <cell r="B92">
            <v>201415</v>
          </cell>
          <cell r="C92">
            <v>512</v>
          </cell>
          <cell r="D92">
            <v>0</v>
          </cell>
          <cell r="G92" t="str">
            <v>532A</v>
          </cell>
          <cell r="H92">
            <v>532</v>
          </cell>
          <cell r="I92" t="str">
            <v>Swansea</v>
          </cell>
          <cell r="J92" t="str">
            <v>A</v>
          </cell>
          <cell r="K92">
            <v>16790</v>
          </cell>
        </row>
        <row r="93">
          <cell r="A93" t="str">
            <v>51216.0004.00</v>
          </cell>
          <cell r="B93">
            <v>201415</v>
          </cell>
          <cell r="C93">
            <v>512</v>
          </cell>
          <cell r="D93">
            <v>1</v>
          </cell>
          <cell r="G93" t="str">
            <v>532B</v>
          </cell>
          <cell r="H93">
            <v>532</v>
          </cell>
          <cell r="I93" t="str">
            <v>Swansea</v>
          </cell>
          <cell r="J93" t="str">
            <v>B</v>
          </cell>
          <cell r="K93">
            <v>27970</v>
          </cell>
        </row>
        <row r="94">
          <cell r="A94" t="str">
            <v>5126.0004.00</v>
          </cell>
          <cell r="B94">
            <v>201415</v>
          </cell>
          <cell r="C94">
            <v>512</v>
          </cell>
          <cell r="D94">
            <v>16</v>
          </cell>
          <cell r="G94" t="str">
            <v>532C</v>
          </cell>
          <cell r="H94">
            <v>532</v>
          </cell>
          <cell r="I94" t="str">
            <v>Swansea</v>
          </cell>
          <cell r="J94" t="str">
            <v>C</v>
          </cell>
          <cell r="K94">
            <v>23800</v>
          </cell>
        </row>
        <row r="95">
          <cell r="A95" t="str">
            <v>5122.0004.00</v>
          </cell>
          <cell r="B95">
            <v>201415</v>
          </cell>
          <cell r="C95">
            <v>512</v>
          </cell>
          <cell r="D95">
            <v>51</v>
          </cell>
          <cell r="G95" t="str">
            <v>532D</v>
          </cell>
          <cell r="H95">
            <v>532</v>
          </cell>
          <cell r="I95" t="str">
            <v>Swansea</v>
          </cell>
          <cell r="J95" t="str">
            <v>D</v>
          </cell>
          <cell r="K95">
            <v>16250</v>
          </cell>
        </row>
        <row r="96">
          <cell r="A96" t="str">
            <v>51215.0004.00</v>
          </cell>
          <cell r="B96">
            <v>201415</v>
          </cell>
          <cell r="C96">
            <v>512</v>
          </cell>
          <cell r="D96">
            <v>85</v>
          </cell>
          <cell r="G96" t="str">
            <v>532E</v>
          </cell>
          <cell r="H96">
            <v>532</v>
          </cell>
          <cell r="I96" t="str">
            <v>Swansea</v>
          </cell>
          <cell r="J96" t="str">
            <v>E</v>
          </cell>
          <cell r="K96">
            <v>12630</v>
          </cell>
        </row>
        <row r="97">
          <cell r="A97" t="str">
            <v>51220.0004.00</v>
          </cell>
          <cell r="B97">
            <v>201415</v>
          </cell>
          <cell r="C97">
            <v>512</v>
          </cell>
          <cell r="D97">
            <v>114</v>
          </cell>
          <cell r="G97" t="str">
            <v>532F</v>
          </cell>
          <cell r="H97">
            <v>532</v>
          </cell>
          <cell r="I97" t="str">
            <v>Swansea</v>
          </cell>
          <cell r="J97" t="str">
            <v>F</v>
          </cell>
          <cell r="K97">
            <v>7910</v>
          </cell>
        </row>
        <row r="98">
          <cell r="A98" t="str">
            <v>51214.0004.00</v>
          </cell>
          <cell r="B98">
            <v>201415</v>
          </cell>
          <cell r="C98">
            <v>512</v>
          </cell>
          <cell r="D98">
            <v>204</v>
          </cell>
          <cell r="G98" t="str">
            <v>532G</v>
          </cell>
          <cell r="H98">
            <v>532</v>
          </cell>
          <cell r="I98" t="str">
            <v>Swansea</v>
          </cell>
          <cell r="J98" t="str">
            <v>G</v>
          </cell>
          <cell r="K98">
            <v>3750</v>
          </cell>
        </row>
        <row r="99">
          <cell r="A99" t="str">
            <v>51218.0004.00</v>
          </cell>
          <cell r="B99">
            <v>201415</v>
          </cell>
          <cell r="C99">
            <v>512</v>
          </cell>
          <cell r="D99">
            <v>452</v>
          </cell>
          <cell r="G99" t="str">
            <v>532H</v>
          </cell>
          <cell r="H99">
            <v>532</v>
          </cell>
          <cell r="I99" t="str">
            <v>Swansea</v>
          </cell>
          <cell r="J99" t="str">
            <v>H</v>
          </cell>
          <cell r="K99">
            <v>1110</v>
          </cell>
        </row>
        <row r="100">
          <cell r="A100" t="str">
            <v>5125.0004.00</v>
          </cell>
          <cell r="B100">
            <v>201415</v>
          </cell>
          <cell r="C100">
            <v>512</v>
          </cell>
          <cell r="D100">
            <v>2201</v>
          </cell>
          <cell r="G100" t="str">
            <v>532I</v>
          </cell>
          <cell r="H100">
            <v>532</v>
          </cell>
          <cell r="I100" t="str">
            <v>Swansea</v>
          </cell>
          <cell r="J100" t="str">
            <v>I</v>
          </cell>
          <cell r="K100">
            <v>510</v>
          </cell>
        </row>
        <row r="101">
          <cell r="A101" t="str">
            <v>5124.0004.00</v>
          </cell>
          <cell r="B101">
            <v>201415</v>
          </cell>
          <cell r="C101">
            <v>512</v>
          </cell>
          <cell r="D101">
            <v>4253</v>
          </cell>
          <cell r="G101" t="str">
            <v>534A</v>
          </cell>
          <cell r="H101">
            <v>534</v>
          </cell>
          <cell r="I101" t="str">
            <v>Neath Port Talbot</v>
          </cell>
          <cell r="J101" t="str">
            <v>A</v>
          </cell>
          <cell r="K101">
            <v>13410</v>
          </cell>
        </row>
        <row r="102">
          <cell r="A102" t="str">
            <v>51213.0004.00</v>
          </cell>
          <cell r="B102">
            <v>201415</v>
          </cell>
          <cell r="C102">
            <v>512</v>
          </cell>
          <cell r="D102">
            <v>5254.89</v>
          </cell>
          <cell r="G102" t="str">
            <v>534B</v>
          </cell>
          <cell r="H102">
            <v>534</v>
          </cell>
          <cell r="I102" t="str">
            <v>Neath Port Talbot</v>
          </cell>
          <cell r="J102" t="str">
            <v>B</v>
          </cell>
          <cell r="K102">
            <v>27200</v>
          </cell>
        </row>
        <row r="103">
          <cell r="A103" t="str">
            <v>51211.0004.00</v>
          </cell>
          <cell r="B103">
            <v>201415</v>
          </cell>
          <cell r="C103">
            <v>512</v>
          </cell>
          <cell r="D103">
            <v>5911.75</v>
          </cell>
          <cell r="G103" t="str">
            <v>534C</v>
          </cell>
          <cell r="H103">
            <v>534</v>
          </cell>
          <cell r="I103" t="str">
            <v>Neath Port Talbot</v>
          </cell>
          <cell r="J103" t="str">
            <v>C</v>
          </cell>
          <cell r="K103">
            <v>11290</v>
          </cell>
        </row>
        <row r="104">
          <cell r="A104" t="str">
            <v>5121.0004.00</v>
          </cell>
          <cell r="B104">
            <v>201415</v>
          </cell>
          <cell r="C104">
            <v>512</v>
          </cell>
          <cell r="D104">
            <v>6427</v>
          </cell>
          <cell r="G104" t="str">
            <v>534D</v>
          </cell>
          <cell r="H104">
            <v>534</v>
          </cell>
          <cell r="I104" t="str">
            <v>Neath Port Talbot</v>
          </cell>
          <cell r="J104" t="str">
            <v>D</v>
          </cell>
          <cell r="K104">
            <v>7050</v>
          </cell>
        </row>
        <row r="105">
          <cell r="A105" t="str">
            <v>5123.0004.00</v>
          </cell>
          <cell r="B105">
            <v>201415</v>
          </cell>
          <cell r="C105">
            <v>512</v>
          </cell>
          <cell r="D105">
            <v>6470</v>
          </cell>
          <cell r="G105" t="str">
            <v>534E</v>
          </cell>
          <cell r="H105">
            <v>534</v>
          </cell>
          <cell r="I105" t="str">
            <v>Neath Port Talbot</v>
          </cell>
          <cell r="J105" t="str">
            <v>E</v>
          </cell>
          <cell r="K105">
            <v>4140</v>
          </cell>
        </row>
        <row r="106">
          <cell r="A106" t="str">
            <v>5128.0004.00</v>
          </cell>
          <cell r="B106">
            <v>201415</v>
          </cell>
          <cell r="C106">
            <v>512</v>
          </cell>
          <cell r="D106">
            <v>6470</v>
          </cell>
          <cell r="G106" t="str">
            <v>534F</v>
          </cell>
          <cell r="H106">
            <v>534</v>
          </cell>
          <cell r="I106" t="str">
            <v>Neath Port Talbot</v>
          </cell>
          <cell r="J106" t="str">
            <v>F</v>
          </cell>
          <cell r="K106">
            <v>1350</v>
          </cell>
        </row>
        <row r="107">
          <cell r="A107" t="str">
            <v>5127.0005.00</v>
          </cell>
          <cell r="B107">
            <v>201415</v>
          </cell>
          <cell r="C107">
            <v>512</v>
          </cell>
          <cell r="D107">
            <v>0</v>
          </cell>
          <cell r="G107" t="str">
            <v>534G</v>
          </cell>
          <cell r="H107">
            <v>534</v>
          </cell>
          <cell r="I107" t="str">
            <v>Neath Port Talbot</v>
          </cell>
          <cell r="J107" t="str">
            <v>G</v>
          </cell>
          <cell r="K107">
            <v>500</v>
          </cell>
        </row>
        <row r="108">
          <cell r="A108" t="str">
            <v>5129.0005.00</v>
          </cell>
          <cell r="B108">
            <v>201415</v>
          </cell>
          <cell r="C108">
            <v>512</v>
          </cell>
          <cell r="D108">
            <v>0</v>
          </cell>
          <cell r="G108" t="str">
            <v>534H</v>
          </cell>
          <cell r="H108">
            <v>534</v>
          </cell>
          <cell r="I108" t="str">
            <v>Neath Port Talbot</v>
          </cell>
          <cell r="J108" t="str">
            <v>H</v>
          </cell>
          <cell r="K108">
            <v>100</v>
          </cell>
        </row>
        <row r="109">
          <cell r="A109" t="str">
            <v>51252.0005.00</v>
          </cell>
          <cell r="B109">
            <v>201415</v>
          </cell>
          <cell r="C109">
            <v>512</v>
          </cell>
          <cell r="D109">
            <v>0</v>
          </cell>
          <cell r="G109" t="str">
            <v>534I</v>
          </cell>
          <cell r="H109">
            <v>534</v>
          </cell>
          <cell r="I109" t="str">
            <v>Neath Port Talbot</v>
          </cell>
          <cell r="J109" t="str">
            <v>I</v>
          </cell>
          <cell r="K109">
            <v>20</v>
          </cell>
        </row>
        <row r="110">
          <cell r="A110" t="str">
            <v>51253.0005.00</v>
          </cell>
          <cell r="B110">
            <v>201415</v>
          </cell>
          <cell r="C110">
            <v>512</v>
          </cell>
          <cell r="D110">
            <v>0</v>
          </cell>
          <cell r="G110" t="str">
            <v>536A</v>
          </cell>
          <cell r="H110">
            <v>536</v>
          </cell>
          <cell r="I110" t="str">
            <v>Bridgend</v>
          </cell>
          <cell r="J110" t="str">
            <v>A</v>
          </cell>
          <cell r="K110">
            <v>10340</v>
          </cell>
        </row>
        <row r="111">
          <cell r="A111" t="str">
            <v>51254.0005.00</v>
          </cell>
          <cell r="B111">
            <v>201415</v>
          </cell>
          <cell r="C111">
            <v>512</v>
          </cell>
          <cell r="D111">
            <v>0</v>
          </cell>
          <cell r="G111" t="str">
            <v>536B</v>
          </cell>
          <cell r="H111">
            <v>536</v>
          </cell>
          <cell r="I111" t="str">
            <v>Bridgend</v>
          </cell>
          <cell r="J111" t="str">
            <v>B</v>
          </cell>
          <cell r="K111">
            <v>15060</v>
          </cell>
        </row>
        <row r="112">
          <cell r="A112" t="str">
            <v>51255.0005.00</v>
          </cell>
          <cell r="B112">
            <v>201415</v>
          </cell>
          <cell r="C112">
            <v>512</v>
          </cell>
          <cell r="D112">
            <v>0</v>
          </cell>
          <cell r="G112" t="str">
            <v>536C</v>
          </cell>
          <cell r="H112">
            <v>536</v>
          </cell>
          <cell r="I112" t="str">
            <v>Bridgend</v>
          </cell>
          <cell r="J112" t="str">
            <v>C</v>
          </cell>
          <cell r="K112">
            <v>14060</v>
          </cell>
        </row>
        <row r="113">
          <cell r="A113" t="str">
            <v>51256.0005.00</v>
          </cell>
          <cell r="B113">
            <v>201415</v>
          </cell>
          <cell r="C113">
            <v>512</v>
          </cell>
          <cell r="D113">
            <v>0</v>
          </cell>
          <cell r="G113" t="str">
            <v>536D</v>
          </cell>
          <cell r="H113">
            <v>536</v>
          </cell>
          <cell r="I113" t="str">
            <v>Bridgend</v>
          </cell>
          <cell r="J113" t="str">
            <v>D</v>
          </cell>
          <cell r="K113">
            <v>9820</v>
          </cell>
        </row>
        <row r="114">
          <cell r="A114" t="str">
            <v>51257.0005.00</v>
          </cell>
          <cell r="B114">
            <v>201415</v>
          </cell>
          <cell r="C114">
            <v>512</v>
          </cell>
          <cell r="D114">
            <v>0</v>
          </cell>
          <cell r="G114" t="str">
            <v>536E</v>
          </cell>
          <cell r="H114">
            <v>536</v>
          </cell>
          <cell r="I114" t="str">
            <v>Bridgend</v>
          </cell>
          <cell r="J114" t="str">
            <v>E</v>
          </cell>
          <cell r="K114">
            <v>7090</v>
          </cell>
        </row>
        <row r="115">
          <cell r="A115" t="str">
            <v>51258.0005.00</v>
          </cell>
          <cell r="B115">
            <v>201415</v>
          </cell>
          <cell r="C115">
            <v>512</v>
          </cell>
          <cell r="D115">
            <v>0</v>
          </cell>
          <cell r="G115" t="str">
            <v>536F</v>
          </cell>
          <cell r="H115">
            <v>536</v>
          </cell>
          <cell r="I115" t="str">
            <v>Bridgend</v>
          </cell>
          <cell r="J115" t="str">
            <v>F</v>
          </cell>
          <cell r="K115">
            <v>4030</v>
          </cell>
        </row>
        <row r="116">
          <cell r="A116" t="str">
            <v>51259.0005.00</v>
          </cell>
          <cell r="B116">
            <v>201415</v>
          </cell>
          <cell r="C116">
            <v>512</v>
          </cell>
          <cell r="D116">
            <v>0</v>
          </cell>
          <cell r="G116" t="str">
            <v>536G</v>
          </cell>
          <cell r="H116">
            <v>536</v>
          </cell>
          <cell r="I116" t="str">
            <v>Bridgend</v>
          </cell>
          <cell r="J116" t="str">
            <v>G</v>
          </cell>
          <cell r="K116">
            <v>1400</v>
          </cell>
        </row>
        <row r="117">
          <cell r="A117" t="str">
            <v>51260.0005.00</v>
          </cell>
          <cell r="B117">
            <v>201415</v>
          </cell>
          <cell r="C117">
            <v>512</v>
          </cell>
          <cell r="D117">
            <v>0</v>
          </cell>
          <cell r="G117" t="str">
            <v>536H</v>
          </cell>
          <cell r="H117">
            <v>536</v>
          </cell>
          <cell r="I117" t="str">
            <v>Bridgend</v>
          </cell>
          <cell r="J117" t="str">
            <v>H</v>
          </cell>
          <cell r="K117">
            <v>280</v>
          </cell>
        </row>
        <row r="118">
          <cell r="A118" t="str">
            <v>51261.0005.00</v>
          </cell>
          <cell r="B118">
            <v>201415</v>
          </cell>
          <cell r="C118">
            <v>512</v>
          </cell>
          <cell r="D118">
            <v>0</v>
          </cell>
          <cell r="G118" t="str">
            <v>536I</v>
          </cell>
          <cell r="H118">
            <v>536</v>
          </cell>
          <cell r="I118" t="str">
            <v>Bridgend</v>
          </cell>
          <cell r="J118" t="str">
            <v>I</v>
          </cell>
          <cell r="K118">
            <v>100</v>
          </cell>
        </row>
        <row r="119">
          <cell r="A119" t="str">
            <v>51262.0005.00</v>
          </cell>
          <cell r="B119">
            <v>201415</v>
          </cell>
          <cell r="C119">
            <v>512</v>
          </cell>
          <cell r="D119">
            <v>0</v>
          </cell>
          <cell r="G119" t="str">
            <v>538A</v>
          </cell>
          <cell r="H119">
            <v>538</v>
          </cell>
          <cell r="I119" t="str">
            <v>Vale of Glamorgan</v>
          </cell>
          <cell r="J119" t="str">
            <v>A</v>
          </cell>
          <cell r="K119">
            <v>1350</v>
          </cell>
        </row>
        <row r="120">
          <cell r="A120" t="str">
            <v>51263.0005.00</v>
          </cell>
          <cell r="B120">
            <v>201415</v>
          </cell>
          <cell r="C120">
            <v>512</v>
          </cell>
          <cell r="D120">
            <v>0</v>
          </cell>
          <cell r="G120" t="str">
            <v>538B</v>
          </cell>
          <cell r="H120">
            <v>538</v>
          </cell>
          <cell r="I120" t="str">
            <v>Vale of Glamorgan</v>
          </cell>
          <cell r="J120" t="str">
            <v>B</v>
          </cell>
          <cell r="K120">
            <v>5990</v>
          </cell>
        </row>
        <row r="121">
          <cell r="A121" t="str">
            <v>51216.0005.00</v>
          </cell>
          <cell r="B121">
            <v>201415</v>
          </cell>
          <cell r="C121">
            <v>512</v>
          </cell>
          <cell r="D121">
            <v>1</v>
          </cell>
          <cell r="G121" t="str">
            <v>538C</v>
          </cell>
          <cell r="H121">
            <v>538</v>
          </cell>
          <cell r="I121" t="str">
            <v>Vale of Glamorgan</v>
          </cell>
          <cell r="J121" t="str">
            <v>C</v>
          </cell>
          <cell r="K121">
            <v>13200</v>
          </cell>
        </row>
        <row r="122">
          <cell r="A122" t="str">
            <v>5126.0005.00</v>
          </cell>
          <cell r="B122">
            <v>201415</v>
          </cell>
          <cell r="C122">
            <v>512</v>
          </cell>
          <cell r="D122">
            <v>15</v>
          </cell>
          <cell r="G122" t="str">
            <v>538D</v>
          </cell>
          <cell r="H122">
            <v>538</v>
          </cell>
          <cell r="I122" t="str">
            <v>Vale of Glamorgan</v>
          </cell>
          <cell r="J122" t="str">
            <v>D</v>
          </cell>
          <cell r="K122">
            <v>10750</v>
          </cell>
        </row>
        <row r="123">
          <cell r="A123" t="str">
            <v>51215.0005.00</v>
          </cell>
          <cell r="B123">
            <v>201415</v>
          </cell>
          <cell r="C123">
            <v>512</v>
          </cell>
          <cell r="D123">
            <v>20</v>
          </cell>
          <cell r="G123" t="str">
            <v>538E</v>
          </cell>
          <cell r="H123">
            <v>538</v>
          </cell>
          <cell r="I123" t="str">
            <v>Vale of Glamorgan</v>
          </cell>
          <cell r="J123" t="str">
            <v>E</v>
          </cell>
          <cell r="K123">
            <v>9480</v>
          </cell>
        </row>
        <row r="124">
          <cell r="A124" t="str">
            <v>5122.0005.00</v>
          </cell>
          <cell r="B124">
            <v>201415</v>
          </cell>
          <cell r="C124">
            <v>512</v>
          </cell>
          <cell r="D124">
            <v>94</v>
          </cell>
          <cell r="G124" t="str">
            <v>538F</v>
          </cell>
          <cell r="H124">
            <v>538</v>
          </cell>
          <cell r="I124" t="str">
            <v>Vale of Glamorgan</v>
          </cell>
          <cell r="J124" t="str">
            <v>F</v>
          </cell>
          <cell r="K124">
            <v>6680</v>
          </cell>
        </row>
        <row r="125">
          <cell r="A125" t="str">
            <v>51220.0005.00</v>
          </cell>
          <cell r="B125">
            <v>201415</v>
          </cell>
          <cell r="C125">
            <v>512</v>
          </cell>
          <cell r="D125">
            <v>155</v>
          </cell>
          <cell r="G125" t="str">
            <v>538G</v>
          </cell>
          <cell r="H125">
            <v>538</v>
          </cell>
          <cell r="I125" t="str">
            <v>Vale of Glamorgan</v>
          </cell>
          <cell r="J125" t="str">
            <v>G</v>
          </cell>
          <cell r="K125">
            <v>5230</v>
          </cell>
        </row>
        <row r="126">
          <cell r="A126" t="str">
            <v>51214.0005.00</v>
          </cell>
          <cell r="B126">
            <v>201415</v>
          </cell>
          <cell r="C126">
            <v>512</v>
          </cell>
          <cell r="D126">
            <v>226</v>
          </cell>
          <cell r="G126" t="str">
            <v>538H</v>
          </cell>
          <cell r="H126">
            <v>538</v>
          </cell>
          <cell r="I126" t="str">
            <v>Vale of Glamorgan</v>
          </cell>
          <cell r="J126" t="str">
            <v>H</v>
          </cell>
          <cell r="K126">
            <v>2140</v>
          </cell>
        </row>
        <row r="127">
          <cell r="A127" t="str">
            <v>51218.0005.00</v>
          </cell>
          <cell r="B127">
            <v>201415</v>
          </cell>
          <cell r="C127">
            <v>512</v>
          </cell>
          <cell r="D127">
            <v>534</v>
          </cell>
          <cell r="G127" t="str">
            <v>538I</v>
          </cell>
          <cell r="H127">
            <v>538</v>
          </cell>
          <cell r="I127" t="str">
            <v>Vale of Glamorgan</v>
          </cell>
          <cell r="J127" t="str">
            <v>I</v>
          </cell>
          <cell r="K127">
            <v>990</v>
          </cell>
        </row>
        <row r="128">
          <cell r="A128" t="str">
            <v>5125.0005.00</v>
          </cell>
          <cell r="B128">
            <v>201415</v>
          </cell>
          <cell r="C128">
            <v>512</v>
          </cell>
          <cell r="D128">
            <v>2054</v>
          </cell>
          <cell r="G128" t="str">
            <v>540A</v>
          </cell>
          <cell r="H128">
            <v>540</v>
          </cell>
          <cell r="I128" t="str">
            <v>Rhondda Cynon Taf</v>
          </cell>
          <cell r="J128" t="str">
            <v>A</v>
          </cell>
          <cell r="K128">
            <v>46440</v>
          </cell>
        </row>
        <row r="129">
          <cell r="A129" t="str">
            <v>5124.0005.00</v>
          </cell>
          <cell r="B129">
            <v>201415</v>
          </cell>
          <cell r="C129">
            <v>512</v>
          </cell>
          <cell r="D129">
            <v>4984</v>
          </cell>
          <cell r="G129" t="str">
            <v>540B</v>
          </cell>
          <cell r="H129">
            <v>540</v>
          </cell>
          <cell r="I129" t="str">
            <v>Rhondda Cynon Taf</v>
          </cell>
          <cell r="J129" t="str">
            <v>B</v>
          </cell>
          <cell r="K129">
            <v>24920</v>
          </cell>
        </row>
        <row r="130">
          <cell r="A130" t="str">
            <v>51211.0005.00</v>
          </cell>
          <cell r="B130">
            <v>201415</v>
          </cell>
          <cell r="C130">
            <v>512</v>
          </cell>
          <cell r="D130">
            <v>6532</v>
          </cell>
          <cell r="G130" t="str">
            <v>540C</v>
          </cell>
          <cell r="H130">
            <v>540</v>
          </cell>
          <cell r="I130" t="str">
            <v>Rhondda Cynon Taf</v>
          </cell>
          <cell r="J130" t="str">
            <v>C</v>
          </cell>
          <cell r="K130">
            <v>16710</v>
          </cell>
        </row>
        <row r="131">
          <cell r="A131" t="str">
            <v>51213.0005.00</v>
          </cell>
          <cell r="B131">
            <v>201415</v>
          </cell>
          <cell r="C131">
            <v>512</v>
          </cell>
          <cell r="D131">
            <v>6532</v>
          </cell>
          <cell r="G131" t="str">
            <v>540D</v>
          </cell>
          <cell r="H131">
            <v>540</v>
          </cell>
          <cell r="I131" t="str">
            <v>Rhondda Cynon Taf</v>
          </cell>
          <cell r="J131" t="str">
            <v>D</v>
          </cell>
          <cell r="K131">
            <v>8770</v>
          </cell>
        </row>
        <row r="132">
          <cell r="A132" t="str">
            <v>5123.0005.00</v>
          </cell>
          <cell r="B132">
            <v>201415</v>
          </cell>
          <cell r="C132">
            <v>512</v>
          </cell>
          <cell r="D132">
            <v>7053</v>
          </cell>
          <cell r="G132" t="str">
            <v>540E</v>
          </cell>
          <cell r="H132">
            <v>540</v>
          </cell>
          <cell r="I132" t="str">
            <v>Rhondda Cynon Taf</v>
          </cell>
          <cell r="J132" t="str">
            <v>E</v>
          </cell>
          <cell r="K132">
            <v>6040</v>
          </cell>
        </row>
        <row r="133">
          <cell r="A133" t="str">
            <v>5128.0005.00</v>
          </cell>
          <cell r="B133">
            <v>201415</v>
          </cell>
          <cell r="C133">
            <v>512</v>
          </cell>
          <cell r="D133">
            <v>7053</v>
          </cell>
          <cell r="G133" t="str">
            <v>540F</v>
          </cell>
          <cell r="H133">
            <v>540</v>
          </cell>
          <cell r="I133" t="str">
            <v>Rhondda Cynon Taf</v>
          </cell>
          <cell r="J133" t="str">
            <v>F</v>
          </cell>
          <cell r="K133">
            <v>3110</v>
          </cell>
        </row>
        <row r="134">
          <cell r="A134" t="str">
            <v>5121.0005.00</v>
          </cell>
          <cell r="B134">
            <v>201415</v>
          </cell>
          <cell r="C134">
            <v>512</v>
          </cell>
          <cell r="D134">
            <v>7076</v>
          </cell>
          <cell r="G134" t="str">
            <v>540G</v>
          </cell>
          <cell r="H134">
            <v>540</v>
          </cell>
          <cell r="I134" t="str">
            <v>Rhondda Cynon Taf</v>
          </cell>
          <cell r="J134" t="str">
            <v>G</v>
          </cell>
          <cell r="K134">
            <v>1110</v>
          </cell>
        </row>
        <row r="135">
          <cell r="A135" t="str">
            <v>5127.0006.00</v>
          </cell>
          <cell r="B135">
            <v>201415</v>
          </cell>
          <cell r="C135">
            <v>512</v>
          </cell>
          <cell r="D135">
            <v>0</v>
          </cell>
          <cell r="G135" t="str">
            <v>540H</v>
          </cell>
          <cell r="H135">
            <v>540</v>
          </cell>
          <cell r="I135" t="str">
            <v>Rhondda Cynon Taf</v>
          </cell>
          <cell r="J135" t="str">
            <v>H</v>
          </cell>
          <cell r="K135">
            <v>170</v>
          </cell>
        </row>
        <row r="136">
          <cell r="A136" t="str">
            <v>5129.0006.00</v>
          </cell>
          <cell r="B136">
            <v>201415</v>
          </cell>
          <cell r="C136">
            <v>512</v>
          </cell>
          <cell r="D136">
            <v>0</v>
          </cell>
          <cell r="G136" t="str">
            <v>540I</v>
          </cell>
          <cell r="H136">
            <v>540</v>
          </cell>
          <cell r="I136" t="str">
            <v>Rhondda Cynon Taf</v>
          </cell>
          <cell r="J136" t="str">
            <v>I</v>
          </cell>
          <cell r="K136">
            <v>70</v>
          </cell>
        </row>
        <row r="137">
          <cell r="A137" t="str">
            <v>51216.0006.00</v>
          </cell>
          <cell r="B137">
            <v>201415</v>
          </cell>
          <cell r="C137">
            <v>512</v>
          </cell>
          <cell r="D137">
            <v>0</v>
          </cell>
          <cell r="G137" t="str">
            <v>542A</v>
          </cell>
          <cell r="H137">
            <v>542</v>
          </cell>
          <cell r="I137" t="str">
            <v>Merthyr Tydfil</v>
          </cell>
          <cell r="J137" t="str">
            <v>A</v>
          </cell>
          <cell r="K137">
            <v>13980</v>
          </cell>
        </row>
        <row r="138">
          <cell r="A138" t="str">
            <v>51252.0006.00</v>
          </cell>
          <cell r="B138">
            <v>201415</v>
          </cell>
          <cell r="C138">
            <v>512</v>
          </cell>
          <cell r="D138">
            <v>0</v>
          </cell>
          <cell r="G138" t="str">
            <v>542B</v>
          </cell>
          <cell r="H138">
            <v>542</v>
          </cell>
          <cell r="I138" t="str">
            <v>Merthyr Tydfil</v>
          </cell>
          <cell r="J138" t="str">
            <v>B</v>
          </cell>
          <cell r="K138">
            <v>6630</v>
          </cell>
        </row>
        <row r="139">
          <cell r="A139" t="str">
            <v>51253.0006.00</v>
          </cell>
          <cell r="B139">
            <v>201415</v>
          </cell>
          <cell r="C139">
            <v>512</v>
          </cell>
          <cell r="D139">
            <v>0</v>
          </cell>
          <cell r="G139" t="str">
            <v>542C</v>
          </cell>
          <cell r="H139">
            <v>542</v>
          </cell>
          <cell r="I139" t="str">
            <v>Merthyr Tydfil</v>
          </cell>
          <cell r="J139" t="str">
            <v>C</v>
          </cell>
          <cell r="K139">
            <v>2130</v>
          </cell>
        </row>
        <row r="140">
          <cell r="A140" t="str">
            <v>51254.0006.00</v>
          </cell>
          <cell r="B140">
            <v>201415</v>
          </cell>
          <cell r="C140">
            <v>512</v>
          </cell>
          <cell r="D140">
            <v>0</v>
          </cell>
          <cell r="G140" t="str">
            <v>542D</v>
          </cell>
          <cell r="H140">
            <v>542</v>
          </cell>
          <cell r="I140" t="str">
            <v>Merthyr Tydfil</v>
          </cell>
          <cell r="J140" t="str">
            <v>D</v>
          </cell>
          <cell r="K140">
            <v>2070</v>
          </cell>
        </row>
        <row r="141">
          <cell r="A141" t="str">
            <v>51255.0006.00</v>
          </cell>
          <cell r="B141">
            <v>201415</v>
          </cell>
          <cell r="C141">
            <v>512</v>
          </cell>
          <cell r="D141">
            <v>0</v>
          </cell>
          <cell r="G141" t="str">
            <v>542E</v>
          </cell>
          <cell r="H141">
            <v>542</v>
          </cell>
          <cell r="I141" t="str">
            <v>Merthyr Tydfil</v>
          </cell>
          <cell r="J141" t="str">
            <v>E</v>
          </cell>
          <cell r="K141">
            <v>1330</v>
          </cell>
        </row>
        <row r="142">
          <cell r="A142" t="str">
            <v>51256.0006.00</v>
          </cell>
          <cell r="B142">
            <v>201415</v>
          </cell>
          <cell r="C142">
            <v>512</v>
          </cell>
          <cell r="D142">
            <v>0</v>
          </cell>
          <cell r="G142" t="str">
            <v>542F</v>
          </cell>
          <cell r="H142">
            <v>542</v>
          </cell>
          <cell r="I142" t="str">
            <v>Merthyr Tydfil</v>
          </cell>
          <cell r="J142" t="str">
            <v>F</v>
          </cell>
          <cell r="K142">
            <v>530</v>
          </cell>
        </row>
        <row r="143">
          <cell r="A143" t="str">
            <v>51257.0006.00</v>
          </cell>
          <cell r="B143">
            <v>201415</v>
          </cell>
          <cell r="C143">
            <v>512</v>
          </cell>
          <cell r="D143">
            <v>0</v>
          </cell>
          <cell r="G143" t="str">
            <v>542G</v>
          </cell>
          <cell r="H143">
            <v>542</v>
          </cell>
          <cell r="I143" t="str">
            <v>Merthyr Tydfil</v>
          </cell>
          <cell r="J143" t="str">
            <v>G</v>
          </cell>
          <cell r="K143">
            <v>140</v>
          </cell>
        </row>
        <row r="144">
          <cell r="A144" t="str">
            <v>51258.0006.00</v>
          </cell>
          <cell r="B144">
            <v>201415</v>
          </cell>
          <cell r="C144">
            <v>512</v>
          </cell>
          <cell r="D144">
            <v>0</v>
          </cell>
          <cell r="G144" t="str">
            <v>542H</v>
          </cell>
          <cell r="H144">
            <v>542</v>
          </cell>
          <cell r="I144" t="str">
            <v>Merthyr Tydfil</v>
          </cell>
          <cell r="J144" t="str">
            <v>H</v>
          </cell>
        </row>
        <row r="145">
          <cell r="A145" t="str">
            <v>51259.0006.00</v>
          </cell>
          <cell r="B145">
            <v>201415</v>
          </cell>
          <cell r="C145">
            <v>512</v>
          </cell>
          <cell r="D145">
            <v>0</v>
          </cell>
          <cell r="G145" t="str">
            <v>542I</v>
          </cell>
          <cell r="H145">
            <v>542</v>
          </cell>
          <cell r="I145" t="str">
            <v>Merthyr Tydfil</v>
          </cell>
          <cell r="J145" t="str">
            <v>I</v>
          </cell>
          <cell r="K145">
            <v>10</v>
          </cell>
        </row>
        <row r="146">
          <cell r="A146" t="str">
            <v>51260.0006.00</v>
          </cell>
          <cell r="B146">
            <v>201415</v>
          </cell>
          <cell r="C146">
            <v>512</v>
          </cell>
          <cell r="D146">
            <v>0</v>
          </cell>
          <cell r="G146" t="str">
            <v>544A</v>
          </cell>
          <cell r="H146">
            <v>544</v>
          </cell>
          <cell r="I146" t="str">
            <v>Caerphilly</v>
          </cell>
          <cell r="J146" t="str">
            <v>A</v>
          </cell>
          <cell r="K146">
            <v>15030</v>
          </cell>
        </row>
        <row r="147">
          <cell r="A147" t="str">
            <v>51261.0006.00</v>
          </cell>
          <cell r="B147">
            <v>201415</v>
          </cell>
          <cell r="C147">
            <v>512</v>
          </cell>
          <cell r="D147">
            <v>0</v>
          </cell>
          <cell r="G147" t="str">
            <v>544B</v>
          </cell>
          <cell r="H147">
            <v>544</v>
          </cell>
          <cell r="I147" t="str">
            <v>Caerphilly</v>
          </cell>
          <cell r="J147" t="str">
            <v>B</v>
          </cell>
          <cell r="K147">
            <v>26480</v>
          </cell>
        </row>
        <row r="148">
          <cell r="A148" t="str">
            <v>51262.0006.00</v>
          </cell>
          <cell r="B148">
            <v>201415</v>
          </cell>
          <cell r="C148">
            <v>512</v>
          </cell>
          <cell r="D148">
            <v>0</v>
          </cell>
          <cell r="G148" t="str">
            <v>544C</v>
          </cell>
          <cell r="H148">
            <v>544</v>
          </cell>
          <cell r="I148" t="str">
            <v>Caerphilly</v>
          </cell>
          <cell r="J148" t="str">
            <v>C</v>
          </cell>
          <cell r="K148">
            <v>18230</v>
          </cell>
        </row>
        <row r="149">
          <cell r="A149" t="str">
            <v>51263.0006.00</v>
          </cell>
          <cell r="B149">
            <v>201415</v>
          </cell>
          <cell r="C149">
            <v>512</v>
          </cell>
          <cell r="D149">
            <v>0</v>
          </cell>
          <cell r="G149" t="str">
            <v>544D</v>
          </cell>
          <cell r="H149">
            <v>544</v>
          </cell>
          <cell r="I149" t="str">
            <v>Caerphilly</v>
          </cell>
          <cell r="J149" t="str">
            <v>D</v>
          </cell>
          <cell r="K149">
            <v>9100</v>
          </cell>
        </row>
        <row r="150">
          <cell r="A150" t="str">
            <v>51215.0006.00</v>
          </cell>
          <cell r="B150">
            <v>201415</v>
          </cell>
          <cell r="C150">
            <v>512</v>
          </cell>
          <cell r="D150">
            <v>2</v>
          </cell>
          <cell r="G150" t="str">
            <v>544E</v>
          </cell>
          <cell r="H150">
            <v>544</v>
          </cell>
          <cell r="I150" t="str">
            <v>Caerphilly</v>
          </cell>
          <cell r="J150" t="str">
            <v>E</v>
          </cell>
          <cell r="K150">
            <v>6130</v>
          </cell>
        </row>
        <row r="151">
          <cell r="A151" t="str">
            <v>5126.0006.00</v>
          </cell>
          <cell r="B151">
            <v>201415</v>
          </cell>
          <cell r="C151">
            <v>512</v>
          </cell>
          <cell r="D151">
            <v>16</v>
          </cell>
          <cell r="G151" t="str">
            <v>544F</v>
          </cell>
          <cell r="H151">
            <v>544</v>
          </cell>
          <cell r="I151" t="str">
            <v>Caerphilly</v>
          </cell>
          <cell r="J151" t="str">
            <v>F</v>
          </cell>
          <cell r="K151">
            <v>2210</v>
          </cell>
        </row>
        <row r="152">
          <cell r="A152" t="str">
            <v>5122.0006.00</v>
          </cell>
          <cell r="B152">
            <v>201415</v>
          </cell>
          <cell r="C152">
            <v>512</v>
          </cell>
          <cell r="D152">
            <v>71</v>
          </cell>
          <cell r="G152" t="str">
            <v>544G</v>
          </cell>
          <cell r="H152">
            <v>544</v>
          </cell>
          <cell r="I152" t="str">
            <v>Caerphilly</v>
          </cell>
          <cell r="J152" t="str">
            <v>G</v>
          </cell>
          <cell r="K152">
            <v>740</v>
          </cell>
        </row>
        <row r="153">
          <cell r="A153" t="str">
            <v>51220.0006.00</v>
          </cell>
          <cell r="B153">
            <v>201415</v>
          </cell>
          <cell r="C153">
            <v>512</v>
          </cell>
          <cell r="D153">
            <v>112</v>
          </cell>
          <cell r="G153" t="str">
            <v>544H</v>
          </cell>
          <cell r="H153">
            <v>544</v>
          </cell>
          <cell r="I153" t="str">
            <v>Caerphilly</v>
          </cell>
          <cell r="J153" t="str">
            <v>H</v>
          </cell>
          <cell r="K153">
            <v>90</v>
          </cell>
        </row>
        <row r="154">
          <cell r="A154" t="str">
            <v>51214.0006.00</v>
          </cell>
          <cell r="B154">
            <v>201415</v>
          </cell>
          <cell r="C154">
            <v>512</v>
          </cell>
          <cell r="D154">
            <v>123</v>
          </cell>
          <cell r="G154" t="str">
            <v>544I</v>
          </cell>
          <cell r="H154">
            <v>544</v>
          </cell>
          <cell r="I154" t="str">
            <v>Caerphilly</v>
          </cell>
          <cell r="J154" t="str">
            <v>I</v>
          </cell>
          <cell r="K154">
            <v>70</v>
          </cell>
        </row>
        <row r="155">
          <cell r="A155" t="str">
            <v>51218.0006.00</v>
          </cell>
          <cell r="B155">
            <v>201415</v>
          </cell>
          <cell r="C155">
            <v>512</v>
          </cell>
          <cell r="D155">
            <v>413</v>
          </cell>
          <cell r="G155" t="str">
            <v>545A</v>
          </cell>
          <cell r="H155">
            <v>545</v>
          </cell>
          <cell r="I155" t="str">
            <v>Blaenau Gwent</v>
          </cell>
          <cell r="J155" t="str">
            <v>A</v>
          </cell>
          <cell r="K155">
            <v>19080</v>
          </cell>
        </row>
        <row r="156">
          <cell r="A156" t="str">
            <v>5125.0006.00</v>
          </cell>
          <cell r="B156">
            <v>201415</v>
          </cell>
          <cell r="C156">
            <v>512</v>
          </cell>
          <cell r="D156">
            <v>1198</v>
          </cell>
          <cell r="G156" t="str">
            <v>545B</v>
          </cell>
          <cell r="H156">
            <v>545</v>
          </cell>
          <cell r="I156" t="str">
            <v>Blaenau Gwent</v>
          </cell>
          <cell r="J156" t="str">
            <v>B</v>
          </cell>
          <cell r="K156">
            <v>7950</v>
          </cell>
        </row>
        <row r="157">
          <cell r="A157" t="str">
            <v>5124.0006.00</v>
          </cell>
          <cell r="B157">
            <v>201415</v>
          </cell>
          <cell r="C157">
            <v>512</v>
          </cell>
          <cell r="D157">
            <v>4025</v>
          </cell>
          <cell r="G157" t="str">
            <v>545C</v>
          </cell>
          <cell r="H157">
            <v>545</v>
          </cell>
          <cell r="I157" t="str">
            <v>Blaenau Gwent</v>
          </cell>
          <cell r="J157" t="str">
            <v>C</v>
          </cell>
          <cell r="K157">
            <v>2530</v>
          </cell>
        </row>
        <row r="158">
          <cell r="A158" t="str">
            <v>51211.0006.00</v>
          </cell>
          <cell r="B158">
            <v>201415</v>
          </cell>
          <cell r="C158">
            <v>512</v>
          </cell>
          <cell r="D158">
            <v>4931.5</v>
          </cell>
          <cell r="G158" t="str">
            <v>545D</v>
          </cell>
          <cell r="H158">
            <v>545</v>
          </cell>
          <cell r="I158" t="str">
            <v>Blaenau Gwent</v>
          </cell>
          <cell r="J158" t="str">
            <v>D</v>
          </cell>
          <cell r="K158">
            <v>1560</v>
          </cell>
        </row>
        <row r="159">
          <cell r="A159" t="str">
            <v>5123.0006.00</v>
          </cell>
          <cell r="B159">
            <v>201415</v>
          </cell>
          <cell r="C159">
            <v>512</v>
          </cell>
          <cell r="D159">
            <v>5239</v>
          </cell>
          <cell r="G159" t="str">
            <v>545E</v>
          </cell>
          <cell r="H159">
            <v>545</v>
          </cell>
          <cell r="I159" t="str">
            <v>Blaenau Gwent</v>
          </cell>
          <cell r="J159" t="str">
            <v>E</v>
          </cell>
          <cell r="K159">
            <v>830</v>
          </cell>
        </row>
        <row r="160">
          <cell r="A160" t="str">
            <v>5128.0006.00</v>
          </cell>
          <cell r="B160">
            <v>201415</v>
          </cell>
          <cell r="C160">
            <v>512</v>
          </cell>
          <cell r="D160">
            <v>5239</v>
          </cell>
          <cell r="G160" t="str">
            <v>545F</v>
          </cell>
          <cell r="H160">
            <v>545</v>
          </cell>
          <cell r="I160" t="str">
            <v>Blaenau Gwent</v>
          </cell>
          <cell r="J160" t="str">
            <v>F</v>
          </cell>
          <cell r="K160">
            <v>300</v>
          </cell>
        </row>
        <row r="161">
          <cell r="A161" t="str">
            <v>5121.0006.00</v>
          </cell>
          <cell r="B161">
            <v>201415</v>
          </cell>
          <cell r="C161">
            <v>512</v>
          </cell>
          <cell r="D161">
            <v>5268</v>
          </cell>
          <cell r="G161" t="str">
            <v>545G</v>
          </cell>
          <cell r="H161">
            <v>545</v>
          </cell>
          <cell r="I161" t="str">
            <v>Blaenau Gwent</v>
          </cell>
          <cell r="J161" t="str">
            <v>G</v>
          </cell>
          <cell r="K161">
            <v>50</v>
          </cell>
        </row>
        <row r="162">
          <cell r="A162" t="str">
            <v>51213.0006.00</v>
          </cell>
          <cell r="B162">
            <v>201415</v>
          </cell>
          <cell r="C162">
            <v>512</v>
          </cell>
          <cell r="D162">
            <v>6027.39</v>
          </cell>
          <cell r="G162" t="str">
            <v>545H</v>
          </cell>
          <cell r="H162">
            <v>545</v>
          </cell>
          <cell r="I162" t="str">
            <v>Blaenau Gwent</v>
          </cell>
          <cell r="J162" t="str">
            <v>H</v>
          </cell>
        </row>
        <row r="163">
          <cell r="A163" t="str">
            <v>5127.0007.00</v>
          </cell>
          <cell r="B163">
            <v>201415</v>
          </cell>
          <cell r="C163">
            <v>512</v>
          </cell>
          <cell r="D163">
            <v>0</v>
          </cell>
          <cell r="G163" t="str">
            <v>545I</v>
          </cell>
          <cell r="H163">
            <v>545</v>
          </cell>
          <cell r="I163" t="str">
            <v>Blaenau Gwent</v>
          </cell>
          <cell r="J163" t="str">
            <v>I</v>
          </cell>
          <cell r="K163">
            <v>20</v>
          </cell>
        </row>
        <row r="164">
          <cell r="A164" t="str">
            <v>5129.0007.00</v>
          </cell>
          <cell r="B164">
            <v>201415</v>
          </cell>
          <cell r="C164">
            <v>512</v>
          </cell>
          <cell r="D164">
            <v>0</v>
          </cell>
          <cell r="G164" t="str">
            <v>546A</v>
          </cell>
          <cell r="H164">
            <v>546</v>
          </cell>
          <cell r="I164" t="str">
            <v>Torfaen</v>
          </cell>
          <cell r="J164" t="str">
            <v>A</v>
          </cell>
          <cell r="K164">
            <v>5930</v>
          </cell>
        </row>
        <row r="165">
          <cell r="A165" t="str">
            <v>51216.0007.00</v>
          </cell>
          <cell r="B165">
            <v>201415</v>
          </cell>
          <cell r="C165">
            <v>512</v>
          </cell>
          <cell r="D165">
            <v>0</v>
          </cell>
          <cell r="G165" t="str">
            <v>546B</v>
          </cell>
          <cell r="H165">
            <v>546</v>
          </cell>
          <cell r="I165" t="str">
            <v>Torfaen</v>
          </cell>
          <cell r="J165" t="str">
            <v>B</v>
          </cell>
          <cell r="K165">
            <v>12860</v>
          </cell>
        </row>
        <row r="166">
          <cell r="A166" t="str">
            <v>51252.0007.00</v>
          </cell>
          <cell r="B166">
            <v>201415</v>
          </cell>
          <cell r="C166">
            <v>512</v>
          </cell>
          <cell r="D166">
            <v>0</v>
          </cell>
          <cell r="G166" t="str">
            <v>546C</v>
          </cell>
          <cell r="H166">
            <v>546</v>
          </cell>
          <cell r="I166" t="str">
            <v>Torfaen</v>
          </cell>
          <cell r="J166" t="str">
            <v>C</v>
          </cell>
          <cell r="K166">
            <v>11670</v>
          </cell>
        </row>
        <row r="167">
          <cell r="A167" t="str">
            <v>51253.0007.00</v>
          </cell>
          <cell r="B167">
            <v>201415</v>
          </cell>
          <cell r="C167">
            <v>512</v>
          </cell>
          <cell r="D167">
            <v>0</v>
          </cell>
          <cell r="G167" t="str">
            <v>546D</v>
          </cell>
          <cell r="H167">
            <v>546</v>
          </cell>
          <cell r="I167" t="str">
            <v>Torfaen</v>
          </cell>
          <cell r="J167" t="str">
            <v>D</v>
          </cell>
          <cell r="K167">
            <v>3990</v>
          </cell>
        </row>
        <row r="168">
          <cell r="A168" t="str">
            <v>51254.0007.00</v>
          </cell>
          <cell r="B168">
            <v>201415</v>
          </cell>
          <cell r="C168">
            <v>512</v>
          </cell>
          <cell r="D168">
            <v>0</v>
          </cell>
          <cell r="G168" t="str">
            <v>546E</v>
          </cell>
          <cell r="H168">
            <v>546</v>
          </cell>
          <cell r="I168" t="str">
            <v>Torfaen</v>
          </cell>
          <cell r="J168" t="str">
            <v>E</v>
          </cell>
          <cell r="K168">
            <v>3470</v>
          </cell>
        </row>
        <row r="169">
          <cell r="A169" t="str">
            <v>51255.0007.00</v>
          </cell>
          <cell r="B169">
            <v>201415</v>
          </cell>
          <cell r="C169">
            <v>512</v>
          </cell>
          <cell r="D169">
            <v>0</v>
          </cell>
          <cell r="G169" t="str">
            <v>546F</v>
          </cell>
          <cell r="H169">
            <v>546</v>
          </cell>
          <cell r="I169" t="str">
            <v>Torfaen</v>
          </cell>
          <cell r="J169" t="str">
            <v>F</v>
          </cell>
          <cell r="K169">
            <v>2060</v>
          </cell>
        </row>
        <row r="170">
          <cell r="A170" t="str">
            <v>51256.0007.00</v>
          </cell>
          <cell r="B170">
            <v>201415</v>
          </cell>
          <cell r="C170">
            <v>512</v>
          </cell>
          <cell r="D170">
            <v>0</v>
          </cell>
          <cell r="G170" t="str">
            <v>546G</v>
          </cell>
          <cell r="H170">
            <v>546</v>
          </cell>
          <cell r="I170" t="str">
            <v>Torfaen</v>
          </cell>
          <cell r="J170" t="str">
            <v>G</v>
          </cell>
          <cell r="K170">
            <v>640</v>
          </cell>
        </row>
        <row r="171">
          <cell r="A171" t="str">
            <v>51257.0007.00</v>
          </cell>
          <cell r="B171">
            <v>201415</v>
          </cell>
          <cell r="C171">
            <v>512</v>
          </cell>
          <cell r="D171">
            <v>0</v>
          </cell>
          <cell r="G171" t="str">
            <v>546H</v>
          </cell>
          <cell r="H171">
            <v>546</v>
          </cell>
          <cell r="I171" t="str">
            <v>Torfaen</v>
          </cell>
          <cell r="J171" t="str">
            <v>H</v>
          </cell>
          <cell r="K171">
            <v>60</v>
          </cell>
        </row>
        <row r="172">
          <cell r="A172" t="str">
            <v>51258.0007.00</v>
          </cell>
          <cell r="B172">
            <v>201415</v>
          </cell>
          <cell r="C172">
            <v>512</v>
          </cell>
          <cell r="D172">
            <v>0</v>
          </cell>
          <cell r="G172" t="str">
            <v>546I</v>
          </cell>
          <cell r="H172">
            <v>546</v>
          </cell>
          <cell r="I172" t="str">
            <v>Torfaen</v>
          </cell>
          <cell r="J172" t="str">
            <v>I</v>
          </cell>
          <cell r="K172">
            <v>30</v>
          </cell>
        </row>
        <row r="173">
          <cell r="A173" t="str">
            <v>51259.0007.00</v>
          </cell>
          <cell r="B173">
            <v>201415</v>
          </cell>
          <cell r="C173">
            <v>512</v>
          </cell>
          <cell r="D173">
            <v>0</v>
          </cell>
          <cell r="G173" t="str">
            <v>548A</v>
          </cell>
          <cell r="H173">
            <v>548</v>
          </cell>
          <cell r="I173" t="str">
            <v>Monmouthshire</v>
          </cell>
          <cell r="J173" t="str">
            <v>A</v>
          </cell>
          <cell r="K173">
            <v>530</v>
          </cell>
        </row>
        <row r="174">
          <cell r="A174" t="str">
            <v>51260.0007.00</v>
          </cell>
          <cell r="B174">
            <v>201415</v>
          </cell>
          <cell r="C174">
            <v>512</v>
          </cell>
          <cell r="D174">
            <v>0</v>
          </cell>
          <cell r="G174" t="str">
            <v>548B</v>
          </cell>
          <cell r="H174">
            <v>548</v>
          </cell>
          <cell r="I174" t="str">
            <v>Monmouthshire</v>
          </cell>
          <cell r="J174" t="str">
            <v>B</v>
          </cell>
          <cell r="K174">
            <v>3210</v>
          </cell>
        </row>
        <row r="175">
          <cell r="A175" t="str">
            <v>51261.0007.00</v>
          </cell>
          <cell r="B175">
            <v>201415</v>
          </cell>
          <cell r="C175">
            <v>512</v>
          </cell>
          <cell r="D175">
            <v>0</v>
          </cell>
          <cell r="G175" t="str">
            <v>548C</v>
          </cell>
          <cell r="H175">
            <v>548</v>
          </cell>
          <cell r="I175" t="str">
            <v>Monmouthshire</v>
          </cell>
          <cell r="J175" t="str">
            <v>C</v>
          </cell>
          <cell r="K175">
            <v>6840</v>
          </cell>
        </row>
        <row r="176">
          <cell r="A176" t="str">
            <v>51262.0007.00</v>
          </cell>
          <cell r="B176">
            <v>201415</v>
          </cell>
          <cell r="C176">
            <v>512</v>
          </cell>
          <cell r="D176">
            <v>0</v>
          </cell>
          <cell r="G176" t="str">
            <v>548D</v>
          </cell>
          <cell r="H176">
            <v>548</v>
          </cell>
          <cell r="I176" t="str">
            <v>Monmouthshire</v>
          </cell>
          <cell r="J176" t="str">
            <v>D</v>
          </cell>
          <cell r="K176">
            <v>8540</v>
          </cell>
        </row>
        <row r="177">
          <cell r="A177" t="str">
            <v>51263.0007.00</v>
          </cell>
          <cell r="B177">
            <v>201415</v>
          </cell>
          <cell r="C177">
            <v>512</v>
          </cell>
          <cell r="D177">
            <v>0</v>
          </cell>
          <cell r="G177" t="str">
            <v>548E</v>
          </cell>
          <cell r="H177">
            <v>548</v>
          </cell>
          <cell r="I177" t="str">
            <v>Monmouthshire</v>
          </cell>
          <cell r="J177" t="str">
            <v>E</v>
          </cell>
          <cell r="K177">
            <v>6980</v>
          </cell>
        </row>
        <row r="178">
          <cell r="A178" t="str">
            <v>51215.0007.00</v>
          </cell>
          <cell r="B178">
            <v>201415</v>
          </cell>
          <cell r="C178">
            <v>512</v>
          </cell>
          <cell r="D178">
            <v>1</v>
          </cell>
          <cell r="G178" t="str">
            <v>548F</v>
          </cell>
          <cell r="H178">
            <v>548</v>
          </cell>
          <cell r="I178" t="str">
            <v>Monmouthshire</v>
          </cell>
          <cell r="J178" t="str">
            <v>F</v>
          </cell>
          <cell r="K178">
            <v>7290</v>
          </cell>
        </row>
        <row r="179">
          <cell r="A179" t="str">
            <v>5126.0007.00</v>
          </cell>
          <cell r="B179">
            <v>201415</v>
          </cell>
          <cell r="C179">
            <v>512</v>
          </cell>
          <cell r="D179">
            <v>3</v>
          </cell>
          <cell r="G179" t="str">
            <v>548G</v>
          </cell>
          <cell r="H179">
            <v>548</v>
          </cell>
          <cell r="I179" t="str">
            <v>Monmouthshire</v>
          </cell>
          <cell r="J179" t="str">
            <v>G</v>
          </cell>
          <cell r="K179">
            <v>5130</v>
          </cell>
        </row>
        <row r="180">
          <cell r="A180" t="str">
            <v>5122.0007.00</v>
          </cell>
          <cell r="B180">
            <v>201415</v>
          </cell>
          <cell r="C180">
            <v>512</v>
          </cell>
          <cell r="D180">
            <v>42</v>
          </cell>
          <cell r="G180" t="str">
            <v>548H</v>
          </cell>
          <cell r="H180">
            <v>548</v>
          </cell>
          <cell r="I180" t="str">
            <v>Monmouthshire</v>
          </cell>
          <cell r="J180" t="str">
            <v>H</v>
          </cell>
          <cell r="K180">
            <v>1720</v>
          </cell>
        </row>
        <row r="181">
          <cell r="A181" t="str">
            <v>51214.0007.00</v>
          </cell>
          <cell r="B181">
            <v>201415</v>
          </cell>
          <cell r="C181">
            <v>512</v>
          </cell>
          <cell r="D181">
            <v>42</v>
          </cell>
          <cell r="G181" t="str">
            <v>548I</v>
          </cell>
          <cell r="H181">
            <v>548</v>
          </cell>
          <cell r="I181" t="str">
            <v>Monmouthshire</v>
          </cell>
          <cell r="J181" t="str">
            <v>I</v>
          </cell>
          <cell r="K181">
            <v>670</v>
          </cell>
        </row>
        <row r="182">
          <cell r="A182" t="str">
            <v>51220.0007.00</v>
          </cell>
          <cell r="B182">
            <v>201415</v>
          </cell>
          <cell r="C182">
            <v>512</v>
          </cell>
          <cell r="D182">
            <v>55</v>
          </cell>
          <cell r="G182" t="str">
            <v>550A</v>
          </cell>
          <cell r="H182">
            <v>550</v>
          </cell>
          <cell r="I182" t="str">
            <v>Newport</v>
          </cell>
          <cell r="J182" t="str">
            <v>A</v>
          </cell>
          <cell r="K182">
            <v>6440</v>
          </cell>
        </row>
        <row r="183">
          <cell r="A183" t="str">
            <v>51218.0007.00</v>
          </cell>
          <cell r="B183">
            <v>201415</v>
          </cell>
          <cell r="C183">
            <v>512</v>
          </cell>
          <cell r="D183">
            <v>220</v>
          </cell>
          <cell r="G183" t="str">
            <v>550B</v>
          </cell>
          <cell r="H183">
            <v>550</v>
          </cell>
          <cell r="I183" t="str">
            <v>Newport</v>
          </cell>
          <cell r="J183" t="str">
            <v>B</v>
          </cell>
          <cell r="K183">
            <v>14320</v>
          </cell>
        </row>
        <row r="184">
          <cell r="A184" t="str">
            <v>5125.0007.00</v>
          </cell>
          <cell r="B184">
            <v>201415</v>
          </cell>
          <cell r="C184">
            <v>512</v>
          </cell>
          <cell r="D184">
            <v>448</v>
          </cell>
          <cell r="G184" t="str">
            <v>550C</v>
          </cell>
          <cell r="H184">
            <v>550</v>
          </cell>
          <cell r="I184" t="str">
            <v>Newport</v>
          </cell>
          <cell r="J184" t="str">
            <v>C</v>
          </cell>
          <cell r="K184">
            <v>16980</v>
          </cell>
        </row>
        <row r="185">
          <cell r="A185" t="str">
            <v>5124.0007.00</v>
          </cell>
          <cell r="B185">
            <v>201415</v>
          </cell>
          <cell r="C185">
            <v>512</v>
          </cell>
          <cell r="D185">
            <v>2002</v>
          </cell>
          <cell r="G185" t="str">
            <v>550D</v>
          </cell>
          <cell r="H185">
            <v>550</v>
          </cell>
          <cell r="I185" t="str">
            <v>Newport</v>
          </cell>
          <cell r="J185" t="str">
            <v>D</v>
          </cell>
          <cell r="K185">
            <v>11610</v>
          </cell>
        </row>
        <row r="186">
          <cell r="A186" t="str">
            <v>51211.0007.00</v>
          </cell>
          <cell r="B186">
            <v>201415</v>
          </cell>
          <cell r="C186">
            <v>512</v>
          </cell>
          <cell r="D186">
            <v>2339.5</v>
          </cell>
          <cell r="G186" t="str">
            <v>550E</v>
          </cell>
          <cell r="H186">
            <v>550</v>
          </cell>
          <cell r="I186" t="str">
            <v>Newport</v>
          </cell>
          <cell r="J186" t="str">
            <v>E</v>
          </cell>
          <cell r="K186">
            <v>7370</v>
          </cell>
        </row>
        <row r="187">
          <cell r="A187" t="str">
            <v>5123.0007.00</v>
          </cell>
          <cell r="B187">
            <v>201415</v>
          </cell>
          <cell r="C187">
            <v>512</v>
          </cell>
          <cell r="D187">
            <v>2453</v>
          </cell>
          <cell r="G187" t="str">
            <v>550F</v>
          </cell>
          <cell r="H187">
            <v>550</v>
          </cell>
          <cell r="I187" t="str">
            <v>Newport</v>
          </cell>
          <cell r="J187" t="str">
            <v>F</v>
          </cell>
          <cell r="K187">
            <v>4970</v>
          </cell>
        </row>
        <row r="188">
          <cell r="A188" t="str">
            <v>5128.0007.00</v>
          </cell>
          <cell r="B188">
            <v>201415</v>
          </cell>
          <cell r="C188">
            <v>512</v>
          </cell>
          <cell r="D188">
            <v>2453</v>
          </cell>
          <cell r="G188" t="str">
            <v>550G</v>
          </cell>
          <cell r="H188">
            <v>550</v>
          </cell>
          <cell r="I188" t="str">
            <v>Newport</v>
          </cell>
          <cell r="J188" t="str">
            <v>G</v>
          </cell>
          <cell r="K188">
            <v>2470</v>
          </cell>
        </row>
        <row r="189">
          <cell r="A189" t="str">
            <v>5121.0007.00</v>
          </cell>
          <cell r="B189">
            <v>201415</v>
          </cell>
          <cell r="C189">
            <v>512</v>
          </cell>
          <cell r="D189">
            <v>2475</v>
          </cell>
          <cell r="G189" t="str">
            <v>550H</v>
          </cell>
          <cell r="H189">
            <v>550</v>
          </cell>
          <cell r="I189" t="str">
            <v>Newport</v>
          </cell>
          <cell r="J189" t="str">
            <v>H</v>
          </cell>
          <cell r="K189">
            <v>520</v>
          </cell>
        </row>
        <row r="190">
          <cell r="A190" t="str">
            <v>51213.0007.00</v>
          </cell>
          <cell r="B190">
            <v>201415</v>
          </cell>
          <cell r="C190">
            <v>512</v>
          </cell>
          <cell r="D190">
            <v>3379.28</v>
          </cell>
          <cell r="G190" t="str">
            <v>550I</v>
          </cell>
          <cell r="H190">
            <v>550</v>
          </cell>
          <cell r="I190" t="str">
            <v>Newport</v>
          </cell>
          <cell r="J190" t="str">
            <v>I</v>
          </cell>
          <cell r="K190">
            <v>180</v>
          </cell>
        </row>
        <row r="191">
          <cell r="A191" t="str">
            <v>5127.0008.00</v>
          </cell>
          <cell r="B191">
            <v>201415</v>
          </cell>
          <cell r="C191">
            <v>512</v>
          </cell>
          <cell r="D191">
            <v>0</v>
          </cell>
          <cell r="G191" t="str">
            <v>552A</v>
          </cell>
          <cell r="H191">
            <v>552</v>
          </cell>
          <cell r="I191" t="str">
            <v>Cardiff</v>
          </cell>
          <cell r="J191" t="str">
            <v>A</v>
          </cell>
          <cell r="K191">
            <v>4070</v>
          </cell>
        </row>
        <row r="192">
          <cell r="A192" t="str">
            <v>5129.0008.00</v>
          </cell>
          <cell r="B192">
            <v>201415</v>
          </cell>
          <cell r="C192">
            <v>512</v>
          </cell>
          <cell r="D192">
            <v>0</v>
          </cell>
          <cell r="G192" t="str">
            <v>552B</v>
          </cell>
          <cell r="H192">
            <v>552</v>
          </cell>
          <cell r="I192" t="str">
            <v>Cardiff</v>
          </cell>
          <cell r="J192" t="str">
            <v>B</v>
          </cell>
          <cell r="K192">
            <v>17680</v>
          </cell>
        </row>
        <row r="193">
          <cell r="A193" t="str">
            <v>51216.0008.00</v>
          </cell>
          <cell r="B193">
            <v>201415</v>
          </cell>
          <cell r="C193">
            <v>512</v>
          </cell>
          <cell r="D193">
            <v>0</v>
          </cell>
          <cell r="G193" t="str">
            <v>552C</v>
          </cell>
          <cell r="H193">
            <v>552</v>
          </cell>
          <cell r="I193" t="str">
            <v>Cardiff</v>
          </cell>
          <cell r="J193" t="str">
            <v>C</v>
          </cell>
          <cell r="K193">
            <v>31160</v>
          </cell>
        </row>
        <row r="194">
          <cell r="A194" t="str">
            <v>51252.0008.00</v>
          </cell>
          <cell r="B194">
            <v>201415</v>
          </cell>
          <cell r="C194">
            <v>512</v>
          </cell>
          <cell r="D194">
            <v>0</v>
          </cell>
          <cell r="G194" t="str">
            <v>552D</v>
          </cell>
          <cell r="H194">
            <v>552</v>
          </cell>
          <cell r="I194" t="str">
            <v>Cardiff</v>
          </cell>
          <cell r="J194" t="str">
            <v>D</v>
          </cell>
          <cell r="K194">
            <v>34580</v>
          </cell>
        </row>
        <row r="195">
          <cell r="A195" t="str">
            <v>51253.0008.00</v>
          </cell>
          <cell r="B195">
            <v>201415</v>
          </cell>
          <cell r="C195">
            <v>512</v>
          </cell>
          <cell r="D195">
            <v>0</v>
          </cell>
          <cell r="G195" t="str">
            <v>552E</v>
          </cell>
          <cell r="H195">
            <v>552</v>
          </cell>
          <cell r="I195" t="str">
            <v>Cardiff</v>
          </cell>
          <cell r="J195" t="str">
            <v>E</v>
          </cell>
          <cell r="K195">
            <v>29130</v>
          </cell>
        </row>
        <row r="196">
          <cell r="A196" t="str">
            <v>51254.0008.00</v>
          </cell>
          <cell r="B196">
            <v>201415</v>
          </cell>
          <cell r="C196">
            <v>512</v>
          </cell>
          <cell r="D196">
            <v>0</v>
          </cell>
          <cell r="G196" t="str">
            <v>552F</v>
          </cell>
          <cell r="H196">
            <v>552</v>
          </cell>
          <cell r="I196" t="str">
            <v>Cardiff</v>
          </cell>
          <cell r="J196" t="str">
            <v>F</v>
          </cell>
          <cell r="K196">
            <v>20760</v>
          </cell>
        </row>
        <row r="197">
          <cell r="A197" t="str">
            <v>51255.0008.00</v>
          </cell>
          <cell r="B197">
            <v>201415</v>
          </cell>
          <cell r="C197">
            <v>512</v>
          </cell>
          <cell r="D197">
            <v>0</v>
          </cell>
          <cell r="G197" t="str">
            <v>552G</v>
          </cell>
          <cell r="H197">
            <v>552</v>
          </cell>
          <cell r="I197" t="str">
            <v>Cardiff</v>
          </cell>
          <cell r="J197" t="str">
            <v>G</v>
          </cell>
          <cell r="K197">
            <v>9730</v>
          </cell>
        </row>
        <row r="198">
          <cell r="A198" t="str">
            <v>51256.0008.00</v>
          </cell>
          <cell r="B198">
            <v>201415</v>
          </cell>
          <cell r="C198">
            <v>512</v>
          </cell>
          <cell r="D198">
            <v>0</v>
          </cell>
          <cell r="G198" t="str">
            <v>552H</v>
          </cell>
          <cell r="H198">
            <v>552</v>
          </cell>
          <cell r="I198" t="str">
            <v>Cardiff</v>
          </cell>
          <cell r="J198" t="str">
            <v>H</v>
          </cell>
          <cell r="K198">
            <v>2630</v>
          </cell>
        </row>
        <row r="199">
          <cell r="A199" t="str">
            <v>51257.0008.00</v>
          </cell>
          <cell r="B199">
            <v>201415</v>
          </cell>
          <cell r="C199">
            <v>512</v>
          </cell>
          <cell r="D199">
            <v>0</v>
          </cell>
          <cell r="G199" t="str">
            <v>552I</v>
          </cell>
          <cell r="H199">
            <v>552</v>
          </cell>
          <cell r="I199" t="str">
            <v>Cardiff</v>
          </cell>
          <cell r="J199" t="str">
            <v>I</v>
          </cell>
          <cell r="K199">
            <v>1370</v>
          </cell>
        </row>
        <row r="200">
          <cell r="A200" t="str">
            <v>51258.0008.00</v>
          </cell>
          <cell r="B200">
            <v>201415</v>
          </cell>
          <cell r="C200">
            <v>512</v>
          </cell>
          <cell r="D200">
            <v>0</v>
          </cell>
          <cell r="G200" t="str">
            <v>596A</v>
          </cell>
          <cell r="H200">
            <v>596</v>
          </cell>
          <cell r="I200" t="str">
            <v>Total Unitary Authorities</v>
          </cell>
          <cell r="J200" t="str">
            <v>A</v>
          </cell>
          <cell r="K200">
            <v>207850</v>
          </cell>
        </row>
        <row r="201">
          <cell r="A201" t="str">
            <v>51259.0008.00</v>
          </cell>
          <cell r="B201">
            <v>201415</v>
          </cell>
          <cell r="C201">
            <v>512</v>
          </cell>
          <cell r="D201">
            <v>0</v>
          </cell>
          <cell r="G201" t="str">
            <v>596B</v>
          </cell>
          <cell r="H201">
            <v>596</v>
          </cell>
          <cell r="I201" t="str">
            <v>Total Unitary Authorities</v>
          </cell>
          <cell r="J201" t="str">
            <v>B</v>
          </cell>
          <cell r="K201">
            <v>297180</v>
          </cell>
        </row>
        <row r="202">
          <cell r="A202" t="str">
            <v>51260.0008.00</v>
          </cell>
          <cell r="B202">
            <v>201415</v>
          </cell>
          <cell r="C202">
            <v>512</v>
          </cell>
          <cell r="D202">
            <v>0</v>
          </cell>
          <cell r="G202" t="str">
            <v>596C</v>
          </cell>
          <cell r="H202">
            <v>596</v>
          </cell>
          <cell r="I202" t="str">
            <v>Total Unitary Authorities</v>
          </cell>
          <cell r="J202" t="str">
            <v>C</v>
          </cell>
          <cell r="K202">
            <v>304910</v>
          </cell>
        </row>
        <row r="203">
          <cell r="A203" t="str">
            <v>51261.0008.00</v>
          </cell>
          <cell r="B203">
            <v>201415</v>
          </cell>
          <cell r="C203">
            <v>512</v>
          </cell>
          <cell r="D203">
            <v>0</v>
          </cell>
          <cell r="G203" t="str">
            <v>596D</v>
          </cell>
          <cell r="H203">
            <v>596</v>
          </cell>
          <cell r="I203" t="str">
            <v>Total Unitary Authorities</v>
          </cell>
          <cell r="J203" t="str">
            <v>D</v>
          </cell>
          <cell r="K203">
            <v>225390</v>
          </cell>
        </row>
        <row r="204">
          <cell r="A204" t="str">
            <v>51262.0008.00</v>
          </cell>
          <cell r="B204">
            <v>201415</v>
          </cell>
          <cell r="C204">
            <v>512</v>
          </cell>
          <cell r="D204">
            <v>0</v>
          </cell>
          <cell r="G204" t="str">
            <v>596E</v>
          </cell>
          <cell r="H204">
            <v>596</v>
          </cell>
          <cell r="I204" t="str">
            <v>Total Unitary Authorities</v>
          </cell>
          <cell r="J204" t="str">
            <v>E</v>
          </cell>
          <cell r="K204">
            <v>185610</v>
          </cell>
        </row>
        <row r="205">
          <cell r="A205" t="str">
            <v>51263.0008.00</v>
          </cell>
          <cell r="B205">
            <v>201415</v>
          </cell>
          <cell r="C205">
            <v>512</v>
          </cell>
          <cell r="D205">
            <v>0</v>
          </cell>
          <cell r="G205" t="str">
            <v>596F</v>
          </cell>
          <cell r="H205">
            <v>596</v>
          </cell>
          <cell r="I205" t="str">
            <v>Total Unitary Authorities</v>
          </cell>
          <cell r="J205" t="str">
            <v>F</v>
          </cell>
          <cell r="K205">
            <v>112670</v>
          </cell>
        </row>
        <row r="206">
          <cell r="A206" t="str">
            <v>51215.0008.00</v>
          </cell>
          <cell r="B206">
            <v>201415</v>
          </cell>
          <cell r="C206">
            <v>512</v>
          </cell>
          <cell r="D206">
            <v>3</v>
          </cell>
          <cell r="G206" t="str">
            <v>596G</v>
          </cell>
          <cell r="H206">
            <v>596</v>
          </cell>
          <cell r="I206" t="str">
            <v>Total Unitary Authorities</v>
          </cell>
          <cell r="J206" t="str">
            <v>G</v>
          </cell>
          <cell r="K206">
            <v>51610</v>
          </cell>
        </row>
        <row r="207">
          <cell r="A207" t="str">
            <v>5126.0008.00</v>
          </cell>
          <cell r="B207">
            <v>201415</v>
          </cell>
          <cell r="C207">
            <v>512</v>
          </cell>
          <cell r="D207">
            <v>10</v>
          </cell>
          <cell r="G207" t="str">
            <v>596H</v>
          </cell>
          <cell r="H207">
            <v>596</v>
          </cell>
          <cell r="I207" t="str">
            <v>Total Unitary Authorities</v>
          </cell>
          <cell r="J207" t="str">
            <v>H</v>
          </cell>
          <cell r="K207">
            <v>12490</v>
          </cell>
        </row>
        <row r="208">
          <cell r="A208" t="str">
            <v>51214.0008.00</v>
          </cell>
          <cell r="B208">
            <v>201415</v>
          </cell>
          <cell r="C208">
            <v>512</v>
          </cell>
          <cell r="D208">
            <v>10</v>
          </cell>
          <cell r="G208" t="str">
            <v>596I</v>
          </cell>
          <cell r="H208">
            <v>596</v>
          </cell>
          <cell r="I208" t="str">
            <v>Total Unitary Authorities</v>
          </cell>
          <cell r="J208" t="str">
            <v>I</v>
          </cell>
          <cell r="K208">
            <v>5420</v>
          </cell>
        </row>
        <row r="209">
          <cell r="A209" t="str">
            <v>51220.0008.00</v>
          </cell>
          <cell r="B209">
            <v>201415</v>
          </cell>
          <cell r="C209">
            <v>512</v>
          </cell>
          <cell r="D209">
            <v>19</v>
          </cell>
        </row>
        <row r="210">
          <cell r="A210" t="str">
            <v>5122.0008.00</v>
          </cell>
          <cell r="B210">
            <v>201415</v>
          </cell>
          <cell r="C210">
            <v>512</v>
          </cell>
          <cell r="D210">
            <v>20</v>
          </cell>
        </row>
        <row r="211">
          <cell r="A211" t="str">
            <v>51218.0008.00</v>
          </cell>
          <cell r="B211">
            <v>201415</v>
          </cell>
          <cell r="C211">
            <v>512</v>
          </cell>
          <cell r="D211">
            <v>118</v>
          </cell>
        </row>
        <row r="212">
          <cell r="A212" t="str">
            <v>5125.0008.00</v>
          </cell>
          <cell r="B212">
            <v>201415</v>
          </cell>
          <cell r="C212">
            <v>512</v>
          </cell>
          <cell r="D212">
            <v>154</v>
          </cell>
        </row>
        <row r="213">
          <cell r="A213" t="str">
            <v>5124.0008.00</v>
          </cell>
          <cell r="B213">
            <v>201415</v>
          </cell>
          <cell r="C213">
            <v>512</v>
          </cell>
          <cell r="D213">
            <v>857</v>
          </cell>
        </row>
        <row r="214">
          <cell r="A214" t="str">
            <v>51211.0008.00</v>
          </cell>
          <cell r="B214">
            <v>201415</v>
          </cell>
          <cell r="C214">
            <v>512</v>
          </cell>
          <cell r="D214">
            <v>977.5</v>
          </cell>
        </row>
        <row r="215">
          <cell r="A215" t="str">
            <v>5123.0008.00</v>
          </cell>
          <cell r="B215">
            <v>201415</v>
          </cell>
          <cell r="C215">
            <v>512</v>
          </cell>
          <cell r="D215">
            <v>1021</v>
          </cell>
        </row>
        <row r="216">
          <cell r="A216" t="str">
            <v>5128.0008.00</v>
          </cell>
          <cell r="B216">
            <v>201415</v>
          </cell>
          <cell r="C216">
            <v>512</v>
          </cell>
          <cell r="D216">
            <v>1021</v>
          </cell>
        </row>
        <row r="217">
          <cell r="A217" t="str">
            <v>5121.0008.00</v>
          </cell>
          <cell r="B217">
            <v>201415</v>
          </cell>
          <cell r="C217">
            <v>512</v>
          </cell>
          <cell r="D217">
            <v>1030</v>
          </cell>
        </row>
        <row r="218">
          <cell r="A218" t="str">
            <v>51213.0008.00</v>
          </cell>
          <cell r="B218">
            <v>201415</v>
          </cell>
          <cell r="C218">
            <v>512</v>
          </cell>
          <cell r="D218">
            <v>1629.17</v>
          </cell>
        </row>
        <row r="219">
          <cell r="A219" t="str">
            <v>5127.0009.00</v>
          </cell>
          <cell r="B219">
            <v>201415</v>
          </cell>
          <cell r="C219">
            <v>512</v>
          </cell>
          <cell r="D219">
            <v>0</v>
          </cell>
        </row>
        <row r="220">
          <cell r="A220" t="str">
            <v>5129.0009.00</v>
          </cell>
          <cell r="B220">
            <v>201415</v>
          </cell>
          <cell r="C220">
            <v>512</v>
          </cell>
          <cell r="D220">
            <v>0</v>
          </cell>
        </row>
        <row r="221">
          <cell r="A221" t="str">
            <v>51215.0009.00</v>
          </cell>
          <cell r="B221">
            <v>201415</v>
          </cell>
          <cell r="C221">
            <v>512</v>
          </cell>
          <cell r="D221">
            <v>0</v>
          </cell>
        </row>
        <row r="222">
          <cell r="A222" t="str">
            <v>51216.0009.00</v>
          </cell>
          <cell r="B222">
            <v>201415</v>
          </cell>
          <cell r="C222">
            <v>512</v>
          </cell>
          <cell r="D222">
            <v>0</v>
          </cell>
        </row>
        <row r="223">
          <cell r="A223" t="str">
            <v>51252.0009.00</v>
          </cell>
          <cell r="B223">
            <v>201415</v>
          </cell>
          <cell r="C223">
            <v>512</v>
          </cell>
          <cell r="D223">
            <v>0</v>
          </cell>
        </row>
        <row r="224">
          <cell r="A224" t="str">
            <v>51253.0009.00</v>
          </cell>
          <cell r="B224">
            <v>201415</v>
          </cell>
          <cell r="C224">
            <v>512</v>
          </cell>
          <cell r="D224">
            <v>0</v>
          </cell>
        </row>
        <row r="225">
          <cell r="A225" t="str">
            <v>51254.0009.00</v>
          </cell>
          <cell r="B225">
            <v>201415</v>
          </cell>
          <cell r="C225">
            <v>512</v>
          </cell>
          <cell r="D225">
            <v>0</v>
          </cell>
        </row>
        <row r="226">
          <cell r="A226" t="str">
            <v>51255.0009.00</v>
          </cell>
          <cell r="B226">
            <v>201415</v>
          </cell>
          <cell r="C226">
            <v>512</v>
          </cell>
          <cell r="D226">
            <v>0</v>
          </cell>
        </row>
        <row r="227">
          <cell r="A227" t="str">
            <v>51256.0009.00</v>
          </cell>
          <cell r="B227">
            <v>201415</v>
          </cell>
          <cell r="C227">
            <v>512</v>
          </cell>
          <cell r="D227">
            <v>0</v>
          </cell>
        </row>
        <row r="228">
          <cell r="A228" t="str">
            <v>51257.0009.00</v>
          </cell>
          <cell r="B228">
            <v>201415</v>
          </cell>
          <cell r="C228">
            <v>512</v>
          </cell>
          <cell r="D228">
            <v>0</v>
          </cell>
        </row>
        <row r="229">
          <cell r="A229" t="str">
            <v>51258.0009.00</v>
          </cell>
          <cell r="B229">
            <v>201415</v>
          </cell>
          <cell r="C229">
            <v>512</v>
          </cell>
          <cell r="D229">
            <v>0</v>
          </cell>
        </row>
        <row r="230">
          <cell r="A230" t="str">
            <v>51259.0009.00</v>
          </cell>
          <cell r="B230">
            <v>201415</v>
          </cell>
          <cell r="C230">
            <v>512</v>
          </cell>
          <cell r="D230">
            <v>0</v>
          </cell>
        </row>
        <row r="231">
          <cell r="A231" t="str">
            <v>51260.0009.00</v>
          </cell>
          <cell r="B231">
            <v>201415</v>
          </cell>
          <cell r="C231">
            <v>512</v>
          </cell>
          <cell r="D231">
            <v>0</v>
          </cell>
        </row>
        <row r="232">
          <cell r="A232" t="str">
            <v>51261.0009.00</v>
          </cell>
          <cell r="B232">
            <v>201415</v>
          </cell>
          <cell r="C232">
            <v>512</v>
          </cell>
          <cell r="D232">
            <v>0</v>
          </cell>
        </row>
        <row r="233">
          <cell r="A233" t="str">
            <v>51262.0009.00</v>
          </cell>
          <cell r="B233">
            <v>201415</v>
          </cell>
          <cell r="C233">
            <v>512</v>
          </cell>
          <cell r="D233">
            <v>0</v>
          </cell>
        </row>
        <row r="234">
          <cell r="A234" t="str">
            <v>51263.0009.00</v>
          </cell>
          <cell r="B234">
            <v>201415</v>
          </cell>
          <cell r="C234">
            <v>512</v>
          </cell>
          <cell r="D234">
            <v>0</v>
          </cell>
        </row>
        <row r="235">
          <cell r="A235" t="str">
            <v>51220.0009.00</v>
          </cell>
          <cell r="B235">
            <v>201415</v>
          </cell>
          <cell r="C235">
            <v>512</v>
          </cell>
          <cell r="D235">
            <v>2</v>
          </cell>
        </row>
        <row r="236">
          <cell r="A236" t="str">
            <v>5126.0009.00</v>
          </cell>
          <cell r="B236">
            <v>201415</v>
          </cell>
          <cell r="C236">
            <v>512</v>
          </cell>
          <cell r="D236">
            <v>4</v>
          </cell>
        </row>
        <row r="237">
          <cell r="A237" t="str">
            <v>51214.0009.00</v>
          </cell>
          <cell r="B237">
            <v>201415</v>
          </cell>
          <cell r="C237">
            <v>512</v>
          </cell>
          <cell r="D237">
            <v>7</v>
          </cell>
        </row>
        <row r="238">
          <cell r="A238" t="str">
            <v>5122.0009.00</v>
          </cell>
          <cell r="B238">
            <v>201415</v>
          </cell>
          <cell r="C238">
            <v>512</v>
          </cell>
          <cell r="D238">
            <v>11</v>
          </cell>
        </row>
        <row r="239">
          <cell r="A239" t="str">
            <v>5125.0009.00</v>
          </cell>
          <cell r="B239">
            <v>201415</v>
          </cell>
          <cell r="C239">
            <v>512</v>
          </cell>
          <cell r="D239">
            <v>18</v>
          </cell>
        </row>
        <row r="240">
          <cell r="A240" t="str">
            <v>51218.0009.00</v>
          </cell>
          <cell r="B240">
            <v>201415</v>
          </cell>
          <cell r="C240">
            <v>512</v>
          </cell>
          <cell r="D240">
            <v>29</v>
          </cell>
        </row>
        <row r="241">
          <cell r="A241" t="str">
            <v>5124.0009.00</v>
          </cell>
          <cell r="B241">
            <v>201415</v>
          </cell>
          <cell r="C241">
            <v>512</v>
          </cell>
          <cell r="D241">
            <v>127</v>
          </cell>
        </row>
        <row r="242">
          <cell r="A242" t="str">
            <v>51211.0009.00</v>
          </cell>
          <cell r="B242">
            <v>201415</v>
          </cell>
          <cell r="C242">
            <v>512</v>
          </cell>
          <cell r="D242">
            <v>142.5</v>
          </cell>
        </row>
        <row r="243">
          <cell r="A243" t="str">
            <v>5123.0009.00</v>
          </cell>
          <cell r="B243">
            <v>201415</v>
          </cell>
          <cell r="C243">
            <v>512</v>
          </cell>
          <cell r="D243">
            <v>149</v>
          </cell>
        </row>
        <row r="244">
          <cell r="A244" t="str">
            <v>5128.0009.00</v>
          </cell>
          <cell r="B244">
            <v>201415</v>
          </cell>
          <cell r="C244">
            <v>512</v>
          </cell>
          <cell r="D244">
            <v>149</v>
          </cell>
        </row>
        <row r="245">
          <cell r="A245" t="str">
            <v>5121.0009.00</v>
          </cell>
          <cell r="B245">
            <v>201415</v>
          </cell>
          <cell r="C245">
            <v>512</v>
          </cell>
          <cell r="D245">
            <v>154</v>
          </cell>
        </row>
        <row r="246">
          <cell r="A246" t="str">
            <v>51213.0009.00</v>
          </cell>
          <cell r="B246">
            <v>201415</v>
          </cell>
          <cell r="C246">
            <v>512</v>
          </cell>
          <cell r="D246">
            <v>285</v>
          </cell>
        </row>
        <row r="247">
          <cell r="A247" t="str">
            <v>5126.00010.00</v>
          </cell>
          <cell r="B247">
            <v>201415</v>
          </cell>
          <cell r="C247">
            <v>512</v>
          </cell>
          <cell r="D247">
            <v>0</v>
          </cell>
        </row>
        <row r="248">
          <cell r="A248" t="str">
            <v>5127.00010.00</v>
          </cell>
          <cell r="B248">
            <v>201415</v>
          </cell>
          <cell r="C248">
            <v>512</v>
          </cell>
          <cell r="D248">
            <v>0</v>
          </cell>
        </row>
        <row r="249">
          <cell r="A249" t="str">
            <v>5129.00010.00</v>
          </cell>
          <cell r="B249">
            <v>201415</v>
          </cell>
          <cell r="C249">
            <v>512</v>
          </cell>
          <cell r="D249">
            <v>0</v>
          </cell>
        </row>
        <row r="250">
          <cell r="A250" t="str">
            <v>51215.00010.00</v>
          </cell>
          <cell r="B250">
            <v>201415</v>
          </cell>
          <cell r="C250">
            <v>512</v>
          </cell>
          <cell r="D250">
            <v>0</v>
          </cell>
        </row>
        <row r="251">
          <cell r="A251" t="str">
            <v>51216.00010.00</v>
          </cell>
          <cell r="B251">
            <v>201415</v>
          </cell>
          <cell r="C251">
            <v>512</v>
          </cell>
          <cell r="D251">
            <v>0</v>
          </cell>
        </row>
        <row r="252">
          <cell r="A252" t="str">
            <v>51220.00010.00</v>
          </cell>
          <cell r="B252">
            <v>201415</v>
          </cell>
          <cell r="C252">
            <v>512</v>
          </cell>
          <cell r="D252">
            <v>0</v>
          </cell>
        </row>
        <row r="253">
          <cell r="A253" t="str">
            <v>51252.00010.00</v>
          </cell>
          <cell r="B253">
            <v>201415</v>
          </cell>
          <cell r="C253">
            <v>512</v>
          </cell>
          <cell r="D253">
            <v>0</v>
          </cell>
        </row>
        <row r="254">
          <cell r="A254" t="str">
            <v>51253.00010.00</v>
          </cell>
          <cell r="B254">
            <v>201415</v>
          </cell>
          <cell r="C254">
            <v>512</v>
          </cell>
          <cell r="D254">
            <v>0</v>
          </cell>
        </row>
        <row r="255">
          <cell r="A255" t="str">
            <v>51254.00010.00</v>
          </cell>
          <cell r="B255">
            <v>201415</v>
          </cell>
          <cell r="C255">
            <v>512</v>
          </cell>
          <cell r="D255">
            <v>0</v>
          </cell>
        </row>
        <row r="256">
          <cell r="A256" t="str">
            <v>51255.00010.00</v>
          </cell>
          <cell r="B256">
            <v>201415</v>
          </cell>
          <cell r="C256">
            <v>512</v>
          </cell>
          <cell r="D256">
            <v>0</v>
          </cell>
        </row>
        <row r="257">
          <cell r="A257" t="str">
            <v>51256.00010.00</v>
          </cell>
          <cell r="B257">
            <v>201415</v>
          </cell>
          <cell r="C257">
            <v>512</v>
          </cell>
          <cell r="D257">
            <v>0</v>
          </cell>
        </row>
        <row r="258">
          <cell r="A258" t="str">
            <v>51257.00010.00</v>
          </cell>
          <cell r="B258">
            <v>201415</v>
          </cell>
          <cell r="C258">
            <v>512</v>
          </cell>
          <cell r="D258">
            <v>0</v>
          </cell>
        </row>
        <row r="259">
          <cell r="A259" t="str">
            <v>51258.00010.00</v>
          </cell>
          <cell r="B259">
            <v>201415</v>
          </cell>
          <cell r="C259">
            <v>512</v>
          </cell>
          <cell r="D259">
            <v>0</v>
          </cell>
        </row>
        <row r="260">
          <cell r="A260" t="str">
            <v>51259.00010.00</v>
          </cell>
          <cell r="B260">
            <v>201415</v>
          </cell>
          <cell r="C260">
            <v>512</v>
          </cell>
          <cell r="D260">
            <v>0</v>
          </cell>
        </row>
        <row r="261">
          <cell r="A261" t="str">
            <v>51260.00010.00</v>
          </cell>
          <cell r="B261">
            <v>201415</v>
          </cell>
          <cell r="C261">
            <v>512</v>
          </cell>
          <cell r="D261">
            <v>0</v>
          </cell>
        </row>
        <row r="262">
          <cell r="A262" t="str">
            <v>51261.00010.00</v>
          </cell>
          <cell r="B262">
            <v>201415</v>
          </cell>
          <cell r="C262">
            <v>512</v>
          </cell>
          <cell r="D262">
            <v>0</v>
          </cell>
        </row>
        <row r="263">
          <cell r="A263" t="str">
            <v>51262.00010.00</v>
          </cell>
          <cell r="B263">
            <v>201415</v>
          </cell>
          <cell r="C263">
            <v>512</v>
          </cell>
          <cell r="D263">
            <v>0</v>
          </cell>
        </row>
        <row r="264">
          <cell r="A264" t="str">
            <v>51263.00010.00</v>
          </cell>
          <cell r="B264">
            <v>201415</v>
          </cell>
          <cell r="C264">
            <v>512</v>
          </cell>
          <cell r="D264">
            <v>0</v>
          </cell>
        </row>
        <row r="265">
          <cell r="A265" t="str">
            <v>51214.00010.00</v>
          </cell>
          <cell r="B265">
            <v>201415</v>
          </cell>
          <cell r="C265">
            <v>512</v>
          </cell>
          <cell r="D265">
            <v>3</v>
          </cell>
        </row>
        <row r="266">
          <cell r="A266" t="str">
            <v>5122.00010.00</v>
          </cell>
          <cell r="B266">
            <v>201415</v>
          </cell>
          <cell r="C266">
            <v>512</v>
          </cell>
          <cell r="D266">
            <v>6</v>
          </cell>
        </row>
        <row r="267">
          <cell r="A267" t="str">
            <v>5125.00010.00</v>
          </cell>
          <cell r="B267">
            <v>201415</v>
          </cell>
          <cell r="C267">
            <v>512</v>
          </cell>
          <cell r="D267">
            <v>6</v>
          </cell>
        </row>
        <row r="268">
          <cell r="A268" t="str">
            <v>51218.00010.00</v>
          </cell>
          <cell r="B268">
            <v>201415</v>
          </cell>
          <cell r="C268">
            <v>512</v>
          </cell>
          <cell r="D268">
            <v>12</v>
          </cell>
        </row>
        <row r="269">
          <cell r="A269" t="str">
            <v>5124.00010.00</v>
          </cell>
          <cell r="B269">
            <v>201415</v>
          </cell>
          <cell r="C269">
            <v>512</v>
          </cell>
          <cell r="D269">
            <v>37</v>
          </cell>
        </row>
        <row r="270">
          <cell r="A270" t="str">
            <v>51211.00010.00</v>
          </cell>
          <cell r="B270">
            <v>201415</v>
          </cell>
          <cell r="C270">
            <v>512</v>
          </cell>
          <cell r="D270">
            <v>41.5</v>
          </cell>
        </row>
        <row r="271">
          <cell r="A271" t="str">
            <v>5123.00010.00</v>
          </cell>
          <cell r="B271">
            <v>201415</v>
          </cell>
          <cell r="C271">
            <v>512</v>
          </cell>
          <cell r="D271">
            <v>43</v>
          </cell>
        </row>
        <row r="272">
          <cell r="A272" t="str">
            <v>5128.00010.00</v>
          </cell>
          <cell r="B272">
            <v>201415</v>
          </cell>
          <cell r="C272">
            <v>512</v>
          </cell>
          <cell r="D272">
            <v>43</v>
          </cell>
        </row>
        <row r="273">
          <cell r="A273" t="str">
            <v>5121.00010.00</v>
          </cell>
          <cell r="B273">
            <v>201415</v>
          </cell>
          <cell r="C273">
            <v>512</v>
          </cell>
          <cell r="D273">
            <v>49</v>
          </cell>
        </row>
        <row r="274">
          <cell r="A274" t="str">
            <v>51213.00010.00</v>
          </cell>
          <cell r="B274">
            <v>201415</v>
          </cell>
          <cell r="C274">
            <v>512</v>
          </cell>
          <cell r="D274">
            <v>96.83</v>
          </cell>
        </row>
        <row r="275">
          <cell r="A275" t="str">
            <v>5127.00011.00</v>
          </cell>
          <cell r="B275">
            <v>201415</v>
          </cell>
          <cell r="C275">
            <v>512</v>
          </cell>
          <cell r="D275">
            <v>0</v>
          </cell>
        </row>
        <row r="276">
          <cell r="A276" t="str">
            <v>5129.00011.00</v>
          </cell>
          <cell r="B276">
            <v>201415</v>
          </cell>
          <cell r="C276">
            <v>512</v>
          </cell>
          <cell r="D276">
            <v>0</v>
          </cell>
        </row>
        <row r="277">
          <cell r="A277" t="str">
            <v>51229.00011.00</v>
          </cell>
          <cell r="B277">
            <v>201415</v>
          </cell>
          <cell r="C277">
            <v>512</v>
          </cell>
          <cell r="D277">
            <v>0</v>
          </cell>
        </row>
        <row r="278">
          <cell r="A278" t="str">
            <v>51238.00011.00</v>
          </cell>
          <cell r="B278">
            <v>201415</v>
          </cell>
          <cell r="C278">
            <v>512</v>
          </cell>
          <cell r="D278">
            <v>0</v>
          </cell>
        </row>
        <row r="279">
          <cell r="A279" t="str">
            <v>51240.00011.00</v>
          </cell>
          <cell r="B279">
            <v>201415</v>
          </cell>
          <cell r="C279">
            <v>512</v>
          </cell>
          <cell r="D279">
            <v>0</v>
          </cell>
        </row>
        <row r="280">
          <cell r="A280" t="str">
            <v>51244.00011.00</v>
          </cell>
          <cell r="B280">
            <v>201415</v>
          </cell>
          <cell r="C280">
            <v>512</v>
          </cell>
          <cell r="D280">
            <v>0</v>
          </cell>
        </row>
        <row r="281">
          <cell r="A281" t="str">
            <v>51245.00011.00</v>
          </cell>
          <cell r="B281">
            <v>201415</v>
          </cell>
          <cell r="C281">
            <v>512</v>
          </cell>
          <cell r="D281">
            <v>0</v>
          </cell>
        </row>
        <row r="282">
          <cell r="A282" t="str">
            <v>51250.00011.00</v>
          </cell>
          <cell r="B282">
            <v>201415</v>
          </cell>
          <cell r="C282">
            <v>512</v>
          </cell>
          <cell r="D282">
            <v>0</v>
          </cell>
        </row>
        <row r="283">
          <cell r="A283" t="str">
            <v>51252.00011.00</v>
          </cell>
          <cell r="B283">
            <v>201415</v>
          </cell>
          <cell r="C283">
            <v>512</v>
          </cell>
          <cell r="D283">
            <v>0</v>
          </cell>
        </row>
        <row r="284">
          <cell r="A284" t="str">
            <v>51253.00011.00</v>
          </cell>
          <cell r="B284">
            <v>201415</v>
          </cell>
          <cell r="C284">
            <v>512</v>
          </cell>
          <cell r="D284">
            <v>0</v>
          </cell>
        </row>
        <row r="285">
          <cell r="A285" t="str">
            <v>51254.00011.00</v>
          </cell>
          <cell r="B285">
            <v>201415</v>
          </cell>
          <cell r="C285">
            <v>512</v>
          </cell>
          <cell r="D285">
            <v>0</v>
          </cell>
        </row>
        <row r="286">
          <cell r="A286" t="str">
            <v>51255.00011.00</v>
          </cell>
          <cell r="B286">
            <v>201415</v>
          </cell>
          <cell r="C286">
            <v>512</v>
          </cell>
          <cell r="D286">
            <v>0</v>
          </cell>
        </row>
        <row r="287">
          <cell r="A287" t="str">
            <v>51256.00011.00</v>
          </cell>
          <cell r="B287">
            <v>201415</v>
          </cell>
          <cell r="C287">
            <v>512</v>
          </cell>
          <cell r="D287">
            <v>0</v>
          </cell>
        </row>
        <row r="288">
          <cell r="A288" t="str">
            <v>51257.00011.00</v>
          </cell>
          <cell r="B288">
            <v>201415</v>
          </cell>
          <cell r="C288">
            <v>512</v>
          </cell>
          <cell r="D288">
            <v>0</v>
          </cell>
        </row>
        <row r="289">
          <cell r="A289" t="str">
            <v>51258.00011.00</v>
          </cell>
          <cell r="B289">
            <v>201415</v>
          </cell>
          <cell r="C289">
            <v>512</v>
          </cell>
          <cell r="D289">
            <v>0</v>
          </cell>
        </row>
        <row r="290">
          <cell r="A290" t="str">
            <v>51259.00011.00</v>
          </cell>
          <cell r="B290">
            <v>201415</v>
          </cell>
          <cell r="C290">
            <v>512</v>
          </cell>
          <cell r="D290">
            <v>0</v>
          </cell>
        </row>
        <row r="291">
          <cell r="A291" t="str">
            <v>51260.00011.00</v>
          </cell>
          <cell r="B291">
            <v>201415</v>
          </cell>
          <cell r="C291">
            <v>512</v>
          </cell>
          <cell r="D291">
            <v>0</v>
          </cell>
        </row>
        <row r="292">
          <cell r="A292" t="str">
            <v>51261.00011.00</v>
          </cell>
          <cell r="B292">
            <v>201415</v>
          </cell>
          <cell r="C292">
            <v>512</v>
          </cell>
          <cell r="D292">
            <v>0</v>
          </cell>
        </row>
        <row r="293">
          <cell r="A293" t="str">
            <v>51262.00011.00</v>
          </cell>
          <cell r="B293">
            <v>201415</v>
          </cell>
          <cell r="C293">
            <v>512</v>
          </cell>
          <cell r="D293">
            <v>0</v>
          </cell>
        </row>
        <row r="294">
          <cell r="A294" t="str">
            <v>51263.00011.00</v>
          </cell>
          <cell r="B294">
            <v>201415</v>
          </cell>
          <cell r="C294">
            <v>512</v>
          </cell>
          <cell r="D294">
            <v>0</v>
          </cell>
        </row>
        <row r="295">
          <cell r="A295" t="str">
            <v>51243.00011.00</v>
          </cell>
          <cell r="B295">
            <v>201415</v>
          </cell>
          <cell r="C295">
            <v>512</v>
          </cell>
          <cell r="D295">
            <v>2</v>
          </cell>
        </row>
        <row r="296">
          <cell r="A296" t="str">
            <v>51237.00011.00</v>
          </cell>
          <cell r="B296">
            <v>201415</v>
          </cell>
          <cell r="C296">
            <v>512</v>
          </cell>
          <cell r="D296">
            <v>4</v>
          </cell>
        </row>
        <row r="297">
          <cell r="A297" t="str">
            <v>51246.00011.00</v>
          </cell>
          <cell r="B297">
            <v>201415</v>
          </cell>
          <cell r="C297">
            <v>512</v>
          </cell>
          <cell r="D297">
            <v>4</v>
          </cell>
        </row>
        <row r="298">
          <cell r="A298" t="str">
            <v>51231.00011.00</v>
          </cell>
          <cell r="B298">
            <v>201415</v>
          </cell>
          <cell r="C298">
            <v>512</v>
          </cell>
          <cell r="D298">
            <v>5</v>
          </cell>
        </row>
        <row r="299">
          <cell r="A299" t="str">
            <v>51235.00011.00</v>
          </cell>
          <cell r="B299">
            <v>201415</v>
          </cell>
          <cell r="C299">
            <v>512</v>
          </cell>
          <cell r="D299">
            <v>6</v>
          </cell>
        </row>
        <row r="300">
          <cell r="A300" t="str">
            <v>51236.00011.00</v>
          </cell>
          <cell r="B300">
            <v>201415</v>
          </cell>
          <cell r="C300">
            <v>512</v>
          </cell>
          <cell r="D300">
            <v>10</v>
          </cell>
        </row>
        <row r="301">
          <cell r="A301" t="str">
            <v>51247.00011.00</v>
          </cell>
          <cell r="B301">
            <v>201415</v>
          </cell>
          <cell r="C301">
            <v>512</v>
          </cell>
          <cell r="D301">
            <v>10</v>
          </cell>
        </row>
        <row r="302">
          <cell r="A302" t="str">
            <v>51234.00011.00</v>
          </cell>
          <cell r="B302">
            <v>201415</v>
          </cell>
          <cell r="C302">
            <v>512</v>
          </cell>
          <cell r="D302">
            <v>29</v>
          </cell>
        </row>
        <row r="303">
          <cell r="A303" t="str">
            <v>51239.00011.00</v>
          </cell>
          <cell r="B303">
            <v>201415</v>
          </cell>
          <cell r="C303">
            <v>512</v>
          </cell>
          <cell r="D303">
            <v>29</v>
          </cell>
        </row>
        <row r="304">
          <cell r="A304" t="str">
            <v>51251.00011.00</v>
          </cell>
          <cell r="B304">
            <v>201415</v>
          </cell>
          <cell r="C304">
            <v>512</v>
          </cell>
          <cell r="D304">
            <v>29</v>
          </cell>
        </row>
        <row r="305">
          <cell r="A305" t="str">
            <v>51216.00011.00</v>
          </cell>
          <cell r="B305">
            <v>201415</v>
          </cell>
          <cell r="C305">
            <v>512</v>
          </cell>
          <cell r="D305">
            <v>56</v>
          </cell>
        </row>
        <row r="306">
          <cell r="A306" t="str">
            <v>51241.00011.00</v>
          </cell>
          <cell r="B306">
            <v>201415</v>
          </cell>
          <cell r="C306">
            <v>512</v>
          </cell>
          <cell r="D306">
            <v>71</v>
          </cell>
        </row>
        <row r="307">
          <cell r="A307" t="str">
            <v>51249.00011.00</v>
          </cell>
          <cell r="B307">
            <v>201415</v>
          </cell>
          <cell r="C307">
            <v>512</v>
          </cell>
          <cell r="D307">
            <v>75</v>
          </cell>
        </row>
        <row r="308">
          <cell r="A308" t="str">
            <v>5126.00011.00</v>
          </cell>
          <cell r="B308">
            <v>201415</v>
          </cell>
          <cell r="C308">
            <v>512</v>
          </cell>
          <cell r="D308">
            <v>81</v>
          </cell>
        </row>
        <row r="309">
          <cell r="A309" t="str">
            <v>51223.00011.00</v>
          </cell>
          <cell r="B309">
            <v>201415</v>
          </cell>
          <cell r="C309">
            <v>512</v>
          </cell>
          <cell r="D309">
            <v>98.5</v>
          </cell>
        </row>
        <row r="310">
          <cell r="A310" t="str">
            <v>51232.00011.00</v>
          </cell>
          <cell r="B310">
            <v>201415</v>
          </cell>
          <cell r="C310">
            <v>512</v>
          </cell>
          <cell r="D310">
            <v>105</v>
          </cell>
        </row>
        <row r="311">
          <cell r="A311" t="str">
            <v>51225.00011.00</v>
          </cell>
          <cell r="B311">
            <v>201415</v>
          </cell>
          <cell r="C311">
            <v>512</v>
          </cell>
          <cell r="D311">
            <v>126.36</v>
          </cell>
        </row>
        <row r="312">
          <cell r="A312" t="str">
            <v>51233.00011.00</v>
          </cell>
          <cell r="B312">
            <v>201415</v>
          </cell>
          <cell r="C312">
            <v>512</v>
          </cell>
          <cell r="D312">
            <v>160</v>
          </cell>
        </row>
        <row r="313">
          <cell r="A313" t="str">
            <v>51215.00011.00</v>
          </cell>
          <cell r="B313">
            <v>201415</v>
          </cell>
          <cell r="C313">
            <v>512</v>
          </cell>
          <cell r="D313">
            <v>167</v>
          </cell>
        </row>
        <row r="314">
          <cell r="A314" t="str">
            <v>51242.00011.00</v>
          </cell>
          <cell r="B314">
            <v>201415</v>
          </cell>
          <cell r="C314">
            <v>512</v>
          </cell>
          <cell r="D314">
            <v>167</v>
          </cell>
        </row>
        <row r="315">
          <cell r="A315" t="str">
            <v>51228.00011.00</v>
          </cell>
          <cell r="B315">
            <v>201415</v>
          </cell>
          <cell r="C315">
            <v>512</v>
          </cell>
          <cell r="D315">
            <v>171</v>
          </cell>
        </row>
        <row r="316">
          <cell r="A316" t="str">
            <v>5122.00011.00</v>
          </cell>
          <cell r="B316">
            <v>201415</v>
          </cell>
          <cell r="C316">
            <v>512</v>
          </cell>
          <cell r="D316">
            <v>350</v>
          </cell>
        </row>
        <row r="317">
          <cell r="A317" t="str">
            <v>51230.00011.00</v>
          </cell>
          <cell r="B317">
            <v>201415</v>
          </cell>
          <cell r="C317">
            <v>512</v>
          </cell>
          <cell r="D317">
            <v>374</v>
          </cell>
        </row>
        <row r="318">
          <cell r="A318" t="str">
            <v>51220.00011.00</v>
          </cell>
          <cell r="B318">
            <v>201415</v>
          </cell>
          <cell r="C318">
            <v>512</v>
          </cell>
          <cell r="D318">
            <v>733</v>
          </cell>
        </row>
        <row r="319">
          <cell r="A319" t="str">
            <v>51214.00011.00</v>
          </cell>
          <cell r="B319">
            <v>201415</v>
          </cell>
          <cell r="C319">
            <v>512</v>
          </cell>
          <cell r="D319">
            <v>1084</v>
          </cell>
        </row>
        <row r="320">
          <cell r="A320" t="str">
            <v>51251.50011.00</v>
          </cell>
          <cell r="B320">
            <v>201415</v>
          </cell>
          <cell r="C320">
            <v>512</v>
          </cell>
          <cell r="D320">
            <v>1251</v>
          </cell>
        </row>
        <row r="321">
          <cell r="A321" t="str">
            <v>51218.00011.00</v>
          </cell>
          <cell r="B321">
            <v>201415</v>
          </cell>
          <cell r="C321">
            <v>512</v>
          </cell>
          <cell r="D321">
            <v>2146</v>
          </cell>
        </row>
        <row r="322">
          <cell r="A322" t="str">
            <v>5125.00011.00</v>
          </cell>
          <cell r="B322">
            <v>201415</v>
          </cell>
          <cell r="C322">
            <v>512</v>
          </cell>
          <cell r="D322">
            <v>11209</v>
          </cell>
        </row>
        <row r="323">
          <cell r="A323" t="str">
            <v>5124.00011.00</v>
          </cell>
          <cell r="B323">
            <v>201415</v>
          </cell>
          <cell r="C323">
            <v>512</v>
          </cell>
          <cell r="D323">
            <v>22249</v>
          </cell>
        </row>
        <row r="324">
          <cell r="A324" t="str">
            <v>51224.00011.00</v>
          </cell>
          <cell r="B324">
            <v>201415</v>
          </cell>
          <cell r="C324">
            <v>512</v>
          </cell>
          <cell r="D324">
            <v>29944.28</v>
          </cell>
        </row>
        <row r="325">
          <cell r="A325" t="str">
            <v>51226.00011.00</v>
          </cell>
          <cell r="B325">
            <v>201415</v>
          </cell>
          <cell r="C325">
            <v>512</v>
          </cell>
          <cell r="D325">
            <v>30070.639999999999</v>
          </cell>
        </row>
        <row r="326">
          <cell r="A326" t="str">
            <v>51213.00011.00</v>
          </cell>
          <cell r="B326">
            <v>201415</v>
          </cell>
          <cell r="C326">
            <v>512</v>
          </cell>
          <cell r="D326">
            <v>30400.28</v>
          </cell>
        </row>
        <row r="327">
          <cell r="A327" t="str">
            <v>51222.00011.00</v>
          </cell>
          <cell r="B327">
            <v>201415</v>
          </cell>
          <cell r="C327">
            <v>512</v>
          </cell>
          <cell r="D327">
            <v>30400.28</v>
          </cell>
        </row>
        <row r="328">
          <cell r="A328" t="str">
            <v>51227.00011.00</v>
          </cell>
          <cell r="B328">
            <v>201415</v>
          </cell>
          <cell r="C328">
            <v>512</v>
          </cell>
          <cell r="D328">
            <v>30526.639999999999</v>
          </cell>
        </row>
        <row r="329">
          <cell r="A329" t="str">
            <v>5121.00011.00</v>
          </cell>
          <cell r="B329">
            <v>201415</v>
          </cell>
          <cell r="C329">
            <v>512</v>
          </cell>
          <cell r="D329">
            <v>33539</v>
          </cell>
        </row>
        <row r="330">
          <cell r="A330" t="str">
            <v>5123.00011.00</v>
          </cell>
          <cell r="B330">
            <v>201415</v>
          </cell>
          <cell r="C330">
            <v>512</v>
          </cell>
          <cell r="D330">
            <v>33539</v>
          </cell>
        </row>
        <row r="331">
          <cell r="A331" t="str">
            <v>5128.00011.00</v>
          </cell>
          <cell r="B331">
            <v>201415</v>
          </cell>
          <cell r="C331">
            <v>512</v>
          </cell>
          <cell r="D331">
            <v>33539</v>
          </cell>
        </row>
        <row r="332">
          <cell r="A332" t="str">
            <v>51217.00012.00</v>
          </cell>
          <cell r="B332">
            <v>201415</v>
          </cell>
          <cell r="C332">
            <v>512</v>
          </cell>
          <cell r="D332">
            <v>0</v>
          </cell>
        </row>
        <row r="333">
          <cell r="A333" t="str">
            <v>51219.00012.00</v>
          </cell>
          <cell r="B333">
            <v>201415</v>
          </cell>
          <cell r="C333">
            <v>512</v>
          </cell>
          <cell r="D333">
            <v>0</v>
          </cell>
        </row>
        <row r="334">
          <cell r="A334" t="str">
            <v>51221.00012.00</v>
          </cell>
          <cell r="B334">
            <v>201415</v>
          </cell>
          <cell r="C334">
            <v>512</v>
          </cell>
          <cell r="D334">
            <v>0</v>
          </cell>
        </row>
        <row r="335">
          <cell r="A335" t="str">
            <v>51252.00012.00</v>
          </cell>
          <cell r="B335">
            <v>201415</v>
          </cell>
          <cell r="C335">
            <v>512</v>
          </cell>
          <cell r="D335">
            <v>0</v>
          </cell>
        </row>
        <row r="336">
          <cell r="A336" t="str">
            <v>51254.00012.00</v>
          </cell>
          <cell r="B336">
            <v>201415</v>
          </cell>
          <cell r="C336">
            <v>512</v>
          </cell>
          <cell r="D336">
            <v>0</v>
          </cell>
        </row>
        <row r="337">
          <cell r="A337" t="str">
            <v>51256.00012.00</v>
          </cell>
          <cell r="B337">
            <v>201415</v>
          </cell>
          <cell r="C337">
            <v>512</v>
          </cell>
          <cell r="D337">
            <v>0</v>
          </cell>
        </row>
        <row r="338">
          <cell r="A338" t="str">
            <v>51258.00012.00</v>
          </cell>
          <cell r="B338">
            <v>201415</v>
          </cell>
          <cell r="C338">
            <v>512</v>
          </cell>
          <cell r="D338">
            <v>0</v>
          </cell>
        </row>
        <row r="339">
          <cell r="A339" t="str">
            <v>51260.00012.00</v>
          </cell>
          <cell r="B339">
            <v>201415</v>
          </cell>
          <cell r="C339">
            <v>512</v>
          </cell>
          <cell r="D339">
            <v>0</v>
          </cell>
        </row>
        <row r="340">
          <cell r="A340" t="str">
            <v>5146.0001.00</v>
          </cell>
          <cell r="B340">
            <v>201415</v>
          </cell>
          <cell r="C340">
            <v>514</v>
          </cell>
          <cell r="D340">
            <v>0</v>
          </cell>
        </row>
        <row r="341">
          <cell r="A341" t="str">
            <v>5147.0001.00</v>
          </cell>
          <cell r="B341">
            <v>201415</v>
          </cell>
          <cell r="C341">
            <v>514</v>
          </cell>
          <cell r="D341">
            <v>0</v>
          </cell>
        </row>
        <row r="342">
          <cell r="A342" t="str">
            <v>5149.0001.00</v>
          </cell>
          <cell r="B342">
            <v>201415</v>
          </cell>
          <cell r="C342">
            <v>514</v>
          </cell>
          <cell r="D342">
            <v>0</v>
          </cell>
        </row>
        <row r="343">
          <cell r="A343" t="str">
            <v>51452.0001.00</v>
          </cell>
          <cell r="B343">
            <v>201415</v>
          </cell>
          <cell r="C343">
            <v>514</v>
          </cell>
          <cell r="D343">
            <v>0</v>
          </cell>
        </row>
        <row r="344">
          <cell r="A344" t="str">
            <v>51453.0001.00</v>
          </cell>
          <cell r="B344">
            <v>201415</v>
          </cell>
          <cell r="C344">
            <v>514</v>
          </cell>
          <cell r="D344">
            <v>0</v>
          </cell>
        </row>
        <row r="345">
          <cell r="A345" t="str">
            <v>51454.0001.00</v>
          </cell>
          <cell r="B345">
            <v>201415</v>
          </cell>
          <cell r="C345">
            <v>514</v>
          </cell>
          <cell r="D345">
            <v>0</v>
          </cell>
        </row>
        <row r="346">
          <cell r="A346" t="str">
            <v>51455.0001.00</v>
          </cell>
          <cell r="B346">
            <v>201415</v>
          </cell>
          <cell r="C346">
            <v>514</v>
          </cell>
          <cell r="D346">
            <v>0</v>
          </cell>
        </row>
        <row r="347">
          <cell r="A347" t="str">
            <v>51456.0001.00</v>
          </cell>
          <cell r="B347">
            <v>201415</v>
          </cell>
          <cell r="C347">
            <v>514</v>
          </cell>
          <cell r="D347">
            <v>0</v>
          </cell>
        </row>
        <row r="348">
          <cell r="A348" t="str">
            <v>51457.0001.00</v>
          </cell>
          <cell r="B348">
            <v>201415</v>
          </cell>
          <cell r="C348">
            <v>514</v>
          </cell>
          <cell r="D348">
            <v>0</v>
          </cell>
        </row>
        <row r="349">
          <cell r="A349" t="str">
            <v>51458.0001.00</v>
          </cell>
          <cell r="B349">
            <v>201415</v>
          </cell>
          <cell r="C349">
            <v>514</v>
          </cell>
          <cell r="D349">
            <v>0</v>
          </cell>
        </row>
        <row r="350">
          <cell r="A350" t="str">
            <v>51459.0001.00</v>
          </cell>
          <cell r="B350">
            <v>201415</v>
          </cell>
          <cell r="C350">
            <v>514</v>
          </cell>
          <cell r="D350">
            <v>0</v>
          </cell>
        </row>
        <row r="351">
          <cell r="A351" t="str">
            <v>51460.0001.00</v>
          </cell>
          <cell r="B351">
            <v>201415</v>
          </cell>
          <cell r="C351">
            <v>514</v>
          </cell>
          <cell r="D351">
            <v>0</v>
          </cell>
        </row>
        <row r="352">
          <cell r="A352" t="str">
            <v>51461.0001.00</v>
          </cell>
          <cell r="B352">
            <v>201415</v>
          </cell>
          <cell r="C352">
            <v>514</v>
          </cell>
          <cell r="D352">
            <v>0</v>
          </cell>
        </row>
        <row r="353">
          <cell r="A353" t="str">
            <v>51462.0001.00</v>
          </cell>
          <cell r="B353">
            <v>201415</v>
          </cell>
          <cell r="C353">
            <v>514</v>
          </cell>
          <cell r="D353">
            <v>0</v>
          </cell>
        </row>
        <row r="354">
          <cell r="A354" t="str">
            <v>51463.0001.00</v>
          </cell>
          <cell r="B354">
            <v>201415</v>
          </cell>
          <cell r="C354">
            <v>514</v>
          </cell>
          <cell r="D354">
            <v>0</v>
          </cell>
        </row>
        <row r="355">
          <cell r="A355" t="str">
            <v>5145.0001.00</v>
          </cell>
          <cell r="B355">
            <v>201415</v>
          </cell>
          <cell r="C355">
            <v>514</v>
          </cell>
          <cell r="D355">
            <v>2</v>
          </cell>
        </row>
        <row r="356">
          <cell r="A356" t="str">
            <v>51413.0001.00</v>
          </cell>
          <cell r="B356">
            <v>201415</v>
          </cell>
          <cell r="C356">
            <v>514</v>
          </cell>
          <cell r="D356">
            <v>4.72</v>
          </cell>
        </row>
        <row r="357">
          <cell r="A357" t="str">
            <v>5144.0001.00</v>
          </cell>
          <cell r="B357">
            <v>201415</v>
          </cell>
          <cell r="C357">
            <v>514</v>
          </cell>
          <cell r="D357">
            <v>7</v>
          </cell>
        </row>
        <row r="358">
          <cell r="A358" t="str">
            <v>51411.0001.00</v>
          </cell>
          <cell r="B358">
            <v>201415</v>
          </cell>
          <cell r="C358">
            <v>514</v>
          </cell>
          <cell r="D358">
            <v>8.5</v>
          </cell>
        </row>
        <row r="359">
          <cell r="A359" t="str">
            <v>5143.0001.00</v>
          </cell>
          <cell r="B359">
            <v>201415</v>
          </cell>
          <cell r="C359">
            <v>514</v>
          </cell>
          <cell r="D359">
            <v>9</v>
          </cell>
        </row>
        <row r="360">
          <cell r="A360" t="str">
            <v>5148.0001.00</v>
          </cell>
          <cell r="B360">
            <v>201415</v>
          </cell>
          <cell r="C360">
            <v>514</v>
          </cell>
          <cell r="D360">
            <v>9</v>
          </cell>
        </row>
        <row r="361">
          <cell r="A361" t="str">
            <v>5147.0002.00</v>
          </cell>
          <cell r="B361">
            <v>201415</v>
          </cell>
          <cell r="C361">
            <v>514</v>
          </cell>
          <cell r="D361">
            <v>0</v>
          </cell>
        </row>
        <row r="362">
          <cell r="A362" t="str">
            <v>5149.0002.00</v>
          </cell>
          <cell r="B362">
            <v>201415</v>
          </cell>
          <cell r="C362">
            <v>514</v>
          </cell>
          <cell r="D362">
            <v>0</v>
          </cell>
        </row>
        <row r="363">
          <cell r="A363" t="str">
            <v>51415.0002.00</v>
          </cell>
          <cell r="B363">
            <v>201415</v>
          </cell>
          <cell r="C363">
            <v>514</v>
          </cell>
          <cell r="D363">
            <v>0</v>
          </cell>
        </row>
        <row r="364">
          <cell r="A364" t="str">
            <v>51452.0002.00</v>
          </cell>
          <cell r="B364">
            <v>201415</v>
          </cell>
          <cell r="C364">
            <v>514</v>
          </cell>
          <cell r="D364">
            <v>0</v>
          </cell>
        </row>
        <row r="365">
          <cell r="A365" t="str">
            <v>51453.0002.00</v>
          </cell>
          <cell r="B365">
            <v>201415</v>
          </cell>
          <cell r="C365">
            <v>514</v>
          </cell>
          <cell r="D365">
            <v>0</v>
          </cell>
        </row>
        <row r="366">
          <cell r="A366" t="str">
            <v>51454.0002.00</v>
          </cell>
          <cell r="B366">
            <v>201415</v>
          </cell>
          <cell r="C366">
            <v>514</v>
          </cell>
          <cell r="D366">
            <v>0</v>
          </cell>
        </row>
        <row r="367">
          <cell r="A367" t="str">
            <v>51455.0002.00</v>
          </cell>
          <cell r="B367">
            <v>201415</v>
          </cell>
          <cell r="C367">
            <v>514</v>
          </cell>
          <cell r="D367">
            <v>0</v>
          </cell>
        </row>
        <row r="368">
          <cell r="A368" t="str">
            <v>51456.0002.00</v>
          </cell>
          <cell r="B368">
            <v>201415</v>
          </cell>
          <cell r="C368">
            <v>514</v>
          </cell>
          <cell r="D368">
            <v>0</v>
          </cell>
        </row>
        <row r="369">
          <cell r="A369" t="str">
            <v>51457.0002.00</v>
          </cell>
          <cell r="B369">
            <v>201415</v>
          </cell>
          <cell r="C369">
            <v>514</v>
          </cell>
          <cell r="D369">
            <v>0</v>
          </cell>
        </row>
        <row r="370">
          <cell r="A370" t="str">
            <v>51458.0002.00</v>
          </cell>
          <cell r="B370">
            <v>201415</v>
          </cell>
          <cell r="C370">
            <v>514</v>
          </cell>
          <cell r="D370">
            <v>0</v>
          </cell>
        </row>
        <row r="371">
          <cell r="A371" t="str">
            <v>51459.0002.00</v>
          </cell>
          <cell r="B371">
            <v>201415</v>
          </cell>
          <cell r="C371">
            <v>514</v>
          </cell>
          <cell r="D371">
            <v>0</v>
          </cell>
        </row>
        <row r="372">
          <cell r="A372" t="str">
            <v>51460.0002.00</v>
          </cell>
          <cell r="B372">
            <v>201415</v>
          </cell>
          <cell r="C372">
            <v>514</v>
          </cell>
          <cell r="D372">
            <v>0</v>
          </cell>
        </row>
        <row r="373">
          <cell r="A373" t="str">
            <v>51461.0002.00</v>
          </cell>
          <cell r="B373">
            <v>201415</v>
          </cell>
          <cell r="C373">
            <v>514</v>
          </cell>
          <cell r="D373">
            <v>0</v>
          </cell>
        </row>
        <row r="374">
          <cell r="A374" t="str">
            <v>51462.0002.00</v>
          </cell>
          <cell r="B374">
            <v>201415</v>
          </cell>
          <cell r="C374">
            <v>514</v>
          </cell>
          <cell r="D374">
            <v>0</v>
          </cell>
        </row>
        <row r="375">
          <cell r="A375" t="str">
            <v>51463.0002.00</v>
          </cell>
          <cell r="B375">
            <v>201415</v>
          </cell>
          <cell r="C375">
            <v>514</v>
          </cell>
          <cell r="D375">
            <v>0</v>
          </cell>
        </row>
        <row r="376">
          <cell r="A376" t="str">
            <v>5142.0002.00</v>
          </cell>
          <cell r="B376">
            <v>201415</v>
          </cell>
          <cell r="C376">
            <v>514</v>
          </cell>
          <cell r="D376">
            <v>9</v>
          </cell>
        </row>
        <row r="377">
          <cell r="A377" t="str">
            <v>5146.0002.00</v>
          </cell>
          <cell r="B377">
            <v>201415</v>
          </cell>
          <cell r="C377">
            <v>514</v>
          </cell>
          <cell r="D377">
            <v>21</v>
          </cell>
        </row>
        <row r="378">
          <cell r="A378" t="str">
            <v>51420.0002.00</v>
          </cell>
          <cell r="B378">
            <v>201415</v>
          </cell>
          <cell r="C378">
            <v>514</v>
          </cell>
          <cell r="D378">
            <v>331</v>
          </cell>
        </row>
        <row r="379">
          <cell r="A379" t="str">
            <v>51418.0002.00</v>
          </cell>
          <cell r="B379">
            <v>201415</v>
          </cell>
          <cell r="C379">
            <v>514</v>
          </cell>
          <cell r="D379">
            <v>554</v>
          </cell>
        </row>
        <row r="380">
          <cell r="A380" t="str">
            <v>51414.0002.00</v>
          </cell>
          <cell r="B380">
            <v>201415</v>
          </cell>
          <cell r="C380">
            <v>514</v>
          </cell>
          <cell r="D380">
            <v>675.447</v>
          </cell>
        </row>
        <row r="381">
          <cell r="A381" t="str">
            <v>51416.0002.00</v>
          </cell>
          <cell r="B381">
            <v>201415</v>
          </cell>
          <cell r="C381">
            <v>514</v>
          </cell>
          <cell r="D381">
            <v>714</v>
          </cell>
        </row>
        <row r="382">
          <cell r="A382" t="str">
            <v>5145.0002.00</v>
          </cell>
          <cell r="B382">
            <v>201415</v>
          </cell>
          <cell r="C382">
            <v>514</v>
          </cell>
          <cell r="D382">
            <v>3840</v>
          </cell>
        </row>
        <row r="383">
          <cell r="A383" t="str">
            <v>5144.0002.00</v>
          </cell>
          <cell r="B383">
            <v>201415</v>
          </cell>
          <cell r="C383">
            <v>514</v>
          </cell>
          <cell r="D383">
            <v>4339.5529999999999</v>
          </cell>
        </row>
        <row r="384">
          <cell r="A384" t="str">
            <v>51413.0002.00</v>
          </cell>
          <cell r="B384">
            <v>201415</v>
          </cell>
          <cell r="C384">
            <v>514</v>
          </cell>
          <cell r="D384">
            <v>4820.04</v>
          </cell>
        </row>
        <row r="385">
          <cell r="A385" t="str">
            <v>51411.0002.00</v>
          </cell>
          <cell r="B385">
            <v>201415</v>
          </cell>
          <cell r="C385">
            <v>514</v>
          </cell>
          <cell r="D385">
            <v>7230.0529999999999</v>
          </cell>
        </row>
        <row r="386">
          <cell r="A386" t="str">
            <v>5141.0002.00</v>
          </cell>
          <cell r="B386">
            <v>201415</v>
          </cell>
          <cell r="C386">
            <v>514</v>
          </cell>
          <cell r="D386">
            <v>8142.5529999999999</v>
          </cell>
        </row>
        <row r="387">
          <cell r="A387" t="str">
            <v>5143.0002.00</v>
          </cell>
          <cell r="B387">
            <v>201415</v>
          </cell>
          <cell r="C387">
            <v>514</v>
          </cell>
          <cell r="D387">
            <v>8200.5529999999999</v>
          </cell>
        </row>
        <row r="388">
          <cell r="A388" t="str">
            <v>5148.0002.00</v>
          </cell>
          <cell r="B388">
            <v>201415</v>
          </cell>
          <cell r="C388">
            <v>514</v>
          </cell>
          <cell r="D388">
            <v>8200.5529999999999</v>
          </cell>
        </row>
        <row r="389">
          <cell r="A389" t="str">
            <v>5147.0003.00</v>
          </cell>
          <cell r="B389">
            <v>201415</v>
          </cell>
          <cell r="C389">
            <v>514</v>
          </cell>
          <cell r="D389">
            <v>0</v>
          </cell>
        </row>
        <row r="390">
          <cell r="A390" t="str">
            <v>5149.0003.00</v>
          </cell>
          <cell r="B390">
            <v>201415</v>
          </cell>
          <cell r="C390">
            <v>514</v>
          </cell>
          <cell r="D390">
            <v>0</v>
          </cell>
        </row>
        <row r="391">
          <cell r="A391" t="str">
            <v>51415.0003.00</v>
          </cell>
          <cell r="B391">
            <v>201415</v>
          </cell>
          <cell r="C391">
            <v>514</v>
          </cell>
          <cell r="D391">
            <v>0</v>
          </cell>
        </row>
        <row r="392">
          <cell r="A392" t="str">
            <v>51452.0003.00</v>
          </cell>
          <cell r="B392">
            <v>201415</v>
          </cell>
          <cell r="C392">
            <v>514</v>
          </cell>
          <cell r="D392">
            <v>0</v>
          </cell>
        </row>
        <row r="393">
          <cell r="A393" t="str">
            <v>51453.0003.00</v>
          </cell>
          <cell r="B393">
            <v>201415</v>
          </cell>
          <cell r="C393">
            <v>514</v>
          </cell>
          <cell r="D393">
            <v>0</v>
          </cell>
        </row>
        <row r="394">
          <cell r="A394" t="str">
            <v>51454.0003.00</v>
          </cell>
          <cell r="B394">
            <v>201415</v>
          </cell>
          <cell r="C394">
            <v>514</v>
          </cell>
          <cell r="D394">
            <v>0</v>
          </cell>
        </row>
        <row r="395">
          <cell r="A395" t="str">
            <v>51455.0003.00</v>
          </cell>
          <cell r="B395">
            <v>201415</v>
          </cell>
          <cell r="C395">
            <v>514</v>
          </cell>
          <cell r="D395">
            <v>0</v>
          </cell>
        </row>
        <row r="396">
          <cell r="A396" t="str">
            <v>51456.0003.00</v>
          </cell>
          <cell r="B396">
            <v>201415</v>
          </cell>
          <cell r="C396">
            <v>514</v>
          </cell>
          <cell r="D396">
            <v>0</v>
          </cell>
        </row>
        <row r="397">
          <cell r="A397" t="str">
            <v>51457.0003.00</v>
          </cell>
          <cell r="B397">
            <v>201415</v>
          </cell>
          <cell r="C397">
            <v>514</v>
          </cell>
          <cell r="D397">
            <v>0</v>
          </cell>
        </row>
        <row r="398">
          <cell r="A398" t="str">
            <v>51458.0003.00</v>
          </cell>
          <cell r="B398">
            <v>201415</v>
          </cell>
          <cell r="C398">
            <v>514</v>
          </cell>
          <cell r="D398">
            <v>0</v>
          </cell>
        </row>
        <row r="399">
          <cell r="A399" t="str">
            <v>51459.0003.00</v>
          </cell>
          <cell r="B399">
            <v>201415</v>
          </cell>
          <cell r="C399">
            <v>514</v>
          </cell>
          <cell r="D399">
            <v>0</v>
          </cell>
        </row>
        <row r="400">
          <cell r="A400" t="str">
            <v>51460.0003.00</v>
          </cell>
          <cell r="B400">
            <v>201415</v>
          </cell>
          <cell r="C400">
            <v>514</v>
          </cell>
          <cell r="D400">
            <v>0</v>
          </cell>
        </row>
        <row r="401">
          <cell r="A401" t="str">
            <v>51461.0003.00</v>
          </cell>
          <cell r="B401">
            <v>201415</v>
          </cell>
          <cell r="C401">
            <v>514</v>
          </cell>
          <cell r="D401">
            <v>0</v>
          </cell>
        </row>
        <row r="402">
          <cell r="A402" t="str">
            <v>51462.0003.00</v>
          </cell>
          <cell r="B402">
            <v>201415</v>
          </cell>
          <cell r="C402">
            <v>514</v>
          </cell>
          <cell r="D402">
            <v>0</v>
          </cell>
        </row>
        <row r="403">
          <cell r="A403" t="str">
            <v>51463.0003.00</v>
          </cell>
          <cell r="B403">
            <v>201415</v>
          </cell>
          <cell r="C403">
            <v>514</v>
          </cell>
          <cell r="D403">
            <v>0</v>
          </cell>
        </row>
        <row r="404">
          <cell r="A404" t="str">
            <v>5146.0003.00</v>
          </cell>
          <cell r="B404">
            <v>201415</v>
          </cell>
          <cell r="C404">
            <v>514</v>
          </cell>
          <cell r="D404">
            <v>26</v>
          </cell>
        </row>
        <row r="405">
          <cell r="A405" t="str">
            <v>51416.0003.00</v>
          </cell>
          <cell r="B405">
            <v>201415</v>
          </cell>
          <cell r="C405">
            <v>514</v>
          </cell>
          <cell r="D405">
            <v>55</v>
          </cell>
        </row>
        <row r="406">
          <cell r="A406" t="str">
            <v>5142.0003.00</v>
          </cell>
          <cell r="B406">
            <v>201415</v>
          </cell>
          <cell r="C406">
            <v>514</v>
          </cell>
          <cell r="D406">
            <v>67</v>
          </cell>
        </row>
        <row r="407">
          <cell r="A407" t="str">
            <v>51420.0003.00</v>
          </cell>
          <cell r="B407">
            <v>201415</v>
          </cell>
          <cell r="C407">
            <v>514</v>
          </cell>
          <cell r="D407">
            <v>310</v>
          </cell>
        </row>
        <row r="408">
          <cell r="A408" t="str">
            <v>51418.0003.00</v>
          </cell>
          <cell r="B408">
            <v>201415</v>
          </cell>
          <cell r="C408">
            <v>514</v>
          </cell>
          <cell r="D408">
            <v>764</v>
          </cell>
        </row>
        <row r="409">
          <cell r="A409" t="str">
            <v>51414.0003.00</v>
          </cell>
          <cell r="B409">
            <v>201415</v>
          </cell>
          <cell r="C409">
            <v>514</v>
          </cell>
          <cell r="D409">
            <v>801.07899999999995</v>
          </cell>
        </row>
        <row r="410">
          <cell r="A410" t="str">
            <v>5145.0003.00</v>
          </cell>
          <cell r="B410">
            <v>201415</v>
          </cell>
          <cell r="C410">
            <v>514</v>
          </cell>
          <cell r="D410">
            <v>5711</v>
          </cell>
        </row>
        <row r="411">
          <cell r="A411" t="str">
            <v>5144.0003.00</v>
          </cell>
          <cell r="B411">
            <v>201415</v>
          </cell>
          <cell r="C411">
            <v>514</v>
          </cell>
          <cell r="D411">
            <v>8939.9210000000003</v>
          </cell>
        </row>
        <row r="412">
          <cell r="A412" t="str">
            <v>51413.0003.00</v>
          </cell>
          <cell r="B412">
            <v>201415</v>
          </cell>
          <cell r="C412">
            <v>514</v>
          </cell>
          <cell r="D412">
            <v>10294.799999999999</v>
          </cell>
        </row>
        <row r="413">
          <cell r="A413" t="str">
            <v>51411.0003.00</v>
          </cell>
          <cell r="B413">
            <v>201415</v>
          </cell>
          <cell r="C413">
            <v>514</v>
          </cell>
          <cell r="D413">
            <v>13236.171</v>
          </cell>
        </row>
        <row r="414">
          <cell r="A414" t="str">
            <v>5141.0003.00</v>
          </cell>
          <cell r="B414">
            <v>201415</v>
          </cell>
          <cell r="C414">
            <v>514</v>
          </cell>
          <cell r="D414">
            <v>14660.921</v>
          </cell>
        </row>
        <row r="415">
          <cell r="A415" t="str">
            <v>5143.0003.00</v>
          </cell>
          <cell r="B415">
            <v>201415</v>
          </cell>
          <cell r="C415">
            <v>514</v>
          </cell>
          <cell r="D415">
            <v>14676.921</v>
          </cell>
        </row>
        <row r="416">
          <cell r="A416" t="str">
            <v>5148.0003.00</v>
          </cell>
          <cell r="B416">
            <v>201415</v>
          </cell>
          <cell r="C416">
            <v>514</v>
          </cell>
          <cell r="D416">
            <v>14676.921</v>
          </cell>
        </row>
        <row r="417">
          <cell r="A417" t="str">
            <v>5147.0004.00</v>
          </cell>
          <cell r="B417">
            <v>201415</v>
          </cell>
          <cell r="C417">
            <v>514</v>
          </cell>
          <cell r="D417">
            <v>0</v>
          </cell>
        </row>
        <row r="418">
          <cell r="A418" t="str">
            <v>5149.0004.00</v>
          </cell>
          <cell r="B418">
            <v>201415</v>
          </cell>
          <cell r="C418">
            <v>514</v>
          </cell>
          <cell r="D418">
            <v>0</v>
          </cell>
        </row>
        <row r="419">
          <cell r="A419" t="str">
            <v>51452.0004.00</v>
          </cell>
          <cell r="B419">
            <v>201415</v>
          </cell>
          <cell r="C419">
            <v>514</v>
          </cell>
          <cell r="D419">
            <v>0</v>
          </cell>
        </row>
        <row r="420">
          <cell r="A420" t="str">
            <v>51453.0004.00</v>
          </cell>
          <cell r="B420">
            <v>201415</v>
          </cell>
          <cell r="C420">
            <v>514</v>
          </cell>
          <cell r="D420">
            <v>0</v>
          </cell>
        </row>
        <row r="421">
          <cell r="A421" t="str">
            <v>51454.0004.00</v>
          </cell>
          <cell r="B421">
            <v>201415</v>
          </cell>
          <cell r="C421">
            <v>514</v>
          </cell>
          <cell r="D421">
            <v>0</v>
          </cell>
        </row>
        <row r="422">
          <cell r="A422" t="str">
            <v>51455.0004.00</v>
          </cell>
          <cell r="B422">
            <v>201415</v>
          </cell>
          <cell r="C422">
            <v>514</v>
          </cell>
          <cell r="D422">
            <v>0</v>
          </cell>
        </row>
        <row r="423">
          <cell r="A423" t="str">
            <v>51456.0004.00</v>
          </cell>
          <cell r="B423">
            <v>201415</v>
          </cell>
          <cell r="C423">
            <v>514</v>
          </cell>
          <cell r="D423">
            <v>0</v>
          </cell>
        </row>
        <row r="424">
          <cell r="A424" t="str">
            <v>51457.0004.00</v>
          </cell>
          <cell r="B424">
            <v>201415</v>
          </cell>
          <cell r="C424">
            <v>514</v>
          </cell>
          <cell r="D424">
            <v>0</v>
          </cell>
        </row>
        <row r="425">
          <cell r="A425" t="str">
            <v>51458.0004.00</v>
          </cell>
          <cell r="B425">
            <v>201415</v>
          </cell>
          <cell r="C425">
            <v>514</v>
          </cell>
          <cell r="D425">
            <v>0</v>
          </cell>
        </row>
        <row r="426">
          <cell r="A426" t="str">
            <v>51459.0004.00</v>
          </cell>
          <cell r="B426">
            <v>201415</v>
          </cell>
          <cell r="C426">
            <v>514</v>
          </cell>
          <cell r="D426">
            <v>0</v>
          </cell>
        </row>
        <row r="427">
          <cell r="A427" t="str">
            <v>51460.0004.00</v>
          </cell>
          <cell r="B427">
            <v>201415</v>
          </cell>
          <cell r="C427">
            <v>514</v>
          </cell>
          <cell r="D427">
            <v>0</v>
          </cell>
        </row>
        <row r="428">
          <cell r="A428" t="str">
            <v>51461.0004.00</v>
          </cell>
          <cell r="B428">
            <v>201415</v>
          </cell>
          <cell r="C428">
            <v>514</v>
          </cell>
          <cell r="D428">
            <v>0</v>
          </cell>
        </row>
        <row r="429">
          <cell r="A429" t="str">
            <v>51462.0004.00</v>
          </cell>
          <cell r="B429">
            <v>201415</v>
          </cell>
          <cell r="C429">
            <v>514</v>
          </cell>
          <cell r="D429">
            <v>0</v>
          </cell>
        </row>
        <row r="430">
          <cell r="A430" t="str">
            <v>51463.0004.00</v>
          </cell>
          <cell r="B430">
            <v>201415</v>
          </cell>
          <cell r="C430">
            <v>514</v>
          </cell>
          <cell r="D430">
            <v>0</v>
          </cell>
        </row>
        <row r="431">
          <cell r="A431" t="str">
            <v>51415.0004.00</v>
          </cell>
          <cell r="B431">
            <v>201415</v>
          </cell>
          <cell r="C431">
            <v>514</v>
          </cell>
          <cell r="D431">
            <v>4</v>
          </cell>
        </row>
        <row r="432">
          <cell r="A432" t="str">
            <v>51416.0004.00</v>
          </cell>
          <cell r="B432">
            <v>201415</v>
          </cell>
          <cell r="C432">
            <v>514</v>
          </cell>
          <cell r="D432">
            <v>9</v>
          </cell>
        </row>
        <row r="433">
          <cell r="A433" t="str">
            <v>5146.0004.00</v>
          </cell>
          <cell r="B433">
            <v>201415</v>
          </cell>
          <cell r="C433">
            <v>514</v>
          </cell>
          <cell r="D433">
            <v>17</v>
          </cell>
        </row>
        <row r="434">
          <cell r="A434" t="str">
            <v>5142.0004.00</v>
          </cell>
          <cell r="B434">
            <v>201415</v>
          </cell>
          <cell r="C434">
            <v>514</v>
          </cell>
          <cell r="D434">
            <v>83</v>
          </cell>
        </row>
        <row r="435">
          <cell r="A435" t="str">
            <v>51420.0004.00</v>
          </cell>
          <cell r="B435">
            <v>201415</v>
          </cell>
          <cell r="C435">
            <v>514</v>
          </cell>
          <cell r="D435">
            <v>219</v>
          </cell>
        </row>
        <row r="436">
          <cell r="A436" t="str">
            <v>51414.0004.00</v>
          </cell>
          <cell r="B436">
            <v>201415</v>
          </cell>
          <cell r="C436">
            <v>514</v>
          </cell>
          <cell r="D436">
            <v>730.85500000000002</v>
          </cell>
        </row>
        <row r="437">
          <cell r="A437" t="str">
            <v>51418.0004.00</v>
          </cell>
          <cell r="B437">
            <v>201415</v>
          </cell>
          <cell r="C437">
            <v>514</v>
          </cell>
          <cell r="D437">
            <v>876</v>
          </cell>
        </row>
        <row r="438">
          <cell r="A438" t="str">
            <v>5145.0004.00</v>
          </cell>
          <cell r="B438">
            <v>201415</v>
          </cell>
          <cell r="C438">
            <v>514</v>
          </cell>
          <cell r="D438">
            <v>3745</v>
          </cell>
        </row>
        <row r="439">
          <cell r="A439" t="str">
            <v>5144.0004.00</v>
          </cell>
          <cell r="B439">
            <v>201415</v>
          </cell>
          <cell r="C439">
            <v>514</v>
          </cell>
          <cell r="D439">
            <v>7718.1450000000004</v>
          </cell>
        </row>
        <row r="440">
          <cell r="A440" t="str">
            <v>51413.0004.00</v>
          </cell>
          <cell r="B440">
            <v>201415</v>
          </cell>
          <cell r="C440">
            <v>514</v>
          </cell>
          <cell r="D440">
            <v>9364.7999999999993</v>
          </cell>
        </row>
        <row r="441">
          <cell r="A441" t="str">
            <v>51411.0004.00</v>
          </cell>
          <cell r="B441">
            <v>201415</v>
          </cell>
          <cell r="C441">
            <v>514</v>
          </cell>
          <cell r="D441">
            <v>10535.395</v>
          </cell>
        </row>
        <row r="442">
          <cell r="A442" t="str">
            <v>5141.0004.00</v>
          </cell>
          <cell r="B442">
            <v>201415</v>
          </cell>
          <cell r="C442">
            <v>514</v>
          </cell>
          <cell r="D442">
            <v>11466.145</v>
          </cell>
        </row>
        <row r="443">
          <cell r="A443" t="str">
            <v>5143.0004.00</v>
          </cell>
          <cell r="B443">
            <v>201415</v>
          </cell>
          <cell r="C443">
            <v>514</v>
          </cell>
          <cell r="D443">
            <v>11480.145</v>
          </cell>
        </row>
        <row r="444">
          <cell r="A444" t="str">
            <v>5148.0004.00</v>
          </cell>
          <cell r="B444">
            <v>201415</v>
          </cell>
          <cell r="C444">
            <v>514</v>
          </cell>
          <cell r="D444">
            <v>11480.145</v>
          </cell>
        </row>
        <row r="445">
          <cell r="A445" t="str">
            <v>5147.0005.00</v>
          </cell>
          <cell r="B445">
            <v>201415</v>
          </cell>
          <cell r="C445">
            <v>514</v>
          </cell>
          <cell r="D445">
            <v>0</v>
          </cell>
        </row>
        <row r="446">
          <cell r="A446" t="str">
            <v>5149.0005.00</v>
          </cell>
          <cell r="B446">
            <v>201415</v>
          </cell>
          <cell r="C446">
            <v>514</v>
          </cell>
          <cell r="D446">
            <v>0</v>
          </cell>
        </row>
        <row r="447">
          <cell r="A447" t="str">
            <v>51415.0005.00</v>
          </cell>
          <cell r="B447">
            <v>201415</v>
          </cell>
          <cell r="C447">
            <v>514</v>
          </cell>
          <cell r="D447">
            <v>0</v>
          </cell>
        </row>
        <row r="448">
          <cell r="A448" t="str">
            <v>51452.0005.00</v>
          </cell>
          <cell r="B448">
            <v>201415</v>
          </cell>
          <cell r="C448">
            <v>514</v>
          </cell>
          <cell r="D448">
            <v>0</v>
          </cell>
        </row>
        <row r="449">
          <cell r="A449" t="str">
            <v>51453.0005.00</v>
          </cell>
          <cell r="B449">
            <v>201415</v>
          </cell>
          <cell r="C449">
            <v>514</v>
          </cell>
          <cell r="D449">
            <v>0</v>
          </cell>
        </row>
        <row r="450">
          <cell r="A450" t="str">
            <v>51454.0005.00</v>
          </cell>
          <cell r="B450">
            <v>201415</v>
          </cell>
          <cell r="C450">
            <v>514</v>
          </cell>
          <cell r="D450">
            <v>0</v>
          </cell>
        </row>
        <row r="451">
          <cell r="A451" t="str">
            <v>51455.0005.00</v>
          </cell>
          <cell r="B451">
            <v>201415</v>
          </cell>
          <cell r="C451">
            <v>514</v>
          </cell>
          <cell r="D451">
            <v>0</v>
          </cell>
        </row>
        <row r="452">
          <cell r="A452" t="str">
            <v>51456.0005.00</v>
          </cell>
          <cell r="B452">
            <v>201415</v>
          </cell>
          <cell r="C452">
            <v>514</v>
          </cell>
          <cell r="D452">
            <v>0</v>
          </cell>
        </row>
        <row r="453">
          <cell r="A453" t="str">
            <v>51457.0005.00</v>
          </cell>
          <cell r="B453">
            <v>201415</v>
          </cell>
          <cell r="C453">
            <v>514</v>
          </cell>
          <cell r="D453">
            <v>0</v>
          </cell>
        </row>
        <row r="454">
          <cell r="A454" t="str">
            <v>51458.0005.00</v>
          </cell>
          <cell r="B454">
            <v>201415</v>
          </cell>
          <cell r="C454">
            <v>514</v>
          </cell>
          <cell r="D454">
            <v>0</v>
          </cell>
        </row>
        <row r="455">
          <cell r="A455" t="str">
            <v>51459.0005.00</v>
          </cell>
          <cell r="B455">
            <v>201415</v>
          </cell>
          <cell r="C455">
            <v>514</v>
          </cell>
          <cell r="D455">
            <v>0</v>
          </cell>
        </row>
        <row r="456">
          <cell r="A456" t="str">
            <v>51460.0005.00</v>
          </cell>
          <cell r="B456">
            <v>201415</v>
          </cell>
          <cell r="C456">
            <v>514</v>
          </cell>
          <cell r="D456">
            <v>0</v>
          </cell>
        </row>
        <row r="457">
          <cell r="A457" t="str">
            <v>51461.0005.00</v>
          </cell>
          <cell r="B457">
            <v>201415</v>
          </cell>
          <cell r="C457">
            <v>514</v>
          </cell>
          <cell r="D457">
            <v>0</v>
          </cell>
        </row>
        <row r="458">
          <cell r="A458" t="str">
            <v>51462.0005.00</v>
          </cell>
          <cell r="B458">
            <v>201415</v>
          </cell>
          <cell r="C458">
            <v>514</v>
          </cell>
          <cell r="D458">
            <v>0</v>
          </cell>
        </row>
        <row r="459">
          <cell r="A459" t="str">
            <v>51463.0005.00</v>
          </cell>
          <cell r="B459">
            <v>201415</v>
          </cell>
          <cell r="C459">
            <v>514</v>
          </cell>
          <cell r="D459">
            <v>0</v>
          </cell>
        </row>
        <row r="460">
          <cell r="A460" t="str">
            <v>51416.0005.00</v>
          </cell>
          <cell r="B460">
            <v>201415</v>
          </cell>
          <cell r="C460">
            <v>514</v>
          </cell>
          <cell r="D460">
            <v>3</v>
          </cell>
        </row>
        <row r="461">
          <cell r="A461" t="str">
            <v>5146.0005.00</v>
          </cell>
          <cell r="B461">
            <v>201415</v>
          </cell>
          <cell r="C461">
            <v>514</v>
          </cell>
          <cell r="D461">
            <v>14</v>
          </cell>
        </row>
        <row r="462">
          <cell r="A462" t="str">
            <v>5142.0005.00</v>
          </cell>
          <cell r="B462">
            <v>201415</v>
          </cell>
          <cell r="C462">
            <v>514</v>
          </cell>
          <cell r="D462">
            <v>97</v>
          </cell>
        </row>
        <row r="463">
          <cell r="A463" t="str">
            <v>51420.0005.00</v>
          </cell>
          <cell r="B463">
            <v>201415</v>
          </cell>
          <cell r="C463">
            <v>514</v>
          </cell>
          <cell r="D463">
            <v>177</v>
          </cell>
        </row>
        <row r="464">
          <cell r="A464" t="str">
            <v>51414.0005.00</v>
          </cell>
          <cell r="B464">
            <v>201415</v>
          </cell>
          <cell r="C464">
            <v>514</v>
          </cell>
          <cell r="D464">
            <v>544.42700000000002</v>
          </cell>
        </row>
        <row r="465">
          <cell r="A465" t="str">
            <v>51418.0005.00</v>
          </cell>
          <cell r="B465">
            <v>201415</v>
          </cell>
          <cell r="C465">
            <v>514</v>
          </cell>
          <cell r="D465">
            <v>1068</v>
          </cell>
        </row>
        <row r="466">
          <cell r="A466" t="str">
            <v>5145.0005.00</v>
          </cell>
          <cell r="B466">
            <v>201415</v>
          </cell>
          <cell r="C466">
            <v>514</v>
          </cell>
          <cell r="D466">
            <v>2573</v>
          </cell>
        </row>
        <row r="467">
          <cell r="A467" t="str">
            <v>5144.0005.00</v>
          </cell>
          <cell r="B467">
            <v>201415</v>
          </cell>
          <cell r="C467">
            <v>514</v>
          </cell>
          <cell r="D467">
            <v>7272.5730000000003</v>
          </cell>
        </row>
        <row r="468">
          <cell r="A468" t="str">
            <v>51413.0005.00</v>
          </cell>
          <cell r="B468">
            <v>201415</v>
          </cell>
          <cell r="C468">
            <v>514</v>
          </cell>
          <cell r="D468">
            <v>9209.32</v>
          </cell>
        </row>
        <row r="469">
          <cell r="A469" t="str">
            <v>51411.0005.00</v>
          </cell>
          <cell r="B469">
            <v>201415</v>
          </cell>
          <cell r="C469">
            <v>514</v>
          </cell>
          <cell r="D469">
            <v>9209.3230000000003</v>
          </cell>
        </row>
        <row r="470">
          <cell r="A470" t="str">
            <v>5143.0005.00</v>
          </cell>
          <cell r="B470">
            <v>201415</v>
          </cell>
          <cell r="C470">
            <v>514</v>
          </cell>
          <cell r="D470">
            <v>9859.5730000000003</v>
          </cell>
        </row>
        <row r="471">
          <cell r="A471" t="str">
            <v>5148.0005.00</v>
          </cell>
          <cell r="B471">
            <v>201415</v>
          </cell>
          <cell r="C471">
            <v>514</v>
          </cell>
          <cell r="D471">
            <v>9859.5730000000003</v>
          </cell>
        </row>
        <row r="472">
          <cell r="A472" t="str">
            <v>5141.0005.00</v>
          </cell>
          <cell r="B472">
            <v>201415</v>
          </cell>
          <cell r="C472">
            <v>514</v>
          </cell>
          <cell r="D472">
            <v>9869.5730000000003</v>
          </cell>
        </row>
        <row r="473">
          <cell r="A473" t="str">
            <v>5147.0006.00</v>
          </cell>
          <cell r="B473">
            <v>201415</v>
          </cell>
          <cell r="C473">
            <v>514</v>
          </cell>
          <cell r="D473">
            <v>0</v>
          </cell>
        </row>
        <row r="474">
          <cell r="A474" t="str">
            <v>5149.0006.00</v>
          </cell>
          <cell r="B474">
            <v>201415</v>
          </cell>
          <cell r="C474">
            <v>514</v>
          </cell>
          <cell r="D474">
            <v>0</v>
          </cell>
        </row>
        <row r="475">
          <cell r="A475" t="str">
            <v>51415.0006.00</v>
          </cell>
          <cell r="B475">
            <v>201415</v>
          </cell>
          <cell r="C475">
            <v>514</v>
          </cell>
          <cell r="D475">
            <v>0</v>
          </cell>
        </row>
        <row r="476">
          <cell r="A476" t="str">
            <v>51452.0006.00</v>
          </cell>
          <cell r="B476">
            <v>201415</v>
          </cell>
          <cell r="C476">
            <v>514</v>
          </cell>
          <cell r="D476">
            <v>0</v>
          </cell>
        </row>
        <row r="477">
          <cell r="A477" t="str">
            <v>51453.0006.00</v>
          </cell>
          <cell r="B477">
            <v>201415</v>
          </cell>
          <cell r="C477">
            <v>514</v>
          </cell>
          <cell r="D477">
            <v>0</v>
          </cell>
        </row>
        <row r="478">
          <cell r="A478" t="str">
            <v>51454.0006.00</v>
          </cell>
          <cell r="B478">
            <v>201415</v>
          </cell>
          <cell r="C478">
            <v>514</v>
          </cell>
          <cell r="D478">
            <v>0</v>
          </cell>
        </row>
        <row r="479">
          <cell r="A479" t="str">
            <v>51455.0006.00</v>
          </cell>
          <cell r="B479">
            <v>201415</v>
          </cell>
          <cell r="C479">
            <v>514</v>
          </cell>
          <cell r="D479">
            <v>0</v>
          </cell>
        </row>
        <row r="480">
          <cell r="A480" t="str">
            <v>51456.0006.00</v>
          </cell>
          <cell r="B480">
            <v>201415</v>
          </cell>
          <cell r="C480">
            <v>514</v>
          </cell>
          <cell r="D480">
            <v>0</v>
          </cell>
        </row>
        <row r="481">
          <cell r="A481" t="str">
            <v>51457.0006.00</v>
          </cell>
          <cell r="B481">
            <v>201415</v>
          </cell>
          <cell r="C481">
            <v>514</v>
          </cell>
          <cell r="D481">
            <v>0</v>
          </cell>
        </row>
        <row r="482">
          <cell r="A482" t="str">
            <v>51458.0006.00</v>
          </cell>
          <cell r="B482">
            <v>201415</v>
          </cell>
          <cell r="C482">
            <v>514</v>
          </cell>
          <cell r="D482">
            <v>0</v>
          </cell>
        </row>
        <row r="483">
          <cell r="A483" t="str">
            <v>51459.0006.00</v>
          </cell>
          <cell r="B483">
            <v>201415</v>
          </cell>
          <cell r="C483">
            <v>514</v>
          </cell>
          <cell r="D483">
            <v>0</v>
          </cell>
        </row>
        <row r="484">
          <cell r="A484" t="str">
            <v>51460.0006.00</v>
          </cell>
          <cell r="B484">
            <v>201415</v>
          </cell>
          <cell r="C484">
            <v>514</v>
          </cell>
          <cell r="D484">
            <v>0</v>
          </cell>
        </row>
        <row r="485">
          <cell r="A485" t="str">
            <v>51461.0006.00</v>
          </cell>
          <cell r="B485">
            <v>201415</v>
          </cell>
          <cell r="C485">
            <v>514</v>
          </cell>
          <cell r="D485">
            <v>0</v>
          </cell>
        </row>
        <row r="486">
          <cell r="A486" t="str">
            <v>51462.0006.00</v>
          </cell>
          <cell r="B486">
            <v>201415</v>
          </cell>
          <cell r="C486">
            <v>514</v>
          </cell>
          <cell r="D486">
            <v>0</v>
          </cell>
        </row>
        <row r="487">
          <cell r="A487" t="str">
            <v>51463.0006.00</v>
          </cell>
          <cell r="B487">
            <v>201415</v>
          </cell>
          <cell r="C487">
            <v>514</v>
          </cell>
          <cell r="D487">
            <v>0</v>
          </cell>
        </row>
        <row r="488">
          <cell r="A488" t="str">
            <v>51416.0006.00</v>
          </cell>
          <cell r="B488">
            <v>201415</v>
          </cell>
          <cell r="C488">
            <v>514</v>
          </cell>
          <cell r="D488">
            <v>1</v>
          </cell>
        </row>
        <row r="489">
          <cell r="A489" t="str">
            <v>5146.0006.00</v>
          </cell>
          <cell r="B489">
            <v>201415</v>
          </cell>
          <cell r="C489">
            <v>514</v>
          </cell>
          <cell r="D489">
            <v>16</v>
          </cell>
        </row>
        <row r="490">
          <cell r="A490" t="str">
            <v>5142.0006.00</v>
          </cell>
          <cell r="B490">
            <v>201415</v>
          </cell>
          <cell r="C490">
            <v>514</v>
          </cell>
          <cell r="D490">
            <v>87</v>
          </cell>
        </row>
        <row r="491">
          <cell r="A491" t="str">
            <v>51420.0006.00</v>
          </cell>
          <cell r="B491">
            <v>201415</v>
          </cell>
          <cell r="C491">
            <v>514</v>
          </cell>
          <cell r="D491">
            <v>119</v>
          </cell>
        </row>
        <row r="492">
          <cell r="A492" t="str">
            <v>51414.0006.00</v>
          </cell>
          <cell r="B492">
            <v>201415</v>
          </cell>
          <cell r="C492">
            <v>514</v>
          </cell>
          <cell r="D492">
            <v>274.14</v>
          </cell>
        </row>
        <row r="493">
          <cell r="A493" t="str">
            <v>51418.0006.00</v>
          </cell>
          <cell r="B493">
            <v>201415</v>
          </cell>
          <cell r="C493">
            <v>514</v>
          </cell>
          <cell r="D493">
            <v>822</v>
          </cell>
        </row>
        <row r="494">
          <cell r="A494" t="str">
            <v>5145.0006.00</v>
          </cell>
          <cell r="B494">
            <v>201415</v>
          </cell>
          <cell r="C494">
            <v>514</v>
          </cell>
          <cell r="D494">
            <v>1721</v>
          </cell>
        </row>
        <row r="495">
          <cell r="A495" t="str">
            <v>5144.0006.00</v>
          </cell>
          <cell r="B495">
            <v>201415</v>
          </cell>
          <cell r="C495">
            <v>514</v>
          </cell>
          <cell r="D495">
            <v>6015.86</v>
          </cell>
        </row>
        <row r="496">
          <cell r="A496" t="str">
            <v>51411.0006.00</v>
          </cell>
          <cell r="B496">
            <v>201415</v>
          </cell>
          <cell r="C496">
            <v>514</v>
          </cell>
          <cell r="D496">
            <v>7314.61</v>
          </cell>
        </row>
        <row r="497">
          <cell r="A497" t="str">
            <v>5143.0006.00</v>
          </cell>
          <cell r="B497">
            <v>201415</v>
          </cell>
          <cell r="C497">
            <v>514</v>
          </cell>
          <cell r="D497">
            <v>7752.86</v>
          </cell>
        </row>
        <row r="498">
          <cell r="A498" t="str">
            <v>5148.0006.00</v>
          </cell>
          <cell r="B498">
            <v>201415</v>
          </cell>
          <cell r="C498">
            <v>514</v>
          </cell>
          <cell r="D498">
            <v>7752.86</v>
          </cell>
        </row>
        <row r="499">
          <cell r="A499" t="str">
            <v>5141.0006.00</v>
          </cell>
          <cell r="B499">
            <v>201415</v>
          </cell>
          <cell r="C499">
            <v>514</v>
          </cell>
          <cell r="D499">
            <v>7790.86</v>
          </cell>
        </row>
        <row r="500">
          <cell r="A500" t="str">
            <v>51413.0006.00</v>
          </cell>
          <cell r="B500">
            <v>201415</v>
          </cell>
          <cell r="C500">
            <v>514</v>
          </cell>
          <cell r="D500">
            <v>8940.08</v>
          </cell>
        </row>
        <row r="501">
          <cell r="A501" t="str">
            <v>5147.0007.00</v>
          </cell>
          <cell r="B501">
            <v>201415</v>
          </cell>
          <cell r="C501">
            <v>514</v>
          </cell>
          <cell r="D501">
            <v>0</v>
          </cell>
        </row>
        <row r="502">
          <cell r="A502" t="str">
            <v>5149.0007.00</v>
          </cell>
          <cell r="B502">
            <v>201415</v>
          </cell>
          <cell r="C502">
            <v>514</v>
          </cell>
          <cell r="D502">
            <v>0</v>
          </cell>
        </row>
        <row r="503">
          <cell r="A503" t="str">
            <v>51415.0007.00</v>
          </cell>
          <cell r="B503">
            <v>201415</v>
          </cell>
          <cell r="C503">
            <v>514</v>
          </cell>
          <cell r="D503">
            <v>0</v>
          </cell>
        </row>
        <row r="504">
          <cell r="A504" t="str">
            <v>51416.0007.00</v>
          </cell>
          <cell r="B504">
            <v>201415</v>
          </cell>
          <cell r="C504">
            <v>514</v>
          </cell>
          <cell r="D504">
            <v>0</v>
          </cell>
        </row>
        <row r="505">
          <cell r="A505" t="str">
            <v>51452.0007.00</v>
          </cell>
          <cell r="B505">
            <v>201415</v>
          </cell>
          <cell r="C505">
            <v>514</v>
          </cell>
          <cell r="D505">
            <v>0</v>
          </cell>
        </row>
        <row r="506">
          <cell r="A506" t="str">
            <v>51453.0007.00</v>
          </cell>
          <cell r="B506">
            <v>201415</v>
          </cell>
          <cell r="C506">
            <v>514</v>
          </cell>
          <cell r="D506">
            <v>0</v>
          </cell>
        </row>
        <row r="507">
          <cell r="A507" t="str">
            <v>51454.0007.00</v>
          </cell>
          <cell r="B507">
            <v>201415</v>
          </cell>
          <cell r="C507">
            <v>514</v>
          </cell>
          <cell r="D507">
            <v>0</v>
          </cell>
        </row>
        <row r="508">
          <cell r="A508" t="str">
            <v>51455.0007.00</v>
          </cell>
          <cell r="B508">
            <v>201415</v>
          </cell>
          <cell r="C508">
            <v>514</v>
          </cell>
          <cell r="D508">
            <v>0</v>
          </cell>
        </row>
        <row r="509">
          <cell r="A509" t="str">
            <v>51456.0007.00</v>
          </cell>
          <cell r="B509">
            <v>201415</v>
          </cell>
          <cell r="C509">
            <v>514</v>
          </cell>
          <cell r="D509">
            <v>0</v>
          </cell>
        </row>
        <row r="510">
          <cell r="A510" t="str">
            <v>51457.0007.00</v>
          </cell>
          <cell r="B510">
            <v>201415</v>
          </cell>
          <cell r="C510">
            <v>514</v>
          </cell>
          <cell r="D510">
            <v>0</v>
          </cell>
        </row>
        <row r="511">
          <cell r="A511" t="str">
            <v>51458.0007.00</v>
          </cell>
          <cell r="B511">
            <v>201415</v>
          </cell>
          <cell r="C511">
            <v>514</v>
          </cell>
          <cell r="D511">
            <v>0</v>
          </cell>
        </row>
        <row r="512">
          <cell r="A512" t="str">
            <v>51459.0007.00</v>
          </cell>
          <cell r="B512">
            <v>201415</v>
          </cell>
          <cell r="C512">
            <v>514</v>
          </cell>
          <cell r="D512">
            <v>0</v>
          </cell>
        </row>
        <row r="513">
          <cell r="A513" t="str">
            <v>51460.0007.00</v>
          </cell>
          <cell r="B513">
            <v>201415</v>
          </cell>
          <cell r="C513">
            <v>514</v>
          </cell>
          <cell r="D513">
            <v>0</v>
          </cell>
        </row>
        <row r="514">
          <cell r="A514" t="str">
            <v>51461.0007.00</v>
          </cell>
          <cell r="B514">
            <v>201415</v>
          </cell>
          <cell r="C514">
            <v>514</v>
          </cell>
          <cell r="D514">
            <v>0</v>
          </cell>
        </row>
        <row r="515">
          <cell r="A515" t="str">
            <v>51462.0007.00</v>
          </cell>
          <cell r="B515">
            <v>201415</v>
          </cell>
          <cell r="C515">
            <v>514</v>
          </cell>
          <cell r="D515">
            <v>0</v>
          </cell>
        </row>
        <row r="516">
          <cell r="A516" t="str">
            <v>51463.0007.00</v>
          </cell>
          <cell r="B516">
            <v>201415</v>
          </cell>
          <cell r="C516">
            <v>514</v>
          </cell>
          <cell r="D516">
            <v>0</v>
          </cell>
        </row>
        <row r="517">
          <cell r="A517" t="str">
            <v>5146.0007.00</v>
          </cell>
          <cell r="B517">
            <v>201415</v>
          </cell>
          <cell r="C517">
            <v>514</v>
          </cell>
          <cell r="D517">
            <v>17</v>
          </cell>
        </row>
        <row r="518">
          <cell r="A518" t="str">
            <v>51420.0007.00</v>
          </cell>
          <cell r="B518">
            <v>201415</v>
          </cell>
          <cell r="C518">
            <v>514</v>
          </cell>
          <cell r="D518">
            <v>44</v>
          </cell>
        </row>
        <row r="519">
          <cell r="A519" t="str">
            <v>5142.0007.00</v>
          </cell>
          <cell r="B519">
            <v>201415</v>
          </cell>
          <cell r="C519">
            <v>514</v>
          </cell>
          <cell r="D519">
            <v>49</v>
          </cell>
        </row>
        <row r="520">
          <cell r="A520" t="str">
            <v>51414.0007.00</v>
          </cell>
          <cell r="B520">
            <v>201415</v>
          </cell>
          <cell r="C520">
            <v>514</v>
          </cell>
          <cell r="D520">
            <v>106</v>
          </cell>
        </row>
        <row r="521">
          <cell r="A521" t="str">
            <v>51418.0007.00</v>
          </cell>
          <cell r="B521">
            <v>201415</v>
          </cell>
          <cell r="C521">
            <v>514</v>
          </cell>
          <cell r="D521">
            <v>564</v>
          </cell>
        </row>
        <row r="522">
          <cell r="A522" t="str">
            <v>5145.0007.00</v>
          </cell>
          <cell r="B522">
            <v>201415</v>
          </cell>
          <cell r="C522">
            <v>514</v>
          </cell>
          <cell r="D522">
            <v>665</v>
          </cell>
        </row>
        <row r="523">
          <cell r="A523" t="str">
            <v>5144.0007.00</v>
          </cell>
          <cell r="B523">
            <v>201415</v>
          </cell>
          <cell r="C523">
            <v>514</v>
          </cell>
          <cell r="D523">
            <v>3053</v>
          </cell>
        </row>
        <row r="524">
          <cell r="A524" t="str">
            <v>51411.0007.00</v>
          </cell>
          <cell r="B524">
            <v>201415</v>
          </cell>
          <cell r="C524">
            <v>514</v>
          </cell>
          <cell r="D524">
            <v>3560.25</v>
          </cell>
        </row>
        <row r="525">
          <cell r="A525" t="str">
            <v>5143.0007.00</v>
          </cell>
          <cell r="B525">
            <v>201415</v>
          </cell>
          <cell r="C525">
            <v>514</v>
          </cell>
          <cell r="D525">
            <v>3735</v>
          </cell>
        </row>
        <row r="526">
          <cell r="A526" t="str">
            <v>5148.0007.00</v>
          </cell>
          <cell r="B526">
            <v>201415</v>
          </cell>
          <cell r="C526">
            <v>514</v>
          </cell>
          <cell r="D526">
            <v>3735</v>
          </cell>
        </row>
        <row r="527">
          <cell r="A527" t="str">
            <v>5141.0007.00</v>
          </cell>
          <cell r="B527">
            <v>201415</v>
          </cell>
          <cell r="C527">
            <v>514</v>
          </cell>
          <cell r="D527">
            <v>3758</v>
          </cell>
        </row>
        <row r="528">
          <cell r="A528" t="str">
            <v>51413.0007.00</v>
          </cell>
          <cell r="B528">
            <v>201415</v>
          </cell>
          <cell r="C528">
            <v>514</v>
          </cell>
          <cell r="D528">
            <v>5142.58</v>
          </cell>
        </row>
        <row r="529">
          <cell r="A529" t="str">
            <v>5147.0008.00</v>
          </cell>
          <cell r="B529">
            <v>201415</v>
          </cell>
          <cell r="C529">
            <v>514</v>
          </cell>
          <cell r="D529">
            <v>0</v>
          </cell>
        </row>
        <row r="530">
          <cell r="A530" t="str">
            <v>5149.0008.00</v>
          </cell>
          <cell r="B530">
            <v>201415</v>
          </cell>
          <cell r="C530">
            <v>514</v>
          </cell>
          <cell r="D530">
            <v>0</v>
          </cell>
        </row>
        <row r="531">
          <cell r="A531" t="str">
            <v>51415.0008.00</v>
          </cell>
          <cell r="B531">
            <v>201415</v>
          </cell>
          <cell r="C531">
            <v>514</v>
          </cell>
          <cell r="D531">
            <v>0</v>
          </cell>
        </row>
        <row r="532">
          <cell r="A532" t="str">
            <v>51452.0008.00</v>
          </cell>
          <cell r="B532">
            <v>201415</v>
          </cell>
          <cell r="C532">
            <v>514</v>
          </cell>
          <cell r="D532">
            <v>0</v>
          </cell>
        </row>
        <row r="533">
          <cell r="A533" t="str">
            <v>51453.0008.00</v>
          </cell>
          <cell r="B533">
            <v>201415</v>
          </cell>
          <cell r="C533">
            <v>514</v>
          </cell>
          <cell r="D533">
            <v>0</v>
          </cell>
        </row>
        <row r="534">
          <cell r="A534" t="str">
            <v>51454.0008.00</v>
          </cell>
          <cell r="B534">
            <v>201415</v>
          </cell>
          <cell r="C534">
            <v>514</v>
          </cell>
          <cell r="D534">
            <v>0</v>
          </cell>
        </row>
        <row r="535">
          <cell r="A535" t="str">
            <v>51455.0008.00</v>
          </cell>
          <cell r="B535">
            <v>201415</v>
          </cell>
          <cell r="C535">
            <v>514</v>
          </cell>
          <cell r="D535">
            <v>0</v>
          </cell>
        </row>
        <row r="536">
          <cell r="A536" t="str">
            <v>51456.0008.00</v>
          </cell>
          <cell r="B536">
            <v>201415</v>
          </cell>
          <cell r="C536">
            <v>514</v>
          </cell>
          <cell r="D536">
            <v>0</v>
          </cell>
        </row>
        <row r="537">
          <cell r="A537" t="str">
            <v>51457.0008.00</v>
          </cell>
          <cell r="B537">
            <v>201415</v>
          </cell>
          <cell r="C537">
            <v>514</v>
          </cell>
          <cell r="D537">
            <v>0</v>
          </cell>
        </row>
        <row r="538">
          <cell r="A538" t="str">
            <v>51458.0008.00</v>
          </cell>
          <cell r="B538">
            <v>201415</v>
          </cell>
          <cell r="C538">
            <v>514</v>
          </cell>
          <cell r="D538">
            <v>0</v>
          </cell>
        </row>
        <row r="539">
          <cell r="A539" t="str">
            <v>51459.0008.00</v>
          </cell>
          <cell r="B539">
            <v>201415</v>
          </cell>
          <cell r="C539">
            <v>514</v>
          </cell>
          <cell r="D539">
            <v>0</v>
          </cell>
        </row>
        <row r="540">
          <cell r="A540" t="str">
            <v>51460.0008.00</v>
          </cell>
          <cell r="B540">
            <v>201415</v>
          </cell>
          <cell r="C540">
            <v>514</v>
          </cell>
          <cell r="D540">
            <v>0</v>
          </cell>
        </row>
        <row r="541">
          <cell r="A541" t="str">
            <v>51461.0008.00</v>
          </cell>
          <cell r="B541">
            <v>201415</v>
          </cell>
          <cell r="C541">
            <v>514</v>
          </cell>
          <cell r="D541">
            <v>0</v>
          </cell>
        </row>
        <row r="542">
          <cell r="A542" t="str">
            <v>51462.0008.00</v>
          </cell>
          <cell r="B542">
            <v>201415</v>
          </cell>
          <cell r="C542">
            <v>514</v>
          </cell>
          <cell r="D542">
            <v>0</v>
          </cell>
        </row>
        <row r="543">
          <cell r="A543" t="str">
            <v>51463.0008.00</v>
          </cell>
          <cell r="B543">
            <v>201415</v>
          </cell>
          <cell r="C543">
            <v>514</v>
          </cell>
          <cell r="D543">
            <v>0</v>
          </cell>
        </row>
        <row r="544">
          <cell r="A544" t="str">
            <v>51416.0008.00</v>
          </cell>
          <cell r="B544">
            <v>201415</v>
          </cell>
          <cell r="C544">
            <v>514</v>
          </cell>
          <cell r="D544">
            <v>1</v>
          </cell>
        </row>
        <row r="545">
          <cell r="A545" t="str">
            <v>5146.0008.00</v>
          </cell>
          <cell r="B545">
            <v>201415</v>
          </cell>
          <cell r="C545">
            <v>514</v>
          </cell>
          <cell r="D545">
            <v>13</v>
          </cell>
        </row>
        <row r="546">
          <cell r="A546" t="str">
            <v>51420.0008.00</v>
          </cell>
          <cell r="B546">
            <v>201415</v>
          </cell>
          <cell r="C546">
            <v>514</v>
          </cell>
          <cell r="D546">
            <v>13</v>
          </cell>
        </row>
        <row r="547">
          <cell r="A547" t="str">
            <v>5142.0008.00</v>
          </cell>
          <cell r="B547">
            <v>201415</v>
          </cell>
          <cell r="C547">
            <v>514</v>
          </cell>
          <cell r="D547">
            <v>26</v>
          </cell>
        </row>
        <row r="548">
          <cell r="A548" t="str">
            <v>51414.0008.00</v>
          </cell>
          <cell r="B548">
            <v>201415</v>
          </cell>
          <cell r="C548">
            <v>514</v>
          </cell>
          <cell r="D548">
            <v>29</v>
          </cell>
        </row>
        <row r="549">
          <cell r="A549" t="str">
            <v>5145.0008.00</v>
          </cell>
          <cell r="B549">
            <v>201415</v>
          </cell>
          <cell r="C549">
            <v>514</v>
          </cell>
          <cell r="D549">
            <v>184</v>
          </cell>
        </row>
        <row r="550">
          <cell r="A550" t="str">
            <v>51418.0008.00</v>
          </cell>
          <cell r="B550">
            <v>201415</v>
          </cell>
          <cell r="C550">
            <v>514</v>
          </cell>
          <cell r="D550">
            <v>218</v>
          </cell>
        </row>
        <row r="551">
          <cell r="A551" t="str">
            <v>5144.0008.00</v>
          </cell>
          <cell r="B551">
            <v>201415</v>
          </cell>
          <cell r="C551">
            <v>514</v>
          </cell>
          <cell r="D551">
            <v>1020</v>
          </cell>
        </row>
        <row r="552">
          <cell r="A552" t="str">
            <v>51411.0008.00</v>
          </cell>
          <cell r="B552">
            <v>201415</v>
          </cell>
          <cell r="C552">
            <v>514</v>
          </cell>
          <cell r="D552">
            <v>1164.5</v>
          </cell>
        </row>
        <row r="553">
          <cell r="A553" t="str">
            <v>5143.0008.00</v>
          </cell>
          <cell r="B553">
            <v>201415</v>
          </cell>
          <cell r="C553">
            <v>514</v>
          </cell>
          <cell r="D553">
            <v>1217</v>
          </cell>
        </row>
        <row r="554">
          <cell r="A554" t="str">
            <v>5148.0008.00</v>
          </cell>
          <cell r="B554">
            <v>201415</v>
          </cell>
          <cell r="C554">
            <v>514</v>
          </cell>
          <cell r="D554">
            <v>1217</v>
          </cell>
        </row>
        <row r="555">
          <cell r="A555" t="str">
            <v>5141.0008.00</v>
          </cell>
          <cell r="B555">
            <v>201415</v>
          </cell>
          <cell r="C555">
            <v>514</v>
          </cell>
          <cell r="D555">
            <v>1228</v>
          </cell>
        </row>
        <row r="556">
          <cell r="A556" t="str">
            <v>51413.0008.00</v>
          </cell>
          <cell r="B556">
            <v>201415</v>
          </cell>
          <cell r="C556">
            <v>514</v>
          </cell>
          <cell r="D556">
            <v>1940.83</v>
          </cell>
        </row>
        <row r="557">
          <cell r="A557" t="str">
            <v>5147.0009.00</v>
          </cell>
          <cell r="B557">
            <v>201415</v>
          </cell>
          <cell r="C557">
            <v>514</v>
          </cell>
          <cell r="D557">
            <v>0</v>
          </cell>
        </row>
        <row r="558">
          <cell r="A558" t="str">
            <v>5149.0009.00</v>
          </cell>
          <cell r="B558">
            <v>201415</v>
          </cell>
          <cell r="C558">
            <v>514</v>
          </cell>
          <cell r="D558">
            <v>0</v>
          </cell>
        </row>
        <row r="559">
          <cell r="A559" t="str">
            <v>51415.0009.00</v>
          </cell>
          <cell r="B559">
            <v>201415</v>
          </cell>
          <cell r="C559">
            <v>514</v>
          </cell>
          <cell r="D559">
            <v>0</v>
          </cell>
        </row>
        <row r="560">
          <cell r="A560" t="str">
            <v>51416.0009.00</v>
          </cell>
          <cell r="B560">
            <v>201415</v>
          </cell>
          <cell r="C560">
            <v>514</v>
          </cell>
          <cell r="D560">
            <v>0</v>
          </cell>
        </row>
        <row r="561">
          <cell r="A561" t="str">
            <v>51452.0009.00</v>
          </cell>
          <cell r="B561">
            <v>201415</v>
          </cell>
          <cell r="C561">
            <v>514</v>
          </cell>
          <cell r="D561">
            <v>0</v>
          </cell>
        </row>
        <row r="562">
          <cell r="A562" t="str">
            <v>51453.0009.00</v>
          </cell>
          <cell r="B562">
            <v>201415</v>
          </cell>
          <cell r="C562">
            <v>514</v>
          </cell>
          <cell r="D562">
            <v>0</v>
          </cell>
        </row>
        <row r="563">
          <cell r="A563" t="str">
            <v>51454.0009.00</v>
          </cell>
          <cell r="B563">
            <v>201415</v>
          </cell>
          <cell r="C563">
            <v>514</v>
          </cell>
          <cell r="D563">
            <v>0</v>
          </cell>
        </row>
        <row r="564">
          <cell r="A564" t="str">
            <v>51455.0009.00</v>
          </cell>
          <cell r="B564">
            <v>201415</v>
          </cell>
          <cell r="C564">
            <v>514</v>
          </cell>
          <cell r="D564">
            <v>0</v>
          </cell>
        </row>
        <row r="565">
          <cell r="A565" t="str">
            <v>51456.0009.00</v>
          </cell>
          <cell r="B565">
            <v>201415</v>
          </cell>
          <cell r="C565">
            <v>514</v>
          </cell>
          <cell r="D565">
            <v>0</v>
          </cell>
        </row>
        <row r="566">
          <cell r="A566" t="str">
            <v>51457.0009.00</v>
          </cell>
          <cell r="B566">
            <v>201415</v>
          </cell>
          <cell r="C566">
            <v>514</v>
          </cell>
          <cell r="D566">
            <v>0</v>
          </cell>
        </row>
        <row r="567">
          <cell r="A567" t="str">
            <v>51458.0009.00</v>
          </cell>
          <cell r="B567">
            <v>201415</v>
          </cell>
          <cell r="C567">
            <v>514</v>
          </cell>
          <cell r="D567">
            <v>0</v>
          </cell>
        </row>
        <row r="568">
          <cell r="A568" t="str">
            <v>51459.0009.00</v>
          </cell>
          <cell r="B568">
            <v>201415</v>
          </cell>
          <cell r="C568">
            <v>514</v>
          </cell>
          <cell r="D568">
            <v>0</v>
          </cell>
        </row>
        <row r="569">
          <cell r="A569" t="str">
            <v>51460.0009.00</v>
          </cell>
          <cell r="B569">
            <v>201415</v>
          </cell>
          <cell r="C569">
            <v>514</v>
          </cell>
          <cell r="D569">
            <v>0</v>
          </cell>
        </row>
        <row r="570">
          <cell r="A570" t="str">
            <v>51461.0009.00</v>
          </cell>
          <cell r="B570">
            <v>201415</v>
          </cell>
          <cell r="C570">
            <v>514</v>
          </cell>
          <cell r="D570">
            <v>0</v>
          </cell>
        </row>
        <row r="571">
          <cell r="A571" t="str">
            <v>51462.0009.00</v>
          </cell>
          <cell r="B571">
            <v>201415</v>
          </cell>
          <cell r="C571">
            <v>514</v>
          </cell>
          <cell r="D571">
            <v>0</v>
          </cell>
        </row>
        <row r="572">
          <cell r="A572" t="str">
            <v>51463.0009.00</v>
          </cell>
          <cell r="B572">
            <v>201415</v>
          </cell>
          <cell r="C572">
            <v>514</v>
          </cell>
          <cell r="D572">
            <v>0</v>
          </cell>
        </row>
        <row r="573">
          <cell r="A573" t="str">
            <v>51420.0009.00</v>
          </cell>
          <cell r="B573">
            <v>201415</v>
          </cell>
          <cell r="C573">
            <v>514</v>
          </cell>
          <cell r="D573">
            <v>5</v>
          </cell>
        </row>
        <row r="574">
          <cell r="A574" t="str">
            <v>51414.0009.00</v>
          </cell>
          <cell r="B574">
            <v>201415</v>
          </cell>
          <cell r="C574">
            <v>514</v>
          </cell>
          <cell r="D574">
            <v>13</v>
          </cell>
        </row>
        <row r="575">
          <cell r="A575" t="str">
            <v>5142.0009.00</v>
          </cell>
          <cell r="B575">
            <v>201415</v>
          </cell>
          <cell r="C575">
            <v>514</v>
          </cell>
          <cell r="D575">
            <v>15</v>
          </cell>
        </row>
        <row r="576">
          <cell r="A576" t="str">
            <v>5146.0009.00</v>
          </cell>
          <cell r="B576">
            <v>201415</v>
          </cell>
          <cell r="C576">
            <v>514</v>
          </cell>
          <cell r="D576">
            <v>16</v>
          </cell>
        </row>
        <row r="577">
          <cell r="A577" t="str">
            <v>5145.0009.00</v>
          </cell>
          <cell r="B577">
            <v>201415</v>
          </cell>
          <cell r="C577">
            <v>514</v>
          </cell>
          <cell r="D577">
            <v>23</v>
          </cell>
        </row>
        <row r="578">
          <cell r="A578" t="str">
            <v>51418.0009.00</v>
          </cell>
          <cell r="B578">
            <v>201415</v>
          </cell>
          <cell r="C578">
            <v>514</v>
          </cell>
          <cell r="D578">
            <v>23</v>
          </cell>
        </row>
        <row r="579">
          <cell r="A579" t="str">
            <v>5144.0009.00</v>
          </cell>
          <cell r="B579">
            <v>201415</v>
          </cell>
          <cell r="C579">
            <v>514</v>
          </cell>
          <cell r="D579">
            <v>137</v>
          </cell>
        </row>
        <row r="580">
          <cell r="A580" t="str">
            <v>51411.0009.00</v>
          </cell>
          <cell r="B580">
            <v>201415</v>
          </cell>
          <cell r="C580">
            <v>514</v>
          </cell>
          <cell r="D580">
            <v>162.25</v>
          </cell>
        </row>
        <row r="581">
          <cell r="A581" t="str">
            <v>5143.0009.00</v>
          </cell>
          <cell r="B581">
            <v>201415</v>
          </cell>
          <cell r="C581">
            <v>514</v>
          </cell>
          <cell r="D581">
            <v>176</v>
          </cell>
        </row>
        <row r="582">
          <cell r="A582" t="str">
            <v>5148.0009.00</v>
          </cell>
          <cell r="B582">
            <v>201415</v>
          </cell>
          <cell r="C582">
            <v>514</v>
          </cell>
          <cell r="D582">
            <v>176</v>
          </cell>
        </row>
        <row r="583">
          <cell r="A583" t="str">
            <v>5141.0009.00</v>
          </cell>
          <cell r="B583">
            <v>201415</v>
          </cell>
          <cell r="C583">
            <v>514</v>
          </cell>
          <cell r="D583">
            <v>177</v>
          </cell>
        </row>
        <row r="584">
          <cell r="A584" t="str">
            <v>51413.0009.00</v>
          </cell>
          <cell r="B584">
            <v>201415</v>
          </cell>
          <cell r="C584">
            <v>514</v>
          </cell>
          <cell r="D584">
            <v>324.5</v>
          </cell>
        </row>
        <row r="585">
          <cell r="A585" t="str">
            <v>5147.00010.00</v>
          </cell>
          <cell r="B585">
            <v>201415</v>
          </cell>
          <cell r="C585">
            <v>514</v>
          </cell>
          <cell r="D585">
            <v>0</v>
          </cell>
        </row>
        <row r="586">
          <cell r="A586" t="str">
            <v>5149.00010.00</v>
          </cell>
          <cell r="B586">
            <v>201415</v>
          </cell>
          <cell r="C586">
            <v>514</v>
          </cell>
          <cell r="D586">
            <v>0</v>
          </cell>
        </row>
        <row r="587">
          <cell r="A587" t="str">
            <v>51415.00010.00</v>
          </cell>
          <cell r="B587">
            <v>201415</v>
          </cell>
          <cell r="C587">
            <v>514</v>
          </cell>
          <cell r="D587">
            <v>0</v>
          </cell>
        </row>
        <row r="588">
          <cell r="A588" t="str">
            <v>51416.00010.00</v>
          </cell>
          <cell r="B588">
            <v>201415</v>
          </cell>
          <cell r="C588">
            <v>514</v>
          </cell>
          <cell r="D588">
            <v>0</v>
          </cell>
        </row>
        <row r="589">
          <cell r="A589" t="str">
            <v>51452.00010.00</v>
          </cell>
          <cell r="B589">
            <v>201415</v>
          </cell>
          <cell r="C589">
            <v>514</v>
          </cell>
          <cell r="D589">
            <v>0</v>
          </cell>
        </row>
        <row r="590">
          <cell r="A590" t="str">
            <v>51453.00010.00</v>
          </cell>
          <cell r="B590">
            <v>201415</v>
          </cell>
          <cell r="C590">
            <v>514</v>
          </cell>
          <cell r="D590">
            <v>0</v>
          </cell>
        </row>
        <row r="591">
          <cell r="A591" t="str">
            <v>51454.00010.00</v>
          </cell>
          <cell r="B591">
            <v>201415</v>
          </cell>
          <cell r="C591">
            <v>514</v>
          </cell>
          <cell r="D591">
            <v>0</v>
          </cell>
        </row>
        <row r="592">
          <cell r="A592" t="str">
            <v>51455.00010.00</v>
          </cell>
          <cell r="B592">
            <v>201415</v>
          </cell>
          <cell r="C592">
            <v>514</v>
          </cell>
          <cell r="D592">
            <v>0</v>
          </cell>
        </row>
        <row r="593">
          <cell r="A593" t="str">
            <v>51456.00010.00</v>
          </cell>
          <cell r="B593">
            <v>201415</v>
          </cell>
          <cell r="C593">
            <v>514</v>
          </cell>
          <cell r="D593">
            <v>0</v>
          </cell>
        </row>
        <row r="594">
          <cell r="A594" t="str">
            <v>51457.00010.00</v>
          </cell>
          <cell r="B594">
            <v>201415</v>
          </cell>
          <cell r="C594">
            <v>514</v>
          </cell>
          <cell r="D594">
            <v>0</v>
          </cell>
        </row>
        <row r="595">
          <cell r="A595" t="str">
            <v>51458.00010.00</v>
          </cell>
          <cell r="B595">
            <v>201415</v>
          </cell>
          <cell r="C595">
            <v>514</v>
          </cell>
          <cell r="D595">
            <v>0</v>
          </cell>
        </row>
        <row r="596">
          <cell r="A596" t="str">
            <v>51459.00010.00</v>
          </cell>
          <cell r="B596">
            <v>201415</v>
          </cell>
          <cell r="C596">
            <v>514</v>
          </cell>
          <cell r="D596">
            <v>0</v>
          </cell>
        </row>
        <row r="597">
          <cell r="A597" t="str">
            <v>51460.00010.00</v>
          </cell>
          <cell r="B597">
            <v>201415</v>
          </cell>
          <cell r="C597">
            <v>514</v>
          </cell>
          <cell r="D597">
            <v>0</v>
          </cell>
        </row>
        <row r="598">
          <cell r="A598" t="str">
            <v>51461.00010.00</v>
          </cell>
          <cell r="B598">
            <v>201415</v>
          </cell>
          <cell r="C598">
            <v>514</v>
          </cell>
          <cell r="D598">
            <v>0</v>
          </cell>
        </row>
        <row r="599">
          <cell r="A599" t="str">
            <v>51462.00010.00</v>
          </cell>
          <cell r="B599">
            <v>201415</v>
          </cell>
          <cell r="C599">
            <v>514</v>
          </cell>
          <cell r="D599">
            <v>0</v>
          </cell>
        </row>
        <row r="600">
          <cell r="A600" t="str">
            <v>51463.00010.00</v>
          </cell>
          <cell r="B600">
            <v>201415</v>
          </cell>
          <cell r="C600">
            <v>514</v>
          </cell>
          <cell r="D600">
            <v>0</v>
          </cell>
        </row>
        <row r="601">
          <cell r="A601" t="str">
            <v>5146.00010.00</v>
          </cell>
          <cell r="B601">
            <v>201415</v>
          </cell>
          <cell r="C601">
            <v>514</v>
          </cell>
          <cell r="D601">
            <v>1</v>
          </cell>
        </row>
        <row r="602">
          <cell r="A602" t="str">
            <v>5145.00010.00</v>
          </cell>
          <cell r="B602">
            <v>201415</v>
          </cell>
          <cell r="C602">
            <v>514</v>
          </cell>
          <cell r="D602">
            <v>2</v>
          </cell>
        </row>
        <row r="603">
          <cell r="A603" t="str">
            <v>51420.00010.00</v>
          </cell>
          <cell r="B603">
            <v>201415</v>
          </cell>
          <cell r="C603">
            <v>514</v>
          </cell>
          <cell r="D603">
            <v>2</v>
          </cell>
        </row>
        <row r="604">
          <cell r="A604" t="str">
            <v>5142.00010.00</v>
          </cell>
          <cell r="B604">
            <v>201415</v>
          </cell>
          <cell r="C604">
            <v>514</v>
          </cell>
          <cell r="D604">
            <v>14</v>
          </cell>
        </row>
        <row r="605">
          <cell r="A605" t="str">
            <v>51418.00010.00</v>
          </cell>
          <cell r="B605">
            <v>201415</v>
          </cell>
          <cell r="C605">
            <v>514</v>
          </cell>
          <cell r="D605">
            <v>14</v>
          </cell>
        </row>
        <row r="606">
          <cell r="A606" t="str">
            <v>51414.00010.00</v>
          </cell>
          <cell r="B606">
            <v>201415</v>
          </cell>
          <cell r="C606">
            <v>514</v>
          </cell>
          <cell r="D606">
            <v>15</v>
          </cell>
        </row>
        <row r="607">
          <cell r="A607" t="str">
            <v>5144.00010.00</v>
          </cell>
          <cell r="B607">
            <v>201415</v>
          </cell>
          <cell r="C607">
            <v>514</v>
          </cell>
          <cell r="D607">
            <v>52</v>
          </cell>
        </row>
        <row r="608">
          <cell r="A608" t="str">
            <v>51411.00010.00</v>
          </cell>
          <cell r="B608">
            <v>201415</v>
          </cell>
          <cell r="C608">
            <v>514</v>
          </cell>
          <cell r="D608">
            <v>54</v>
          </cell>
        </row>
        <row r="609">
          <cell r="A609" t="str">
            <v>5143.00010.00</v>
          </cell>
          <cell r="B609">
            <v>201415</v>
          </cell>
          <cell r="C609">
            <v>514</v>
          </cell>
          <cell r="D609">
            <v>55</v>
          </cell>
        </row>
        <row r="610">
          <cell r="A610" t="str">
            <v>5148.00010.00</v>
          </cell>
          <cell r="B610">
            <v>201415</v>
          </cell>
          <cell r="C610">
            <v>514</v>
          </cell>
          <cell r="D610">
            <v>55</v>
          </cell>
        </row>
        <row r="611">
          <cell r="A611" t="str">
            <v>5141.00010.00</v>
          </cell>
          <cell r="B611">
            <v>201415</v>
          </cell>
          <cell r="C611">
            <v>514</v>
          </cell>
          <cell r="D611">
            <v>69</v>
          </cell>
        </row>
        <row r="612">
          <cell r="A612" t="str">
            <v>51413.00010.00</v>
          </cell>
          <cell r="B612">
            <v>201415</v>
          </cell>
          <cell r="C612">
            <v>514</v>
          </cell>
          <cell r="D612">
            <v>126</v>
          </cell>
        </row>
        <row r="613">
          <cell r="A613" t="str">
            <v>5147.00011.00</v>
          </cell>
          <cell r="B613">
            <v>201415</v>
          </cell>
          <cell r="C613">
            <v>514</v>
          </cell>
          <cell r="D613">
            <v>0</v>
          </cell>
        </row>
        <row r="614">
          <cell r="A614" t="str">
            <v>5149.00011.00</v>
          </cell>
          <cell r="B614">
            <v>201415</v>
          </cell>
          <cell r="C614">
            <v>514</v>
          </cell>
          <cell r="D614">
            <v>0</v>
          </cell>
        </row>
        <row r="615">
          <cell r="A615" t="str">
            <v>51438.00011.00</v>
          </cell>
          <cell r="B615">
            <v>201415</v>
          </cell>
          <cell r="C615">
            <v>514</v>
          </cell>
          <cell r="D615">
            <v>0</v>
          </cell>
        </row>
        <row r="616">
          <cell r="A616" t="str">
            <v>51443.00011.00</v>
          </cell>
          <cell r="B616">
            <v>201415</v>
          </cell>
          <cell r="C616">
            <v>514</v>
          </cell>
          <cell r="D616">
            <v>0</v>
          </cell>
        </row>
        <row r="617">
          <cell r="A617" t="str">
            <v>51445.00011.00</v>
          </cell>
          <cell r="B617">
            <v>201415</v>
          </cell>
          <cell r="C617">
            <v>514</v>
          </cell>
          <cell r="D617">
            <v>0</v>
          </cell>
        </row>
        <row r="618">
          <cell r="A618" t="str">
            <v>51450.00011.00</v>
          </cell>
          <cell r="B618">
            <v>201415</v>
          </cell>
          <cell r="C618">
            <v>514</v>
          </cell>
          <cell r="D618">
            <v>0</v>
          </cell>
        </row>
        <row r="619">
          <cell r="A619" t="str">
            <v>51452.00011.00</v>
          </cell>
          <cell r="B619">
            <v>201415</v>
          </cell>
          <cell r="C619">
            <v>514</v>
          </cell>
          <cell r="D619">
            <v>0</v>
          </cell>
        </row>
        <row r="620">
          <cell r="A620" t="str">
            <v>51453.00011.00</v>
          </cell>
          <cell r="B620">
            <v>201415</v>
          </cell>
          <cell r="C620">
            <v>514</v>
          </cell>
          <cell r="D620">
            <v>0</v>
          </cell>
        </row>
        <row r="621">
          <cell r="A621" t="str">
            <v>51454.00011.00</v>
          </cell>
          <cell r="B621">
            <v>201415</v>
          </cell>
          <cell r="C621">
            <v>514</v>
          </cell>
          <cell r="D621">
            <v>0</v>
          </cell>
        </row>
        <row r="622">
          <cell r="A622" t="str">
            <v>51455.00011.00</v>
          </cell>
          <cell r="B622">
            <v>201415</v>
          </cell>
          <cell r="C622">
            <v>514</v>
          </cell>
          <cell r="D622">
            <v>0</v>
          </cell>
        </row>
        <row r="623">
          <cell r="A623" t="str">
            <v>51456.00011.00</v>
          </cell>
          <cell r="B623">
            <v>201415</v>
          </cell>
          <cell r="C623">
            <v>514</v>
          </cell>
          <cell r="D623">
            <v>0</v>
          </cell>
        </row>
        <row r="624">
          <cell r="A624" t="str">
            <v>51457.00011.00</v>
          </cell>
          <cell r="B624">
            <v>201415</v>
          </cell>
          <cell r="C624">
            <v>514</v>
          </cell>
          <cell r="D624">
            <v>0</v>
          </cell>
        </row>
        <row r="625">
          <cell r="A625" t="str">
            <v>51458.00011.00</v>
          </cell>
          <cell r="B625">
            <v>201415</v>
          </cell>
          <cell r="C625">
            <v>514</v>
          </cell>
          <cell r="D625">
            <v>0</v>
          </cell>
        </row>
        <row r="626">
          <cell r="A626" t="str">
            <v>51459.00011.00</v>
          </cell>
          <cell r="B626">
            <v>201415</v>
          </cell>
          <cell r="C626">
            <v>514</v>
          </cell>
          <cell r="D626">
            <v>0</v>
          </cell>
        </row>
        <row r="627">
          <cell r="A627" t="str">
            <v>51460.00011.00</v>
          </cell>
          <cell r="B627">
            <v>201415</v>
          </cell>
          <cell r="C627">
            <v>514</v>
          </cell>
          <cell r="D627">
            <v>0</v>
          </cell>
        </row>
        <row r="628">
          <cell r="A628" t="str">
            <v>51461.00011.00</v>
          </cell>
          <cell r="B628">
            <v>201415</v>
          </cell>
          <cell r="C628">
            <v>514</v>
          </cell>
          <cell r="D628">
            <v>0</v>
          </cell>
        </row>
        <row r="629">
          <cell r="A629" t="str">
            <v>51462.00011.00</v>
          </cell>
          <cell r="B629">
            <v>201415</v>
          </cell>
          <cell r="C629">
            <v>514</v>
          </cell>
          <cell r="D629">
            <v>0</v>
          </cell>
        </row>
        <row r="630">
          <cell r="A630" t="str">
            <v>51463.00011.00</v>
          </cell>
          <cell r="B630">
            <v>201415</v>
          </cell>
          <cell r="C630">
            <v>514</v>
          </cell>
          <cell r="D630">
            <v>0</v>
          </cell>
        </row>
        <row r="631">
          <cell r="A631" t="str">
            <v>51429.00011.00</v>
          </cell>
          <cell r="B631">
            <v>201415</v>
          </cell>
          <cell r="C631">
            <v>514</v>
          </cell>
          <cell r="D631">
            <v>1</v>
          </cell>
        </row>
        <row r="632">
          <cell r="A632" t="str">
            <v>51425.00011.00</v>
          </cell>
          <cell r="B632">
            <v>201415</v>
          </cell>
          <cell r="C632">
            <v>514</v>
          </cell>
          <cell r="D632">
            <v>3.56</v>
          </cell>
        </row>
        <row r="633">
          <cell r="A633" t="str">
            <v>51415.00011.00</v>
          </cell>
          <cell r="B633">
            <v>201415</v>
          </cell>
          <cell r="C633">
            <v>514</v>
          </cell>
          <cell r="D633">
            <v>4</v>
          </cell>
        </row>
        <row r="634">
          <cell r="A634" t="str">
            <v>51442.00011.00</v>
          </cell>
          <cell r="B634">
            <v>201415</v>
          </cell>
          <cell r="C634">
            <v>514</v>
          </cell>
          <cell r="D634">
            <v>4</v>
          </cell>
        </row>
        <row r="635">
          <cell r="A635" t="str">
            <v>51431.00011.00</v>
          </cell>
          <cell r="B635">
            <v>201415</v>
          </cell>
          <cell r="C635">
            <v>514</v>
          </cell>
          <cell r="D635">
            <v>6</v>
          </cell>
        </row>
        <row r="636">
          <cell r="A636" t="str">
            <v>51437.00011.00</v>
          </cell>
          <cell r="B636">
            <v>201415</v>
          </cell>
          <cell r="C636">
            <v>514</v>
          </cell>
          <cell r="D636">
            <v>9</v>
          </cell>
        </row>
        <row r="637">
          <cell r="A637" t="str">
            <v>51444.00011.00</v>
          </cell>
          <cell r="B637">
            <v>201415</v>
          </cell>
          <cell r="C637">
            <v>514</v>
          </cell>
          <cell r="D637">
            <v>9</v>
          </cell>
        </row>
        <row r="638">
          <cell r="A638" t="str">
            <v>51446.00011.00</v>
          </cell>
          <cell r="B638">
            <v>201415</v>
          </cell>
          <cell r="C638">
            <v>514</v>
          </cell>
          <cell r="D638">
            <v>13</v>
          </cell>
        </row>
        <row r="639">
          <cell r="A639" t="str">
            <v>51447.00011.00</v>
          </cell>
          <cell r="B639">
            <v>201415</v>
          </cell>
          <cell r="C639">
            <v>514</v>
          </cell>
          <cell r="D639">
            <v>13</v>
          </cell>
        </row>
        <row r="640">
          <cell r="A640" t="str">
            <v>51435.00011.00</v>
          </cell>
          <cell r="B640">
            <v>201415</v>
          </cell>
          <cell r="C640">
            <v>514</v>
          </cell>
          <cell r="D640">
            <v>15</v>
          </cell>
        </row>
        <row r="641">
          <cell r="A641" t="str">
            <v>51436.00011.00</v>
          </cell>
          <cell r="B641">
            <v>201415</v>
          </cell>
          <cell r="C641">
            <v>514</v>
          </cell>
          <cell r="D641">
            <v>29</v>
          </cell>
        </row>
        <row r="642">
          <cell r="A642" t="str">
            <v>51439.00011.00</v>
          </cell>
          <cell r="B642">
            <v>201415</v>
          </cell>
          <cell r="C642">
            <v>514</v>
          </cell>
          <cell r="D642">
            <v>38</v>
          </cell>
        </row>
        <row r="643">
          <cell r="A643" t="str">
            <v>51451.00011.00</v>
          </cell>
          <cell r="B643">
            <v>201415</v>
          </cell>
          <cell r="C643">
            <v>514</v>
          </cell>
          <cell r="D643">
            <v>40</v>
          </cell>
        </row>
        <row r="644">
          <cell r="A644" t="str">
            <v>51428.00011.00</v>
          </cell>
          <cell r="B644">
            <v>201415</v>
          </cell>
          <cell r="C644">
            <v>514</v>
          </cell>
          <cell r="D644">
            <v>96</v>
          </cell>
        </row>
        <row r="645">
          <cell r="A645" t="str">
            <v>51423.00011.00</v>
          </cell>
          <cell r="B645">
            <v>201415</v>
          </cell>
          <cell r="C645">
            <v>514</v>
          </cell>
          <cell r="D645">
            <v>99</v>
          </cell>
        </row>
        <row r="646">
          <cell r="A646" t="str">
            <v>51434.00011.00</v>
          </cell>
          <cell r="B646">
            <v>201415</v>
          </cell>
          <cell r="C646">
            <v>514</v>
          </cell>
          <cell r="D646">
            <v>127.94799999999999</v>
          </cell>
        </row>
        <row r="647">
          <cell r="A647" t="str">
            <v>5146.00011.00</v>
          </cell>
          <cell r="B647">
            <v>201415</v>
          </cell>
          <cell r="C647">
            <v>514</v>
          </cell>
          <cell r="D647">
            <v>141</v>
          </cell>
        </row>
        <row r="648">
          <cell r="A648" t="str">
            <v>51432.00011.00</v>
          </cell>
          <cell r="B648">
            <v>201415</v>
          </cell>
          <cell r="C648">
            <v>514</v>
          </cell>
          <cell r="D648">
            <v>204</v>
          </cell>
        </row>
        <row r="649">
          <cell r="A649" t="str">
            <v>51440.00011.00</v>
          </cell>
          <cell r="B649">
            <v>201415</v>
          </cell>
          <cell r="C649">
            <v>514</v>
          </cell>
          <cell r="D649">
            <v>209</v>
          </cell>
        </row>
        <row r="650">
          <cell r="A650" t="str">
            <v>51449.00011.00</v>
          </cell>
          <cell r="B650">
            <v>201415</v>
          </cell>
          <cell r="C650">
            <v>514</v>
          </cell>
          <cell r="D650">
            <v>249</v>
          </cell>
        </row>
        <row r="651">
          <cell r="A651" t="str">
            <v>51433.00011.00</v>
          </cell>
          <cell r="B651">
            <v>201415</v>
          </cell>
          <cell r="C651">
            <v>514</v>
          </cell>
          <cell r="D651">
            <v>430</v>
          </cell>
        </row>
        <row r="652">
          <cell r="A652" t="str">
            <v>5142.00011.00</v>
          </cell>
          <cell r="B652">
            <v>201415</v>
          </cell>
          <cell r="C652">
            <v>514</v>
          </cell>
          <cell r="D652">
            <v>447</v>
          </cell>
        </row>
        <row r="653">
          <cell r="A653" t="str">
            <v>51430.00011.00</v>
          </cell>
          <cell r="B653">
            <v>201415</v>
          </cell>
          <cell r="C653">
            <v>514</v>
          </cell>
          <cell r="D653">
            <v>608</v>
          </cell>
        </row>
        <row r="654">
          <cell r="A654" t="str">
            <v>51416.00011.00</v>
          </cell>
          <cell r="B654">
            <v>201415</v>
          </cell>
          <cell r="C654">
            <v>514</v>
          </cell>
          <cell r="D654">
            <v>783</v>
          </cell>
        </row>
        <row r="655">
          <cell r="A655" t="str">
            <v>51441.00011.00</v>
          </cell>
          <cell r="B655">
            <v>201415</v>
          </cell>
          <cell r="C655">
            <v>514</v>
          </cell>
          <cell r="D655">
            <v>1092</v>
          </cell>
        </row>
        <row r="656">
          <cell r="A656" t="str">
            <v>51420.00011.00</v>
          </cell>
          <cell r="B656">
            <v>201415</v>
          </cell>
          <cell r="C656">
            <v>514</v>
          </cell>
          <cell r="D656">
            <v>1220</v>
          </cell>
        </row>
        <row r="657">
          <cell r="A657" t="str">
            <v>51414.00011.00</v>
          </cell>
          <cell r="B657">
            <v>201415</v>
          </cell>
          <cell r="C657">
            <v>514</v>
          </cell>
          <cell r="D657">
            <v>3188.9479999999999</v>
          </cell>
        </row>
        <row r="658">
          <cell r="A658" t="str">
            <v>51451.50011.00</v>
          </cell>
          <cell r="B658">
            <v>201415</v>
          </cell>
          <cell r="C658">
            <v>514</v>
          </cell>
          <cell r="D658">
            <v>3192.9480000000003</v>
          </cell>
        </row>
        <row r="659">
          <cell r="A659" t="str">
            <v>51418.00011.00</v>
          </cell>
          <cell r="B659">
            <v>201415</v>
          </cell>
          <cell r="C659">
            <v>514</v>
          </cell>
          <cell r="D659">
            <v>4903</v>
          </cell>
        </row>
        <row r="660">
          <cell r="A660" t="str">
            <v>5145.00011.00</v>
          </cell>
          <cell r="B660">
            <v>201415</v>
          </cell>
          <cell r="C660">
            <v>514</v>
          </cell>
          <cell r="D660">
            <v>18466</v>
          </cell>
        </row>
        <row r="661">
          <cell r="A661" t="str">
            <v>5144.00011.00</v>
          </cell>
          <cell r="B661">
            <v>201415</v>
          </cell>
          <cell r="C661">
            <v>514</v>
          </cell>
          <cell r="D661">
            <v>38555.051999999996</v>
          </cell>
        </row>
        <row r="662">
          <cell r="A662" t="str">
            <v>51424.00011.00</v>
          </cell>
          <cell r="B662">
            <v>201415</v>
          </cell>
          <cell r="C662">
            <v>514</v>
          </cell>
          <cell r="D662">
            <v>49665.99</v>
          </cell>
        </row>
        <row r="663">
          <cell r="A663" t="str">
            <v>51426.00011.00</v>
          </cell>
          <cell r="B663">
            <v>201415</v>
          </cell>
          <cell r="C663">
            <v>514</v>
          </cell>
          <cell r="D663">
            <v>49669.549999999996</v>
          </cell>
        </row>
        <row r="664">
          <cell r="A664" t="str">
            <v>51413.00011.00</v>
          </cell>
          <cell r="B664">
            <v>201415</v>
          </cell>
          <cell r="C664">
            <v>514</v>
          </cell>
          <cell r="D664">
            <v>50167.670000000006</v>
          </cell>
        </row>
        <row r="665">
          <cell r="A665" t="str">
            <v>51422.00011.00</v>
          </cell>
          <cell r="B665">
            <v>201415</v>
          </cell>
          <cell r="C665">
            <v>514</v>
          </cell>
          <cell r="D665">
            <v>50167.670000000006</v>
          </cell>
        </row>
        <row r="666">
          <cell r="A666" t="str">
            <v>51427.00011.00</v>
          </cell>
          <cell r="B666">
            <v>201415</v>
          </cell>
          <cell r="C666">
            <v>514</v>
          </cell>
          <cell r="D666">
            <v>50171.23</v>
          </cell>
        </row>
        <row r="667">
          <cell r="A667" t="str">
            <v>5141.00011.00</v>
          </cell>
          <cell r="B667">
            <v>201415</v>
          </cell>
          <cell r="C667">
            <v>514</v>
          </cell>
          <cell r="D667">
            <v>57162.052000000011</v>
          </cell>
        </row>
        <row r="668">
          <cell r="A668" t="str">
            <v>5143.00011.00</v>
          </cell>
          <cell r="B668">
            <v>201415</v>
          </cell>
          <cell r="C668">
            <v>514</v>
          </cell>
          <cell r="D668">
            <v>57162.052000000011</v>
          </cell>
        </row>
        <row r="669">
          <cell r="A669" t="str">
            <v>5148.00011.00</v>
          </cell>
          <cell r="B669">
            <v>201415</v>
          </cell>
          <cell r="C669">
            <v>514</v>
          </cell>
          <cell r="D669">
            <v>57162.052000000011</v>
          </cell>
        </row>
        <row r="670">
          <cell r="A670" t="str">
            <v>51417.00012.00</v>
          </cell>
          <cell r="B670">
            <v>201415</v>
          </cell>
          <cell r="C670">
            <v>514</v>
          </cell>
          <cell r="D670">
            <v>0</v>
          </cell>
        </row>
        <row r="671">
          <cell r="A671" t="str">
            <v>51419.00012.00</v>
          </cell>
          <cell r="B671">
            <v>201415</v>
          </cell>
          <cell r="C671">
            <v>514</v>
          </cell>
          <cell r="D671">
            <v>0</v>
          </cell>
        </row>
        <row r="672">
          <cell r="A672" t="str">
            <v>51421.00012.00</v>
          </cell>
          <cell r="B672">
            <v>201415</v>
          </cell>
          <cell r="C672">
            <v>514</v>
          </cell>
          <cell r="D672">
            <v>0</v>
          </cell>
        </row>
        <row r="673">
          <cell r="A673" t="str">
            <v>51452.00012.00</v>
          </cell>
          <cell r="B673">
            <v>201415</v>
          </cell>
          <cell r="C673">
            <v>514</v>
          </cell>
          <cell r="D673">
            <v>0</v>
          </cell>
        </row>
        <row r="674">
          <cell r="A674" t="str">
            <v>51454.00012.00</v>
          </cell>
          <cell r="B674">
            <v>201415</v>
          </cell>
          <cell r="C674">
            <v>514</v>
          </cell>
          <cell r="D674">
            <v>0</v>
          </cell>
        </row>
        <row r="675">
          <cell r="A675" t="str">
            <v>51456.00012.00</v>
          </cell>
          <cell r="B675">
            <v>201415</v>
          </cell>
          <cell r="C675">
            <v>514</v>
          </cell>
          <cell r="D675">
            <v>0</v>
          </cell>
        </row>
        <row r="676">
          <cell r="A676" t="str">
            <v>51458.00012.00</v>
          </cell>
          <cell r="B676">
            <v>201415</v>
          </cell>
          <cell r="C676">
            <v>514</v>
          </cell>
          <cell r="D676">
            <v>0</v>
          </cell>
        </row>
        <row r="677">
          <cell r="A677" t="str">
            <v>51460.00012.00</v>
          </cell>
          <cell r="B677">
            <v>201415</v>
          </cell>
          <cell r="C677">
            <v>514</v>
          </cell>
          <cell r="D677">
            <v>0</v>
          </cell>
        </row>
        <row r="678">
          <cell r="A678" t="str">
            <v>5166.0001.00</v>
          </cell>
          <cell r="B678">
            <v>201415</v>
          </cell>
          <cell r="C678">
            <v>516</v>
          </cell>
          <cell r="D678">
            <v>0</v>
          </cell>
        </row>
        <row r="679">
          <cell r="A679" t="str">
            <v>5167.0001.00</v>
          </cell>
          <cell r="B679">
            <v>201415</v>
          </cell>
          <cell r="C679">
            <v>516</v>
          </cell>
          <cell r="D679">
            <v>0</v>
          </cell>
        </row>
        <row r="680">
          <cell r="A680" t="str">
            <v>5169.0001.00</v>
          </cell>
          <cell r="B680">
            <v>201415</v>
          </cell>
          <cell r="C680">
            <v>516</v>
          </cell>
          <cell r="D680">
            <v>0</v>
          </cell>
        </row>
        <row r="681">
          <cell r="A681" t="str">
            <v>51652.0001.00</v>
          </cell>
          <cell r="B681">
            <v>201415</v>
          </cell>
          <cell r="C681">
            <v>516</v>
          </cell>
          <cell r="D681">
            <v>0</v>
          </cell>
        </row>
        <row r="682">
          <cell r="A682" t="str">
            <v>51653.0001.00</v>
          </cell>
          <cell r="B682">
            <v>201415</v>
          </cell>
          <cell r="C682">
            <v>516</v>
          </cell>
          <cell r="D682">
            <v>0</v>
          </cell>
        </row>
        <row r="683">
          <cell r="A683" t="str">
            <v>51654.0001.00</v>
          </cell>
          <cell r="B683">
            <v>201415</v>
          </cell>
          <cell r="C683">
            <v>516</v>
          </cell>
          <cell r="D683">
            <v>0</v>
          </cell>
        </row>
        <row r="684">
          <cell r="A684" t="str">
            <v>51655.0001.00</v>
          </cell>
          <cell r="B684">
            <v>201415</v>
          </cell>
          <cell r="C684">
            <v>516</v>
          </cell>
          <cell r="D684">
            <v>0</v>
          </cell>
        </row>
        <row r="685">
          <cell r="A685" t="str">
            <v>51656.0001.00</v>
          </cell>
          <cell r="B685">
            <v>201415</v>
          </cell>
          <cell r="C685">
            <v>516</v>
          </cell>
          <cell r="D685">
            <v>0</v>
          </cell>
        </row>
        <row r="686">
          <cell r="A686" t="str">
            <v>51657.0001.00</v>
          </cell>
          <cell r="B686">
            <v>201415</v>
          </cell>
          <cell r="C686">
            <v>516</v>
          </cell>
          <cell r="D686">
            <v>0</v>
          </cell>
        </row>
        <row r="687">
          <cell r="A687" t="str">
            <v>51658.0001.00</v>
          </cell>
          <cell r="B687">
            <v>201415</v>
          </cell>
          <cell r="C687">
            <v>516</v>
          </cell>
          <cell r="D687">
            <v>0</v>
          </cell>
        </row>
        <row r="688">
          <cell r="A688" t="str">
            <v>51659.0001.00</v>
          </cell>
          <cell r="B688">
            <v>201415</v>
          </cell>
          <cell r="C688">
            <v>516</v>
          </cell>
          <cell r="D688">
            <v>0</v>
          </cell>
        </row>
        <row r="689">
          <cell r="A689" t="str">
            <v>51660.0001.00</v>
          </cell>
          <cell r="B689">
            <v>201415</v>
          </cell>
          <cell r="C689">
            <v>516</v>
          </cell>
          <cell r="D689">
            <v>0</v>
          </cell>
        </row>
        <row r="690">
          <cell r="A690" t="str">
            <v>51661.0001.00</v>
          </cell>
          <cell r="B690">
            <v>201415</v>
          </cell>
          <cell r="C690">
            <v>516</v>
          </cell>
          <cell r="D690">
            <v>0</v>
          </cell>
        </row>
        <row r="691">
          <cell r="A691" t="str">
            <v>51662.0001.00</v>
          </cell>
          <cell r="B691">
            <v>201415</v>
          </cell>
          <cell r="C691">
            <v>516</v>
          </cell>
          <cell r="D691">
            <v>0</v>
          </cell>
        </row>
        <row r="692">
          <cell r="A692" t="str">
            <v>51663.0001.00</v>
          </cell>
          <cell r="B692">
            <v>201415</v>
          </cell>
          <cell r="C692">
            <v>516</v>
          </cell>
          <cell r="D692">
            <v>0</v>
          </cell>
        </row>
        <row r="693">
          <cell r="A693" t="str">
            <v>5164.0001.00</v>
          </cell>
          <cell r="B693">
            <v>201415</v>
          </cell>
          <cell r="C693">
            <v>516</v>
          </cell>
          <cell r="D693">
            <v>5</v>
          </cell>
        </row>
        <row r="694">
          <cell r="A694" t="str">
            <v>51613.0001.00</v>
          </cell>
          <cell r="B694">
            <v>201415</v>
          </cell>
          <cell r="C694">
            <v>516</v>
          </cell>
          <cell r="D694">
            <v>5.28</v>
          </cell>
        </row>
        <row r="695">
          <cell r="A695" t="str">
            <v>5165.0001.00</v>
          </cell>
          <cell r="B695">
            <v>201415</v>
          </cell>
          <cell r="C695">
            <v>516</v>
          </cell>
          <cell r="D695">
            <v>6</v>
          </cell>
        </row>
        <row r="696">
          <cell r="A696" t="str">
            <v>51611.0001.00</v>
          </cell>
          <cell r="B696">
            <v>201415</v>
          </cell>
          <cell r="C696">
            <v>516</v>
          </cell>
          <cell r="D696">
            <v>9.5</v>
          </cell>
        </row>
        <row r="697">
          <cell r="A697" t="str">
            <v>5163.0001.00</v>
          </cell>
          <cell r="B697">
            <v>201415</v>
          </cell>
          <cell r="C697">
            <v>516</v>
          </cell>
          <cell r="D697">
            <v>11</v>
          </cell>
        </row>
        <row r="698">
          <cell r="A698" t="str">
            <v>5168.0001.00</v>
          </cell>
          <cell r="B698">
            <v>201415</v>
          </cell>
          <cell r="C698">
            <v>516</v>
          </cell>
          <cell r="D698">
            <v>11</v>
          </cell>
        </row>
        <row r="699">
          <cell r="A699" t="str">
            <v>5167.0002.00</v>
          </cell>
          <cell r="B699">
            <v>201415</v>
          </cell>
          <cell r="C699">
            <v>516</v>
          </cell>
          <cell r="D699">
            <v>0</v>
          </cell>
        </row>
        <row r="700">
          <cell r="A700" t="str">
            <v>5169.0002.00</v>
          </cell>
          <cell r="B700">
            <v>201415</v>
          </cell>
          <cell r="C700">
            <v>516</v>
          </cell>
          <cell r="D700">
            <v>0</v>
          </cell>
        </row>
        <row r="701">
          <cell r="A701" t="str">
            <v>51615.0002.00</v>
          </cell>
          <cell r="B701">
            <v>201415</v>
          </cell>
          <cell r="C701">
            <v>516</v>
          </cell>
          <cell r="D701">
            <v>0</v>
          </cell>
        </row>
        <row r="702">
          <cell r="A702" t="str">
            <v>51652.0002.00</v>
          </cell>
          <cell r="B702">
            <v>201415</v>
          </cell>
          <cell r="C702">
            <v>516</v>
          </cell>
          <cell r="D702">
            <v>0</v>
          </cell>
        </row>
        <row r="703">
          <cell r="A703" t="str">
            <v>51653.0002.00</v>
          </cell>
          <cell r="B703">
            <v>201415</v>
          </cell>
          <cell r="C703">
            <v>516</v>
          </cell>
          <cell r="D703">
            <v>0</v>
          </cell>
        </row>
        <row r="704">
          <cell r="A704" t="str">
            <v>51654.0002.00</v>
          </cell>
          <cell r="B704">
            <v>201415</v>
          </cell>
          <cell r="C704">
            <v>516</v>
          </cell>
          <cell r="D704">
            <v>0</v>
          </cell>
        </row>
        <row r="705">
          <cell r="A705" t="str">
            <v>51655.0002.00</v>
          </cell>
          <cell r="B705">
            <v>201415</v>
          </cell>
          <cell r="C705">
            <v>516</v>
          </cell>
          <cell r="D705">
            <v>0</v>
          </cell>
        </row>
        <row r="706">
          <cell r="A706" t="str">
            <v>51656.0002.00</v>
          </cell>
          <cell r="B706">
            <v>201415</v>
          </cell>
          <cell r="C706">
            <v>516</v>
          </cell>
          <cell r="D706">
            <v>0</v>
          </cell>
        </row>
        <row r="707">
          <cell r="A707" t="str">
            <v>51657.0002.00</v>
          </cell>
          <cell r="B707">
            <v>201415</v>
          </cell>
          <cell r="C707">
            <v>516</v>
          </cell>
          <cell r="D707">
            <v>0</v>
          </cell>
        </row>
        <row r="708">
          <cell r="A708" t="str">
            <v>51658.0002.00</v>
          </cell>
          <cell r="B708">
            <v>201415</v>
          </cell>
          <cell r="C708">
            <v>516</v>
          </cell>
          <cell r="D708">
            <v>0</v>
          </cell>
        </row>
        <row r="709">
          <cell r="A709" t="str">
            <v>51659.0002.00</v>
          </cell>
          <cell r="B709">
            <v>201415</v>
          </cell>
          <cell r="C709">
            <v>516</v>
          </cell>
          <cell r="D709">
            <v>0</v>
          </cell>
        </row>
        <row r="710">
          <cell r="A710" t="str">
            <v>51660.0002.00</v>
          </cell>
          <cell r="B710">
            <v>201415</v>
          </cell>
          <cell r="C710">
            <v>516</v>
          </cell>
          <cell r="D710">
            <v>0</v>
          </cell>
        </row>
        <row r="711">
          <cell r="A711" t="str">
            <v>51661.0002.00</v>
          </cell>
          <cell r="B711">
            <v>201415</v>
          </cell>
          <cell r="C711">
            <v>516</v>
          </cell>
          <cell r="D711">
            <v>0</v>
          </cell>
        </row>
        <row r="712">
          <cell r="A712" t="str">
            <v>51662.0002.00</v>
          </cell>
          <cell r="B712">
            <v>201415</v>
          </cell>
          <cell r="C712">
            <v>516</v>
          </cell>
          <cell r="D712">
            <v>0</v>
          </cell>
        </row>
        <row r="713">
          <cell r="A713" t="str">
            <v>51663.0002.00</v>
          </cell>
          <cell r="B713">
            <v>201415</v>
          </cell>
          <cell r="C713">
            <v>516</v>
          </cell>
          <cell r="D713">
            <v>0</v>
          </cell>
        </row>
        <row r="714">
          <cell r="A714" t="str">
            <v>51618.0002.00</v>
          </cell>
          <cell r="B714">
            <v>201415</v>
          </cell>
          <cell r="C714">
            <v>516</v>
          </cell>
          <cell r="D714">
            <v>2</v>
          </cell>
        </row>
        <row r="715">
          <cell r="A715" t="str">
            <v>5166.0002.00</v>
          </cell>
          <cell r="B715">
            <v>201415</v>
          </cell>
          <cell r="C715">
            <v>516</v>
          </cell>
          <cell r="D715">
            <v>7</v>
          </cell>
        </row>
        <row r="716">
          <cell r="A716" t="str">
            <v>5162.0002.00</v>
          </cell>
          <cell r="B716">
            <v>201415</v>
          </cell>
          <cell r="C716">
            <v>516</v>
          </cell>
          <cell r="D716">
            <v>11</v>
          </cell>
        </row>
        <row r="717">
          <cell r="A717" t="str">
            <v>51616.0002.00</v>
          </cell>
          <cell r="B717">
            <v>201415</v>
          </cell>
          <cell r="C717">
            <v>516</v>
          </cell>
          <cell r="D717">
            <v>34</v>
          </cell>
        </row>
        <row r="718">
          <cell r="A718" t="str">
            <v>51620.0002.00</v>
          </cell>
          <cell r="B718">
            <v>201415</v>
          </cell>
          <cell r="C718">
            <v>516</v>
          </cell>
          <cell r="D718">
            <v>209</v>
          </cell>
        </row>
        <row r="719">
          <cell r="A719" t="str">
            <v>51614.0002.00</v>
          </cell>
          <cell r="B719">
            <v>201415</v>
          </cell>
          <cell r="C719">
            <v>516</v>
          </cell>
          <cell r="D719">
            <v>288</v>
          </cell>
        </row>
        <row r="720">
          <cell r="A720" t="str">
            <v>5164.0002.00</v>
          </cell>
          <cell r="B720">
            <v>201415</v>
          </cell>
          <cell r="C720">
            <v>516</v>
          </cell>
          <cell r="D720">
            <v>2048</v>
          </cell>
        </row>
        <row r="721">
          <cell r="A721" t="str">
            <v>51613.0002.00</v>
          </cell>
          <cell r="B721">
            <v>201415</v>
          </cell>
          <cell r="C721">
            <v>516</v>
          </cell>
          <cell r="D721">
            <v>2860.67</v>
          </cell>
        </row>
        <row r="722">
          <cell r="A722" t="str">
            <v>5165.0002.00</v>
          </cell>
          <cell r="B722">
            <v>201415</v>
          </cell>
          <cell r="C722">
            <v>516</v>
          </cell>
          <cell r="D722">
            <v>2986</v>
          </cell>
        </row>
        <row r="723">
          <cell r="A723" t="str">
            <v>51611.0002.00</v>
          </cell>
          <cell r="B723">
            <v>201415</v>
          </cell>
          <cell r="C723">
            <v>516</v>
          </cell>
          <cell r="D723">
            <v>4291</v>
          </cell>
        </row>
        <row r="724">
          <cell r="A724" t="str">
            <v>5161.0002.00</v>
          </cell>
          <cell r="B724">
            <v>201415</v>
          </cell>
          <cell r="C724">
            <v>516</v>
          </cell>
          <cell r="D724">
            <v>5017</v>
          </cell>
        </row>
        <row r="725">
          <cell r="A725" t="str">
            <v>5163.0002.00</v>
          </cell>
          <cell r="B725">
            <v>201415</v>
          </cell>
          <cell r="C725">
            <v>516</v>
          </cell>
          <cell r="D725">
            <v>5041</v>
          </cell>
        </row>
        <row r="726">
          <cell r="A726" t="str">
            <v>5168.0002.00</v>
          </cell>
          <cell r="B726">
            <v>201415</v>
          </cell>
          <cell r="C726">
            <v>516</v>
          </cell>
          <cell r="D726">
            <v>5041</v>
          </cell>
        </row>
        <row r="727">
          <cell r="A727" t="str">
            <v>5167.0003.00</v>
          </cell>
          <cell r="B727">
            <v>201415</v>
          </cell>
          <cell r="C727">
            <v>516</v>
          </cell>
          <cell r="D727">
            <v>0</v>
          </cell>
        </row>
        <row r="728">
          <cell r="A728" t="str">
            <v>5169.0003.00</v>
          </cell>
          <cell r="B728">
            <v>201415</v>
          </cell>
          <cell r="C728">
            <v>516</v>
          </cell>
          <cell r="D728">
            <v>0</v>
          </cell>
        </row>
        <row r="729">
          <cell r="A729" t="str">
            <v>51615.0003.00</v>
          </cell>
          <cell r="B729">
            <v>201415</v>
          </cell>
          <cell r="C729">
            <v>516</v>
          </cell>
          <cell r="D729">
            <v>0</v>
          </cell>
        </row>
        <row r="730">
          <cell r="A730" t="str">
            <v>51652.0003.00</v>
          </cell>
          <cell r="B730">
            <v>201415</v>
          </cell>
          <cell r="C730">
            <v>516</v>
          </cell>
          <cell r="D730">
            <v>0</v>
          </cell>
        </row>
        <row r="731">
          <cell r="A731" t="str">
            <v>51653.0003.00</v>
          </cell>
          <cell r="B731">
            <v>201415</v>
          </cell>
          <cell r="C731">
            <v>516</v>
          </cell>
          <cell r="D731">
            <v>0</v>
          </cell>
        </row>
        <row r="732">
          <cell r="A732" t="str">
            <v>51654.0003.00</v>
          </cell>
          <cell r="B732">
            <v>201415</v>
          </cell>
          <cell r="C732">
            <v>516</v>
          </cell>
          <cell r="D732">
            <v>0</v>
          </cell>
        </row>
        <row r="733">
          <cell r="A733" t="str">
            <v>51655.0003.00</v>
          </cell>
          <cell r="B733">
            <v>201415</v>
          </cell>
          <cell r="C733">
            <v>516</v>
          </cell>
          <cell r="D733">
            <v>0</v>
          </cell>
        </row>
        <row r="734">
          <cell r="A734" t="str">
            <v>51656.0003.00</v>
          </cell>
          <cell r="B734">
            <v>201415</v>
          </cell>
          <cell r="C734">
            <v>516</v>
          </cell>
          <cell r="D734">
            <v>0</v>
          </cell>
        </row>
        <row r="735">
          <cell r="A735" t="str">
            <v>51657.0003.00</v>
          </cell>
          <cell r="B735">
            <v>201415</v>
          </cell>
          <cell r="C735">
            <v>516</v>
          </cell>
          <cell r="D735">
            <v>0</v>
          </cell>
        </row>
        <row r="736">
          <cell r="A736" t="str">
            <v>51658.0003.00</v>
          </cell>
          <cell r="B736">
            <v>201415</v>
          </cell>
          <cell r="C736">
            <v>516</v>
          </cell>
          <cell r="D736">
            <v>0</v>
          </cell>
        </row>
        <row r="737">
          <cell r="A737" t="str">
            <v>51659.0003.00</v>
          </cell>
          <cell r="B737">
            <v>201415</v>
          </cell>
          <cell r="C737">
            <v>516</v>
          </cell>
          <cell r="D737">
            <v>0</v>
          </cell>
        </row>
        <row r="738">
          <cell r="A738" t="str">
            <v>51660.0003.00</v>
          </cell>
          <cell r="B738">
            <v>201415</v>
          </cell>
          <cell r="C738">
            <v>516</v>
          </cell>
          <cell r="D738">
            <v>0</v>
          </cell>
        </row>
        <row r="739">
          <cell r="A739" t="str">
            <v>51661.0003.00</v>
          </cell>
          <cell r="B739">
            <v>201415</v>
          </cell>
          <cell r="C739">
            <v>516</v>
          </cell>
          <cell r="D739">
            <v>0</v>
          </cell>
        </row>
        <row r="740">
          <cell r="A740" t="str">
            <v>51662.0003.00</v>
          </cell>
          <cell r="B740">
            <v>201415</v>
          </cell>
          <cell r="C740">
            <v>516</v>
          </cell>
          <cell r="D740">
            <v>0</v>
          </cell>
        </row>
        <row r="741">
          <cell r="A741" t="str">
            <v>51663.0003.00</v>
          </cell>
          <cell r="B741">
            <v>201415</v>
          </cell>
          <cell r="C741">
            <v>516</v>
          </cell>
          <cell r="D741">
            <v>0</v>
          </cell>
        </row>
        <row r="742">
          <cell r="A742" t="str">
            <v>51618.0003.00</v>
          </cell>
          <cell r="B742">
            <v>201415</v>
          </cell>
          <cell r="C742">
            <v>516</v>
          </cell>
          <cell r="D742">
            <v>2</v>
          </cell>
        </row>
        <row r="743">
          <cell r="A743" t="str">
            <v>5166.0003.00</v>
          </cell>
          <cell r="B743">
            <v>201415</v>
          </cell>
          <cell r="C743">
            <v>516</v>
          </cell>
          <cell r="D743">
            <v>7</v>
          </cell>
        </row>
        <row r="744">
          <cell r="A744" t="str">
            <v>5162.0003.00</v>
          </cell>
          <cell r="B744">
            <v>201415</v>
          </cell>
          <cell r="C744">
            <v>516</v>
          </cell>
          <cell r="D744">
            <v>35</v>
          </cell>
        </row>
        <row r="745">
          <cell r="A745" t="str">
            <v>51616.0003.00</v>
          </cell>
          <cell r="B745">
            <v>201415</v>
          </cell>
          <cell r="C745">
            <v>516</v>
          </cell>
          <cell r="D745">
            <v>109</v>
          </cell>
        </row>
        <row r="746">
          <cell r="A746" t="str">
            <v>51620.0003.00</v>
          </cell>
          <cell r="B746">
            <v>201415</v>
          </cell>
          <cell r="C746">
            <v>516</v>
          </cell>
          <cell r="D746">
            <v>219</v>
          </cell>
        </row>
        <row r="747">
          <cell r="A747" t="str">
            <v>51614.0003.00</v>
          </cell>
          <cell r="B747">
            <v>201415</v>
          </cell>
          <cell r="C747">
            <v>516</v>
          </cell>
          <cell r="D747">
            <v>364</v>
          </cell>
        </row>
        <row r="748">
          <cell r="A748" t="str">
            <v>5165.0003.00</v>
          </cell>
          <cell r="B748">
            <v>201415</v>
          </cell>
          <cell r="C748">
            <v>516</v>
          </cell>
          <cell r="D748">
            <v>3697</v>
          </cell>
        </row>
        <row r="749">
          <cell r="A749" t="str">
            <v>5164.0003.00</v>
          </cell>
          <cell r="B749">
            <v>201415</v>
          </cell>
          <cell r="C749">
            <v>516</v>
          </cell>
          <cell r="D749">
            <v>4120</v>
          </cell>
        </row>
        <row r="750">
          <cell r="A750" t="str">
            <v>51613.0003.00</v>
          </cell>
          <cell r="B750">
            <v>201415</v>
          </cell>
          <cell r="C750">
            <v>516</v>
          </cell>
          <cell r="D750">
            <v>5363.75</v>
          </cell>
        </row>
        <row r="751">
          <cell r="A751" t="str">
            <v>51611.0003.00</v>
          </cell>
          <cell r="B751">
            <v>201415</v>
          </cell>
          <cell r="C751">
            <v>516</v>
          </cell>
          <cell r="D751">
            <v>6896.25</v>
          </cell>
        </row>
        <row r="752">
          <cell r="A752" t="str">
            <v>5161.0003.00</v>
          </cell>
          <cell r="B752">
            <v>201415</v>
          </cell>
          <cell r="C752">
            <v>516</v>
          </cell>
          <cell r="D752">
            <v>7736</v>
          </cell>
        </row>
        <row r="753">
          <cell r="A753" t="str">
            <v>5163.0003.00</v>
          </cell>
          <cell r="B753">
            <v>201415</v>
          </cell>
          <cell r="C753">
            <v>516</v>
          </cell>
          <cell r="D753">
            <v>7824</v>
          </cell>
        </row>
        <row r="754">
          <cell r="A754" t="str">
            <v>5168.0003.00</v>
          </cell>
          <cell r="B754">
            <v>201415</v>
          </cell>
          <cell r="C754">
            <v>516</v>
          </cell>
          <cell r="D754">
            <v>7824</v>
          </cell>
        </row>
        <row r="755">
          <cell r="A755" t="str">
            <v>5167.0004.00</v>
          </cell>
          <cell r="B755">
            <v>201415</v>
          </cell>
          <cell r="C755">
            <v>516</v>
          </cell>
          <cell r="D755">
            <v>0</v>
          </cell>
        </row>
        <row r="756">
          <cell r="A756" t="str">
            <v>5169.0004.00</v>
          </cell>
          <cell r="B756">
            <v>201415</v>
          </cell>
          <cell r="C756">
            <v>516</v>
          </cell>
          <cell r="D756">
            <v>0</v>
          </cell>
        </row>
        <row r="757">
          <cell r="A757" t="str">
            <v>51615.0004.00</v>
          </cell>
          <cell r="B757">
            <v>201415</v>
          </cell>
          <cell r="C757">
            <v>516</v>
          </cell>
          <cell r="D757">
            <v>0</v>
          </cell>
        </row>
        <row r="758">
          <cell r="A758" t="str">
            <v>51652.0004.00</v>
          </cell>
          <cell r="B758">
            <v>201415</v>
          </cell>
          <cell r="C758">
            <v>516</v>
          </cell>
          <cell r="D758">
            <v>0</v>
          </cell>
        </row>
        <row r="759">
          <cell r="A759" t="str">
            <v>51653.0004.00</v>
          </cell>
          <cell r="B759">
            <v>201415</v>
          </cell>
          <cell r="C759">
            <v>516</v>
          </cell>
          <cell r="D759">
            <v>0</v>
          </cell>
        </row>
        <row r="760">
          <cell r="A760" t="str">
            <v>51654.0004.00</v>
          </cell>
          <cell r="B760">
            <v>201415</v>
          </cell>
          <cell r="C760">
            <v>516</v>
          </cell>
          <cell r="D760">
            <v>0</v>
          </cell>
        </row>
        <row r="761">
          <cell r="A761" t="str">
            <v>51655.0004.00</v>
          </cell>
          <cell r="B761">
            <v>201415</v>
          </cell>
          <cell r="C761">
            <v>516</v>
          </cell>
          <cell r="D761">
            <v>0</v>
          </cell>
        </row>
        <row r="762">
          <cell r="A762" t="str">
            <v>51656.0004.00</v>
          </cell>
          <cell r="B762">
            <v>201415</v>
          </cell>
          <cell r="C762">
            <v>516</v>
          </cell>
          <cell r="D762">
            <v>0</v>
          </cell>
        </row>
        <row r="763">
          <cell r="A763" t="str">
            <v>51657.0004.00</v>
          </cell>
          <cell r="B763">
            <v>201415</v>
          </cell>
          <cell r="C763">
            <v>516</v>
          </cell>
          <cell r="D763">
            <v>0</v>
          </cell>
        </row>
        <row r="764">
          <cell r="A764" t="str">
            <v>51658.0004.00</v>
          </cell>
          <cell r="B764">
            <v>201415</v>
          </cell>
          <cell r="C764">
            <v>516</v>
          </cell>
          <cell r="D764">
            <v>0</v>
          </cell>
        </row>
        <row r="765">
          <cell r="A765" t="str">
            <v>51659.0004.00</v>
          </cell>
          <cell r="B765">
            <v>201415</v>
          </cell>
          <cell r="C765">
            <v>516</v>
          </cell>
          <cell r="D765">
            <v>0</v>
          </cell>
        </row>
        <row r="766">
          <cell r="A766" t="str">
            <v>51660.0004.00</v>
          </cell>
          <cell r="B766">
            <v>201415</v>
          </cell>
          <cell r="C766">
            <v>516</v>
          </cell>
          <cell r="D766">
            <v>0</v>
          </cell>
        </row>
        <row r="767">
          <cell r="A767" t="str">
            <v>51661.0004.00</v>
          </cell>
          <cell r="B767">
            <v>201415</v>
          </cell>
          <cell r="C767">
            <v>516</v>
          </cell>
          <cell r="D767">
            <v>0</v>
          </cell>
        </row>
        <row r="768">
          <cell r="A768" t="str">
            <v>51662.0004.00</v>
          </cell>
          <cell r="B768">
            <v>201415</v>
          </cell>
          <cell r="C768">
            <v>516</v>
          </cell>
          <cell r="D768">
            <v>0</v>
          </cell>
        </row>
        <row r="769">
          <cell r="A769" t="str">
            <v>51663.0004.00</v>
          </cell>
          <cell r="B769">
            <v>201415</v>
          </cell>
          <cell r="C769">
            <v>516</v>
          </cell>
          <cell r="D769">
            <v>0</v>
          </cell>
        </row>
        <row r="770">
          <cell r="A770" t="str">
            <v>5166.0004.00</v>
          </cell>
          <cell r="B770">
            <v>201415</v>
          </cell>
          <cell r="C770">
            <v>516</v>
          </cell>
          <cell r="D770">
            <v>10</v>
          </cell>
        </row>
        <row r="771">
          <cell r="A771" t="str">
            <v>51618.0004.00</v>
          </cell>
          <cell r="B771">
            <v>201415</v>
          </cell>
          <cell r="C771">
            <v>516</v>
          </cell>
          <cell r="D771">
            <v>10</v>
          </cell>
        </row>
        <row r="772">
          <cell r="A772" t="str">
            <v>5162.0004.00</v>
          </cell>
          <cell r="B772">
            <v>201415</v>
          </cell>
          <cell r="C772">
            <v>516</v>
          </cell>
          <cell r="D772">
            <v>123</v>
          </cell>
        </row>
        <row r="773">
          <cell r="A773" t="str">
            <v>51616.0004.00</v>
          </cell>
          <cell r="B773">
            <v>201415</v>
          </cell>
          <cell r="C773">
            <v>516</v>
          </cell>
          <cell r="D773">
            <v>200</v>
          </cell>
        </row>
        <row r="774">
          <cell r="A774" t="str">
            <v>51620.0004.00</v>
          </cell>
          <cell r="B774">
            <v>201415</v>
          </cell>
          <cell r="C774">
            <v>516</v>
          </cell>
          <cell r="D774">
            <v>229</v>
          </cell>
        </row>
        <row r="775">
          <cell r="A775" t="str">
            <v>51614.0004.00</v>
          </cell>
          <cell r="B775">
            <v>201415</v>
          </cell>
          <cell r="C775">
            <v>516</v>
          </cell>
          <cell r="D775">
            <v>487</v>
          </cell>
        </row>
        <row r="776">
          <cell r="A776" t="str">
            <v>5165.0004.00</v>
          </cell>
          <cell r="B776">
            <v>201415</v>
          </cell>
          <cell r="C776">
            <v>516</v>
          </cell>
          <cell r="D776">
            <v>5464</v>
          </cell>
        </row>
        <row r="777">
          <cell r="A777" t="str">
            <v>5164.0004.00</v>
          </cell>
          <cell r="B777">
            <v>201415</v>
          </cell>
          <cell r="C777">
            <v>516</v>
          </cell>
          <cell r="D777">
            <v>9100</v>
          </cell>
        </row>
        <row r="778">
          <cell r="A778" t="str">
            <v>51613.0004.00</v>
          </cell>
          <cell r="B778">
            <v>201415</v>
          </cell>
          <cell r="C778">
            <v>516</v>
          </cell>
          <cell r="D778">
            <v>11736</v>
          </cell>
        </row>
        <row r="779">
          <cell r="A779" t="str">
            <v>51611.0004.00</v>
          </cell>
          <cell r="B779">
            <v>201415</v>
          </cell>
          <cell r="C779">
            <v>516</v>
          </cell>
          <cell r="D779">
            <v>13203</v>
          </cell>
        </row>
        <row r="780">
          <cell r="A780" t="str">
            <v>5163.0004.00</v>
          </cell>
          <cell r="B780">
            <v>201415</v>
          </cell>
          <cell r="C780">
            <v>516</v>
          </cell>
          <cell r="D780">
            <v>14574</v>
          </cell>
        </row>
        <row r="781">
          <cell r="A781" t="str">
            <v>5168.0004.00</v>
          </cell>
          <cell r="B781">
            <v>201415</v>
          </cell>
          <cell r="C781">
            <v>516</v>
          </cell>
          <cell r="D781">
            <v>14574</v>
          </cell>
        </row>
        <row r="782">
          <cell r="A782" t="str">
            <v>5161.0004.00</v>
          </cell>
          <cell r="B782">
            <v>201415</v>
          </cell>
          <cell r="C782">
            <v>516</v>
          </cell>
          <cell r="D782">
            <v>14589</v>
          </cell>
        </row>
        <row r="783">
          <cell r="A783" t="str">
            <v>5167.0005.00</v>
          </cell>
          <cell r="B783">
            <v>201415</v>
          </cell>
          <cell r="C783">
            <v>516</v>
          </cell>
          <cell r="D783">
            <v>0</v>
          </cell>
        </row>
        <row r="784">
          <cell r="A784" t="str">
            <v>5169.0005.00</v>
          </cell>
          <cell r="B784">
            <v>201415</v>
          </cell>
          <cell r="C784">
            <v>516</v>
          </cell>
          <cell r="D784">
            <v>0</v>
          </cell>
        </row>
        <row r="785">
          <cell r="A785" t="str">
            <v>51615.0005.00</v>
          </cell>
          <cell r="B785">
            <v>201415</v>
          </cell>
          <cell r="C785">
            <v>516</v>
          </cell>
          <cell r="D785">
            <v>0</v>
          </cell>
        </row>
        <row r="786">
          <cell r="A786" t="str">
            <v>51652.0005.00</v>
          </cell>
          <cell r="B786">
            <v>201415</v>
          </cell>
          <cell r="C786">
            <v>516</v>
          </cell>
          <cell r="D786">
            <v>0</v>
          </cell>
        </row>
        <row r="787">
          <cell r="A787" t="str">
            <v>51653.0005.00</v>
          </cell>
          <cell r="B787">
            <v>201415</v>
          </cell>
          <cell r="C787">
            <v>516</v>
          </cell>
          <cell r="D787">
            <v>0</v>
          </cell>
        </row>
        <row r="788">
          <cell r="A788" t="str">
            <v>51654.0005.00</v>
          </cell>
          <cell r="B788">
            <v>201415</v>
          </cell>
          <cell r="C788">
            <v>516</v>
          </cell>
          <cell r="D788">
            <v>0</v>
          </cell>
        </row>
        <row r="789">
          <cell r="A789" t="str">
            <v>51655.0005.00</v>
          </cell>
          <cell r="B789">
            <v>201415</v>
          </cell>
          <cell r="C789">
            <v>516</v>
          </cell>
          <cell r="D789">
            <v>0</v>
          </cell>
        </row>
        <row r="790">
          <cell r="A790" t="str">
            <v>51656.0005.00</v>
          </cell>
          <cell r="B790">
            <v>201415</v>
          </cell>
          <cell r="C790">
            <v>516</v>
          </cell>
          <cell r="D790">
            <v>0</v>
          </cell>
        </row>
        <row r="791">
          <cell r="A791" t="str">
            <v>51657.0005.00</v>
          </cell>
          <cell r="B791">
            <v>201415</v>
          </cell>
          <cell r="C791">
            <v>516</v>
          </cell>
          <cell r="D791">
            <v>0</v>
          </cell>
        </row>
        <row r="792">
          <cell r="A792" t="str">
            <v>51658.0005.00</v>
          </cell>
          <cell r="B792">
            <v>201415</v>
          </cell>
          <cell r="C792">
            <v>516</v>
          </cell>
          <cell r="D792">
            <v>0</v>
          </cell>
        </row>
        <row r="793">
          <cell r="A793" t="str">
            <v>51659.0005.00</v>
          </cell>
          <cell r="B793">
            <v>201415</v>
          </cell>
          <cell r="C793">
            <v>516</v>
          </cell>
          <cell r="D793">
            <v>0</v>
          </cell>
        </row>
        <row r="794">
          <cell r="A794" t="str">
            <v>51660.0005.00</v>
          </cell>
          <cell r="B794">
            <v>201415</v>
          </cell>
          <cell r="C794">
            <v>516</v>
          </cell>
          <cell r="D794">
            <v>0</v>
          </cell>
        </row>
        <row r="795">
          <cell r="A795" t="str">
            <v>51661.0005.00</v>
          </cell>
          <cell r="B795">
            <v>201415</v>
          </cell>
          <cell r="C795">
            <v>516</v>
          </cell>
          <cell r="D795">
            <v>0</v>
          </cell>
        </row>
        <row r="796">
          <cell r="A796" t="str">
            <v>51662.0005.00</v>
          </cell>
          <cell r="B796">
            <v>201415</v>
          </cell>
          <cell r="C796">
            <v>516</v>
          </cell>
          <cell r="D796">
            <v>0</v>
          </cell>
        </row>
        <row r="797">
          <cell r="A797" t="str">
            <v>51663.0005.00</v>
          </cell>
          <cell r="B797">
            <v>201415</v>
          </cell>
          <cell r="C797">
            <v>516</v>
          </cell>
          <cell r="D797">
            <v>0</v>
          </cell>
        </row>
        <row r="798">
          <cell r="A798" t="str">
            <v>51618.0005.00</v>
          </cell>
          <cell r="B798">
            <v>201415</v>
          </cell>
          <cell r="C798">
            <v>516</v>
          </cell>
          <cell r="D798">
            <v>6</v>
          </cell>
        </row>
        <row r="799">
          <cell r="A799" t="str">
            <v>5166.0005.00</v>
          </cell>
          <cell r="B799">
            <v>201415</v>
          </cell>
          <cell r="C799">
            <v>516</v>
          </cell>
          <cell r="D799">
            <v>14</v>
          </cell>
        </row>
        <row r="800">
          <cell r="A800" t="str">
            <v>5162.0005.00</v>
          </cell>
          <cell r="B800">
            <v>201415</v>
          </cell>
          <cell r="C800">
            <v>516</v>
          </cell>
          <cell r="D800">
            <v>108</v>
          </cell>
        </row>
        <row r="801">
          <cell r="A801" t="str">
            <v>51616.0005.00</v>
          </cell>
          <cell r="B801">
            <v>201415</v>
          </cell>
          <cell r="C801">
            <v>516</v>
          </cell>
          <cell r="D801">
            <v>178</v>
          </cell>
        </row>
        <row r="802">
          <cell r="A802" t="str">
            <v>51620.0005.00</v>
          </cell>
          <cell r="B802">
            <v>201415</v>
          </cell>
          <cell r="C802">
            <v>516</v>
          </cell>
          <cell r="D802">
            <v>183</v>
          </cell>
        </row>
        <row r="803">
          <cell r="A803" t="str">
            <v>51614.0005.00</v>
          </cell>
          <cell r="B803">
            <v>201415</v>
          </cell>
          <cell r="C803">
            <v>516</v>
          </cell>
          <cell r="D803">
            <v>374</v>
          </cell>
        </row>
        <row r="804">
          <cell r="A804" t="str">
            <v>5165.0005.00</v>
          </cell>
          <cell r="B804">
            <v>201415</v>
          </cell>
          <cell r="C804">
            <v>516</v>
          </cell>
          <cell r="D804">
            <v>4325</v>
          </cell>
        </row>
        <row r="805">
          <cell r="A805" t="str">
            <v>5164.0005.00</v>
          </cell>
          <cell r="B805">
            <v>201415</v>
          </cell>
          <cell r="C805">
            <v>516</v>
          </cell>
          <cell r="D805">
            <v>6930</v>
          </cell>
        </row>
        <row r="806">
          <cell r="A806" t="str">
            <v>51611.0005.00</v>
          </cell>
          <cell r="B806">
            <v>201415</v>
          </cell>
          <cell r="C806">
            <v>516</v>
          </cell>
          <cell r="D806">
            <v>10180.75</v>
          </cell>
        </row>
        <row r="807">
          <cell r="A807" t="str">
            <v>51613.0005.00</v>
          </cell>
          <cell r="B807">
            <v>201415</v>
          </cell>
          <cell r="C807">
            <v>516</v>
          </cell>
          <cell r="D807">
            <v>10180.75</v>
          </cell>
        </row>
        <row r="808">
          <cell r="A808" t="str">
            <v>5163.0005.00</v>
          </cell>
          <cell r="B808">
            <v>201415</v>
          </cell>
          <cell r="C808">
            <v>516</v>
          </cell>
          <cell r="D808">
            <v>11269</v>
          </cell>
        </row>
        <row r="809">
          <cell r="A809" t="str">
            <v>5168.0005.00</v>
          </cell>
          <cell r="B809">
            <v>201415</v>
          </cell>
          <cell r="C809">
            <v>516</v>
          </cell>
          <cell r="D809">
            <v>11269</v>
          </cell>
        </row>
        <row r="810">
          <cell r="A810" t="str">
            <v>5161.0005.00</v>
          </cell>
          <cell r="B810">
            <v>201415</v>
          </cell>
          <cell r="C810">
            <v>516</v>
          </cell>
          <cell r="D810">
            <v>11271</v>
          </cell>
        </row>
        <row r="811">
          <cell r="A811" t="str">
            <v>5167.0006.00</v>
          </cell>
          <cell r="B811">
            <v>201415</v>
          </cell>
          <cell r="C811">
            <v>516</v>
          </cell>
          <cell r="D811">
            <v>0</v>
          </cell>
        </row>
        <row r="812">
          <cell r="A812" t="str">
            <v>5169.0006.00</v>
          </cell>
          <cell r="B812">
            <v>201415</v>
          </cell>
          <cell r="C812">
            <v>516</v>
          </cell>
          <cell r="D812">
            <v>0</v>
          </cell>
        </row>
        <row r="813">
          <cell r="A813" t="str">
            <v>51615.0006.00</v>
          </cell>
          <cell r="B813">
            <v>201415</v>
          </cell>
          <cell r="C813">
            <v>516</v>
          </cell>
          <cell r="D813">
            <v>0</v>
          </cell>
        </row>
        <row r="814">
          <cell r="A814" t="str">
            <v>51652.0006.00</v>
          </cell>
          <cell r="B814">
            <v>201415</v>
          </cell>
          <cell r="C814">
            <v>516</v>
          </cell>
          <cell r="D814">
            <v>0</v>
          </cell>
        </row>
        <row r="815">
          <cell r="A815" t="str">
            <v>51653.0006.00</v>
          </cell>
          <cell r="B815">
            <v>201415</v>
          </cell>
          <cell r="C815">
            <v>516</v>
          </cell>
          <cell r="D815">
            <v>0</v>
          </cell>
        </row>
        <row r="816">
          <cell r="A816" t="str">
            <v>51654.0006.00</v>
          </cell>
          <cell r="B816">
            <v>201415</v>
          </cell>
          <cell r="C816">
            <v>516</v>
          </cell>
          <cell r="D816">
            <v>0</v>
          </cell>
        </row>
        <row r="817">
          <cell r="A817" t="str">
            <v>51655.0006.00</v>
          </cell>
          <cell r="B817">
            <v>201415</v>
          </cell>
          <cell r="C817">
            <v>516</v>
          </cell>
          <cell r="D817">
            <v>0</v>
          </cell>
        </row>
        <row r="818">
          <cell r="A818" t="str">
            <v>51656.0006.00</v>
          </cell>
          <cell r="B818">
            <v>201415</v>
          </cell>
          <cell r="C818">
            <v>516</v>
          </cell>
          <cell r="D818">
            <v>0</v>
          </cell>
        </row>
        <row r="819">
          <cell r="A819" t="str">
            <v>51657.0006.00</v>
          </cell>
          <cell r="B819">
            <v>201415</v>
          </cell>
          <cell r="C819">
            <v>516</v>
          </cell>
          <cell r="D819">
            <v>0</v>
          </cell>
        </row>
        <row r="820">
          <cell r="A820" t="str">
            <v>51658.0006.00</v>
          </cell>
          <cell r="B820">
            <v>201415</v>
          </cell>
          <cell r="C820">
            <v>516</v>
          </cell>
          <cell r="D820">
            <v>0</v>
          </cell>
        </row>
        <row r="821">
          <cell r="A821" t="str">
            <v>51659.0006.00</v>
          </cell>
          <cell r="B821">
            <v>201415</v>
          </cell>
          <cell r="C821">
            <v>516</v>
          </cell>
          <cell r="D821">
            <v>0</v>
          </cell>
        </row>
        <row r="822">
          <cell r="A822" t="str">
            <v>51660.0006.00</v>
          </cell>
          <cell r="B822">
            <v>201415</v>
          </cell>
          <cell r="C822">
            <v>516</v>
          </cell>
          <cell r="D822">
            <v>0</v>
          </cell>
        </row>
        <row r="823">
          <cell r="A823" t="str">
            <v>51661.0006.00</v>
          </cell>
          <cell r="B823">
            <v>201415</v>
          </cell>
          <cell r="C823">
            <v>516</v>
          </cell>
          <cell r="D823">
            <v>0</v>
          </cell>
        </row>
        <row r="824">
          <cell r="A824" t="str">
            <v>51662.0006.00</v>
          </cell>
          <cell r="B824">
            <v>201415</v>
          </cell>
          <cell r="C824">
            <v>516</v>
          </cell>
          <cell r="D824">
            <v>0</v>
          </cell>
        </row>
        <row r="825">
          <cell r="A825" t="str">
            <v>51663.0006.00</v>
          </cell>
          <cell r="B825">
            <v>201415</v>
          </cell>
          <cell r="C825">
            <v>516</v>
          </cell>
          <cell r="D825">
            <v>0</v>
          </cell>
        </row>
        <row r="826">
          <cell r="A826" t="str">
            <v>5166.0006.00</v>
          </cell>
          <cell r="B826">
            <v>201415</v>
          </cell>
          <cell r="C826">
            <v>516</v>
          </cell>
          <cell r="D826">
            <v>10</v>
          </cell>
        </row>
        <row r="827">
          <cell r="A827" t="str">
            <v>51618.0006.00</v>
          </cell>
          <cell r="B827">
            <v>201415</v>
          </cell>
          <cell r="C827">
            <v>516</v>
          </cell>
          <cell r="D827">
            <v>13</v>
          </cell>
        </row>
        <row r="828">
          <cell r="A828" t="str">
            <v>5162.0006.00</v>
          </cell>
          <cell r="B828">
            <v>201415</v>
          </cell>
          <cell r="C828">
            <v>516</v>
          </cell>
          <cell r="D828">
            <v>106</v>
          </cell>
        </row>
        <row r="829">
          <cell r="A829" t="str">
            <v>51616.0006.00</v>
          </cell>
          <cell r="B829">
            <v>201415</v>
          </cell>
          <cell r="C829">
            <v>516</v>
          </cell>
          <cell r="D829">
            <v>137</v>
          </cell>
        </row>
        <row r="830">
          <cell r="A830" t="str">
            <v>51620.0006.00</v>
          </cell>
          <cell r="B830">
            <v>201415</v>
          </cell>
          <cell r="C830">
            <v>516</v>
          </cell>
          <cell r="D830">
            <v>146</v>
          </cell>
        </row>
        <row r="831">
          <cell r="A831" t="str">
            <v>51614.0006.00</v>
          </cell>
          <cell r="B831">
            <v>201415</v>
          </cell>
          <cell r="C831">
            <v>516</v>
          </cell>
          <cell r="D831">
            <v>263</v>
          </cell>
        </row>
        <row r="832">
          <cell r="A832" t="str">
            <v>5165.0006.00</v>
          </cell>
          <cell r="B832">
            <v>201415</v>
          </cell>
          <cell r="C832">
            <v>516</v>
          </cell>
          <cell r="D832">
            <v>2249</v>
          </cell>
        </row>
        <row r="833">
          <cell r="A833" t="str">
            <v>5164.0006.00</v>
          </cell>
          <cell r="B833">
            <v>201415</v>
          </cell>
          <cell r="C833">
            <v>516</v>
          </cell>
          <cell r="D833">
            <v>6243</v>
          </cell>
        </row>
        <row r="834">
          <cell r="A834" t="str">
            <v>51611.0006.00</v>
          </cell>
          <cell r="B834">
            <v>201415</v>
          </cell>
          <cell r="C834">
            <v>516</v>
          </cell>
          <cell r="D834">
            <v>7934.75</v>
          </cell>
        </row>
        <row r="835">
          <cell r="A835" t="str">
            <v>5163.0006.00</v>
          </cell>
          <cell r="B835">
            <v>201415</v>
          </cell>
          <cell r="C835">
            <v>516</v>
          </cell>
          <cell r="D835">
            <v>8502</v>
          </cell>
        </row>
        <row r="836">
          <cell r="A836" t="str">
            <v>5168.0006.00</v>
          </cell>
          <cell r="B836">
            <v>201415</v>
          </cell>
          <cell r="C836">
            <v>516</v>
          </cell>
          <cell r="D836">
            <v>8502</v>
          </cell>
        </row>
        <row r="837">
          <cell r="A837" t="str">
            <v>5161.0006.00</v>
          </cell>
          <cell r="B837">
            <v>201415</v>
          </cell>
          <cell r="C837">
            <v>516</v>
          </cell>
          <cell r="D837">
            <v>8537</v>
          </cell>
        </row>
        <row r="838">
          <cell r="A838" t="str">
            <v>51613.0006.00</v>
          </cell>
          <cell r="B838">
            <v>201415</v>
          </cell>
          <cell r="C838">
            <v>516</v>
          </cell>
          <cell r="D838">
            <v>9698.0300000000007</v>
          </cell>
        </row>
        <row r="839">
          <cell r="A839" t="str">
            <v>5167.0007.00</v>
          </cell>
          <cell r="B839">
            <v>201415</v>
          </cell>
          <cell r="C839">
            <v>516</v>
          </cell>
          <cell r="D839">
            <v>0</v>
          </cell>
        </row>
        <row r="840">
          <cell r="A840" t="str">
            <v>5169.0007.00</v>
          </cell>
          <cell r="B840">
            <v>201415</v>
          </cell>
          <cell r="C840">
            <v>516</v>
          </cell>
          <cell r="D840">
            <v>0</v>
          </cell>
        </row>
        <row r="841">
          <cell r="A841" t="str">
            <v>51615.0007.00</v>
          </cell>
          <cell r="B841">
            <v>201415</v>
          </cell>
          <cell r="C841">
            <v>516</v>
          </cell>
          <cell r="D841">
            <v>0</v>
          </cell>
        </row>
        <row r="842">
          <cell r="A842" t="str">
            <v>51652.0007.00</v>
          </cell>
          <cell r="B842">
            <v>201415</v>
          </cell>
          <cell r="C842">
            <v>516</v>
          </cell>
          <cell r="D842">
            <v>0</v>
          </cell>
        </row>
        <row r="843">
          <cell r="A843" t="str">
            <v>51653.0007.00</v>
          </cell>
          <cell r="B843">
            <v>201415</v>
          </cell>
          <cell r="C843">
            <v>516</v>
          </cell>
          <cell r="D843">
            <v>0</v>
          </cell>
        </row>
        <row r="844">
          <cell r="A844" t="str">
            <v>51654.0007.00</v>
          </cell>
          <cell r="B844">
            <v>201415</v>
          </cell>
          <cell r="C844">
            <v>516</v>
          </cell>
          <cell r="D844">
            <v>0</v>
          </cell>
        </row>
        <row r="845">
          <cell r="A845" t="str">
            <v>51655.0007.00</v>
          </cell>
          <cell r="B845">
            <v>201415</v>
          </cell>
          <cell r="C845">
            <v>516</v>
          </cell>
          <cell r="D845">
            <v>0</v>
          </cell>
        </row>
        <row r="846">
          <cell r="A846" t="str">
            <v>51656.0007.00</v>
          </cell>
          <cell r="B846">
            <v>201415</v>
          </cell>
          <cell r="C846">
            <v>516</v>
          </cell>
          <cell r="D846">
            <v>0</v>
          </cell>
        </row>
        <row r="847">
          <cell r="A847" t="str">
            <v>51657.0007.00</v>
          </cell>
          <cell r="B847">
            <v>201415</v>
          </cell>
          <cell r="C847">
            <v>516</v>
          </cell>
          <cell r="D847">
            <v>0</v>
          </cell>
        </row>
        <row r="848">
          <cell r="A848" t="str">
            <v>51658.0007.00</v>
          </cell>
          <cell r="B848">
            <v>201415</v>
          </cell>
          <cell r="C848">
            <v>516</v>
          </cell>
          <cell r="D848">
            <v>0</v>
          </cell>
        </row>
        <row r="849">
          <cell r="A849" t="str">
            <v>51659.0007.00</v>
          </cell>
          <cell r="B849">
            <v>201415</v>
          </cell>
          <cell r="C849">
            <v>516</v>
          </cell>
          <cell r="D849">
            <v>0</v>
          </cell>
        </row>
        <row r="850">
          <cell r="A850" t="str">
            <v>51660.0007.00</v>
          </cell>
          <cell r="B850">
            <v>201415</v>
          </cell>
          <cell r="C850">
            <v>516</v>
          </cell>
          <cell r="D850">
            <v>0</v>
          </cell>
        </row>
        <row r="851">
          <cell r="A851" t="str">
            <v>51661.0007.00</v>
          </cell>
          <cell r="B851">
            <v>201415</v>
          </cell>
          <cell r="C851">
            <v>516</v>
          </cell>
          <cell r="D851">
            <v>0</v>
          </cell>
        </row>
        <row r="852">
          <cell r="A852" t="str">
            <v>51662.0007.00</v>
          </cell>
          <cell r="B852">
            <v>201415</v>
          </cell>
          <cell r="C852">
            <v>516</v>
          </cell>
          <cell r="D852">
            <v>0</v>
          </cell>
        </row>
        <row r="853">
          <cell r="A853" t="str">
            <v>51663.0007.00</v>
          </cell>
          <cell r="B853">
            <v>201415</v>
          </cell>
          <cell r="C853">
            <v>516</v>
          </cell>
          <cell r="D853">
            <v>0</v>
          </cell>
        </row>
        <row r="854">
          <cell r="A854" t="str">
            <v>51618.0007.00</v>
          </cell>
          <cell r="B854">
            <v>201415</v>
          </cell>
          <cell r="C854">
            <v>516</v>
          </cell>
          <cell r="D854">
            <v>8</v>
          </cell>
        </row>
        <row r="855">
          <cell r="A855" t="str">
            <v>5166.0007.00</v>
          </cell>
          <cell r="B855">
            <v>201415</v>
          </cell>
          <cell r="C855">
            <v>516</v>
          </cell>
          <cell r="D855">
            <v>21</v>
          </cell>
        </row>
        <row r="856">
          <cell r="A856" t="str">
            <v>51620.0007.00</v>
          </cell>
          <cell r="B856">
            <v>201415</v>
          </cell>
          <cell r="C856">
            <v>516</v>
          </cell>
          <cell r="D856">
            <v>56</v>
          </cell>
        </row>
        <row r="857">
          <cell r="A857" t="str">
            <v>5162.0007.00</v>
          </cell>
          <cell r="B857">
            <v>201415</v>
          </cell>
          <cell r="C857">
            <v>516</v>
          </cell>
          <cell r="D857">
            <v>71</v>
          </cell>
        </row>
        <row r="858">
          <cell r="A858" t="str">
            <v>51616.0007.00</v>
          </cell>
          <cell r="B858">
            <v>201415</v>
          </cell>
          <cell r="C858">
            <v>516</v>
          </cell>
          <cell r="D858">
            <v>88</v>
          </cell>
        </row>
        <row r="859">
          <cell r="A859" t="str">
            <v>51614.0007.00</v>
          </cell>
          <cell r="B859">
            <v>201415</v>
          </cell>
          <cell r="C859">
            <v>516</v>
          </cell>
          <cell r="D859">
            <v>117</v>
          </cell>
        </row>
        <row r="860">
          <cell r="A860" t="str">
            <v>5165.0007.00</v>
          </cell>
          <cell r="B860">
            <v>201415</v>
          </cell>
          <cell r="C860">
            <v>516</v>
          </cell>
          <cell r="D860">
            <v>1000</v>
          </cell>
        </row>
        <row r="861">
          <cell r="A861" t="str">
            <v>5164.0007.00</v>
          </cell>
          <cell r="B861">
            <v>201415</v>
          </cell>
          <cell r="C861">
            <v>516</v>
          </cell>
          <cell r="D861">
            <v>3710</v>
          </cell>
        </row>
        <row r="862">
          <cell r="A862" t="str">
            <v>51611.0007.00</v>
          </cell>
          <cell r="B862">
            <v>201415</v>
          </cell>
          <cell r="C862">
            <v>516</v>
          </cell>
          <cell r="D862">
            <v>4470.5</v>
          </cell>
        </row>
        <row r="863">
          <cell r="A863" t="str">
            <v>5163.0007.00</v>
          </cell>
          <cell r="B863">
            <v>201415</v>
          </cell>
          <cell r="C863">
            <v>516</v>
          </cell>
          <cell r="D863">
            <v>4731</v>
          </cell>
        </row>
        <row r="864">
          <cell r="A864" t="str">
            <v>5168.0007.00</v>
          </cell>
          <cell r="B864">
            <v>201415</v>
          </cell>
          <cell r="C864">
            <v>516</v>
          </cell>
          <cell r="D864">
            <v>4731</v>
          </cell>
        </row>
        <row r="865">
          <cell r="A865" t="str">
            <v>5161.0007.00</v>
          </cell>
          <cell r="B865">
            <v>201415</v>
          </cell>
          <cell r="C865">
            <v>516</v>
          </cell>
          <cell r="D865">
            <v>4755</v>
          </cell>
        </row>
        <row r="866">
          <cell r="A866" t="str">
            <v>51613.0007.00</v>
          </cell>
          <cell r="B866">
            <v>201415</v>
          </cell>
          <cell r="C866">
            <v>516</v>
          </cell>
          <cell r="D866">
            <v>6457.39</v>
          </cell>
        </row>
        <row r="867">
          <cell r="A867" t="str">
            <v>5167.0008.00</v>
          </cell>
          <cell r="B867">
            <v>201415</v>
          </cell>
          <cell r="C867">
            <v>516</v>
          </cell>
          <cell r="D867">
            <v>0</v>
          </cell>
        </row>
        <row r="868">
          <cell r="A868" t="str">
            <v>5169.0008.00</v>
          </cell>
          <cell r="B868">
            <v>201415</v>
          </cell>
          <cell r="C868">
            <v>516</v>
          </cell>
          <cell r="D868">
            <v>0</v>
          </cell>
        </row>
        <row r="869">
          <cell r="A869" t="str">
            <v>51615.0008.00</v>
          </cell>
          <cell r="B869">
            <v>201415</v>
          </cell>
          <cell r="C869">
            <v>516</v>
          </cell>
          <cell r="D869">
            <v>0</v>
          </cell>
        </row>
        <row r="870">
          <cell r="A870" t="str">
            <v>51652.0008.00</v>
          </cell>
          <cell r="B870">
            <v>201415</v>
          </cell>
          <cell r="C870">
            <v>516</v>
          </cell>
          <cell r="D870">
            <v>0</v>
          </cell>
        </row>
        <row r="871">
          <cell r="A871" t="str">
            <v>51653.0008.00</v>
          </cell>
          <cell r="B871">
            <v>201415</v>
          </cell>
          <cell r="C871">
            <v>516</v>
          </cell>
          <cell r="D871">
            <v>0</v>
          </cell>
        </row>
        <row r="872">
          <cell r="A872" t="str">
            <v>51654.0008.00</v>
          </cell>
          <cell r="B872">
            <v>201415</v>
          </cell>
          <cell r="C872">
            <v>516</v>
          </cell>
          <cell r="D872">
            <v>0</v>
          </cell>
        </row>
        <row r="873">
          <cell r="A873" t="str">
            <v>51655.0008.00</v>
          </cell>
          <cell r="B873">
            <v>201415</v>
          </cell>
          <cell r="C873">
            <v>516</v>
          </cell>
          <cell r="D873">
            <v>0</v>
          </cell>
        </row>
        <row r="874">
          <cell r="A874" t="str">
            <v>51656.0008.00</v>
          </cell>
          <cell r="B874">
            <v>201415</v>
          </cell>
          <cell r="C874">
            <v>516</v>
          </cell>
          <cell r="D874">
            <v>0</v>
          </cell>
        </row>
        <row r="875">
          <cell r="A875" t="str">
            <v>51657.0008.00</v>
          </cell>
          <cell r="B875">
            <v>201415</v>
          </cell>
          <cell r="C875">
            <v>516</v>
          </cell>
          <cell r="D875">
            <v>0</v>
          </cell>
        </row>
        <row r="876">
          <cell r="A876" t="str">
            <v>51658.0008.00</v>
          </cell>
          <cell r="B876">
            <v>201415</v>
          </cell>
          <cell r="C876">
            <v>516</v>
          </cell>
          <cell r="D876">
            <v>0</v>
          </cell>
        </row>
        <row r="877">
          <cell r="A877" t="str">
            <v>51659.0008.00</v>
          </cell>
          <cell r="B877">
            <v>201415</v>
          </cell>
          <cell r="C877">
            <v>516</v>
          </cell>
          <cell r="D877">
            <v>0</v>
          </cell>
        </row>
        <row r="878">
          <cell r="A878" t="str">
            <v>51660.0008.00</v>
          </cell>
          <cell r="B878">
            <v>201415</v>
          </cell>
          <cell r="C878">
            <v>516</v>
          </cell>
          <cell r="D878">
            <v>0</v>
          </cell>
        </row>
        <row r="879">
          <cell r="A879" t="str">
            <v>51661.0008.00</v>
          </cell>
          <cell r="B879">
            <v>201415</v>
          </cell>
          <cell r="C879">
            <v>516</v>
          </cell>
          <cell r="D879">
            <v>0</v>
          </cell>
        </row>
        <row r="880">
          <cell r="A880" t="str">
            <v>51662.0008.00</v>
          </cell>
          <cell r="B880">
            <v>201415</v>
          </cell>
          <cell r="C880">
            <v>516</v>
          </cell>
          <cell r="D880">
            <v>0</v>
          </cell>
        </row>
        <row r="881">
          <cell r="A881" t="str">
            <v>51663.0008.00</v>
          </cell>
          <cell r="B881">
            <v>201415</v>
          </cell>
          <cell r="C881">
            <v>516</v>
          </cell>
          <cell r="D881">
            <v>0</v>
          </cell>
        </row>
        <row r="882">
          <cell r="A882" t="str">
            <v>51618.0008.00</v>
          </cell>
          <cell r="B882">
            <v>201415</v>
          </cell>
          <cell r="C882">
            <v>516</v>
          </cell>
          <cell r="D882">
            <v>2</v>
          </cell>
        </row>
        <row r="883">
          <cell r="A883" t="str">
            <v>5166.0008.00</v>
          </cell>
          <cell r="B883">
            <v>201415</v>
          </cell>
          <cell r="C883">
            <v>516</v>
          </cell>
          <cell r="D883">
            <v>21</v>
          </cell>
        </row>
        <row r="884">
          <cell r="A884" t="str">
            <v>51616.0008.00</v>
          </cell>
          <cell r="B884">
            <v>201415</v>
          </cell>
          <cell r="C884">
            <v>516</v>
          </cell>
          <cell r="D884">
            <v>26</v>
          </cell>
        </row>
        <row r="885">
          <cell r="A885" t="str">
            <v>51620.0008.00</v>
          </cell>
          <cell r="B885">
            <v>201415</v>
          </cell>
          <cell r="C885">
            <v>516</v>
          </cell>
          <cell r="D885">
            <v>34</v>
          </cell>
        </row>
        <row r="886">
          <cell r="A886" t="str">
            <v>51614.0008.00</v>
          </cell>
          <cell r="B886">
            <v>201415</v>
          </cell>
          <cell r="C886">
            <v>516</v>
          </cell>
          <cell r="D886">
            <v>37</v>
          </cell>
        </row>
        <row r="887">
          <cell r="A887" t="str">
            <v>5162.0008.00</v>
          </cell>
          <cell r="B887">
            <v>201415</v>
          </cell>
          <cell r="C887">
            <v>516</v>
          </cell>
          <cell r="D887">
            <v>47</v>
          </cell>
        </row>
        <row r="888">
          <cell r="A888" t="str">
            <v>5165.0008.00</v>
          </cell>
          <cell r="B888">
            <v>201415</v>
          </cell>
          <cell r="C888">
            <v>516</v>
          </cell>
          <cell r="D888">
            <v>293</v>
          </cell>
        </row>
        <row r="889">
          <cell r="A889" t="str">
            <v>5164.0008.00</v>
          </cell>
          <cell r="B889">
            <v>201415</v>
          </cell>
          <cell r="C889">
            <v>516</v>
          </cell>
          <cell r="D889">
            <v>1516</v>
          </cell>
        </row>
        <row r="890">
          <cell r="A890" t="str">
            <v>51611.0008.00</v>
          </cell>
          <cell r="B890">
            <v>201415</v>
          </cell>
          <cell r="C890">
            <v>516</v>
          </cell>
          <cell r="D890">
            <v>1746.25</v>
          </cell>
        </row>
        <row r="891">
          <cell r="A891" t="str">
            <v>5163.0008.00</v>
          </cell>
          <cell r="B891">
            <v>201415</v>
          </cell>
          <cell r="C891">
            <v>516</v>
          </cell>
          <cell r="D891">
            <v>1830</v>
          </cell>
        </row>
        <row r="892">
          <cell r="A892" t="str">
            <v>5168.0008.00</v>
          </cell>
          <cell r="B892">
            <v>201415</v>
          </cell>
          <cell r="C892">
            <v>516</v>
          </cell>
          <cell r="D892">
            <v>1830</v>
          </cell>
        </row>
        <row r="893">
          <cell r="A893" t="str">
            <v>5161.0008.00</v>
          </cell>
          <cell r="B893">
            <v>201415</v>
          </cell>
          <cell r="C893">
            <v>516</v>
          </cell>
          <cell r="D893">
            <v>1852</v>
          </cell>
        </row>
        <row r="894">
          <cell r="A894" t="str">
            <v>51613.0008.00</v>
          </cell>
          <cell r="B894">
            <v>201415</v>
          </cell>
          <cell r="C894">
            <v>516</v>
          </cell>
          <cell r="D894">
            <v>2910.42</v>
          </cell>
        </row>
        <row r="895">
          <cell r="A895" t="str">
            <v>5167.0009.00</v>
          </cell>
          <cell r="B895">
            <v>201415</v>
          </cell>
          <cell r="C895">
            <v>516</v>
          </cell>
          <cell r="D895">
            <v>0</v>
          </cell>
        </row>
        <row r="896">
          <cell r="A896" t="str">
            <v>5169.0009.00</v>
          </cell>
          <cell r="B896">
            <v>201415</v>
          </cell>
          <cell r="C896">
            <v>516</v>
          </cell>
          <cell r="D896">
            <v>0</v>
          </cell>
        </row>
        <row r="897">
          <cell r="A897" t="str">
            <v>51615.0009.00</v>
          </cell>
          <cell r="B897">
            <v>201415</v>
          </cell>
          <cell r="C897">
            <v>516</v>
          </cell>
          <cell r="D897">
            <v>0</v>
          </cell>
        </row>
        <row r="898">
          <cell r="A898" t="str">
            <v>51652.0009.00</v>
          </cell>
          <cell r="B898">
            <v>201415</v>
          </cell>
          <cell r="C898">
            <v>516</v>
          </cell>
          <cell r="D898">
            <v>0</v>
          </cell>
        </row>
        <row r="899">
          <cell r="A899" t="str">
            <v>51653.0009.00</v>
          </cell>
          <cell r="B899">
            <v>201415</v>
          </cell>
          <cell r="C899">
            <v>516</v>
          </cell>
          <cell r="D899">
            <v>0</v>
          </cell>
        </row>
        <row r="900">
          <cell r="A900" t="str">
            <v>51654.0009.00</v>
          </cell>
          <cell r="B900">
            <v>201415</v>
          </cell>
          <cell r="C900">
            <v>516</v>
          </cell>
          <cell r="D900">
            <v>0</v>
          </cell>
        </row>
        <row r="901">
          <cell r="A901" t="str">
            <v>51655.0009.00</v>
          </cell>
          <cell r="B901">
            <v>201415</v>
          </cell>
          <cell r="C901">
            <v>516</v>
          </cell>
          <cell r="D901">
            <v>0</v>
          </cell>
        </row>
        <row r="902">
          <cell r="A902" t="str">
            <v>51656.0009.00</v>
          </cell>
          <cell r="B902">
            <v>201415</v>
          </cell>
          <cell r="C902">
            <v>516</v>
          </cell>
          <cell r="D902">
            <v>0</v>
          </cell>
        </row>
        <row r="903">
          <cell r="A903" t="str">
            <v>51657.0009.00</v>
          </cell>
          <cell r="B903">
            <v>201415</v>
          </cell>
          <cell r="C903">
            <v>516</v>
          </cell>
          <cell r="D903">
            <v>0</v>
          </cell>
        </row>
        <row r="904">
          <cell r="A904" t="str">
            <v>51658.0009.00</v>
          </cell>
          <cell r="B904">
            <v>201415</v>
          </cell>
          <cell r="C904">
            <v>516</v>
          </cell>
          <cell r="D904">
            <v>0</v>
          </cell>
        </row>
        <row r="905">
          <cell r="A905" t="str">
            <v>51659.0009.00</v>
          </cell>
          <cell r="B905">
            <v>201415</v>
          </cell>
          <cell r="C905">
            <v>516</v>
          </cell>
          <cell r="D905">
            <v>0</v>
          </cell>
        </row>
        <row r="906">
          <cell r="A906" t="str">
            <v>51660.0009.00</v>
          </cell>
          <cell r="B906">
            <v>201415</v>
          </cell>
          <cell r="C906">
            <v>516</v>
          </cell>
          <cell r="D906">
            <v>0</v>
          </cell>
        </row>
        <row r="907">
          <cell r="A907" t="str">
            <v>51661.0009.00</v>
          </cell>
          <cell r="B907">
            <v>201415</v>
          </cell>
          <cell r="C907">
            <v>516</v>
          </cell>
          <cell r="D907">
            <v>0</v>
          </cell>
        </row>
        <row r="908">
          <cell r="A908" t="str">
            <v>51662.0009.00</v>
          </cell>
          <cell r="B908">
            <v>201415</v>
          </cell>
          <cell r="C908">
            <v>516</v>
          </cell>
          <cell r="D908">
            <v>0</v>
          </cell>
        </row>
        <row r="909">
          <cell r="A909" t="str">
            <v>51663.0009.00</v>
          </cell>
          <cell r="B909">
            <v>201415</v>
          </cell>
          <cell r="C909">
            <v>516</v>
          </cell>
          <cell r="D909">
            <v>0</v>
          </cell>
        </row>
        <row r="910">
          <cell r="A910" t="str">
            <v>51618.0009.00</v>
          </cell>
          <cell r="B910">
            <v>201415</v>
          </cell>
          <cell r="C910">
            <v>516</v>
          </cell>
          <cell r="D910">
            <v>2</v>
          </cell>
        </row>
        <row r="911">
          <cell r="A911" t="str">
            <v>51620.0009.00</v>
          </cell>
          <cell r="B911">
            <v>201415</v>
          </cell>
          <cell r="C911">
            <v>516</v>
          </cell>
          <cell r="D911">
            <v>6</v>
          </cell>
        </row>
        <row r="912">
          <cell r="A912" t="str">
            <v>51616.0009.00</v>
          </cell>
          <cell r="B912">
            <v>201415</v>
          </cell>
          <cell r="C912">
            <v>516</v>
          </cell>
          <cell r="D912">
            <v>10</v>
          </cell>
        </row>
        <row r="913">
          <cell r="A913" t="str">
            <v>51614.0009.00</v>
          </cell>
          <cell r="B913">
            <v>201415</v>
          </cell>
          <cell r="C913">
            <v>516</v>
          </cell>
          <cell r="D913">
            <v>14</v>
          </cell>
        </row>
        <row r="914">
          <cell r="A914" t="str">
            <v>5166.0009.00</v>
          </cell>
          <cell r="B914">
            <v>201415</v>
          </cell>
          <cell r="C914">
            <v>516</v>
          </cell>
          <cell r="D914">
            <v>24</v>
          </cell>
        </row>
        <row r="915">
          <cell r="A915" t="str">
            <v>5162.0009.00</v>
          </cell>
          <cell r="B915">
            <v>201415</v>
          </cell>
          <cell r="C915">
            <v>516</v>
          </cell>
          <cell r="D915">
            <v>25</v>
          </cell>
        </row>
        <row r="916">
          <cell r="A916" t="str">
            <v>5165.0009.00</v>
          </cell>
          <cell r="B916">
            <v>201415</v>
          </cell>
          <cell r="C916">
            <v>516</v>
          </cell>
          <cell r="D916">
            <v>53</v>
          </cell>
        </row>
        <row r="917">
          <cell r="A917" t="str">
            <v>5164.0009.00</v>
          </cell>
          <cell r="B917">
            <v>201415</v>
          </cell>
          <cell r="C917">
            <v>516</v>
          </cell>
          <cell r="D917">
            <v>328</v>
          </cell>
        </row>
        <row r="918">
          <cell r="A918" t="str">
            <v>51611.0009.00</v>
          </cell>
          <cell r="B918">
            <v>201415</v>
          </cell>
          <cell r="C918">
            <v>516</v>
          </cell>
          <cell r="D918">
            <v>379.75</v>
          </cell>
        </row>
        <row r="919">
          <cell r="A919" t="str">
            <v>5163.0009.00</v>
          </cell>
          <cell r="B919">
            <v>201415</v>
          </cell>
          <cell r="C919">
            <v>516</v>
          </cell>
          <cell r="D919">
            <v>405</v>
          </cell>
        </row>
        <row r="920">
          <cell r="A920" t="str">
            <v>5168.0009.00</v>
          </cell>
          <cell r="B920">
            <v>201415</v>
          </cell>
          <cell r="C920">
            <v>516</v>
          </cell>
          <cell r="D920">
            <v>405</v>
          </cell>
        </row>
        <row r="921">
          <cell r="A921" t="str">
            <v>5161.0009.00</v>
          </cell>
          <cell r="B921">
            <v>201415</v>
          </cell>
          <cell r="C921">
            <v>516</v>
          </cell>
          <cell r="D921">
            <v>407</v>
          </cell>
        </row>
        <row r="922">
          <cell r="A922" t="str">
            <v>51613.0009.00</v>
          </cell>
          <cell r="B922">
            <v>201415</v>
          </cell>
          <cell r="C922">
            <v>516</v>
          </cell>
          <cell r="D922">
            <v>759.5</v>
          </cell>
        </row>
        <row r="923">
          <cell r="A923" t="str">
            <v>5167.00010.00</v>
          </cell>
          <cell r="B923">
            <v>201415</v>
          </cell>
          <cell r="C923">
            <v>516</v>
          </cell>
          <cell r="D923">
            <v>0</v>
          </cell>
        </row>
        <row r="924">
          <cell r="A924" t="str">
            <v>5169.00010.00</v>
          </cell>
          <cell r="B924">
            <v>201415</v>
          </cell>
          <cell r="C924">
            <v>516</v>
          </cell>
          <cell r="D924">
            <v>0</v>
          </cell>
        </row>
        <row r="925">
          <cell r="A925" t="str">
            <v>51615.00010.00</v>
          </cell>
          <cell r="B925">
            <v>201415</v>
          </cell>
          <cell r="C925">
            <v>516</v>
          </cell>
          <cell r="D925">
            <v>0</v>
          </cell>
        </row>
        <row r="926">
          <cell r="A926" t="str">
            <v>51652.00010.00</v>
          </cell>
          <cell r="B926">
            <v>201415</v>
          </cell>
          <cell r="C926">
            <v>516</v>
          </cell>
          <cell r="D926">
            <v>0</v>
          </cell>
        </row>
        <row r="927">
          <cell r="A927" t="str">
            <v>51653.00010.00</v>
          </cell>
          <cell r="B927">
            <v>201415</v>
          </cell>
          <cell r="C927">
            <v>516</v>
          </cell>
          <cell r="D927">
            <v>0</v>
          </cell>
        </row>
        <row r="928">
          <cell r="A928" t="str">
            <v>51654.00010.00</v>
          </cell>
          <cell r="B928">
            <v>201415</v>
          </cell>
          <cell r="C928">
            <v>516</v>
          </cell>
          <cell r="D928">
            <v>0</v>
          </cell>
        </row>
        <row r="929">
          <cell r="A929" t="str">
            <v>51655.00010.00</v>
          </cell>
          <cell r="B929">
            <v>201415</v>
          </cell>
          <cell r="C929">
            <v>516</v>
          </cell>
          <cell r="D929">
            <v>0</v>
          </cell>
        </row>
        <row r="930">
          <cell r="A930" t="str">
            <v>51656.00010.00</v>
          </cell>
          <cell r="B930">
            <v>201415</v>
          </cell>
          <cell r="C930">
            <v>516</v>
          </cell>
          <cell r="D930">
            <v>0</v>
          </cell>
        </row>
        <row r="931">
          <cell r="A931" t="str">
            <v>51657.00010.00</v>
          </cell>
          <cell r="B931">
            <v>201415</v>
          </cell>
          <cell r="C931">
            <v>516</v>
          </cell>
          <cell r="D931">
            <v>0</v>
          </cell>
        </row>
        <row r="932">
          <cell r="A932" t="str">
            <v>51658.00010.00</v>
          </cell>
          <cell r="B932">
            <v>201415</v>
          </cell>
          <cell r="C932">
            <v>516</v>
          </cell>
          <cell r="D932">
            <v>0</v>
          </cell>
        </row>
        <row r="933">
          <cell r="A933" t="str">
            <v>51659.00010.00</v>
          </cell>
          <cell r="B933">
            <v>201415</v>
          </cell>
          <cell r="C933">
            <v>516</v>
          </cell>
          <cell r="D933">
            <v>0</v>
          </cell>
        </row>
        <row r="934">
          <cell r="A934" t="str">
            <v>51660.00010.00</v>
          </cell>
          <cell r="B934">
            <v>201415</v>
          </cell>
          <cell r="C934">
            <v>516</v>
          </cell>
          <cell r="D934">
            <v>0</v>
          </cell>
        </row>
        <row r="935">
          <cell r="A935" t="str">
            <v>51661.00010.00</v>
          </cell>
          <cell r="B935">
            <v>201415</v>
          </cell>
          <cell r="C935">
            <v>516</v>
          </cell>
          <cell r="D935">
            <v>0</v>
          </cell>
        </row>
        <row r="936">
          <cell r="A936" t="str">
            <v>51662.00010.00</v>
          </cell>
          <cell r="B936">
            <v>201415</v>
          </cell>
          <cell r="C936">
            <v>516</v>
          </cell>
          <cell r="D936">
            <v>0</v>
          </cell>
        </row>
        <row r="937">
          <cell r="A937" t="str">
            <v>51663.00010.00</v>
          </cell>
          <cell r="B937">
            <v>201415</v>
          </cell>
          <cell r="C937">
            <v>516</v>
          </cell>
          <cell r="D937">
            <v>0</v>
          </cell>
        </row>
        <row r="938">
          <cell r="A938" t="str">
            <v>51618.00010.00</v>
          </cell>
          <cell r="B938">
            <v>201415</v>
          </cell>
          <cell r="C938">
            <v>516</v>
          </cell>
          <cell r="D938">
            <v>1</v>
          </cell>
        </row>
        <row r="939">
          <cell r="A939" t="str">
            <v>5166.00010.00</v>
          </cell>
          <cell r="B939">
            <v>201415</v>
          </cell>
          <cell r="C939">
            <v>516</v>
          </cell>
          <cell r="D939">
            <v>2</v>
          </cell>
        </row>
        <row r="940">
          <cell r="A940" t="str">
            <v>51616.00010.00</v>
          </cell>
          <cell r="B940">
            <v>201415</v>
          </cell>
          <cell r="C940">
            <v>516</v>
          </cell>
          <cell r="D940">
            <v>2</v>
          </cell>
        </row>
        <row r="941">
          <cell r="A941" t="str">
            <v>51620.00010.00</v>
          </cell>
          <cell r="B941">
            <v>201415</v>
          </cell>
          <cell r="C941">
            <v>516</v>
          </cell>
          <cell r="D941">
            <v>5</v>
          </cell>
        </row>
        <row r="942">
          <cell r="A942" t="str">
            <v>51614.00010.00</v>
          </cell>
          <cell r="B942">
            <v>201415</v>
          </cell>
          <cell r="C942">
            <v>516</v>
          </cell>
          <cell r="D942">
            <v>8</v>
          </cell>
        </row>
        <row r="943">
          <cell r="A943" t="str">
            <v>5165.00010.00</v>
          </cell>
          <cell r="B943">
            <v>201415</v>
          </cell>
          <cell r="C943">
            <v>516</v>
          </cell>
          <cell r="D943">
            <v>15</v>
          </cell>
        </row>
        <row r="944">
          <cell r="A944" t="str">
            <v>5162.00010.00</v>
          </cell>
          <cell r="B944">
            <v>201415</v>
          </cell>
          <cell r="C944">
            <v>516</v>
          </cell>
          <cell r="D944">
            <v>23</v>
          </cell>
        </row>
        <row r="945">
          <cell r="A945" t="str">
            <v>5164.00010.00</v>
          </cell>
          <cell r="B945">
            <v>201415</v>
          </cell>
          <cell r="C945">
            <v>516</v>
          </cell>
          <cell r="D945">
            <v>116</v>
          </cell>
        </row>
        <row r="946">
          <cell r="A946" t="str">
            <v>51611.00010.00</v>
          </cell>
          <cell r="B946">
            <v>201415</v>
          </cell>
          <cell r="C946">
            <v>516</v>
          </cell>
          <cell r="D946">
            <v>128.25</v>
          </cell>
        </row>
        <row r="947">
          <cell r="A947" t="str">
            <v>5163.00010.00</v>
          </cell>
          <cell r="B947">
            <v>201415</v>
          </cell>
          <cell r="C947">
            <v>516</v>
          </cell>
          <cell r="D947">
            <v>133</v>
          </cell>
        </row>
        <row r="948">
          <cell r="A948" t="str">
            <v>5168.00010.00</v>
          </cell>
          <cell r="B948">
            <v>201415</v>
          </cell>
          <cell r="C948">
            <v>516</v>
          </cell>
          <cell r="D948">
            <v>133</v>
          </cell>
        </row>
        <row r="949">
          <cell r="A949" t="str">
            <v>5161.00010.00</v>
          </cell>
          <cell r="B949">
            <v>201415</v>
          </cell>
          <cell r="C949">
            <v>516</v>
          </cell>
          <cell r="D949">
            <v>156</v>
          </cell>
        </row>
        <row r="950">
          <cell r="A950" t="str">
            <v>51613.00010.00</v>
          </cell>
          <cell r="B950">
            <v>201415</v>
          </cell>
          <cell r="C950">
            <v>516</v>
          </cell>
          <cell r="D950">
            <v>299.25</v>
          </cell>
        </row>
        <row r="951">
          <cell r="A951" t="str">
            <v>5167.00011.00</v>
          </cell>
          <cell r="B951">
            <v>201415</v>
          </cell>
          <cell r="C951">
            <v>516</v>
          </cell>
          <cell r="D951">
            <v>0</v>
          </cell>
        </row>
        <row r="952">
          <cell r="A952" t="str">
            <v>5169.00011.00</v>
          </cell>
          <cell r="B952">
            <v>201415</v>
          </cell>
          <cell r="C952">
            <v>516</v>
          </cell>
          <cell r="D952">
            <v>0</v>
          </cell>
        </row>
        <row r="953">
          <cell r="A953" t="str">
            <v>51615.00011.00</v>
          </cell>
          <cell r="B953">
            <v>201415</v>
          </cell>
          <cell r="C953">
            <v>516</v>
          </cell>
          <cell r="D953">
            <v>0</v>
          </cell>
        </row>
        <row r="954">
          <cell r="A954" t="str">
            <v>51625.00011.00</v>
          </cell>
          <cell r="B954">
            <v>201415</v>
          </cell>
          <cell r="C954">
            <v>516</v>
          </cell>
          <cell r="D954">
            <v>0</v>
          </cell>
        </row>
        <row r="955">
          <cell r="A955" t="str">
            <v>51629.00011.00</v>
          </cell>
          <cell r="B955">
            <v>201415</v>
          </cell>
          <cell r="C955">
            <v>516</v>
          </cell>
          <cell r="D955">
            <v>0</v>
          </cell>
        </row>
        <row r="956">
          <cell r="A956" t="str">
            <v>51642.00011.00</v>
          </cell>
          <cell r="B956">
            <v>201415</v>
          </cell>
          <cell r="C956">
            <v>516</v>
          </cell>
          <cell r="D956">
            <v>0</v>
          </cell>
        </row>
        <row r="957">
          <cell r="A957" t="str">
            <v>51643.00011.00</v>
          </cell>
          <cell r="B957">
            <v>201415</v>
          </cell>
          <cell r="C957">
            <v>516</v>
          </cell>
          <cell r="D957">
            <v>0</v>
          </cell>
        </row>
        <row r="958">
          <cell r="A958" t="str">
            <v>51650.00011.00</v>
          </cell>
          <cell r="B958">
            <v>201415</v>
          </cell>
          <cell r="C958">
            <v>516</v>
          </cell>
          <cell r="D958">
            <v>0</v>
          </cell>
        </row>
        <row r="959">
          <cell r="A959" t="str">
            <v>51652.00011.00</v>
          </cell>
          <cell r="B959">
            <v>201415</v>
          </cell>
          <cell r="C959">
            <v>516</v>
          </cell>
          <cell r="D959">
            <v>0</v>
          </cell>
        </row>
        <row r="960">
          <cell r="A960" t="str">
            <v>51653.00011.00</v>
          </cell>
          <cell r="B960">
            <v>201415</v>
          </cell>
          <cell r="C960">
            <v>516</v>
          </cell>
          <cell r="D960">
            <v>0</v>
          </cell>
        </row>
        <row r="961">
          <cell r="A961" t="str">
            <v>51654.00011.00</v>
          </cell>
          <cell r="B961">
            <v>201415</v>
          </cell>
          <cell r="C961">
            <v>516</v>
          </cell>
          <cell r="D961">
            <v>0</v>
          </cell>
        </row>
        <row r="962">
          <cell r="A962" t="str">
            <v>51655.00011.00</v>
          </cell>
          <cell r="B962">
            <v>201415</v>
          </cell>
          <cell r="C962">
            <v>516</v>
          </cell>
          <cell r="D962">
            <v>0</v>
          </cell>
        </row>
        <row r="963">
          <cell r="A963" t="str">
            <v>51656.00011.00</v>
          </cell>
          <cell r="B963">
            <v>201415</v>
          </cell>
          <cell r="C963">
            <v>516</v>
          </cell>
          <cell r="D963">
            <v>0</v>
          </cell>
        </row>
        <row r="964">
          <cell r="A964" t="str">
            <v>51657.00011.00</v>
          </cell>
          <cell r="B964">
            <v>201415</v>
          </cell>
          <cell r="C964">
            <v>516</v>
          </cell>
          <cell r="D964">
            <v>0</v>
          </cell>
        </row>
        <row r="965">
          <cell r="A965" t="str">
            <v>51658.00011.00</v>
          </cell>
          <cell r="B965">
            <v>201415</v>
          </cell>
          <cell r="C965">
            <v>516</v>
          </cell>
          <cell r="D965">
            <v>0</v>
          </cell>
        </row>
        <row r="966">
          <cell r="A966" t="str">
            <v>51659.00011.00</v>
          </cell>
          <cell r="B966">
            <v>201415</v>
          </cell>
          <cell r="C966">
            <v>516</v>
          </cell>
          <cell r="D966">
            <v>0</v>
          </cell>
        </row>
        <row r="967">
          <cell r="A967" t="str">
            <v>51660.00011.00</v>
          </cell>
          <cell r="B967">
            <v>201415</v>
          </cell>
          <cell r="C967">
            <v>516</v>
          </cell>
          <cell r="D967">
            <v>0</v>
          </cell>
        </row>
        <row r="968">
          <cell r="A968" t="str">
            <v>51661.00011.00</v>
          </cell>
          <cell r="B968">
            <v>201415</v>
          </cell>
          <cell r="C968">
            <v>516</v>
          </cell>
          <cell r="D968">
            <v>0</v>
          </cell>
        </row>
        <row r="969">
          <cell r="A969" t="str">
            <v>51662.00011.00</v>
          </cell>
          <cell r="B969">
            <v>201415</v>
          </cell>
          <cell r="C969">
            <v>516</v>
          </cell>
          <cell r="D969">
            <v>0</v>
          </cell>
        </row>
        <row r="970">
          <cell r="A970" t="str">
            <v>51663.00011.00</v>
          </cell>
          <cell r="B970">
            <v>201415</v>
          </cell>
          <cell r="C970">
            <v>516</v>
          </cell>
          <cell r="D970">
            <v>0</v>
          </cell>
        </row>
        <row r="971">
          <cell r="A971" t="str">
            <v>51638.00011.00</v>
          </cell>
          <cell r="B971">
            <v>201415</v>
          </cell>
          <cell r="C971">
            <v>516</v>
          </cell>
          <cell r="D971">
            <v>1</v>
          </cell>
        </row>
        <row r="972">
          <cell r="A972" t="str">
            <v>51645.00011.00</v>
          </cell>
          <cell r="B972">
            <v>201415</v>
          </cell>
          <cell r="C972">
            <v>516</v>
          </cell>
          <cell r="D972">
            <v>1</v>
          </cell>
        </row>
        <row r="973">
          <cell r="A973" t="str">
            <v>51644.00011.00</v>
          </cell>
          <cell r="B973">
            <v>201415</v>
          </cell>
          <cell r="C973">
            <v>516</v>
          </cell>
          <cell r="D973">
            <v>2</v>
          </cell>
        </row>
        <row r="974">
          <cell r="A974" t="str">
            <v>51631.00011.00</v>
          </cell>
          <cell r="B974">
            <v>201415</v>
          </cell>
          <cell r="C974">
            <v>516</v>
          </cell>
          <cell r="D974">
            <v>4</v>
          </cell>
        </row>
        <row r="975">
          <cell r="A975" t="str">
            <v>51635.00011.00</v>
          </cell>
          <cell r="B975">
            <v>201415</v>
          </cell>
          <cell r="C975">
            <v>516</v>
          </cell>
          <cell r="D975">
            <v>4</v>
          </cell>
        </row>
        <row r="976">
          <cell r="A976" t="str">
            <v>51647.00011.00</v>
          </cell>
          <cell r="B976">
            <v>201415</v>
          </cell>
          <cell r="C976">
            <v>516</v>
          </cell>
          <cell r="D976">
            <v>6</v>
          </cell>
        </row>
        <row r="977">
          <cell r="A977" t="str">
            <v>51637.00011.00</v>
          </cell>
          <cell r="B977">
            <v>201415</v>
          </cell>
          <cell r="C977">
            <v>516</v>
          </cell>
          <cell r="D977">
            <v>7</v>
          </cell>
        </row>
        <row r="978">
          <cell r="A978" t="str">
            <v>51646.00011.00</v>
          </cell>
          <cell r="B978">
            <v>201415</v>
          </cell>
          <cell r="C978">
            <v>516</v>
          </cell>
          <cell r="D978">
            <v>7</v>
          </cell>
        </row>
        <row r="979">
          <cell r="A979" t="str">
            <v>51640.00011.00</v>
          </cell>
          <cell r="B979">
            <v>201415</v>
          </cell>
          <cell r="C979">
            <v>516</v>
          </cell>
          <cell r="D979">
            <v>8</v>
          </cell>
        </row>
        <row r="980">
          <cell r="A980" t="str">
            <v>51651.00011.00</v>
          </cell>
          <cell r="B980">
            <v>201415</v>
          </cell>
          <cell r="C980">
            <v>516</v>
          </cell>
          <cell r="D980">
            <v>11</v>
          </cell>
        </row>
        <row r="981">
          <cell r="A981" t="str">
            <v>51634.00011.00</v>
          </cell>
          <cell r="B981">
            <v>201415</v>
          </cell>
          <cell r="C981">
            <v>516</v>
          </cell>
          <cell r="D981">
            <v>19</v>
          </cell>
        </row>
        <row r="982">
          <cell r="A982" t="str">
            <v>51636.00011.00</v>
          </cell>
          <cell r="B982">
            <v>201415</v>
          </cell>
          <cell r="C982">
            <v>516</v>
          </cell>
          <cell r="D982">
            <v>24</v>
          </cell>
        </row>
        <row r="983">
          <cell r="A983" t="str">
            <v>51639.00011.00</v>
          </cell>
          <cell r="B983">
            <v>201415</v>
          </cell>
          <cell r="C983">
            <v>516</v>
          </cell>
          <cell r="D983">
            <v>38</v>
          </cell>
        </row>
        <row r="984">
          <cell r="A984" t="str">
            <v>51618.00011.00</v>
          </cell>
          <cell r="B984">
            <v>201415</v>
          </cell>
          <cell r="C984">
            <v>516</v>
          </cell>
          <cell r="D984">
            <v>46</v>
          </cell>
        </row>
        <row r="985">
          <cell r="A985" t="str">
            <v>51628.00011.00</v>
          </cell>
          <cell r="B985">
            <v>201415</v>
          </cell>
          <cell r="C985">
            <v>516</v>
          </cell>
          <cell r="D985">
            <v>83</v>
          </cell>
        </row>
        <row r="986">
          <cell r="A986" t="str">
            <v>51641.00011.00</v>
          </cell>
          <cell r="B986">
            <v>201415</v>
          </cell>
          <cell r="C986">
            <v>516</v>
          </cell>
          <cell r="D986">
            <v>97</v>
          </cell>
        </row>
        <row r="987">
          <cell r="A987" t="str">
            <v>51623.00011.00</v>
          </cell>
          <cell r="B987">
            <v>201415</v>
          </cell>
          <cell r="C987">
            <v>516</v>
          </cell>
          <cell r="D987">
            <v>98.5</v>
          </cell>
        </row>
        <row r="988">
          <cell r="A988" t="str">
            <v>5166.00011.00</v>
          </cell>
          <cell r="B988">
            <v>201415</v>
          </cell>
          <cell r="C988">
            <v>516</v>
          </cell>
          <cell r="D988">
            <v>116</v>
          </cell>
        </row>
        <row r="989">
          <cell r="A989" t="str">
            <v>51649.00011.00</v>
          </cell>
          <cell r="B989">
            <v>201415</v>
          </cell>
          <cell r="C989">
            <v>516</v>
          </cell>
          <cell r="D989">
            <v>169</v>
          </cell>
        </row>
        <row r="990">
          <cell r="A990" t="str">
            <v>51632.00011.00</v>
          </cell>
          <cell r="B990">
            <v>201415</v>
          </cell>
          <cell r="C990">
            <v>516</v>
          </cell>
          <cell r="D990">
            <v>217</v>
          </cell>
        </row>
        <row r="991">
          <cell r="A991" t="str">
            <v>51633.00011.00</v>
          </cell>
          <cell r="B991">
            <v>201415</v>
          </cell>
          <cell r="C991">
            <v>516</v>
          </cell>
          <cell r="D991">
            <v>396</v>
          </cell>
        </row>
        <row r="992">
          <cell r="A992" t="str">
            <v>5162.00011.00</v>
          </cell>
          <cell r="B992">
            <v>201415</v>
          </cell>
          <cell r="C992">
            <v>516</v>
          </cell>
          <cell r="D992">
            <v>549</v>
          </cell>
        </row>
        <row r="993">
          <cell r="A993" t="str">
            <v>51616.00011.00</v>
          </cell>
          <cell r="B993">
            <v>201415</v>
          </cell>
          <cell r="C993">
            <v>516</v>
          </cell>
          <cell r="D993">
            <v>784</v>
          </cell>
        </row>
        <row r="994">
          <cell r="A994" t="str">
            <v>51630.00011.00</v>
          </cell>
          <cell r="B994">
            <v>201415</v>
          </cell>
          <cell r="C994">
            <v>516</v>
          </cell>
          <cell r="D994">
            <v>858</v>
          </cell>
        </row>
        <row r="995">
          <cell r="A995" t="str">
            <v>51620.00011.00</v>
          </cell>
          <cell r="B995">
            <v>201415</v>
          </cell>
          <cell r="C995">
            <v>516</v>
          </cell>
          <cell r="D995">
            <v>1087</v>
          </cell>
        </row>
        <row r="996">
          <cell r="A996" t="str">
            <v>51614.00011.00</v>
          </cell>
          <cell r="B996">
            <v>201415</v>
          </cell>
          <cell r="C996">
            <v>516</v>
          </cell>
          <cell r="D996">
            <v>1952</v>
          </cell>
        </row>
        <row r="997">
          <cell r="A997" t="str">
            <v>51651.50011.00</v>
          </cell>
          <cell r="B997">
            <v>201415</v>
          </cell>
          <cell r="C997">
            <v>516</v>
          </cell>
          <cell r="D997">
            <v>1952</v>
          </cell>
        </row>
        <row r="998">
          <cell r="A998" t="str">
            <v>5165.00011.00</v>
          </cell>
          <cell r="B998">
            <v>201415</v>
          </cell>
          <cell r="C998">
            <v>516</v>
          </cell>
          <cell r="D998">
            <v>20088</v>
          </cell>
        </row>
        <row r="999">
          <cell r="A999" t="str">
            <v>5164.00011.00</v>
          </cell>
          <cell r="B999">
            <v>201415</v>
          </cell>
          <cell r="C999">
            <v>516</v>
          </cell>
          <cell r="D999">
            <v>34116</v>
          </cell>
        </row>
        <row r="1000">
          <cell r="A1000" t="str">
            <v>51624.00011.00</v>
          </cell>
          <cell r="B1000">
            <v>201415</v>
          </cell>
          <cell r="C1000">
            <v>516</v>
          </cell>
          <cell r="D1000">
            <v>49516.97</v>
          </cell>
        </row>
        <row r="1001">
          <cell r="A1001" t="str">
            <v>51626.00011.00</v>
          </cell>
          <cell r="B1001">
            <v>201415</v>
          </cell>
          <cell r="C1001">
            <v>516</v>
          </cell>
          <cell r="D1001">
            <v>49516.97</v>
          </cell>
        </row>
        <row r="1002">
          <cell r="A1002" t="str">
            <v>51613.00011.00</v>
          </cell>
          <cell r="B1002">
            <v>201415</v>
          </cell>
          <cell r="C1002">
            <v>516</v>
          </cell>
          <cell r="D1002">
            <v>50271.040000000001</v>
          </cell>
        </row>
        <row r="1003">
          <cell r="A1003" t="str">
            <v>51622.00011.00</v>
          </cell>
          <cell r="B1003">
            <v>201415</v>
          </cell>
          <cell r="C1003">
            <v>516</v>
          </cell>
          <cell r="D1003">
            <v>50271.040000000001</v>
          </cell>
        </row>
        <row r="1004">
          <cell r="A1004" t="str">
            <v>51627.00011.00</v>
          </cell>
          <cell r="B1004">
            <v>201415</v>
          </cell>
          <cell r="C1004">
            <v>516</v>
          </cell>
          <cell r="D1004">
            <v>50271.040000000001</v>
          </cell>
        </row>
        <row r="1005">
          <cell r="A1005" t="str">
            <v>5161.00011.00</v>
          </cell>
          <cell r="B1005">
            <v>201415</v>
          </cell>
          <cell r="C1005">
            <v>516</v>
          </cell>
          <cell r="D1005">
            <v>54320</v>
          </cell>
        </row>
        <row r="1006">
          <cell r="A1006" t="str">
            <v>5163.00011.00</v>
          </cell>
          <cell r="B1006">
            <v>201415</v>
          </cell>
          <cell r="C1006">
            <v>516</v>
          </cell>
          <cell r="D1006">
            <v>54320</v>
          </cell>
        </row>
        <row r="1007">
          <cell r="A1007" t="str">
            <v>5168.00011.00</v>
          </cell>
          <cell r="B1007">
            <v>201415</v>
          </cell>
          <cell r="C1007">
            <v>516</v>
          </cell>
          <cell r="D1007">
            <v>54320</v>
          </cell>
        </row>
        <row r="1008">
          <cell r="A1008" t="str">
            <v>51617.00012.00</v>
          </cell>
          <cell r="B1008">
            <v>201415</v>
          </cell>
          <cell r="C1008">
            <v>516</v>
          </cell>
          <cell r="D1008">
            <v>0</v>
          </cell>
        </row>
        <row r="1009">
          <cell r="A1009" t="str">
            <v>51619.00012.00</v>
          </cell>
          <cell r="B1009">
            <v>201415</v>
          </cell>
          <cell r="C1009">
            <v>516</v>
          </cell>
          <cell r="D1009">
            <v>0</v>
          </cell>
        </row>
        <row r="1010">
          <cell r="A1010" t="str">
            <v>51621.00012.00</v>
          </cell>
          <cell r="B1010">
            <v>201415</v>
          </cell>
          <cell r="C1010">
            <v>516</v>
          </cell>
          <cell r="D1010">
            <v>0</v>
          </cell>
        </row>
        <row r="1011">
          <cell r="A1011" t="str">
            <v>51652.00012.00</v>
          </cell>
          <cell r="B1011">
            <v>201415</v>
          </cell>
          <cell r="C1011">
            <v>516</v>
          </cell>
          <cell r="D1011">
            <v>0</v>
          </cell>
        </row>
        <row r="1012">
          <cell r="A1012" t="str">
            <v>51654.00012.00</v>
          </cell>
          <cell r="B1012">
            <v>201415</v>
          </cell>
          <cell r="C1012">
            <v>516</v>
          </cell>
          <cell r="D1012">
            <v>0</v>
          </cell>
        </row>
        <row r="1013">
          <cell r="A1013" t="str">
            <v>51656.00012.00</v>
          </cell>
          <cell r="B1013">
            <v>201415</v>
          </cell>
          <cell r="C1013">
            <v>516</v>
          </cell>
          <cell r="D1013">
            <v>0</v>
          </cell>
        </row>
        <row r="1014">
          <cell r="A1014" t="str">
            <v>51658.00012.00</v>
          </cell>
          <cell r="B1014">
            <v>201415</v>
          </cell>
          <cell r="C1014">
            <v>516</v>
          </cell>
          <cell r="D1014">
            <v>0</v>
          </cell>
        </row>
        <row r="1015">
          <cell r="A1015" t="str">
            <v>51660.00012.00</v>
          </cell>
          <cell r="B1015">
            <v>201415</v>
          </cell>
          <cell r="C1015">
            <v>516</v>
          </cell>
          <cell r="D1015">
            <v>0</v>
          </cell>
        </row>
        <row r="1016">
          <cell r="A1016" t="str">
            <v>5186.0001.00</v>
          </cell>
          <cell r="B1016">
            <v>201415</v>
          </cell>
          <cell r="C1016">
            <v>518</v>
          </cell>
          <cell r="D1016">
            <v>0</v>
          </cell>
        </row>
        <row r="1017">
          <cell r="A1017" t="str">
            <v>5187.0001.00</v>
          </cell>
          <cell r="B1017">
            <v>201415</v>
          </cell>
          <cell r="C1017">
            <v>518</v>
          </cell>
          <cell r="D1017">
            <v>0</v>
          </cell>
        </row>
        <row r="1018">
          <cell r="A1018" t="str">
            <v>5189.0001.00</v>
          </cell>
          <cell r="B1018">
            <v>201415</v>
          </cell>
          <cell r="C1018">
            <v>518</v>
          </cell>
          <cell r="D1018">
            <v>0</v>
          </cell>
        </row>
        <row r="1019">
          <cell r="A1019" t="str">
            <v>51852.0001.00</v>
          </cell>
          <cell r="B1019">
            <v>201415</v>
          </cell>
          <cell r="C1019">
            <v>518</v>
          </cell>
          <cell r="D1019">
            <v>0</v>
          </cell>
        </row>
        <row r="1020">
          <cell r="A1020" t="str">
            <v>51853.0001.00</v>
          </cell>
          <cell r="B1020">
            <v>201415</v>
          </cell>
          <cell r="C1020">
            <v>518</v>
          </cell>
          <cell r="D1020">
            <v>0</v>
          </cell>
        </row>
        <row r="1021">
          <cell r="A1021" t="str">
            <v>51854.0001.00</v>
          </cell>
          <cell r="B1021">
            <v>201415</v>
          </cell>
          <cell r="C1021">
            <v>518</v>
          </cell>
          <cell r="D1021">
            <v>0</v>
          </cell>
        </row>
        <row r="1022">
          <cell r="A1022" t="str">
            <v>51855.0001.00</v>
          </cell>
          <cell r="B1022">
            <v>201415</v>
          </cell>
          <cell r="C1022">
            <v>518</v>
          </cell>
          <cell r="D1022">
            <v>0</v>
          </cell>
        </row>
        <row r="1023">
          <cell r="A1023" t="str">
            <v>51856.0001.00</v>
          </cell>
          <cell r="B1023">
            <v>201415</v>
          </cell>
          <cell r="C1023">
            <v>518</v>
          </cell>
          <cell r="D1023">
            <v>0</v>
          </cell>
        </row>
        <row r="1024">
          <cell r="A1024" t="str">
            <v>51857.0001.00</v>
          </cell>
          <cell r="B1024">
            <v>201415</v>
          </cell>
          <cell r="C1024">
            <v>518</v>
          </cell>
          <cell r="D1024">
            <v>0</v>
          </cell>
        </row>
        <row r="1025">
          <cell r="A1025" t="str">
            <v>51858.0001.00</v>
          </cell>
          <cell r="B1025">
            <v>201415</v>
          </cell>
          <cell r="C1025">
            <v>518</v>
          </cell>
          <cell r="D1025">
            <v>0</v>
          </cell>
        </row>
        <row r="1026">
          <cell r="A1026" t="str">
            <v>51859.0001.00</v>
          </cell>
          <cell r="B1026">
            <v>201415</v>
          </cell>
          <cell r="C1026">
            <v>518</v>
          </cell>
          <cell r="D1026">
            <v>0</v>
          </cell>
        </row>
        <row r="1027">
          <cell r="A1027" t="str">
            <v>51860.0001.00</v>
          </cell>
          <cell r="B1027">
            <v>201415</v>
          </cell>
          <cell r="C1027">
            <v>518</v>
          </cell>
          <cell r="D1027">
            <v>0</v>
          </cell>
        </row>
        <row r="1028">
          <cell r="A1028" t="str">
            <v>51861.0001.00</v>
          </cell>
          <cell r="B1028">
            <v>201415</v>
          </cell>
          <cell r="C1028">
            <v>518</v>
          </cell>
          <cell r="D1028">
            <v>0</v>
          </cell>
        </row>
        <row r="1029">
          <cell r="A1029" t="str">
            <v>51862.0001.00</v>
          </cell>
          <cell r="B1029">
            <v>201415</v>
          </cell>
          <cell r="C1029">
            <v>518</v>
          </cell>
          <cell r="D1029">
            <v>0</v>
          </cell>
        </row>
        <row r="1030">
          <cell r="A1030" t="str">
            <v>51863.0001.00</v>
          </cell>
          <cell r="B1030">
            <v>201415</v>
          </cell>
          <cell r="C1030">
            <v>518</v>
          </cell>
          <cell r="D1030">
            <v>0</v>
          </cell>
        </row>
        <row r="1031">
          <cell r="A1031" t="str">
            <v>5185.0001.00</v>
          </cell>
          <cell r="B1031">
            <v>201415</v>
          </cell>
          <cell r="C1031">
            <v>518</v>
          </cell>
          <cell r="D1031">
            <v>1</v>
          </cell>
        </row>
        <row r="1032">
          <cell r="A1032" t="str">
            <v>51813.0001.00</v>
          </cell>
          <cell r="B1032">
            <v>201415</v>
          </cell>
          <cell r="C1032">
            <v>518</v>
          </cell>
          <cell r="D1032">
            <v>1.53</v>
          </cell>
        </row>
        <row r="1033">
          <cell r="A1033" t="str">
            <v>5184.0001.00</v>
          </cell>
          <cell r="B1033">
            <v>201415</v>
          </cell>
          <cell r="C1033">
            <v>518</v>
          </cell>
          <cell r="D1033">
            <v>2</v>
          </cell>
        </row>
        <row r="1034">
          <cell r="A1034" t="str">
            <v>51811.0001.00</v>
          </cell>
          <cell r="B1034">
            <v>201415</v>
          </cell>
          <cell r="C1034">
            <v>518</v>
          </cell>
          <cell r="D1034">
            <v>2.75</v>
          </cell>
        </row>
        <row r="1035">
          <cell r="A1035" t="str">
            <v>5183.0001.00</v>
          </cell>
          <cell r="B1035">
            <v>201415</v>
          </cell>
          <cell r="C1035">
            <v>518</v>
          </cell>
          <cell r="D1035">
            <v>3</v>
          </cell>
        </row>
        <row r="1036">
          <cell r="A1036" t="str">
            <v>5188.0001.00</v>
          </cell>
          <cell r="B1036">
            <v>201415</v>
          </cell>
          <cell r="C1036">
            <v>518</v>
          </cell>
          <cell r="D1036">
            <v>3</v>
          </cell>
        </row>
        <row r="1037">
          <cell r="A1037" t="str">
            <v>5187.0002.00</v>
          </cell>
          <cell r="B1037">
            <v>201415</v>
          </cell>
          <cell r="C1037">
            <v>518</v>
          </cell>
          <cell r="D1037">
            <v>0</v>
          </cell>
        </row>
        <row r="1038">
          <cell r="A1038" t="str">
            <v>5189.0002.00</v>
          </cell>
          <cell r="B1038">
            <v>201415</v>
          </cell>
          <cell r="C1038">
            <v>518</v>
          </cell>
          <cell r="D1038">
            <v>0</v>
          </cell>
        </row>
        <row r="1039">
          <cell r="A1039" t="str">
            <v>51815.0002.00</v>
          </cell>
          <cell r="B1039">
            <v>201415</v>
          </cell>
          <cell r="C1039">
            <v>518</v>
          </cell>
          <cell r="D1039">
            <v>0</v>
          </cell>
        </row>
        <row r="1040">
          <cell r="A1040" t="str">
            <v>51816.0002.00</v>
          </cell>
          <cell r="B1040">
            <v>201415</v>
          </cell>
          <cell r="C1040">
            <v>518</v>
          </cell>
          <cell r="D1040">
            <v>0</v>
          </cell>
        </row>
        <row r="1041">
          <cell r="A1041" t="str">
            <v>51818.0002.00</v>
          </cell>
          <cell r="B1041">
            <v>201415</v>
          </cell>
          <cell r="C1041">
            <v>518</v>
          </cell>
          <cell r="D1041">
            <v>0</v>
          </cell>
        </row>
        <row r="1042">
          <cell r="A1042" t="str">
            <v>51852.0002.00</v>
          </cell>
          <cell r="B1042">
            <v>201415</v>
          </cell>
          <cell r="C1042">
            <v>518</v>
          </cell>
          <cell r="D1042">
            <v>0</v>
          </cell>
        </row>
        <row r="1043">
          <cell r="A1043" t="str">
            <v>51853.0002.00</v>
          </cell>
          <cell r="B1043">
            <v>201415</v>
          </cell>
          <cell r="C1043">
            <v>518</v>
          </cell>
          <cell r="D1043">
            <v>0</v>
          </cell>
        </row>
        <row r="1044">
          <cell r="A1044" t="str">
            <v>51854.0002.00</v>
          </cell>
          <cell r="B1044">
            <v>201415</v>
          </cell>
          <cell r="C1044">
            <v>518</v>
          </cell>
          <cell r="D1044">
            <v>0</v>
          </cell>
        </row>
        <row r="1045">
          <cell r="A1045" t="str">
            <v>51855.0002.00</v>
          </cell>
          <cell r="B1045">
            <v>201415</v>
          </cell>
          <cell r="C1045">
            <v>518</v>
          </cell>
          <cell r="D1045">
            <v>0</v>
          </cell>
        </row>
        <row r="1046">
          <cell r="A1046" t="str">
            <v>51856.0002.00</v>
          </cell>
          <cell r="B1046">
            <v>201415</v>
          </cell>
          <cell r="C1046">
            <v>518</v>
          </cell>
          <cell r="D1046">
            <v>0</v>
          </cell>
        </row>
        <row r="1047">
          <cell r="A1047" t="str">
            <v>51857.0002.00</v>
          </cell>
          <cell r="B1047">
            <v>201415</v>
          </cell>
          <cell r="C1047">
            <v>518</v>
          </cell>
          <cell r="D1047">
            <v>0</v>
          </cell>
        </row>
        <row r="1048">
          <cell r="A1048" t="str">
            <v>51858.0002.00</v>
          </cell>
          <cell r="B1048">
            <v>201415</v>
          </cell>
          <cell r="C1048">
            <v>518</v>
          </cell>
          <cell r="D1048">
            <v>0</v>
          </cell>
        </row>
        <row r="1049">
          <cell r="A1049" t="str">
            <v>51859.0002.00</v>
          </cell>
          <cell r="B1049">
            <v>201415</v>
          </cell>
          <cell r="C1049">
            <v>518</v>
          </cell>
          <cell r="D1049">
            <v>0</v>
          </cell>
        </row>
        <row r="1050">
          <cell r="A1050" t="str">
            <v>51860.0002.00</v>
          </cell>
          <cell r="B1050">
            <v>201415</v>
          </cell>
          <cell r="C1050">
            <v>518</v>
          </cell>
          <cell r="D1050">
            <v>0</v>
          </cell>
        </row>
        <row r="1051">
          <cell r="A1051" t="str">
            <v>51861.0002.00</v>
          </cell>
          <cell r="B1051">
            <v>201415</v>
          </cell>
          <cell r="C1051">
            <v>518</v>
          </cell>
          <cell r="D1051">
            <v>0</v>
          </cell>
        </row>
        <row r="1052">
          <cell r="A1052" t="str">
            <v>51862.0002.00</v>
          </cell>
          <cell r="B1052">
            <v>201415</v>
          </cell>
          <cell r="C1052">
            <v>518</v>
          </cell>
          <cell r="D1052">
            <v>0</v>
          </cell>
        </row>
        <row r="1053">
          <cell r="A1053" t="str">
            <v>51863.0002.00</v>
          </cell>
          <cell r="B1053">
            <v>201415</v>
          </cell>
          <cell r="C1053">
            <v>518</v>
          </cell>
          <cell r="D1053">
            <v>0</v>
          </cell>
        </row>
        <row r="1054">
          <cell r="A1054" t="str">
            <v>5182.0002.00</v>
          </cell>
          <cell r="B1054">
            <v>201415</v>
          </cell>
          <cell r="C1054">
            <v>518</v>
          </cell>
          <cell r="D1054">
            <v>3</v>
          </cell>
        </row>
        <row r="1055">
          <cell r="A1055" t="str">
            <v>5186.0002.00</v>
          </cell>
          <cell r="B1055">
            <v>201415</v>
          </cell>
          <cell r="C1055">
            <v>518</v>
          </cell>
          <cell r="D1055">
            <v>8</v>
          </cell>
        </row>
        <row r="1056">
          <cell r="A1056" t="str">
            <v>51820.0002.00</v>
          </cell>
          <cell r="B1056">
            <v>201415</v>
          </cell>
          <cell r="C1056">
            <v>518</v>
          </cell>
          <cell r="D1056">
            <v>191</v>
          </cell>
        </row>
        <row r="1057">
          <cell r="A1057" t="str">
            <v>51814.0002.00</v>
          </cell>
          <cell r="B1057">
            <v>201415</v>
          </cell>
          <cell r="C1057">
            <v>518</v>
          </cell>
          <cell r="D1057">
            <v>193</v>
          </cell>
        </row>
        <row r="1058">
          <cell r="A1058" t="str">
            <v>5184.0002.00</v>
          </cell>
          <cell r="B1058">
            <v>201415</v>
          </cell>
          <cell r="C1058">
            <v>518</v>
          </cell>
          <cell r="D1058">
            <v>1255</v>
          </cell>
        </row>
        <row r="1059">
          <cell r="A1059" t="str">
            <v>51813.0002.00</v>
          </cell>
          <cell r="B1059">
            <v>201415</v>
          </cell>
          <cell r="C1059">
            <v>518</v>
          </cell>
          <cell r="D1059">
            <v>2098.33</v>
          </cell>
        </row>
        <row r="1060">
          <cell r="A1060" t="str">
            <v>5185.0002.00</v>
          </cell>
          <cell r="B1060">
            <v>201415</v>
          </cell>
          <cell r="C1060">
            <v>518</v>
          </cell>
          <cell r="D1060">
            <v>2518</v>
          </cell>
        </row>
        <row r="1061">
          <cell r="A1061" t="str">
            <v>51811.0002.00</v>
          </cell>
          <cell r="B1061">
            <v>201415</v>
          </cell>
          <cell r="C1061">
            <v>518</v>
          </cell>
          <cell r="D1061">
            <v>3147.5</v>
          </cell>
        </row>
        <row r="1062">
          <cell r="A1062" t="str">
            <v>5181.0002.00</v>
          </cell>
          <cell r="B1062">
            <v>201415</v>
          </cell>
          <cell r="C1062">
            <v>518</v>
          </cell>
          <cell r="D1062">
            <v>3765</v>
          </cell>
        </row>
        <row r="1063">
          <cell r="A1063" t="str">
            <v>5183.0002.00</v>
          </cell>
          <cell r="B1063">
            <v>201415</v>
          </cell>
          <cell r="C1063">
            <v>518</v>
          </cell>
          <cell r="D1063">
            <v>3781</v>
          </cell>
        </row>
        <row r="1064">
          <cell r="A1064" t="str">
            <v>5188.0002.00</v>
          </cell>
          <cell r="B1064">
            <v>201415</v>
          </cell>
          <cell r="C1064">
            <v>518</v>
          </cell>
          <cell r="D1064">
            <v>3781</v>
          </cell>
        </row>
        <row r="1065">
          <cell r="A1065" t="str">
            <v>5187.0003.00</v>
          </cell>
          <cell r="B1065">
            <v>201415</v>
          </cell>
          <cell r="C1065">
            <v>518</v>
          </cell>
          <cell r="D1065">
            <v>0</v>
          </cell>
        </row>
        <row r="1066">
          <cell r="A1066" t="str">
            <v>5189.0003.00</v>
          </cell>
          <cell r="B1066">
            <v>201415</v>
          </cell>
          <cell r="C1066">
            <v>518</v>
          </cell>
          <cell r="D1066">
            <v>0</v>
          </cell>
        </row>
        <row r="1067">
          <cell r="A1067" t="str">
            <v>51815.0003.00</v>
          </cell>
          <cell r="B1067">
            <v>201415</v>
          </cell>
          <cell r="C1067">
            <v>518</v>
          </cell>
          <cell r="D1067">
            <v>0</v>
          </cell>
        </row>
        <row r="1068">
          <cell r="A1068" t="str">
            <v>51816.0003.00</v>
          </cell>
          <cell r="B1068">
            <v>201415</v>
          </cell>
          <cell r="C1068">
            <v>518</v>
          </cell>
          <cell r="D1068">
            <v>0</v>
          </cell>
        </row>
        <row r="1069">
          <cell r="A1069" t="str">
            <v>51852.0003.00</v>
          </cell>
          <cell r="B1069">
            <v>201415</v>
          </cell>
          <cell r="C1069">
            <v>518</v>
          </cell>
          <cell r="D1069">
            <v>0</v>
          </cell>
        </row>
        <row r="1070">
          <cell r="A1070" t="str">
            <v>51853.0003.00</v>
          </cell>
          <cell r="B1070">
            <v>201415</v>
          </cell>
          <cell r="C1070">
            <v>518</v>
          </cell>
          <cell r="D1070">
            <v>0</v>
          </cell>
        </row>
        <row r="1071">
          <cell r="A1071" t="str">
            <v>51854.0003.00</v>
          </cell>
          <cell r="B1071">
            <v>201415</v>
          </cell>
          <cell r="C1071">
            <v>518</v>
          </cell>
          <cell r="D1071">
            <v>0</v>
          </cell>
        </row>
        <row r="1072">
          <cell r="A1072" t="str">
            <v>51855.0003.00</v>
          </cell>
          <cell r="B1072">
            <v>201415</v>
          </cell>
          <cell r="C1072">
            <v>518</v>
          </cell>
          <cell r="D1072">
            <v>0</v>
          </cell>
        </row>
        <row r="1073">
          <cell r="A1073" t="str">
            <v>51856.0003.00</v>
          </cell>
          <cell r="B1073">
            <v>201415</v>
          </cell>
          <cell r="C1073">
            <v>518</v>
          </cell>
          <cell r="D1073">
            <v>0</v>
          </cell>
        </row>
        <row r="1074">
          <cell r="A1074" t="str">
            <v>51857.0003.00</v>
          </cell>
          <cell r="B1074">
            <v>201415</v>
          </cell>
          <cell r="C1074">
            <v>518</v>
          </cell>
          <cell r="D1074">
            <v>0</v>
          </cell>
        </row>
        <row r="1075">
          <cell r="A1075" t="str">
            <v>51858.0003.00</v>
          </cell>
          <cell r="B1075">
            <v>201415</v>
          </cell>
          <cell r="C1075">
            <v>518</v>
          </cell>
          <cell r="D1075">
            <v>0</v>
          </cell>
        </row>
        <row r="1076">
          <cell r="A1076" t="str">
            <v>51859.0003.00</v>
          </cell>
          <cell r="B1076">
            <v>201415</v>
          </cell>
          <cell r="C1076">
            <v>518</v>
          </cell>
          <cell r="D1076">
            <v>0</v>
          </cell>
        </row>
        <row r="1077">
          <cell r="A1077" t="str">
            <v>51860.0003.00</v>
          </cell>
          <cell r="B1077">
            <v>201415</v>
          </cell>
          <cell r="C1077">
            <v>518</v>
          </cell>
          <cell r="D1077">
            <v>0</v>
          </cell>
        </row>
        <row r="1078">
          <cell r="A1078" t="str">
            <v>51861.0003.00</v>
          </cell>
          <cell r="B1078">
            <v>201415</v>
          </cell>
          <cell r="C1078">
            <v>518</v>
          </cell>
          <cell r="D1078">
            <v>0</v>
          </cell>
        </row>
        <row r="1079">
          <cell r="A1079" t="str">
            <v>51862.0003.00</v>
          </cell>
          <cell r="B1079">
            <v>201415</v>
          </cell>
          <cell r="C1079">
            <v>518</v>
          </cell>
          <cell r="D1079">
            <v>0</v>
          </cell>
        </row>
        <row r="1080">
          <cell r="A1080" t="str">
            <v>51863.0003.00</v>
          </cell>
          <cell r="B1080">
            <v>201415</v>
          </cell>
          <cell r="C1080">
            <v>518</v>
          </cell>
          <cell r="D1080">
            <v>0</v>
          </cell>
        </row>
        <row r="1081">
          <cell r="A1081" t="str">
            <v>5186.0003.00</v>
          </cell>
          <cell r="B1081">
            <v>201415</v>
          </cell>
          <cell r="C1081">
            <v>518</v>
          </cell>
          <cell r="D1081">
            <v>2</v>
          </cell>
        </row>
        <row r="1082">
          <cell r="A1082" t="str">
            <v>51818.0003.00</v>
          </cell>
          <cell r="B1082">
            <v>201415</v>
          </cell>
          <cell r="C1082">
            <v>518</v>
          </cell>
          <cell r="D1082">
            <v>2</v>
          </cell>
        </row>
        <row r="1083">
          <cell r="A1083" t="str">
            <v>5182.0003.00</v>
          </cell>
          <cell r="B1083">
            <v>201415</v>
          </cell>
          <cell r="C1083">
            <v>518</v>
          </cell>
          <cell r="D1083">
            <v>19</v>
          </cell>
        </row>
        <row r="1084">
          <cell r="A1084" t="str">
            <v>51820.0003.00</v>
          </cell>
          <cell r="B1084">
            <v>201415</v>
          </cell>
          <cell r="C1084">
            <v>518</v>
          </cell>
          <cell r="D1084">
            <v>169</v>
          </cell>
        </row>
        <row r="1085">
          <cell r="A1085" t="str">
            <v>51814.0003.00</v>
          </cell>
          <cell r="B1085">
            <v>201415</v>
          </cell>
          <cell r="C1085">
            <v>518</v>
          </cell>
          <cell r="D1085">
            <v>250</v>
          </cell>
        </row>
        <row r="1086">
          <cell r="A1086" t="str">
            <v>5185.0003.00</v>
          </cell>
          <cell r="B1086">
            <v>201415</v>
          </cell>
          <cell r="C1086">
            <v>518</v>
          </cell>
          <cell r="D1086">
            <v>3372</v>
          </cell>
        </row>
        <row r="1087">
          <cell r="A1087" t="str">
            <v>5184.0003.00</v>
          </cell>
          <cell r="B1087">
            <v>201415</v>
          </cell>
          <cell r="C1087">
            <v>518</v>
          </cell>
          <cell r="D1087">
            <v>3568</v>
          </cell>
        </row>
        <row r="1088">
          <cell r="A1088" t="str">
            <v>51813.0003.00</v>
          </cell>
          <cell r="B1088">
            <v>201415</v>
          </cell>
          <cell r="C1088">
            <v>518</v>
          </cell>
          <cell r="D1088">
            <v>4742.8900000000003</v>
          </cell>
        </row>
        <row r="1089">
          <cell r="A1089" t="str">
            <v>51811.0003.00</v>
          </cell>
          <cell r="B1089">
            <v>201415</v>
          </cell>
          <cell r="C1089">
            <v>518</v>
          </cell>
          <cell r="D1089">
            <v>6098</v>
          </cell>
        </row>
        <row r="1090">
          <cell r="A1090" t="str">
            <v>5181.0003.00</v>
          </cell>
          <cell r="B1090">
            <v>201415</v>
          </cell>
          <cell r="C1090">
            <v>518</v>
          </cell>
          <cell r="D1090">
            <v>6879</v>
          </cell>
        </row>
        <row r="1091">
          <cell r="A1091" t="str">
            <v>5183.0003.00</v>
          </cell>
          <cell r="B1091">
            <v>201415</v>
          </cell>
          <cell r="C1091">
            <v>518</v>
          </cell>
          <cell r="D1091">
            <v>6942</v>
          </cell>
        </row>
        <row r="1092">
          <cell r="A1092" t="str">
            <v>5188.0003.00</v>
          </cell>
          <cell r="B1092">
            <v>201415</v>
          </cell>
          <cell r="C1092">
            <v>518</v>
          </cell>
          <cell r="D1092">
            <v>6942</v>
          </cell>
        </row>
        <row r="1093">
          <cell r="A1093" t="str">
            <v>5187.0004.00</v>
          </cell>
          <cell r="B1093">
            <v>201415</v>
          </cell>
          <cell r="C1093">
            <v>518</v>
          </cell>
          <cell r="D1093">
            <v>0</v>
          </cell>
        </row>
        <row r="1094">
          <cell r="A1094" t="str">
            <v>5189.0004.00</v>
          </cell>
          <cell r="B1094">
            <v>201415</v>
          </cell>
          <cell r="C1094">
            <v>518</v>
          </cell>
          <cell r="D1094">
            <v>0</v>
          </cell>
        </row>
        <row r="1095">
          <cell r="A1095" t="str">
            <v>51815.0004.00</v>
          </cell>
          <cell r="B1095">
            <v>201415</v>
          </cell>
          <cell r="C1095">
            <v>518</v>
          </cell>
          <cell r="D1095">
            <v>0</v>
          </cell>
        </row>
        <row r="1096">
          <cell r="A1096" t="str">
            <v>51816.0004.00</v>
          </cell>
          <cell r="B1096">
            <v>201415</v>
          </cell>
          <cell r="C1096">
            <v>518</v>
          </cell>
          <cell r="D1096">
            <v>0</v>
          </cell>
        </row>
        <row r="1097">
          <cell r="A1097" t="str">
            <v>51852.0004.00</v>
          </cell>
          <cell r="B1097">
            <v>201415</v>
          </cell>
          <cell r="C1097">
            <v>518</v>
          </cell>
          <cell r="D1097">
            <v>0</v>
          </cell>
        </row>
        <row r="1098">
          <cell r="A1098" t="str">
            <v>51853.0004.00</v>
          </cell>
          <cell r="B1098">
            <v>201415</v>
          </cell>
          <cell r="C1098">
            <v>518</v>
          </cell>
          <cell r="D1098">
            <v>0</v>
          </cell>
        </row>
        <row r="1099">
          <cell r="A1099" t="str">
            <v>51854.0004.00</v>
          </cell>
          <cell r="B1099">
            <v>201415</v>
          </cell>
          <cell r="C1099">
            <v>518</v>
          </cell>
          <cell r="D1099">
            <v>0</v>
          </cell>
        </row>
        <row r="1100">
          <cell r="A1100" t="str">
            <v>51855.0004.00</v>
          </cell>
          <cell r="B1100">
            <v>201415</v>
          </cell>
          <cell r="C1100">
            <v>518</v>
          </cell>
          <cell r="D1100">
            <v>0</v>
          </cell>
        </row>
        <row r="1101">
          <cell r="A1101" t="str">
            <v>51856.0004.00</v>
          </cell>
          <cell r="B1101">
            <v>201415</v>
          </cell>
          <cell r="C1101">
            <v>518</v>
          </cell>
          <cell r="D1101">
            <v>0</v>
          </cell>
        </row>
        <row r="1102">
          <cell r="A1102" t="str">
            <v>51857.0004.00</v>
          </cell>
          <cell r="B1102">
            <v>201415</v>
          </cell>
          <cell r="C1102">
            <v>518</v>
          </cell>
          <cell r="D1102">
            <v>0</v>
          </cell>
        </row>
        <row r="1103">
          <cell r="A1103" t="str">
            <v>51858.0004.00</v>
          </cell>
          <cell r="B1103">
            <v>201415</v>
          </cell>
          <cell r="C1103">
            <v>518</v>
          </cell>
          <cell r="D1103">
            <v>0</v>
          </cell>
        </row>
        <row r="1104">
          <cell r="A1104" t="str">
            <v>51859.0004.00</v>
          </cell>
          <cell r="B1104">
            <v>201415</v>
          </cell>
          <cell r="C1104">
            <v>518</v>
          </cell>
          <cell r="D1104">
            <v>0</v>
          </cell>
        </row>
        <row r="1105">
          <cell r="A1105" t="str">
            <v>51860.0004.00</v>
          </cell>
          <cell r="B1105">
            <v>201415</v>
          </cell>
          <cell r="C1105">
            <v>518</v>
          </cell>
          <cell r="D1105">
            <v>0</v>
          </cell>
        </row>
        <row r="1106">
          <cell r="A1106" t="str">
            <v>51861.0004.00</v>
          </cell>
          <cell r="B1106">
            <v>201415</v>
          </cell>
          <cell r="C1106">
            <v>518</v>
          </cell>
          <cell r="D1106">
            <v>0</v>
          </cell>
        </row>
        <row r="1107">
          <cell r="A1107" t="str">
            <v>51862.0004.00</v>
          </cell>
          <cell r="B1107">
            <v>201415</v>
          </cell>
          <cell r="C1107">
            <v>518</v>
          </cell>
          <cell r="D1107">
            <v>0</v>
          </cell>
        </row>
        <row r="1108">
          <cell r="A1108" t="str">
            <v>51863.0004.00</v>
          </cell>
          <cell r="B1108">
            <v>201415</v>
          </cell>
          <cell r="C1108">
            <v>518</v>
          </cell>
          <cell r="D1108">
            <v>0</v>
          </cell>
        </row>
        <row r="1109">
          <cell r="A1109" t="str">
            <v>51818.0004.00</v>
          </cell>
          <cell r="B1109">
            <v>201415</v>
          </cell>
          <cell r="C1109">
            <v>518</v>
          </cell>
          <cell r="D1109">
            <v>3</v>
          </cell>
        </row>
        <row r="1110">
          <cell r="A1110" t="str">
            <v>5186.0004.00</v>
          </cell>
          <cell r="B1110">
            <v>201415</v>
          </cell>
          <cell r="C1110">
            <v>518</v>
          </cell>
          <cell r="D1110">
            <v>10</v>
          </cell>
        </row>
        <row r="1111">
          <cell r="A1111" t="str">
            <v>5182.0004.00</v>
          </cell>
          <cell r="B1111">
            <v>201415</v>
          </cell>
          <cell r="C1111">
            <v>518</v>
          </cell>
          <cell r="D1111">
            <v>82</v>
          </cell>
        </row>
        <row r="1112">
          <cell r="A1112" t="str">
            <v>51820.0004.00</v>
          </cell>
          <cell r="B1112">
            <v>201415</v>
          </cell>
          <cell r="C1112">
            <v>518</v>
          </cell>
          <cell r="D1112">
            <v>201</v>
          </cell>
        </row>
        <row r="1113">
          <cell r="A1113" t="str">
            <v>51814.0004.00</v>
          </cell>
          <cell r="B1113">
            <v>201415</v>
          </cell>
          <cell r="C1113">
            <v>518</v>
          </cell>
          <cell r="D1113">
            <v>436</v>
          </cell>
        </row>
        <row r="1114">
          <cell r="A1114" t="str">
            <v>5185.0004.00</v>
          </cell>
          <cell r="B1114">
            <v>201415</v>
          </cell>
          <cell r="C1114">
            <v>518</v>
          </cell>
          <cell r="D1114">
            <v>5269</v>
          </cell>
        </row>
        <row r="1115">
          <cell r="A1115" t="str">
            <v>5184.0004.00</v>
          </cell>
          <cell r="B1115">
            <v>201415</v>
          </cell>
          <cell r="C1115">
            <v>518</v>
          </cell>
          <cell r="D1115">
            <v>8359</v>
          </cell>
        </row>
        <row r="1116">
          <cell r="A1116" t="str">
            <v>51813.0004.00</v>
          </cell>
          <cell r="B1116">
            <v>201415</v>
          </cell>
          <cell r="C1116">
            <v>518</v>
          </cell>
          <cell r="D1116">
            <v>10947.33</v>
          </cell>
        </row>
        <row r="1117">
          <cell r="A1117" t="str">
            <v>51811.0004.00</v>
          </cell>
          <cell r="B1117">
            <v>201415</v>
          </cell>
          <cell r="C1117">
            <v>518</v>
          </cell>
          <cell r="D1117">
            <v>12315.75</v>
          </cell>
        </row>
        <row r="1118">
          <cell r="A1118" t="str">
            <v>5183.0004.00</v>
          </cell>
          <cell r="B1118">
            <v>201415</v>
          </cell>
          <cell r="C1118">
            <v>518</v>
          </cell>
          <cell r="D1118">
            <v>13638</v>
          </cell>
        </row>
        <row r="1119">
          <cell r="A1119" t="str">
            <v>5188.0004.00</v>
          </cell>
          <cell r="B1119">
            <v>201415</v>
          </cell>
          <cell r="C1119">
            <v>518</v>
          </cell>
          <cell r="D1119">
            <v>13638</v>
          </cell>
        </row>
        <row r="1120">
          <cell r="A1120" t="str">
            <v>5181.0004.00</v>
          </cell>
          <cell r="B1120">
            <v>201415</v>
          </cell>
          <cell r="C1120">
            <v>518</v>
          </cell>
          <cell r="D1120">
            <v>13650</v>
          </cell>
        </row>
        <row r="1121">
          <cell r="A1121" t="str">
            <v>5187.0005.00</v>
          </cell>
          <cell r="B1121">
            <v>201415</v>
          </cell>
          <cell r="C1121">
            <v>518</v>
          </cell>
          <cell r="D1121">
            <v>0</v>
          </cell>
        </row>
        <row r="1122">
          <cell r="A1122" t="str">
            <v>5189.0005.00</v>
          </cell>
          <cell r="B1122">
            <v>201415</v>
          </cell>
          <cell r="C1122">
            <v>518</v>
          </cell>
          <cell r="D1122">
            <v>0</v>
          </cell>
        </row>
        <row r="1123">
          <cell r="A1123" t="str">
            <v>51815.0005.00</v>
          </cell>
          <cell r="B1123">
            <v>201415</v>
          </cell>
          <cell r="C1123">
            <v>518</v>
          </cell>
          <cell r="D1123">
            <v>0</v>
          </cell>
        </row>
        <row r="1124">
          <cell r="A1124" t="str">
            <v>51852.0005.00</v>
          </cell>
          <cell r="B1124">
            <v>201415</v>
          </cell>
          <cell r="C1124">
            <v>518</v>
          </cell>
          <cell r="D1124">
            <v>0</v>
          </cell>
        </row>
        <row r="1125">
          <cell r="A1125" t="str">
            <v>51853.0005.00</v>
          </cell>
          <cell r="B1125">
            <v>201415</v>
          </cell>
          <cell r="C1125">
            <v>518</v>
          </cell>
          <cell r="D1125">
            <v>0</v>
          </cell>
        </row>
        <row r="1126">
          <cell r="A1126" t="str">
            <v>51854.0005.00</v>
          </cell>
          <cell r="B1126">
            <v>201415</v>
          </cell>
          <cell r="C1126">
            <v>518</v>
          </cell>
          <cell r="D1126">
            <v>0</v>
          </cell>
        </row>
        <row r="1127">
          <cell r="A1127" t="str">
            <v>51855.0005.00</v>
          </cell>
          <cell r="B1127">
            <v>201415</v>
          </cell>
          <cell r="C1127">
            <v>518</v>
          </cell>
          <cell r="D1127">
            <v>0</v>
          </cell>
        </row>
        <row r="1128">
          <cell r="A1128" t="str">
            <v>51856.0005.00</v>
          </cell>
          <cell r="B1128">
            <v>201415</v>
          </cell>
          <cell r="C1128">
            <v>518</v>
          </cell>
          <cell r="D1128">
            <v>0</v>
          </cell>
        </row>
        <row r="1129">
          <cell r="A1129" t="str">
            <v>51857.0005.00</v>
          </cell>
          <cell r="B1129">
            <v>201415</v>
          </cell>
          <cell r="C1129">
            <v>518</v>
          </cell>
          <cell r="D1129">
            <v>0</v>
          </cell>
        </row>
        <row r="1130">
          <cell r="A1130" t="str">
            <v>51858.0005.00</v>
          </cell>
          <cell r="B1130">
            <v>201415</v>
          </cell>
          <cell r="C1130">
            <v>518</v>
          </cell>
          <cell r="D1130">
            <v>0</v>
          </cell>
        </row>
        <row r="1131">
          <cell r="A1131" t="str">
            <v>51859.0005.00</v>
          </cell>
          <cell r="B1131">
            <v>201415</v>
          </cell>
          <cell r="C1131">
            <v>518</v>
          </cell>
          <cell r="D1131">
            <v>0</v>
          </cell>
        </row>
        <row r="1132">
          <cell r="A1132" t="str">
            <v>51860.0005.00</v>
          </cell>
          <cell r="B1132">
            <v>201415</v>
          </cell>
          <cell r="C1132">
            <v>518</v>
          </cell>
          <cell r="D1132">
            <v>0</v>
          </cell>
        </row>
        <row r="1133">
          <cell r="A1133" t="str">
            <v>51861.0005.00</v>
          </cell>
          <cell r="B1133">
            <v>201415</v>
          </cell>
          <cell r="C1133">
            <v>518</v>
          </cell>
          <cell r="D1133">
            <v>0</v>
          </cell>
        </row>
        <row r="1134">
          <cell r="A1134" t="str">
            <v>51862.0005.00</v>
          </cell>
          <cell r="B1134">
            <v>201415</v>
          </cell>
          <cell r="C1134">
            <v>518</v>
          </cell>
          <cell r="D1134">
            <v>0</v>
          </cell>
        </row>
        <row r="1135">
          <cell r="A1135" t="str">
            <v>51863.0005.00</v>
          </cell>
          <cell r="B1135">
            <v>201415</v>
          </cell>
          <cell r="C1135">
            <v>518</v>
          </cell>
          <cell r="D1135">
            <v>0</v>
          </cell>
        </row>
        <row r="1136">
          <cell r="A1136" t="str">
            <v>51816.0005.00</v>
          </cell>
          <cell r="B1136">
            <v>201415</v>
          </cell>
          <cell r="C1136">
            <v>518</v>
          </cell>
          <cell r="D1136">
            <v>1</v>
          </cell>
        </row>
        <row r="1137">
          <cell r="A1137" t="str">
            <v>51818.0005.00</v>
          </cell>
          <cell r="B1137">
            <v>201415</v>
          </cell>
          <cell r="C1137">
            <v>518</v>
          </cell>
          <cell r="D1137">
            <v>1</v>
          </cell>
        </row>
        <row r="1138">
          <cell r="A1138" t="str">
            <v>5186.0005.00</v>
          </cell>
          <cell r="B1138">
            <v>201415</v>
          </cell>
          <cell r="C1138">
            <v>518</v>
          </cell>
          <cell r="D1138">
            <v>9</v>
          </cell>
        </row>
        <row r="1139">
          <cell r="A1139" t="str">
            <v>5182.0005.00</v>
          </cell>
          <cell r="B1139">
            <v>201415</v>
          </cell>
          <cell r="C1139">
            <v>518</v>
          </cell>
          <cell r="D1139">
            <v>70</v>
          </cell>
        </row>
        <row r="1140">
          <cell r="A1140" t="str">
            <v>51820.0005.00</v>
          </cell>
          <cell r="B1140">
            <v>201415</v>
          </cell>
          <cell r="C1140">
            <v>518</v>
          </cell>
          <cell r="D1140">
            <v>109</v>
          </cell>
        </row>
        <row r="1141">
          <cell r="A1141" t="str">
            <v>51814.0005.00</v>
          </cell>
          <cell r="B1141">
            <v>201415</v>
          </cell>
          <cell r="C1141">
            <v>518</v>
          </cell>
          <cell r="D1141">
            <v>222</v>
          </cell>
        </row>
        <row r="1142">
          <cell r="A1142" t="str">
            <v>5185.0005.00</v>
          </cell>
          <cell r="B1142">
            <v>201415</v>
          </cell>
          <cell r="C1142">
            <v>518</v>
          </cell>
          <cell r="D1142">
            <v>2388</v>
          </cell>
        </row>
        <row r="1143">
          <cell r="A1143" t="str">
            <v>5184.0005.00</v>
          </cell>
          <cell r="B1143">
            <v>201415</v>
          </cell>
          <cell r="C1143">
            <v>518</v>
          </cell>
          <cell r="D1143">
            <v>5002</v>
          </cell>
        </row>
        <row r="1144">
          <cell r="A1144" t="str">
            <v>51811.0005.00</v>
          </cell>
          <cell r="B1144">
            <v>201415</v>
          </cell>
          <cell r="C1144">
            <v>518</v>
          </cell>
          <cell r="D1144">
            <v>6797.5</v>
          </cell>
        </row>
        <row r="1145">
          <cell r="A1145" t="str">
            <v>51813.0005.00</v>
          </cell>
          <cell r="B1145">
            <v>201415</v>
          </cell>
          <cell r="C1145">
            <v>518</v>
          </cell>
          <cell r="D1145">
            <v>6797.5</v>
          </cell>
        </row>
        <row r="1146">
          <cell r="A1146" t="str">
            <v>5183.0005.00</v>
          </cell>
          <cell r="B1146">
            <v>201415</v>
          </cell>
          <cell r="C1146">
            <v>518</v>
          </cell>
          <cell r="D1146">
            <v>7399</v>
          </cell>
        </row>
        <row r="1147">
          <cell r="A1147" t="str">
            <v>5188.0005.00</v>
          </cell>
          <cell r="B1147">
            <v>201415</v>
          </cell>
          <cell r="C1147">
            <v>518</v>
          </cell>
          <cell r="D1147">
            <v>7399</v>
          </cell>
        </row>
        <row r="1148">
          <cell r="A1148" t="str">
            <v>5181.0005.00</v>
          </cell>
          <cell r="B1148">
            <v>201415</v>
          </cell>
          <cell r="C1148">
            <v>518</v>
          </cell>
          <cell r="D1148">
            <v>7427</v>
          </cell>
        </row>
        <row r="1149">
          <cell r="A1149" t="str">
            <v>5187.0006.00</v>
          </cell>
          <cell r="B1149">
            <v>201415</v>
          </cell>
          <cell r="C1149">
            <v>518</v>
          </cell>
          <cell r="D1149">
            <v>0</v>
          </cell>
        </row>
        <row r="1150">
          <cell r="A1150" t="str">
            <v>5189.0006.00</v>
          </cell>
          <cell r="B1150">
            <v>201415</v>
          </cell>
          <cell r="C1150">
            <v>518</v>
          </cell>
          <cell r="D1150">
            <v>0</v>
          </cell>
        </row>
        <row r="1151">
          <cell r="A1151" t="str">
            <v>51815.0006.00</v>
          </cell>
          <cell r="B1151">
            <v>201415</v>
          </cell>
          <cell r="C1151">
            <v>518</v>
          </cell>
          <cell r="D1151">
            <v>0</v>
          </cell>
        </row>
        <row r="1152">
          <cell r="A1152" t="str">
            <v>51816.0006.00</v>
          </cell>
          <cell r="B1152">
            <v>201415</v>
          </cell>
          <cell r="C1152">
            <v>518</v>
          </cell>
          <cell r="D1152">
            <v>0</v>
          </cell>
        </row>
        <row r="1153">
          <cell r="A1153" t="str">
            <v>51852.0006.00</v>
          </cell>
          <cell r="B1153">
            <v>201415</v>
          </cell>
          <cell r="C1153">
            <v>518</v>
          </cell>
          <cell r="D1153">
            <v>0</v>
          </cell>
        </row>
        <row r="1154">
          <cell r="A1154" t="str">
            <v>51853.0006.00</v>
          </cell>
          <cell r="B1154">
            <v>201415</v>
          </cell>
          <cell r="C1154">
            <v>518</v>
          </cell>
          <cell r="D1154">
            <v>0</v>
          </cell>
        </row>
        <row r="1155">
          <cell r="A1155" t="str">
            <v>51854.0006.00</v>
          </cell>
          <cell r="B1155">
            <v>201415</v>
          </cell>
          <cell r="C1155">
            <v>518</v>
          </cell>
          <cell r="D1155">
            <v>0</v>
          </cell>
        </row>
        <row r="1156">
          <cell r="A1156" t="str">
            <v>51855.0006.00</v>
          </cell>
          <cell r="B1156">
            <v>201415</v>
          </cell>
          <cell r="C1156">
            <v>518</v>
          </cell>
          <cell r="D1156">
            <v>0</v>
          </cell>
        </row>
        <row r="1157">
          <cell r="A1157" t="str">
            <v>51856.0006.00</v>
          </cell>
          <cell r="B1157">
            <v>201415</v>
          </cell>
          <cell r="C1157">
            <v>518</v>
          </cell>
          <cell r="D1157">
            <v>0</v>
          </cell>
        </row>
        <row r="1158">
          <cell r="A1158" t="str">
            <v>51857.0006.00</v>
          </cell>
          <cell r="B1158">
            <v>201415</v>
          </cell>
          <cell r="C1158">
            <v>518</v>
          </cell>
          <cell r="D1158">
            <v>0</v>
          </cell>
        </row>
        <row r="1159">
          <cell r="A1159" t="str">
            <v>51858.0006.00</v>
          </cell>
          <cell r="B1159">
            <v>201415</v>
          </cell>
          <cell r="C1159">
            <v>518</v>
          </cell>
          <cell r="D1159">
            <v>0</v>
          </cell>
        </row>
        <row r="1160">
          <cell r="A1160" t="str">
            <v>51859.0006.00</v>
          </cell>
          <cell r="B1160">
            <v>201415</v>
          </cell>
          <cell r="C1160">
            <v>518</v>
          </cell>
          <cell r="D1160">
            <v>0</v>
          </cell>
        </row>
        <row r="1161">
          <cell r="A1161" t="str">
            <v>51860.0006.00</v>
          </cell>
          <cell r="B1161">
            <v>201415</v>
          </cell>
          <cell r="C1161">
            <v>518</v>
          </cell>
          <cell r="D1161">
            <v>0</v>
          </cell>
        </row>
        <row r="1162">
          <cell r="A1162" t="str">
            <v>51861.0006.00</v>
          </cell>
          <cell r="B1162">
            <v>201415</v>
          </cell>
          <cell r="C1162">
            <v>518</v>
          </cell>
          <cell r="D1162">
            <v>0</v>
          </cell>
        </row>
        <row r="1163">
          <cell r="A1163" t="str">
            <v>51862.0006.00</v>
          </cell>
          <cell r="B1163">
            <v>201415</v>
          </cell>
          <cell r="C1163">
            <v>518</v>
          </cell>
          <cell r="D1163">
            <v>0</v>
          </cell>
        </row>
        <row r="1164">
          <cell r="A1164" t="str">
            <v>51863.0006.00</v>
          </cell>
          <cell r="B1164">
            <v>201415</v>
          </cell>
          <cell r="C1164">
            <v>518</v>
          </cell>
          <cell r="D1164">
            <v>0</v>
          </cell>
        </row>
        <row r="1165">
          <cell r="A1165" t="str">
            <v>51818.0006.00</v>
          </cell>
          <cell r="B1165">
            <v>201415</v>
          </cell>
          <cell r="C1165">
            <v>518</v>
          </cell>
          <cell r="D1165">
            <v>1</v>
          </cell>
        </row>
        <row r="1166">
          <cell r="A1166" t="str">
            <v>5186.0006.00</v>
          </cell>
          <cell r="B1166">
            <v>201415</v>
          </cell>
          <cell r="C1166">
            <v>518</v>
          </cell>
          <cell r="D1166">
            <v>4</v>
          </cell>
        </row>
        <row r="1167">
          <cell r="A1167" t="str">
            <v>5182.0006.00</v>
          </cell>
          <cell r="B1167">
            <v>201415</v>
          </cell>
          <cell r="C1167">
            <v>518</v>
          </cell>
          <cell r="D1167">
            <v>42</v>
          </cell>
        </row>
        <row r="1168">
          <cell r="A1168" t="str">
            <v>51820.0006.00</v>
          </cell>
          <cell r="B1168">
            <v>201415</v>
          </cell>
          <cell r="C1168">
            <v>518</v>
          </cell>
          <cell r="D1168">
            <v>84</v>
          </cell>
        </row>
        <row r="1169">
          <cell r="A1169" t="str">
            <v>51814.0006.00</v>
          </cell>
          <cell r="B1169">
            <v>201415</v>
          </cell>
          <cell r="C1169">
            <v>518</v>
          </cell>
          <cell r="D1169">
            <v>136</v>
          </cell>
        </row>
        <row r="1170">
          <cell r="A1170" t="str">
            <v>5185.0006.00</v>
          </cell>
          <cell r="B1170">
            <v>201415</v>
          </cell>
          <cell r="C1170">
            <v>518</v>
          </cell>
          <cell r="D1170">
            <v>1285</v>
          </cell>
        </row>
        <row r="1171">
          <cell r="A1171" t="str">
            <v>5184.0006.00</v>
          </cell>
          <cell r="B1171">
            <v>201415</v>
          </cell>
          <cell r="C1171">
            <v>518</v>
          </cell>
          <cell r="D1171">
            <v>3851</v>
          </cell>
        </row>
        <row r="1172">
          <cell r="A1172" t="str">
            <v>51811.0006.00</v>
          </cell>
          <cell r="B1172">
            <v>201415</v>
          </cell>
          <cell r="C1172">
            <v>518</v>
          </cell>
          <cell r="D1172">
            <v>4816.75</v>
          </cell>
        </row>
        <row r="1173">
          <cell r="A1173" t="str">
            <v>5183.0006.00</v>
          </cell>
          <cell r="B1173">
            <v>201415</v>
          </cell>
          <cell r="C1173">
            <v>518</v>
          </cell>
          <cell r="D1173">
            <v>5140</v>
          </cell>
        </row>
        <row r="1174">
          <cell r="A1174" t="str">
            <v>5188.0006.00</v>
          </cell>
          <cell r="B1174">
            <v>201415</v>
          </cell>
          <cell r="C1174">
            <v>518</v>
          </cell>
          <cell r="D1174">
            <v>5140</v>
          </cell>
        </row>
        <row r="1175">
          <cell r="A1175" t="str">
            <v>5181.0006.00</v>
          </cell>
          <cell r="B1175">
            <v>201415</v>
          </cell>
          <cell r="C1175">
            <v>518</v>
          </cell>
          <cell r="D1175">
            <v>5145</v>
          </cell>
        </row>
        <row r="1176">
          <cell r="A1176" t="str">
            <v>51813.0006.00</v>
          </cell>
          <cell r="B1176">
            <v>201415</v>
          </cell>
          <cell r="C1176">
            <v>518</v>
          </cell>
          <cell r="D1176">
            <v>5887.14</v>
          </cell>
        </row>
        <row r="1177">
          <cell r="A1177" t="str">
            <v>5187.0007.00</v>
          </cell>
          <cell r="B1177">
            <v>201415</v>
          </cell>
          <cell r="C1177">
            <v>518</v>
          </cell>
          <cell r="D1177">
            <v>0</v>
          </cell>
        </row>
        <row r="1178">
          <cell r="A1178" t="str">
            <v>5189.0007.00</v>
          </cell>
          <cell r="B1178">
            <v>201415</v>
          </cell>
          <cell r="C1178">
            <v>518</v>
          </cell>
          <cell r="D1178">
            <v>0</v>
          </cell>
        </row>
        <row r="1179">
          <cell r="A1179" t="str">
            <v>51815.0007.00</v>
          </cell>
          <cell r="B1179">
            <v>201415</v>
          </cell>
          <cell r="C1179">
            <v>518</v>
          </cell>
          <cell r="D1179">
            <v>0</v>
          </cell>
        </row>
        <row r="1180">
          <cell r="A1180" t="str">
            <v>51816.0007.00</v>
          </cell>
          <cell r="B1180">
            <v>201415</v>
          </cell>
          <cell r="C1180">
            <v>518</v>
          </cell>
          <cell r="D1180">
            <v>0</v>
          </cell>
        </row>
        <row r="1181">
          <cell r="A1181" t="str">
            <v>51852.0007.00</v>
          </cell>
          <cell r="B1181">
            <v>201415</v>
          </cell>
          <cell r="C1181">
            <v>518</v>
          </cell>
          <cell r="D1181">
            <v>0</v>
          </cell>
        </row>
        <row r="1182">
          <cell r="A1182" t="str">
            <v>51853.0007.00</v>
          </cell>
          <cell r="B1182">
            <v>201415</v>
          </cell>
          <cell r="C1182">
            <v>518</v>
          </cell>
          <cell r="D1182">
            <v>0</v>
          </cell>
        </row>
        <row r="1183">
          <cell r="A1183" t="str">
            <v>51854.0007.00</v>
          </cell>
          <cell r="B1183">
            <v>201415</v>
          </cell>
          <cell r="C1183">
            <v>518</v>
          </cell>
          <cell r="D1183">
            <v>0</v>
          </cell>
        </row>
        <row r="1184">
          <cell r="A1184" t="str">
            <v>51855.0007.00</v>
          </cell>
          <cell r="B1184">
            <v>201415</v>
          </cell>
          <cell r="C1184">
            <v>518</v>
          </cell>
          <cell r="D1184">
            <v>0</v>
          </cell>
        </row>
        <row r="1185">
          <cell r="A1185" t="str">
            <v>51856.0007.00</v>
          </cell>
          <cell r="B1185">
            <v>201415</v>
          </cell>
          <cell r="C1185">
            <v>518</v>
          </cell>
          <cell r="D1185">
            <v>0</v>
          </cell>
        </row>
        <row r="1186">
          <cell r="A1186" t="str">
            <v>51857.0007.00</v>
          </cell>
          <cell r="B1186">
            <v>201415</v>
          </cell>
          <cell r="C1186">
            <v>518</v>
          </cell>
          <cell r="D1186">
            <v>0</v>
          </cell>
        </row>
        <row r="1187">
          <cell r="A1187" t="str">
            <v>51858.0007.00</v>
          </cell>
          <cell r="B1187">
            <v>201415</v>
          </cell>
          <cell r="C1187">
            <v>518</v>
          </cell>
          <cell r="D1187">
            <v>0</v>
          </cell>
        </row>
        <row r="1188">
          <cell r="A1188" t="str">
            <v>51859.0007.00</v>
          </cell>
          <cell r="B1188">
            <v>201415</v>
          </cell>
          <cell r="C1188">
            <v>518</v>
          </cell>
          <cell r="D1188">
            <v>0</v>
          </cell>
        </row>
        <row r="1189">
          <cell r="A1189" t="str">
            <v>51860.0007.00</v>
          </cell>
          <cell r="B1189">
            <v>201415</v>
          </cell>
          <cell r="C1189">
            <v>518</v>
          </cell>
          <cell r="D1189">
            <v>0</v>
          </cell>
        </row>
        <row r="1190">
          <cell r="A1190" t="str">
            <v>51861.0007.00</v>
          </cell>
          <cell r="B1190">
            <v>201415</v>
          </cell>
          <cell r="C1190">
            <v>518</v>
          </cell>
          <cell r="D1190">
            <v>0</v>
          </cell>
        </row>
        <row r="1191">
          <cell r="A1191" t="str">
            <v>51862.0007.00</v>
          </cell>
          <cell r="B1191">
            <v>201415</v>
          </cell>
          <cell r="C1191">
            <v>518</v>
          </cell>
          <cell r="D1191">
            <v>0</v>
          </cell>
        </row>
        <row r="1192">
          <cell r="A1192" t="str">
            <v>51863.0007.00</v>
          </cell>
          <cell r="B1192">
            <v>201415</v>
          </cell>
          <cell r="C1192">
            <v>518</v>
          </cell>
          <cell r="D1192">
            <v>0</v>
          </cell>
        </row>
        <row r="1193">
          <cell r="A1193" t="str">
            <v>51818.0007.00</v>
          </cell>
          <cell r="B1193">
            <v>201415</v>
          </cell>
          <cell r="C1193">
            <v>518</v>
          </cell>
          <cell r="D1193">
            <v>1</v>
          </cell>
        </row>
        <row r="1194">
          <cell r="A1194" t="str">
            <v>5186.0007.00</v>
          </cell>
          <cell r="B1194">
            <v>201415</v>
          </cell>
          <cell r="C1194">
            <v>518</v>
          </cell>
          <cell r="D1194">
            <v>5</v>
          </cell>
        </row>
        <row r="1195">
          <cell r="A1195" t="str">
            <v>5182.0007.00</v>
          </cell>
          <cell r="B1195">
            <v>201415</v>
          </cell>
          <cell r="C1195">
            <v>518</v>
          </cell>
          <cell r="D1195">
            <v>37</v>
          </cell>
        </row>
        <row r="1196">
          <cell r="A1196" t="str">
            <v>51820.0007.00</v>
          </cell>
          <cell r="B1196">
            <v>201415</v>
          </cell>
          <cell r="C1196">
            <v>518</v>
          </cell>
          <cell r="D1196">
            <v>62</v>
          </cell>
        </row>
        <row r="1197">
          <cell r="A1197" t="str">
            <v>51814.0007.00</v>
          </cell>
          <cell r="B1197">
            <v>201415</v>
          </cell>
          <cell r="C1197">
            <v>518</v>
          </cell>
          <cell r="D1197">
            <v>81</v>
          </cell>
        </row>
        <row r="1198">
          <cell r="A1198" t="str">
            <v>5185.0007.00</v>
          </cell>
          <cell r="B1198">
            <v>201415</v>
          </cell>
          <cell r="C1198">
            <v>518</v>
          </cell>
          <cell r="D1198">
            <v>706</v>
          </cell>
        </row>
        <row r="1199">
          <cell r="A1199" t="str">
            <v>5184.0007.00</v>
          </cell>
          <cell r="B1199">
            <v>201415</v>
          </cell>
          <cell r="C1199">
            <v>518</v>
          </cell>
          <cell r="D1199">
            <v>2698</v>
          </cell>
        </row>
        <row r="1200">
          <cell r="A1200" t="str">
            <v>51811.0007.00</v>
          </cell>
          <cell r="B1200">
            <v>201415</v>
          </cell>
          <cell r="C1200">
            <v>518</v>
          </cell>
          <cell r="D1200">
            <v>3230</v>
          </cell>
        </row>
        <row r="1201">
          <cell r="A1201" t="str">
            <v>5183.0007.00</v>
          </cell>
          <cell r="B1201">
            <v>201415</v>
          </cell>
          <cell r="C1201">
            <v>518</v>
          </cell>
          <cell r="D1201">
            <v>3409</v>
          </cell>
        </row>
        <row r="1202">
          <cell r="A1202" t="str">
            <v>5188.0007.00</v>
          </cell>
          <cell r="B1202">
            <v>201415</v>
          </cell>
          <cell r="C1202">
            <v>518</v>
          </cell>
          <cell r="D1202">
            <v>3409</v>
          </cell>
        </row>
        <row r="1203">
          <cell r="A1203" t="str">
            <v>5181.0007.00</v>
          </cell>
          <cell r="B1203">
            <v>201415</v>
          </cell>
          <cell r="C1203">
            <v>518</v>
          </cell>
          <cell r="D1203">
            <v>3423</v>
          </cell>
        </row>
        <row r="1204">
          <cell r="A1204" t="str">
            <v>51813.0007.00</v>
          </cell>
          <cell r="B1204">
            <v>201415</v>
          </cell>
          <cell r="C1204">
            <v>518</v>
          </cell>
          <cell r="D1204">
            <v>4665.5600000000004</v>
          </cell>
        </row>
        <row r="1205">
          <cell r="A1205" t="str">
            <v>5187.0008.00</v>
          </cell>
          <cell r="B1205">
            <v>201415</v>
          </cell>
          <cell r="C1205">
            <v>518</v>
          </cell>
          <cell r="D1205">
            <v>0</v>
          </cell>
        </row>
        <row r="1206">
          <cell r="A1206" t="str">
            <v>5189.0008.00</v>
          </cell>
          <cell r="B1206">
            <v>201415</v>
          </cell>
          <cell r="C1206">
            <v>518</v>
          </cell>
          <cell r="D1206">
            <v>0</v>
          </cell>
        </row>
        <row r="1207">
          <cell r="A1207" t="str">
            <v>51815.0008.00</v>
          </cell>
          <cell r="B1207">
            <v>201415</v>
          </cell>
          <cell r="C1207">
            <v>518</v>
          </cell>
          <cell r="D1207">
            <v>0</v>
          </cell>
        </row>
        <row r="1208">
          <cell r="A1208" t="str">
            <v>51816.0008.00</v>
          </cell>
          <cell r="B1208">
            <v>201415</v>
          </cell>
          <cell r="C1208">
            <v>518</v>
          </cell>
          <cell r="D1208">
            <v>0</v>
          </cell>
        </row>
        <row r="1209">
          <cell r="A1209" t="str">
            <v>51818.0008.00</v>
          </cell>
          <cell r="B1209">
            <v>201415</v>
          </cell>
          <cell r="C1209">
            <v>518</v>
          </cell>
          <cell r="D1209">
            <v>0</v>
          </cell>
        </row>
        <row r="1210">
          <cell r="A1210" t="str">
            <v>51852.0008.00</v>
          </cell>
          <cell r="B1210">
            <v>201415</v>
          </cell>
          <cell r="C1210">
            <v>518</v>
          </cell>
          <cell r="D1210">
            <v>0</v>
          </cell>
        </row>
        <row r="1211">
          <cell r="A1211" t="str">
            <v>51853.0008.00</v>
          </cell>
          <cell r="B1211">
            <v>201415</v>
          </cell>
          <cell r="C1211">
            <v>518</v>
          </cell>
          <cell r="D1211">
            <v>0</v>
          </cell>
        </row>
        <row r="1212">
          <cell r="A1212" t="str">
            <v>51854.0008.00</v>
          </cell>
          <cell r="B1212">
            <v>201415</v>
          </cell>
          <cell r="C1212">
            <v>518</v>
          </cell>
          <cell r="D1212">
            <v>0</v>
          </cell>
        </row>
        <row r="1213">
          <cell r="A1213" t="str">
            <v>51855.0008.00</v>
          </cell>
          <cell r="B1213">
            <v>201415</v>
          </cell>
          <cell r="C1213">
            <v>518</v>
          </cell>
          <cell r="D1213">
            <v>0</v>
          </cell>
        </row>
        <row r="1214">
          <cell r="A1214" t="str">
            <v>51856.0008.00</v>
          </cell>
          <cell r="B1214">
            <v>201415</v>
          </cell>
          <cell r="C1214">
            <v>518</v>
          </cell>
          <cell r="D1214">
            <v>0</v>
          </cell>
        </row>
        <row r="1215">
          <cell r="A1215" t="str">
            <v>51857.0008.00</v>
          </cell>
          <cell r="B1215">
            <v>201415</v>
          </cell>
          <cell r="C1215">
            <v>518</v>
          </cell>
          <cell r="D1215">
            <v>0</v>
          </cell>
        </row>
        <row r="1216">
          <cell r="A1216" t="str">
            <v>51858.0008.00</v>
          </cell>
          <cell r="B1216">
            <v>201415</v>
          </cell>
          <cell r="C1216">
            <v>518</v>
          </cell>
          <cell r="D1216">
            <v>0</v>
          </cell>
        </row>
        <row r="1217">
          <cell r="A1217" t="str">
            <v>51859.0008.00</v>
          </cell>
          <cell r="B1217">
            <v>201415</v>
          </cell>
          <cell r="C1217">
            <v>518</v>
          </cell>
          <cell r="D1217">
            <v>0</v>
          </cell>
        </row>
        <row r="1218">
          <cell r="A1218" t="str">
            <v>51860.0008.00</v>
          </cell>
          <cell r="B1218">
            <v>201415</v>
          </cell>
          <cell r="C1218">
            <v>518</v>
          </cell>
          <cell r="D1218">
            <v>0</v>
          </cell>
        </row>
        <row r="1219">
          <cell r="A1219" t="str">
            <v>51861.0008.00</v>
          </cell>
          <cell r="B1219">
            <v>201415</v>
          </cell>
          <cell r="C1219">
            <v>518</v>
          </cell>
          <cell r="D1219">
            <v>0</v>
          </cell>
        </row>
        <row r="1220">
          <cell r="A1220" t="str">
            <v>51862.0008.00</v>
          </cell>
          <cell r="B1220">
            <v>201415</v>
          </cell>
          <cell r="C1220">
            <v>518</v>
          </cell>
          <cell r="D1220">
            <v>0</v>
          </cell>
        </row>
        <row r="1221">
          <cell r="A1221" t="str">
            <v>51863.0008.00</v>
          </cell>
          <cell r="B1221">
            <v>201415</v>
          </cell>
          <cell r="C1221">
            <v>518</v>
          </cell>
          <cell r="D1221">
            <v>0</v>
          </cell>
        </row>
        <row r="1222">
          <cell r="A1222" t="str">
            <v>5186.0008.00</v>
          </cell>
          <cell r="B1222">
            <v>201415</v>
          </cell>
          <cell r="C1222">
            <v>518</v>
          </cell>
          <cell r="D1222">
            <v>12</v>
          </cell>
        </row>
        <row r="1223">
          <cell r="A1223" t="str">
            <v>51820.0008.00</v>
          </cell>
          <cell r="B1223">
            <v>201415</v>
          </cell>
          <cell r="C1223">
            <v>518</v>
          </cell>
          <cell r="D1223">
            <v>22</v>
          </cell>
        </row>
        <row r="1224">
          <cell r="A1224" t="str">
            <v>5182.0008.00</v>
          </cell>
          <cell r="B1224">
            <v>201415</v>
          </cell>
          <cell r="C1224">
            <v>518</v>
          </cell>
          <cell r="D1224">
            <v>23</v>
          </cell>
        </row>
        <row r="1225">
          <cell r="A1225" t="str">
            <v>51814.0008.00</v>
          </cell>
          <cell r="B1225">
            <v>201415</v>
          </cell>
          <cell r="C1225">
            <v>518</v>
          </cell>
          <cell r="D1225">
            <v>28</v>
          </cell>
        </row>
        <row r="1226">
          <cell r="A1226" t="str">
            <v>5185.0008.00</v>
          </cell>
          <cell r="B1226">
            <v>201415</v>
          </cell>
          <cell r="C1226">
            <v>518</v>
          </cell>
          <cell r="D1226">
            <v>318</v>
          </cell>
        </row>
        <row r="1227">
          <cell r="A1227" t="str">
            <v>5184.0008.00</v>
          </cell>
          <cell r="B1227">
            <v>201415</v>
          </cell>
          <cell r="C1227">
            <v>518</v>
          </cell>
          <cell r="D1227">
            <v>1573</v>
          </cell>
        </row>
        <row r="1228">
          <cell r="A1228" t="str">
            <v>51811.0008.00</v>
          </cell>
          <cell r="B1228">
            <v>201415</v>
          </cell>
          <cell r="C1228">
            <v>518</v>
          </cell>
          <cell r="D1228">
            <v>1817.5</v>
          </cell>
        </row>
        <row r="1229">
          <cell r="A1229" t="str">
            <v>5183.0008.00</v>
          </cell>
          <cell r="B1229">
            <v>201415</v>
          </cell>
          <cell r="C1229">
            <v>518</v>
          </cell>
          <cell r="D1229">
            <v>1903</v>
          </cell>
        </row>
        <row r="1230">
          <cell r="A1230" t="str">
            <v>5188.0008.00</v>
          </cell>
          <cell r="B1230">
            <v>201415</v>
          </cell>
          <cell r="C1230">
            <v>518</v>
          </cell>
          <cell r="D1230">
            <v>1903</v>
          </cell>
        </row>
        <row r="1231">
          <cell r="A1231" t="str">
            <v>5181.0008.00</v>
          </cell>
          <cell r="B1231">
            <v>201415</v>
          </cell>
          <cell r="C1231">
            <v>518</v>
          </cell>
          <cell r="D1231">
            <v>1914</v>
          </cell>
        </row>
        <row r="1232">
          <cell r="A1232" t="str">
            <v>51813.0008.00</v>
          </cell>
          <cell r="B1232">
            <v>201415</v>
          </cell>
          <cell r="C1232">
            <v>518</v>
          </cell>
          <cell r="D1232">
            <v>3029.17</v>
          </cell>
        </row>
        <row r="1233">
          <cell r="A1233" t="str">
            <v>5187.0009.00</v>
          </cell>
          <cell r="B1233">
            <v>201415</v>
          </cell>
          <cell r="C1233">
            <v>518</v>
          </cell>
          <cell r="D1233">
            <v>0</v>
          </cell>
        </row>
        <row r="1234">
          <cell r="A1234" t="str">
            <v>5189.0009.00</v>
          </cell>
          <cell r="B1234">
            <v>201415</v>
          </cell>
          <cell r="C1234">
            <v>518</v>
          </cell>
          <cell r="D1234">
            <v>0</v>
          </cell>
        </row>
        <row r="1235">
          <cell r="A1235" t="str">
            <v>51815.0009.00</v>
          </cell>
          <cell r="B1235">
            <v>201415</v>
          </cell>
          <cell r="C1235">
            <v>518</v>
          </cell>
          <cell r="D1235">
            <v>0</v>
          </cell>
        </row>
        <row r="1236">
          <cell r="A1236" t="str">
            <v>51816.0009.00</v>
          </cell>
          <cell r="B1236">
            <v>201415</v>
          </cell>
          <cell r="C1236">
            <v>518</v>
          </cell>
          <cell r="D1236">
            <v>0</v>
          </cell>
        </row>
        <row r="1237">
          <cell r="A1237" t="str">
            <v>51818.0009.00</v>
          </cell>
          <cell r="B1237">
            <v>201415</v>
          </cell>
          <cell r="C1237">
            <v>518</v>
          </cell>
          <cell r="D1237">
            <v>0</v>
          </cell>
        </row>
        <row r="1238">
          <cell r="A1238" t="str">
            <v>51852.0009.00</v>
          </cell>
          <cell r="B1238">
            <v>201415</v>
          </cell>
          <cell r="C1238">
            <v>518</v>
          </cell>
          <cell r="D1238">
            <v>0</v>
          </cell>
        </row>
        <row r="1239">
          <cell r="A1239" t="str">
            <v>51853.0009.00</v>
          </cell>
          <cell r="B1239">
            <v>201415</v>
          </cell>
          <cell r="C1239">
            <v>518</v>
          </cell>
          <cell r="D1239">
            <v>0</v>
          </cell>
        </row>
        <row r="1240">
          <cell r="A1240" t="str">
            <v>51854.0009.00</v>
          </cell>
          <cell r="B1240">
            <v>201415</v>
          </cell>
          <cell r="C1240">
            <v>518</v>
          </cell>
          <cell r="D1240">
            <v>0</v>
          </cell>
        </row>
        <row r="1241">
          <cell r="A1241" t="str">
            <v>51855.0009.00</v>
          </cell>
          <cell r="B1241">
            <v>201415</v>
          </cell>
          <cell r="C1241">
            <v>518</v>
          </cell>
          <cell r="D1241">
            <v>0</v>
          </cell>
        </row>
        <row r="1242">
          <cell r="A1242" t="str">
            <v>51856.0009.00</v>
          </cell>
          <cell r="B1242">
            <v>201415</v>
          </cell>
          <cell r="C1242">
            <v>518</v>
          </cell>
          <cell r="D1242">
            <v>0</v>
          </cell>
        </row>
        <row r="1243">
          <cell r="A1243" t="str">
            <v>51857.0009.00</v>
          </cell>
          <cell r="B1243">
            <v>201415</v>
          </cell>
          <cell r="C1243">
            <v>518</v>
          </cell>
          <cell r="D1243">
            <v>0</v>
          </cell>
        </row>
        <row r="1244">
          <cell r="A1244" t="str">
            <v>51858.0009.00</v>
          </cell>
          <cell r="B1244">
            <v>201415</v>
          </cell>
          <cell r="C1244">
            <v>518</v>
          </cell>
          <cell r="D1244">
            <v>0</v>
          </cell>
        </row>
        <row r="1245">
          <cell r="A1245" t="str">
            <v>51859.0009.00</v>
          </cell>
          <cell r="B1245">
            <v>201415</v>
          </cell>
          <cell r="C1245">
            <v>518</v>
          </cell>
          <cell r="D1245">
            <v>0</v>
          </cell>
        </row>
        <row r="1246">
          <cell r="A1246" t="str">
            <v>51860.0009.00</v>
          </cell>
          <cell r="B1246">
            <v>201415</v>
          </cell>
          <cell r="C1246">
            <v>518</v>
          </cell>
          <cell r="D1246">
            <v>0</v>
          </cell>
        </row>
        <row r="1247">
          <cell r="A1247" t="str">
            <v>51861.0009.00</v>
          </cell>
          <cell r="B1247">
            <v>201415</v>
          </cell>
          <cell r="C1247">
            <v>518</v>
          </cell>
          <cell r="D1247">
            <v>0</v>
          </cell>
        </row>
        <row r="1248">
          <cell r="A1248" t="str">
            <v>51862.0009.00</v>
          </cell>
          <cell r="B1248">
            <v>201415</v>
          </cell>
          <cell r="C1248">
            <v>518</v>
          </cell>
          <cell r="D1248">
            <v>0</v>
          </cell>
        </row>
        <row r="1249">
          <cell r="A1249" t="str">
            <v>51863.0009.00</v>
          </cell>
          <cell r="B1249">
            <v>201415</v>
          </cell>
          <cell r="C1249">
            <v>518</v>
          </cell>
          <cell r="D1249">
            <v>0</v>
          </cell>
        </row>
        <row r="1250">
          <cell r="A1250" t="str">
            <v>51820.0009.00</v>
          </cell>
          <cell r="B1250">
            <v>201415</v>
          </cell>
          <cell r="C1250">
            <v>518</v>
          </cell>
          <cell r="D1250">
            <v>5</v>
          </cell>
        </row>
        <row r="1251">
          <cell r="A1251" t="str">
            <v>51814.0009.00</v>
          </cell>
          <cell r="B1251">
            <v>201415</v>
          </cell>
          <cell r="C1251">
            <v>518</v>
          </cell>
          <cell r="D1251">
            <v>7</v>
          </cell>
        </row>
        <row r="1252">
          <cell r="A1252" t="str">
            <v>5182.0009.00</v>
          </cell>
          <cell r="B1252">
            <v>201415</v>
          </cell>
          <cell r="C1252">
            <v>518</v>
          </cell>
          <cell r="D1252">
            <v>12</v>
          </cell>
        </row>
        <row r="1253">
          <cell r="A1253" t="str">
            <v>5186.0009.00</v>
          </cell>
          <cell r="B1253">
            <v>201415</v>
          </cell>
          <cell r="C1253">
            <v>518</v>
          </cell>
          <cell r="D1253">
            <v>24</v>
          </cell>
        </row>
        <row r="1254">
          <cell r="A1254" t="str">
            <v>5185.0009.00</v>
          </cell>
          <cell r="B1254">
            <v>201415</v>
          </cell>
          <cell r="C1254">
            <v>518</v>
          </cell>
          <cell r="D1254">
            <v>41</v>
          </cell>
        </row>
        <row r="1255">
          <cell r="A1255" t="str">
            <v>5184.0009.00</v>
          </cell>
          <cell r="B1255">
            <v>201415</v>
          </cell>
          <cell r="C1255">
            <v>518</v>
          </cell>
          <cell r="D1255">
            <v>240</v>
          </cell>
        </row>
        <row r="1256">
          <cell r="A1256" t="str">
            <v>51811.0009.00</v>
          </cell>
          <cell r="B1256">
            <v>201415</v>
          </cell>
          <cell r="C1256">
            <v>518</v>
          </cell>
          <cell r="D1256">
            <v>282.75</v>
          </cell>
        </row>
        <row r="1257">
          <cell r="A1257" t="str">
            <v>5181.0009.00</v>
          </cell>
          <cell r="B1257">
            <v>201415</v>
          </cell>
          <cell r="C1257">
            <v>518</v>
          </cell>
          <cell r="D1257">
            <v>294</v>
          </cell>
        </row>
        <row r="1258">
          <cell r="A1258" t="str">
            <v>5183.0009.00</v>
          </cell>
          <cell r="B1258">
            <v>201415</v>
          </cell>
          <cell r="C1258">
            <v>518</v>
          </cell>
          <cell r="D1258">
            <v>305</v>
          </cell>
        </row>
        <row r="1259">
          <cell r="A1259" t="str">
            <v>5188.0009.00</v>
          </cell>
          <cell r="B1259">
            <v>201415</v>
          </cell>
          <cell r="C1259">
            <v>518</v>
          </cell>
          <cell r="D1259">
            <v>305</v>
          </cell>
        </row>
        <row r="1260">
          <cell r="A1260" t="str">
            <v>51813.0009.00</v>
          </cell>
          <cell r="B1260">
            <v>201415</v>
          </cell>
          <cell r="C1260">
            <v>518</v>
          </cell>
          <cell r="D1260">
            <v>565.5</v>
          </cell>
        </row>
        <row r="1261">
          <cell r="A1261" t="str">
            <v>5187.00010.00</v>
          </cell>
          <cell r="B1261">
            <v>201415</v>
          </cell>
          <cell r="C1261">
            <v>518</v>
          </cell>
          <cell r="D1261">
            <v>0</v>
          </cell>
        </row>
        <row r="1262">
          <cell r="A1262" t="str">
            <v>5189.00010.00</v>
          </cell>
          <cell r="B1262">
            <v>201415</v>
          </cell>
          <cell r="C1262">
            <v>518</v>
          </cell>
          <cell r="D1262">
            <v>0</v>
          </cell>
        </row>
        <row r="1263">
          <cell r="A1263" t="str">
            <v>51815.00010.00</v>
          </cell>
          <cell r="B1263">
            <v>201415</v>
          </cell>
          <cell r="C1263">
            <v>518</v>
          </cell>
          <cell r="D1263">
            <v>0</v>
          </cell>
        </row>
        <row r="1264">
          <cell r="A1264" t="str">
            <v>51816.00010.00</v>
          </cell>
          <cell r="B1264">
            <v>201415</v>
          </cell>
          <cell r="C1264">
            <v>518</v>
          </cell>
          <cell r="D1264">
            <v>0</v>
          </cell>
        </row>
        <row r="1265">
          <cell r="A1265" t="str">
            <v>51818.00010.00</v>
          </cell>
          <cell r="B1265">
            <v>201415</v>
          </cell>
          <cell r="C1265">
            <v>518</v>
          </cell>
          <cell r="D1265">
            <v>0</v>
          </cell>
        </row>
        <row r="1266">
          <cell r="A1266" t="str">
            <v>51852.00010.00</v>
          </cell>
          <cell r="B1266">
            <v>201415</v>
          </cell>
          <cell r="C1266">
            <v>518</v>
          </cell>
          <cell r="D1266">
            <v>0</v>
          </cell>
        </row>
        <row r="1267">
          <cell r="A1267" t="str">
            <v>51853.00010.00</v>
          </cell>
          <cell r="B1267">
            <v>201415</v>
          </cell>
          <cell r="C1267">
            <v>518</v>
          </cell>
          <cell r="D1267">
            <v>0</v>
          </cell>
        </row>
        <row r="1268">
          <cell r="A1268" t="str">
            <v>51854.00010.00</v>
          </cell>
          <cell r="B1268">
            <v>201415</v>
          </cell>
          <cell r="C1268">
            <v>518</v>
          </cell>
          <cell r="D1268">
            <v>0</v>
          </cell>
        </row>
        <row r="1269">
          <cell r="A1269" t="str">
            <v>51855.00010.00</v>
          </cell>
          <cell r="B1269">
            <v>201415</v>
          </cell>
          <cell r="C1269">
            <v>518</v>
          </cell>
          <cell r="D1269">
            <v>0</v>
          </cell>
        </row>
        <row r="1270">
          <cell r="A1270" t="str">
            <v>51856.00010.00</v>
          </cell>
          <cell r="B1270">
            <v>201415</v>
          </cell>
          <cell r="C1270">
            <v>518</v>
          </cell>
          <cell r="D1270">
            <v>0</v>
          </cell>
        </row>
        <row r="1271">
          <cell r="A1271" t="str">
            <v>51857.00010.00</v>
          </cell>
          <cell r="B1271">
            <v>201415</v>
          </cell>
          <cell r="C1271">
            <v>518</v>
          </cell>
          <cell r="D1271">
            <v>0</v>
          </cell>
        </row>
        <row r="1272">
          <cell r="A1272" t="str">
            <v>51858.00010.00</v>
          </cell>
          <cell r="B1272">
            <v>201415</v>
          </cell>
          <cell r="C1272">
            <v>518</v>
          </cell>
          <cell r="D1272">
            <v>0</v>
          </cell>
        </row>
        <row r="1273">
          <cell r="A1273" t="str">
            <v>51859.00010.00</v>
          </cell>
          <cell r="B1273">
            <v>201415</v>
          </cell>
          <cell r="C1273">
            <v>518</v>
          </cell>
          <cell r="D1273">
            <v>0</v>
          </cell>
        </row>
        <row r="1274">
          <cell r="A1274" t="str">
            <v>51860.00010.00</v>
          </cell>
          <cell r="B1274">
            <v>201415</v>
          </cell>
          <cell r="C1274">
            <v>518</v>
          </cell>
          <cell r="D1274">
            <v>0</v>
          </cell>
        </row>
        <row r="1275">
          <cell r="A1275" t="str">
            <v>51861.00010.00</v>
          </cell>
          <cell r="B1275">
            <v>201415</v>
          </cell>
          <cell r="C1275">
            <v>518</v>
          </cell>
          <cell r="D1275">
            <v>0</v>
          </cell>
        </row>
        <row r="1276">
          <cell r="A1276" t="str">
            <v>51862.00010.00</v>
          </cell>
          <cell r="B1276">
            <v>201415</v>
          </cell>
          <cell r="C1276">
            <v>518</v>
          </cell>
          <cell r="D1276">
            <v>0</v>
          </cell>
        </row>
        <row r="1277">
          <cell r="A1277" t="str">
            <v>51863.00010.00</v>
          </cell>
          <cell r="B1277">
            <v>201415</v>
          </cell>
          <cell r="C1277">
            <v>518</v>
          </cell>
          <cell r="D1277">
            <v>0</v>
          </cell>
        </row>
        <row r="1278">
          <cell r="A1278" t="str">
            <v>5186.00010.00</v>
          </cell>
          <cell r="B1278">
            <v>201415</v>
          </cell>
          <cell r="C1278">
            <v>518</v>
          </cell>
          <cell r="D1278">
            <v>6</v>
          </cell>
        </row>
        <row r="1279">
          <cell r="A1279" t="str">
            <v>51820.00010.00</v>
          </cell>
          <cell r="B1279">
            <v>201415</v>
          </cell>
          <cell r="C1279">
            <v>518</v>
          </cell>
          <cell r="D1279">
            <v>7</v>
          </cell>
        </row>
        <row r="1280">
          <cell r="A1280" t="str">
            <v>51814.00010.00</v>
          </cell>
          <cell r="B1280">
            <v>201415</v>
          </cell>
          <cell r="C1280">
            <v>518</v>
          </cell>
          <cell r="D1280">
            <v>11</v>
          </cell>
        </row>
        <row r="1281">
          <cell r="A1281" t="str">
            <v>5185.00010.00</v>
          </cell>
          <cell r="B1281">
            <v>201415</v>
          </cell>
          <cell r="C1281">
            <v>518</v>
          </cell>
          <cell r="D1281">
            <v>18</v>
          </cell>
        </row>
        <row r="1282">
          <cell r="A1282" t="str">
            <v>5182.00010.00</v>
          </cell>
          <cell r="B1282">
            <v>201415</v>
          </cell>
          <cell r="C1282">
            <v>518</v>
          </cell>
          <cell r="D1282">
            <v>23</v>
          </cell>
        </row>
        <row r="1283">
          <cell r="A1283" t="str">
            <v>5184.00010.00</v>
          </cell>
          <cell r="B1283">
            <v>201415</v>
          </cell>
          <cell r="C1283">
            <v>518</v>
          </cell>
          <cell r="D1283">
            <v>111</v>
          </cell>
        </row>
        <row r="1284">
          <cell r="A1284" t="str">
            <v>51811.00010.00</v>
          </cell>
          <cell r="B1284">
            <v>201415</v>
          </cell>
          <cell r="C1284">
            <v>518</v>
          </cell>
          <cell r="D1284">
            <v>127.5</v>
          </cell>
        </row>
        <row r="1285">
          <cell r="A1285" t="str">
            <v>5183.00010.00</v>
          </cell>
          <cell r="B1285">
            <v>201415</v>
          </cell>
          <cell r="C1285">
            <v>518</v>
          </cell>
          <cell r="D1285">
            <v>135</v>
          </cell>
        </row>
        <row r="1286">
          <cell r="A1286" t="str">
            <v>5188.00010.00</v>
          </cell>
          <cell r="B1286">
            <v>201415</v>
          </cell>
          <cell r="C1286">
            <v>518</v>
          </cell>
          <cell r="D1286">
            <v>135</v>
          </cell>
        </row>
        <row r="1287">
          <cell r="A1287" t="str">
            <v>5181.00010.00</v>
          </cell>
          <cell r="B1287">
            <v>201415</v>
          </cell>
          <cell r="C1287">
            <v>518</v>
          </cell>
          <cell r="D1287">
            <v>158</v>
          </cell>
        </row>
        <row r="1288">
          <cell r="A1288" t="str">
            <v>51813.00010.00</v>
          </cell>
          <cell r="B1288">
            <v>201415</v>
          </cell>
          <cell r="C1288">
            <v>518</v>
          </cell>
          <cell r="D1288">
            <v>297.5</v>
          </cell>
        </row>
        <row r="1289">
          <cell r="A1289" t="str">
            <v>5187.00011.00</v>
          </cell>
          <cell r="B1289">
            <v>201415</v>
          </cell>
          <cell r="C1289">
            <v>518</v>
          </cell>
          <cell r="D1289">
            <v>0</v>
          </cell>
        </row>
        <row r="1290">
          <cell r="A1290" t="str">
            <v>5189.00011.00</v>
          </cell>
          <cell r="B1290">
            <v>201415</v>
          </cell>
          <cell r="C1290">
            <v>518</v>
          </cell>
          <cell r="D1290">
            <v>0</v>
          </cell>
        </row>
        <row r="1291">
          <cell r="A1291" t="str">
            <v>51815.00011.00</v>
          </cell>
          <cell r="B1291">
            <v>201415</v>
          </cell>
          <cell r="C1291">
            <v>518</v>
          </cell>
          <cell r="D1291">
            <v>0</v>
          </cell>
        </row>
        <row r="1292">
          <cell r="A1292" t="str">
            <v>51825.00011.00</v>
          </cell>
          <cell r="B1292">
            <v>201415</v>
          </cell>
          <cell r="C1292">
            <v>518</v>
          </cell>
          <cell r="D1292">
            <v>0</v>
          </cell>
        </row>
        <row r="1293">
          <cell r="A1293" t="str">
            <v>51829.00011.00</v>
          </cell>
          <cell r="B1293">
            <v>201415</v>
          </cell>
          <cell r="C1293">
            <v>518</v>
          </cell>
          <cell r="D1293">
            <v>0</v>
          </cell>
        </row>
        <row r="1294">
          <cell r="A1294" t="str">
            <v>51842.00011.00</v>
          </cell>
          <cell r="B1294">
            <v>201415</v>
          </cell>
          <cell r="C1294">
            <v>518</v>
          </cell>
          <cell r="D1294">
            <v>0</v>
          </cell>
        </row>
        <row r="1295">
          <cell r="A1295" t="str">
            <v>51843.00011.00</v>
          </cell>
          <cell r="B1295">
            <v>201415</v>
          </cell>
          <cell r="C1295">
            <v>518</v>
          </cell>
          <cell r="D1295">
            <v>0</v>
          </cell>
        </row>
        <row r="1296">
          <cell r="A1296" t="str">
            <v>51844.00011.00</v>
          </cell>
          <cell r="B1296">
            <v>201415</v>
          </cell>
          <cell r="C1296">
            <v>518</v>
          </cell>
          <cell r="D1296">
            <v>0</v>
          </cell>
        </row>
        <row r="1297">
          <cell r="A1297" t="str">
            <v>51850.00011.00</v>
          </cell>
          <cell r="B1297">
            <v>201415</v>
          </cell>
          <cell r="C1297">
            <v>518</v>
          </cell>
          <cell r="D1297">
            <v>0</v>
          </cell>
        </row>
        <row r="1298">
          <cell r="A1298" t="str">
            <v>51852.00011.00</v>
          </cell>
          <cell r="B1298">
            <v>201415</v>
          </cell>
          <cell r="C1298">
            <v>518</v>
          </cell>
          <cell r="D1298">
            <v>0</v>
          </cell>
        </row>
        <row r="1299">
          <cell r="A1299" t="str">
            <v>51853.00011.00</v>
          </cell>
          <cell r="B1299">
            <v>201415</v>
          </cell>
          <cell r="C1299">
            <v>518</v>
          </cell>
          <cell r="D1299">
            <v>0</v>
          </cell>
        </row>
        <row r="1300">
          <cell r="A1300" t="str">
            <v>51854.00011.00</v>
          </cell>
          <cell r="B1300">
            <v>201415</v>
          </cell>
          <cell r="C1300">
            <v>518</v>
          </cell>
          <cell r="D1300">
            <v>0</v>
          </cell>
        </row>
        <row r="1301">
          <cell r="A1301" t="str">
            <v>51855.00011.00</v>
          </cell>
          <cell r="B1301">
            <v>201415</v>
          </cell>
          <cell r="C1301">
            <v>518</v>
          </cell>
          <cell r="D1301">
            <v>0</v>
          </cell>
        </row>
        <row r="1302">
          <cell r="A1302" t="str">
            <v>51856.00011.00</v>
          </cell>
          <cell r="B1302">
            <v>201415</v>
          </cell>
          <cell r="C1302">
            <v>518</v>
          </cell>
          <cell r="D1302">
            <v>0</v>
          </cell>
        </row>
        <row r="1303">
          <cell r="A1303" t="str">
            <v>51857.00011.00</v>
          </cell>
          <cell r="B1303">
            <v>201415</v>
          </cell>
          <cell r="C1303">
            <v>518</v>
          </cell>
          <cell r="D1303">
            <v>0</v>
          </cell>
        </row>
        <row r="1304">
          <cell r="A1304" t="str">
            <v>51858.00011.00</v>
          </cell>
          <cell r="B1304">
            <v>201415</v>
          </cell>
          <cell r="C1304">
            <v>518</v>
          </cell>
          <cell r="D1304">
            <v>0</v>
          </cell>
        </row>
        <row r="1305">
          <cell r="A1305" t="str">
            <v>51859.00011.00</v>
          </cell>
          <cell r="B1305">
            <v>201415</v>
          </cell>
          <cell r="C1305">
            <v>518</v>
          </cell>
          <cell r="D1305">
            <v>0</v>
          </cell>
        </row>
        <row r="1306">
          <cell r="A1306" t="str">
            <v>51860.00011.00</v>
          </cell>
          <cell r="B1306">
            <v>201415</v>
          </cell>
          <cell r="C1306">
            <v>518</v>
          </cell>
          <cell r="D1306">
            <v>0</v>
          </cell>
        </row>
        <row r="1307">
          <cell r="A1307" t="str">
            <v>51861.00011.00</v>
          </cell>
          <cell r="B1307">
            <v>201415</v>
          </cell>
          <cell r="C1307">
            <v>518</v>
          </cell>
          <cell r="D1307">
            <v>0</v>
          </cell>
        </row>
        <row r="1308">
          <cell r="A1308" t="str">
            <v>51862.00011.00</v>
          </cell>
          <cell r="B1308">
            <v>201415</v>
          </cell>
          <cell r="C1308">
            <v>518</v>
          </cell>
          <cell r="D1308">
            <v>0</v>
          </cell>
        </row>
        <row r="1309">
          <cell r="A1309" t="str">
            <v>51863.00011.00</v>
          </cell>
          <cell r="B1309">
            <v>201415</v>
          </cell>
          <cell r="C1309">
            <v>518</v>
          </cell>
          <cell r="D1309">
            <v>0</v>
          </cell>
        </row>
        <row r="1310">
          <cell r="A1310" t="str">
            <v>51816.00011.00</v>
          </cell>
          <cell r="B1310">
            <v>201415</v>
          </cell>
          <cell r="C1310">
            <v>518</v>
          </cell>
          <cell r="D1310">
            <v>1</v>
          </cell>
        </row>
        <row r="1311">
          <cell r="A1311" t="str">
            <v>51838.00011.00</v>
          </cell>
          <cell r="B1311">
            <v>201415</v>
          </cell>
          <cell r="C1311">
            <v>518</v>
          </cell>
          <cell r="D1311">
            <v>1</v>
          </cell>
        </row>
        <row r="1312">
          <cell r="A1312" t="str">
            <v>51845.00011.00</v>
          </cell>
          <cell r="B1312">
            <v>201415</v>
          </cell>
          <cell r="C1312">
            <v>518</v>
          </cell>
          <cell r="D1312">
            <v>1</v>
          </cell>
        </row>
        <row r="1313">
          <cell r="A1313" t="str">
            <v>51834.00011.00</v>
          </cell>
          <cell r="B1313">
            <v>201415</v>
          </cell>
          <cell r="C1313">
            <v>518</v>
          </cell>
          <cell r="D1313">
            <v>2</v>
          </cell>
        </row>
        <row r="1314">
          <cell r="A1314" t="str">
            <v>51831.00011.00</v>
          </cell>
          <cell r="B1314">
            <v>201415</v>
          </cell>
          <cell r="C1314">
            <v>518</v>
          </cell>
          <cell r="D1314">
            <v>3</v>
          </cell>
        </row>
        <row r="1315">
          <cell r="A1315" t="str">
            <v>51835.00011.00</v>
          </cell>
          <cell r="B1315">
            <v>201415</v>
          </cell>
          <cell r="C1315">
            <v>518</v>
          </cell>
          <cell r="D1315">
            <v>3</v>
          </cell>
        </row>
        <row r="1316">
          <cell r="A1316" t="str">
            <v>51837.00011.00</v>
          </cell>
          <cell r="B1316">
            <v>201415</v>
          </cell>
          <cell r="C1316">
            <v>518</v>
          </cell>
          <cell r="D1316">
            <v>6</v>
          </cell>
        </row>
        <row r="1317">
          <cell r="A1317" t="str">
            <v>51818.00011.00</v>
          </cell>
          <cell r="B1317">
            <v>201415</v>
          </cell>
          <cell r="C1317">
            <v>518</v>
          </cell>
          <cell r="D1317">
            <v>8</v>
          </cell>
        </row>
        <row r="1318">
          <cell r="A1318" t="str">
            <v>51847.00011.00</v>
          </cell>
          <cell r="B1318">
            <v>201415</v>
          </cell>
          <cell r="C1318">
            <v>518</v>
          </cell>
          <cell r="D1318">
            <v>9</v>
          </cell>
        </row>
        <row r="1319">
          <cell r="A1319" t="str">
            <v>51836.00011.00</v>
          </cell>
          <cell r="B1319">
            <v>201415</v>
          </cell>
          <cell r="C1319">
            <v>518</v>
          </cell>
          <cell r="D1319">
            <v>12</v>
          </cell>
        </row>
        <row r="1320">
          <cell r="A1320" t="str">
            <v>51851.00011.00</v>
          </cell>
          <cell r="B1320">
            <v>201415</v>
          </cell>
          <cell r="C1320">
            <v>518</v>
          </cell>
          <cell r="D1320">
            <v>12</v>
          </cell>
        </row>
        <row r="1321">
          <cell r="A1321" t="str">
            <v>51839.00011.00</v>
          </cell>
          <cell r="B1321">
            <v>201415</v>
          </cell>
          <cell r="C1321">
            <v>518</v>
          </cell>
          <cell r="D1321">
            <v>18</v>
          </cell>
        </row>
        <row r="1322">
          <cell r="A1322" t="str">
            <v>51846.00011.00</v>
          </cell>
          <cell r="B1322">
            <v>201415</v>
          </cell>
          <cell r="C1322">
            <v>518</v>
          </cell>
          <cell r="D1322">
            <v>20</v>
          </cell>
        </row>
        <row r="1323">
          <cell r="A1323" t="str">
            <v>51840.00011.00</v>
          </cell>
          <cell r="B1323">
            <v>201415</v>
          </cell>
          <cell r="C1323">
            <v>518</v>
          </cell>
          <cell r="D1323">
            <v>28</v>
          </cell>
        </row>
        <row r="1324">
          <cell r="A1324" t="str">
            <v>51828.00011.00</v>
          </cell>
          <cell r="B1324">
            <v>201415</v>
          </cell>
          <cell r="C1324">
            <v>518</v>
          </cell>
          <cell r="D1324">
            <v>72</v>
          </cell>
        </row>
        <row r="1325">
          <cell r="A1325" t="str">
            <v>51841.00011.00</v>
          </cell>
          <cell r="B1325">
            <v>201415</v>
          </cell>
          <cell r="C1325">
            <v>518</v>
          </cell>
          <cell r="D1325">
            <v>73</v>
          </cell>
        </row>
        <row r="1326">
          <cell r="A1326" t="str">
            <v>5186.00011.00</v>
          </cell>
          <cell r="B1326">
            <v>201415</v>
          </cell>
          <cell r="C1326">
            <v>518</v>
          </cell>
          <cell r="D1326">
            <v>80</v>
          </cell>
        </row>
        <row r="1327">
          <cell r="A1327" t="str">
            <v>51823.00011.00</v>
          </cell>
          <cell r="B1327">
            <v>201415</v>
          </cell>
          <cell r="C1327">
            <v>518</v>
          </cell>
          <cell r="D1327">
            <v>98.25</v>
          </cell>
        </row>
        <row r="1328">
          <cell r="A1328" t="str">
            <v>51832.00011.00</v>
          </cell>
          <cell r="B1328">
            <v>201415</v>
          </cell>
          <cell r="C1328">
            <v>518</v>
          </cell>
          <cell r="D1328">
            <v>124</v>
          </cell>
        </row>
        <row r="1329">
          <cell r="A1329" t="str">
            <v>51849.00011.00</v>
          </cell>
          <cell r="B1329">
            <v>201415</v>
          </cell>
          <cell r="C1329">
            <v>518</v>
          </cell>
          <cell r="D1329">
            <v>160</v>
          </cell>
        </row>
        <row r="1330">
          <cell r="A1330" t="str">
            <v>51833.00011.00</v>
          </cell>
          <cell r="B1330">
            <v>201415</v>
          </cell>
          <cell r="C1330">
            <v>518</v>
          </cell>
          <cell r="D1330">
            <v>215</v>
          </cell>
        </row>
        <row r="1331">
          <cell r="A1331" t="str">
            <v>5182.00011.00</v>
          </cell>
          <cell r="B1331">
            <v>201415</v>
          </cell>
          <cell r="C1331">
            <v>518</v>
          </cell>
          <cell r="D1331">
            <v>311</v>
          </cell>
        </row>
        <row r="1332">
          <cell r="A1332" t="str">
            <v>51830.00011.00</v>
          </cell>
          <cell r="B1332">
            <v>201415</v>
          </cell>
          <cell r="C1332">
            <v>518</v>
          </cell>
          <cell r="D1332">
            <v>605</v>
          </cell>
        </row>
        <row r="1333">
          <cell r="A1333" t="str">
            <v>51820.00011.00</v>
          </cell>
          <cell r="B1333">
            <v>201415</v>
          </cell>
          <cell r="C1333">
            <v>518</v>
          </cell>
          <cell r="D1333">
            <v>850</v>
          </cell>
        </row>
        <row r="1334">
          <cell r="A1334" t="str">
            <v>51814.00011.00</v>
          </cell>
          <cell r="B1334">
            <v>201415</v>
          </cell>
          <cell r="C1334">
            <v>518</v>
          </cell>
          <cell r="D1334">
            <v>1364</v>
          </cell>
        </row>
        <row r="1335">
          <cell r="A1335" t="str">
            <v>51851.50011.00</v>
          </cell>
          <cell r="B1335">
            <v>201415</v>
          </cell>
          <cell r="C1335">
            <v>518</v>
          </cell>
          <cell r="D1335">
            <v>1364</v>
          </cell>
        </row>
        <row r="1336">
          <cell r="A1336" t="str">
            <v>5185.00011.00</v>
          </cell>
          <cell r="B1336">
            <v>201415</v>
          </cell>
          <cell r="C1336">
            <v>518</v>
          </cell>
          <cell r="D1336">
            <v>15916</v>
          </cell>
        </row>
        <row r="1337">
          <cell r="A1337" t="str">
            <v>5184.00011.00</v>
          </cell>
          <cell r="B1337">
            <v>201415</v>
          </cell>
          <cell r="C1337">
            <v>518</v>
          </cell>
          <cell r="D1337">
            <v>26659</v>
          </cell>
        </row>
        <row r="1338">
          <cell r="A1338" t="str">
            <v>51824.00011.00</v>
          </cell>
          <cell r="B1338">
            <v>201415</v>
          </cell>
          <cell r="C1338">
            <v>518</v>
          </cell>
          <cell r="D1338">
            <v>38349.379999999997</v>
          </cell>
        </row>
        <row r="1339">
          <cell r="A1339" t="str">
            <v>51826.00011.00</v>
          </cell>
          <cell r="B1339">
            <v>201415</v>
          </cell>
          <cell r="C1339">
            <v>518</v>
          </cell>
          <cell r="D1339">
            <v>38349.379999999997</v>
          </cell>
        </row>
        <row r="1340">
          <cell r="A1340" t="str">
            <v>51813.00011.00</v>
          </cell>
          <cell r="B1340">
            <v>201415</v>
          </cell>
          <cell r="C1340">
            <v>518</v>
          </cell>
          <cell r="D1340">
            <v>39032.449999999997</v>
          </cell>
        </row>
        <row r="1341">
          <cell r="A1341" t="str">
            <v>51822.00011.00</v>
          </cell>
          <cell r="B1341">
            <v>201415</v>
          </cell>
          <cell r="C1341">
            <v>518</v>
          </cell>
          <cell r="D1341">
            <v>39032.449999999997</v>
          </cell>
        </row>
        <row r="1342">
          <cell r="A1342" t="str">
            <v>51827.00011.00</v>
          </cell>
          <cell r="B1342">
            <v>201415</v>
          </cell>
          <cell r="C1342">
            <v>518</v>
          </cell>
          <cell r="D1342">
            <v>39032.449999999997</v>
          </cell>
        </row>
        <row r="1343">
          <cell r="A1343" t="str">
            <v>5181.00011.00</v>
          </cell>
          <cell r="B1343">
            <v>201415</v>
          </cell>
          <cell r="C1343">
            <v>518</v>
          </cell>
          <cell r="D1343">
            <v>42655</v>
          </cell>
        </row>
        <row r="1344">
          <cell r="A1344" t="str">
            <v>5183.00011.00</v>
          </cell>
          <cell r="B1344">
            <v>201415</v>
          </cell>
          <cell r="C1344">
            <v>518</v>
          </cell>
          <cell r="D1344">
            <v>42655</v>
          </cell>
        </row>
        <row r="1345">
          <cell r="A1345" t="str">
            <v>5188.00011.00</v>
          </cell>
          <cell r="B1345">
            <v>201415</v>
          </cell>
          <cell r="C1345">
            <v>518</v>
          </cell>
          <cell r="D1345">
            <v>42655</v>
          </cell>
        </row>
        <row r="1346">
          <cell r="A1346" t="str">
            <v>51817.00012.00</v>
          </cell>
          <cell r="B1346">
            <v>201415</v>
          </cell>
          <cell r="C1346">
            <v>518</v>
          </cell>
          <cell r="D1346">
            <v>0</v>
          </cell>
        </row>
        <row r="1347">
          <cell r="A1347" t="str">
            <v>51819.00012.00</v>
          </cell>
          <cell r="B1347">
            <v>201415</v>
          </cell>
          <cell r="C1347">
            <v>518</v>
          </cell>
          <cell r="D1347">
            <v>0</v>
          </cell>
        </row>
        <row r="1348">
          <cell r="A1348" t="str">
            <v>51821.00012.00</v>
          </cell>
          <cell r="B1348">
            <v>201415</v>
          </cell>
          <cell r="C1348">
            <v>518</v>
          </cell>
          <cell r="D1348">
            <v>0</v>
          </cell>
        </row>
        <row r="1349">
          <cell r="A1349" t="str">
            <v>51852.00012.00</v>
          </cell>
          <cell r="B1349">
            <v>201415</v>
          </cell>
          <cell r="C1349">
            <v>518</v>
          </cell>
          <cell r="D1349">
            <v>0</v>
          </cell>
        </row>
        <row r="1350">
          <cell r="A1350" t="str">
            <v>51854.00012.00</v>
          </cell>
          <cell r="B1350">
            <v>201415</v>
          </cell>
          <cell r="C1350">
            <v>518</v>
          </cell>
          <cell r="D1350">
            <v>0</v>
          </cell>
        </row>
        <row r="1351">
          <cell r="A1351" t="str">
            <v>51856.00012.00</v>
          </cell>
          <cell r="B1351">
            <v>201415</v>
          </cell>
          <cell r="C1351">
            <v>518</v>
          </cell>
          <cell r="D1351">
            <v>0</v>
          </cell>
        </row>
        <row r="1352">
          <cell r="A1352" t="str">
            <v>51858.00012.00</v>
          </cell>
          <cell r="B1352">
            <v>201415</v>
          </cell>
          <cell r="C1352">
            <v>518</v>
          </cell>
          <cell r="D1352">
            <v>0</v>
          </cell>
        </row>
        <row r="1353">
          <cell r="A1353" t="str">
            <v>51860.00012.00</v>
          </cell>
          <cell r="B1353">
            <v>201415</v>
          </cell>
          <cell r="C1353">
            <v>518</v>
          </cell>
          <cell r="D1353">
            <v>0</v>
          </cell>
        </row>
        <row r="1354">
          <cell r="A1354" t="str">
            <v>5206.0001.00</v>
          </cell>
          <cell r="B1354">
            <v>201415</v>
          </cell>
          <cell r="C1354">
            <v>520</v>
          </cell>
          <cell r="D1354">
            <v>0</v>
          </cell>
        </row>
        <row r="1355">
          <cell r="A1355" t="str">
            <v>5207.0001.00</v>
          </cell>
          <cell r="B1355">
            <v>201415</v>
          </cell>
          <cell r="C1355">
            <v>520</v>
          </cell>
          <cell r="D1355">
            <v>0</v>
          </cell>
        </row>
        <row r="1356">
          <cell r="A1356" t="str">
            <v>5209.0001.00</v>
          </cell>
          <cell r="B1356">
            <v>201415</v>
          </cell>
          <cell r="C1356">
            <v>520</v>
          </cell>
          <cell r="D1356">
            <v>0</v>
          </cell>
        </row>
        <row r="1357">
          <cell r="A1357" t="str">
            <v>52052.0001.00</v>
          </cell>
          <cell r="B1357">
            <v>201415</v>
          </cell>
          <cell r="C1357">
            <v>520</v>
          </cell>
          <cell r="D1357">
            <v>0</v>
          </cell>
        </row>
        <row r="1358">
          <cell r="A1358" t="str">
            <v>52053.0001.00</v>
          </cell>
          <cell r="B1358">
            <v>201415</v>
          </cell>
          <cell r="C1358">
            <v>520</v>
          </cell>
          <cell r="D1358">
            <v>0</v>
          </cell>
        </row>
        <row r="1359">
          <cell r="A1359" t="str">
            <v>52054.0001.00</v>
          </cell>
          <cell r="B1359">
            <v>201415</v>
          </cell>
          <cell r="C1359">
            <v>520</v>
          </cell>
          <cell r="D1359">
            <v>0</v>
          </cell>
        </row>
        <row r="1360">
          <cell r="A1360" t="str">
            <v>52055.0001.00</v>
          </cell>
          <cell r="B1360">
            <v>201415</v>
          </cell>
          <cell r="C1360">
            <v>520</v>
          </cell>
          <cell r="D1360">
            <v>0</v>
          </cell>
        </row>
        <row r="1361">
          <cell r="A1361" t="str">
            <v>52056.0001.00</v>
          </cell>
          <cell r="B1361">
            <v>201415</v>
          </cell>
          <cell r="C1361">
            <v>520</v>
          </cell>
          <cell r="D1361">
            <v>0</v>
          </cell>
        </row>
        <row r="1362">
          <cell r="A1362" t="str">
            <v>52057.0001.00</v>
          </cell>
          <cell r="B1362">
            <v>201415</v>
          </cell>
          <cell r="C1362">
            <v>520</v>
          </cell>
          <cell r="D1362">
            <v>0</v>
          </cell>
        </row>
        <row r="1363">
          <cell r="A1363" t="str">
            <v>52058.0001.00</v>
          </cell>
          <cell r="B1363">
            <v>201415</v>
          </cell>
          <cell r="C1363">
            <v>520</v>
          </cell>
          <cell r="D1363">
            <v>0</v>
          </cell>
        </row>
        <row r="1364">
          <cell r="A1364" t="str">
            <v>52059.0001.00</v>
          </cell>
          <cell r="B1364">
            <v>201415</v>
          </cell>
          <cell r="C1364">
            <v>520</v>
          </cell>
          <cell r="D1364">
            <v>0</v>
          </cell>
        </row>
        <row r="1365">
          <cell r="A1365" t="str">
            <v>52060.0001.00</v>
          </cell>
          <cell r="B1365">
            <v>201415</v>
          </cell>
          <cell r="C1365">
            <v>520</v>
          </cell>
          <cell r="D1365">
            <v>0</v>
          </cell>
        </row>
        <row r="1366">
          <cell r="A1366" t="str">
            <v>52061.0001.00</v>
          </cell>
          <cell r="B1366">
            <v>201415</v>
          </cell>
          <cell r="C1366">
            <v>520</v>
          </cell>
          <cell r="D1366">
            <v>0</v>
          </cell>
        </row>
        <row r="1367">
          <cell r="A1367" t="str">
            <v>52062.0001.00</v>
          </cell>
          <cell r="B1367">
            <v>201415</v>
          </cell>
          <cell r="C1367">
            <v>520</v>
          </cell>
          <cell r="D1367">
            <v>0</v>
          </cell>
        </row>
        <row r="1368">
          <cell r="A1368" t="str">
            <v>52063.0001.00</v>
          </cell>
          <cell r="B1368">
            <v>201415</v>
          </cell>
          <cell r="C1368">
            <v>520</v>
          </cell>
          <cell r="D1368">
            <v>0</v>
          </cell>
        </row>
        <row r="1369">
          <cell r="A1369" t="str">
            <v>52013.0001.00</v>
          </cell>
          <cell r="B1369">
            <v>201415</v>
          </cell>
          <cell r="C1369">
            <v>520</v>
          </cell>
          <cell r="D1369">
            <v>7.78</v>
          </cell>
        </row>
        <row r="1370">
          <cell r="A1370" t="str">
            <v>5204.0001.00</v>
          </cell>
          <cell r="B1370">
            <v>201415</v>
          </cell>
          <cell r="C1370">
            <v>520</v>
          </cell>
          <cell r="D1370">
            <v>8</v>
          </cell>
        </row>
        <row r="1371">
          <cell r="A1371" t="str">
            <v>5205.0001.00</v>
          </cell>
          <cell r="B1371">
            <v>201415</v>
          </cell>
          <cell r="C1371">
            <v>520</v>
          </cell>
          <cell r="D1371">
            <v>8</v>
          </cell>
        </row>
        <row r="1372">
          <cell r="A1372" t="str">
            <v>52011.0001.00</v>
          </cell>
          <cell r="B1372">
            <v>201415</v>
          </cell>
          <cell r="C1372">
            <v>520</v>
          </cell>
          <cell r="D1372">
            <v>14</v>
          </cell>
        </row>
        <row r="1373">
          <cell r="A1373" t="str">
            <v>5203.0001.00</v>
          </cell>
          <cell r="B1373">
            <v>201415</v>
          </cell>
          <cell r="C1373">
            <v>520</v>
          </cell>
          <cell r="D1373">
            <v>16</v>
          </cell>
        </row>
        <row r="1374">
          <cell r="A1374" t="str">
            <v>5208.0001.00</v>
          </cell>
          <cell r="B1374">
            <v>201415</v>
          </cell>
          <cell r="C1374">
            <v>520</v>
          </cell>
          <cell r="D1374">
            <v>16</v>
          </cell>
        </row>
        <row r="1375">
          <cell r="A1375" t="str">
            <v>5206.0002.00</v>
          </cell>
          <cell r="B1375">
            <v>201415</v>
          </cell>
          <cell r="C1375">
            <v>520</v>
          </cell>
          <cell r="D1375">
            <v>0</v>
          </cell>
        </row>
        <row r="1376">
          <cell r="A1376" t="str">
            <v>5207.0002.00</v>
          </cell>
          <cell r="B1376">
            <v>201415</v>
          </cell>
          <cell r="C1376">
            <v>520</v>
          </cell>
          <cell r="D1376">
            <v>0</v>
          </cell>
        </row>
        <row r="1377">
          <cell r="A1377" t="str">
            <v>5209.0002.00</v>
          </cell>
          <cell r="B1377">
            <v>201415</v>
          </cell>
          <cell r="C1377">
            <v>520</v>
          </cell>
          <cell r="D1377">
            <v>0</v>
          </cell>
        </row>
        <row r="1378">
          <cell r="A1378" t="str">
            <v>52015.0002.00</v>
          </cell>
          <cell r="B1378">
            <v>201415</v>
          </cell>
          <cell r="C1378">
            <v>520</v>
          </cell>
          <cell r="D1378">
            <v>0</v>
          </cell>
        </row>
        <row r="1379">
          <cell r="A1379" t="str">
            <v>52016.0002.00</v>
          </cell>
          <cell r="B1379">
            <v>201415</v>
          </cell>
          <cell r="C1379">
            <v>520</v>
          </cell>
          <cell r="D1379">
            <v>0</v>
          </cell>
        </row>
        <row r="1380">
          <cell r="A1380" t="str">
            <v>52018.0002.00</v>
          </cell>
          <cell r="B1380">
            <v>201415</v>
          </cell>
          <cell r="C1380">
            <v>520</v>
          </cell>
          <cell r="D1380">
            <v>0</v>
          </cell>
        </row>
        <row r="1381">
          <cell r="A1381" t="str">
            <v>52052.0002.00</v>
          </cell>
          <cell r="B1381">
            <v>201415</v>
          </cell>
          <cell r="C1381">
            <v>520</v>
          </cell>
          <cell r="D1381">
            <v>0</v>
          </cell>
        </row>
        <row r="1382">
          <cell r="A1382" t="str">
            <v>52053.0002.00</v>
          </cell>
          <cell r="B1382">
            <v>201415</v>
          </cell>
          <cell r="C1382">
            <v>520</v>
          </cell>
          <cell r="D1382">
            <v>0</v>
          </cell>
        </row>
        <row r="1383">
          <cell r="A1383" t="str">
            <v>52054.0002.00</v>
          </cell>
          <cell r="B1383">
            <v>201415</v>
          </cell>
          <cell r="C1383">
            <v>520</v>
          </cell>
          <cell r="D1383">
            <v>0</v>
          </cell>
        </row>
        <row r="1384">
          <cell r="A1384" t="str">
            <v>52055.0002.00</v>
          </cell>
          <cell r="B1384">
            <v>201415</v>
          </cell>
          <cell r="C1384">
            <v>520</v>
          </cell>
          <cell r="D1384">
            <v>0</v>
          </cell>
        </row>
        <row r="1385">
          <cell r="A1385" t="str">
            <v>52056.0002.00</v>
          </cell>
          <cell r="B1385">
            <v>201415</v>
          </cell>
          <cell r="C1385">
            <v>520</v>
          </cell>
          <cell r="D1385">
            <v>0</v>
          </cell>
        </row>
        <row r="1386">
          <cell r="A1386" t="str">
            <v>52057.0002.00</v>
          </cell>
          <cell r="B1386">
            <v>201415</v>
          </cell>
          <cell r="C1386">
            <v>520</v>
          </cell>
          <cell r="D1386">
            <v>0</v>
          </cell>
        </row>
        <row r="1387">
          <cell r="A1387" t="str">
            <v>52058.0002.00</v>
          </cell>
          <cell r="B1387">
            <v>201415</v>
          </cell>
          <cell r="C1387">
            <v>520</v>
          </cell>
          <cell r="D1387">
            <v>0</v>
          </cell>
        </row>
        <row r="1388">
          <cell r="A1388" t="str">
            <v>52059.0002.00</v>
          </cell>
          <cell r="B1388">
            <v>201415</v>
          </cell>
          <cell r="C1388">
            <v>520</v>
          </cell>
          <cell r="D1388">
            <v>0</v>
          </cell>
        </row>
        <row r="1389">
          <cell r="A1389" t="str">
            <v>52060.0002.00</v>
          </cell>
          <cell r="B1389">
            <v>201415</v>
          </cell>
          <cell r="C1389">
            <v>520</v>
          </cell>
          <cell r="D1389">
            <v>0</v>
          </cell>
        </row>
        <row r="1390">
          <cell r="A1390" t="str">
            <v>52061.0002.00</v>
          </cell>
          <cell r="B1390">
            <v>201415</v>
          </cell>
          <cell r="C1390">
            <v>520</v>
          </cell>
          <cell r="D1390">
            <v>0</v>
          </cell>
        </row>
        <row r="1391">
          <cell r="A1391" t="str">
            <v>52062.0002.00</v>
          </cell>
          <cell r="B1391">
            <v>201415</v>
          </cell>
          <cell r="C1391">
            <v>520</v>
          </cell>
          <cell r="D1391">
            <v>0</v>
          </cell>
        </row>
        <row r="1392">
          <cell r="A1392" t="str">
            <v>52063.0002.00</v>
          </cell>
          <cell r="B1392">
            <v>201415</v>
          </cell>
          <cell r="C1392">
            <v>520</v>
          </cell>
          <cell r="D1392">
            <v>0</v>
          </cell>
        </row>
        <row r="1393">
          <cell r="A1393" t="str">
            <v>5202.0002.00</v>
          </cell>
          <cell r="B1393">
            <v>201415</v>
          </cell>
          <cell r="C1393">
            <v>520</v>
          </cell>
          <cell r="D1393">
            <v>16</v>
          </cell>
        </row>
        <row r="1394">
          <cell r="A1394" t="str">
            <v>52020.0002.00</v>
          </cell>
          <cell r="B1394">
            <v>201415</v>
          </cell>
          <cell r="C1394">
            <v>520</v>
          </cell>
          <cell r="D1394">
            <v>144</v>
          </cell>
        </row>
        <row r="1395">
          <cell r="A1395" t="str">
            <v>52014.0002.00</v>
          </cell>
          <cell r="B1395">
            <v>201415</v>
          </cell>
          <cell r="C1395">
            <v>520</v>
          </cell>
          <cell r="D1395">
            <v>199</v>
          </cell>
        </row>
        <row r="1396">
          <cell r="A1396" t="str">
            <v>5204.0002.00</v>
          </cell>
          <cell r="B1396">
            <v>201415</v>
          </cell>
          <cell r="C1396">
            <v>520</v>
          </cell>
          <cell r="D1396">
            <v>1221</v>
          </cell>
        </row>
        <row r="1397">
          <cell r="A1397" t="str">
            <v>52013.0002.00</v>
          </cell>
          <cell r="B1397">
            <v>201415</v>
          </cell>
          <cell r="C1397">
            <v>520</v>
          </cell>
          <cell r="D1397">
            <v>2149</v>
          </cell>
        </row>
        <row r="1398">
          <cell r="A1398" t="str">
            <v>5205.0002.00</v>
          </cell>
          <cell r="B1398">
            <v>201415</v>
          </cell>
          <cell r="C1398">
            <v>520</v>
          </cell>
          <cell r="D1398">
            <v>2670</v>
          </cell>
        </row>
        <row r="1399">
          <cell r="A1399" t="str">
            <v>52011.0002.00</v>
          </cell>
          <cell r="B1399">
            <v>201415</v>
          </cell>
          <cell r="C1399">
            <v>520</v>
          </cell>
          <cell r="D1399">
            <v>3223.5</v>
          </cell>
        </row>
        <row r="1400">
          <cell r="A1400" t="str">
            <v>5201.0002.00</v>
          </cell>
          <cell r="B1400">
            <v>201415</v>
          </cell>
          <cell r="C1400">
            <v>520</v>
          </cell>
          <cell r="D1400">
            <v>3854</v>
          </cell>
        </row>
        <row r="1401">
          <cell r="A1401" t="str">
            <v>5203.0002.00</v>
          </cell>
          <cell r="B1401">
            <v>201415</v>
          </cell>
          <cell r="C1401">
            <v>520</v>
          </cell>
          <cell r="D1401">
            <v>3891</v>
          </cell>
        </row>
        <row r="1402">
          <cell r="A1402" t="str">
            <v>5208.0002.00</v>
          </cell>
          <cell r="B1402">
            <v>201415</v>
          </cell>
          <cell r="C1402">
            <v>520</v>
          </cell>
          <cell r="D1402">
            <v>3891</v>
          </cell>
        </row>
        <row r="1403">
          <cell r="A1403" t="str">
            <v>5207.0003.00</v>
          </cell>
          <cell r="B1403">
            <v>201415</v>
          </cell>
          <cell r="C1403">
            <v>520</v>
          </cell>
          <cell r="D1403">
            <v>0</v>
          </cell>
        </row>
        <row r="1404">
          <cell r="A1404" t="str">
            <v>5209.0003.00</v>
          </cell>
          <cell r="B1404">
            <v>201415</v>
          </cell>
          <cell r="C1404">
            <v>520</v>
          </cell>
          <cell r="D1404">
            <v>0</v>
          </cell>
        </row>
        <row r="1405">
          <cell r="A1405" t="str">
            <v>52015.0003.00</v>
          </cell>
          <cell r="B1405">
            <v>201415</v>
          </cell>
          <cell r="C1405">
            <v>520</v>
          </cell>
          <cell r="D1405">
            <v>0</v>
          </cell>
        </row>
        <row r="1406">
          <cell r="A1406" t="str">
            <v>52016.0003.00</v>
          </cell>
          <cell r="B1406">
            <v>201415</v>
          </cell>
          <cell r="C1406">
            <v>520</v>
          </cell>
          <cell r="D1406">
            <v>0</v>
          </cell>
        </row>
        <row r="1407">
          <cell r="A1407" t="str">
            <v>52018.0003.00</v>
          </cell>
          <cell r="B1407">
            <v>201415</v>
          </cell>
          <cell r="C1407">
            <v>520</v>
          </cell>
          <cell r="D1407">
            <v>0</v>
          </cell>
        </row>
        <row r="1408">
          <cell r="A1408" t="str">
            <v>52052.0003.00</v>
          </cell>
          <cell r="B1408">
            <v>201415</v>
          </cell>
          <cell r="C1408">
            <v>520</v>
          </cell>
          <cell r="D1408">
            <v>0</v>
          </cell>
        </row>
        <row r="1409">
          <cell r="A1409" t="str">
            <v>52053.0003.00</v>
          </cell>
          <cell r="B1409">
            <v>201415</v>
          </cell>
          <cell r="C1409">
            <v>520</v>
          </cell>
          <cell r="D1409">
            <v>0</v>
          </cell>
        </row>
        <row r="1410">
          <cell r="A1410" t="str">
            <v>52054.0003.00</v>
          </cell>
          <cell r="B1410">
            <v>201415</v>
          </cell>
          <cell r="C1410">
            <v>520</v>
          </cell>
          <cell r="D1410">
            <v>0</v>
          </cell>
        </row>
        <row r="1411">
          <cell r="A1411" t="str">
            <v>52055.0003.00</v>
          </cell>
          <cell r="B1411">
            <v>201415</v>
          </cell>
          <cell r="C1411">
            <v>520</v>
          </cell>
          <cell r="D1411">
            <v>0</v>
          </cell>
        </row>
        <row r="1412">
          <cell r="A1412" t="str">
            <v>52056.0003.00</v>
          </cell>
          <cell r="B1412">
            <v>201415</v>
          </cell>
          <cell r="C1412">
            <v>520</v>
          </cell>
          <cell r="D1412">
            <v>0</v>
          </cell>
        </row>
        <row r="1413">
          <cell r="A1413" t="str">
            <v>52057.0003.00</v>
          </cell>
          <cell r="B1413">
            <v>201415</v>
          </cell>
          <cell r="C1413">
            <v>520</v>
          </cell>
          <cell r="D1413">
            <v>0</v>
          </cell>
        </row>
        <row r="1414">
          <cell r="A1414" t="str">
            <v>52058.0003.00</v>
          </cell>
          <cell r="B1414">
            <v>201415</v>
          </cell>
          <cell r="C1414">
            <v>520</v>
          </cell>
          <cell r="D1414">
            <v>0</v>
          </cell>
        </row>
        <row r="1415">
          <cell r="A1415" t="str">
            <v>52059.0003.00</v>
          </cell>
          <cell r="B1415">
            <v>201415</v>
          </cell>
          <cell r="C1415">
            <v>520</v>
          </cell>
          <cell r="D1415">
            <v>0</v>
          </cell>
        </row>
        <row r="1416">
          <cell r="A1416" t="str">
            <v>52060.0003.00</v>
          </cell>
          <cell r="B1416">
            <v>201415</v>
          </cell>
          <cell r="C1416">
            <v>520</v>
          </cell>
          <cell r="D1416">
            <v>0</v>
          </cell>
        </row>
        <row r="1417">
          <cell r="A1417" t="str">
            <v>52061.0003.00</v>
          </cell>
          <cell r="B1417">
            <v>201415</v>
          </cell>
          <cell r="C1417">
            <v>520</v>
          </cell>
          <cell r="D1417">
            <v>0</v>
          </cell>
        </row>
        <row r="1418">
          <cell r="A1418" t="str">
            <v>52062.0003.00</v>
          </cell>
          <cell r="B1418">
            <v>201415</v>
          </cell>
          <cell r="C1418">
            <v>520</v>
          </cell>
          <cell r="D1418">
            <v>0</v>
          </cell>
        </row>
        <row r="1419">
          <cell r="A1419" t="str">
            <v>52063.0003.00</v>
          </cell>
          <cell r="B1419">
            <v>201415</v>
          </cell>
          <cell r="C1419">
            <v>520</v>
          </cell>
          <cell r="D1419">
            <v>0</v>
          </cell>
        </row>
        <row r="1420">
          <cell r="A1420" t="str">
            <v>5206.0003.00</v>
          </cell>
          <cell r="B1420">
            <v>201415</v>
          </cell>
          <cell r="C1420">
            <v>520</v>
          </cell>
          <cell r="D1420">
            <v>4</v>
          </cell>
        </row>
        <row r="1421">
          <cell r="A1421" t="str">
            <v>5202.0003.00</v>
          </cell>
          <cell r="B1421">
            <v>201415</v>
          </cell>
          <cell r="C1421">
            <v>520</v>
          </cell>
          <cell r="D1421">
            <v>53</v>
          </cell>
        </row>
        <row r="1422">
          <cell r="A1422" t="str">
            <v>52020.0003.00</v>
          </cell>
          <cell r="B1422">
            <v>201415</v>
          </cell>
          <cell r="C1422">
            <v>520</v>
          </cell>
          <cell r="D1422">
            <v>281</v>
          </cell>
        </row>
        <row r="1423">
          <cell r="A1423" t="str">
            <v>52014.0003.00</v>
          </cell>
          <cell r="B1423">
            <v>201415</v>
          </cell>
          <cell r="C1423">
            <v>520</v>
          </cell>
          <cell r="D1423">
            <v>325</v>
          </cell>
        </row>
        <row r="1424">
          <cell r="A1424" t="str">
            <v>5205.0003.00</v>
          </cell>
          <cell r="B1424">
            <v>201415</v>
          </cell>
          <cell r="C1424">
            <v>520</v>
          </cell>
          <cell r="D1424">
            <v>4122</v>
          </cell>
        </row>
        <row r="1425">
          <cell r="A1425" t="str">
            <v>5204.0003.00</v>
          </cell>
          <cell r="B1425">
            <v>201415</v>
          </cell>
          <cell r="C1425">
            <v>520</v>
          </cell>
          <cell r="D1425">
            <v>4821</v>
          </cell>
        </row>
        <row r="1426">
          <cell r="A1426" t="str">
            <v>52013.0003.00</v>
          </cell>
          <cell r="B1426">
            <v>201415</v>
          </cell>
          <cell r="C1426">
            <v>520</v>
          </cell>
          <cell r="D1426">
            <v>6155.72</v>
          </cell>
        </row>
        <row r="1427">
          <cell r="A1427" t="str">
            <v>52011.0003.00</v>
          </cell>
          <cell r="B1427">
            <v>201415</v>
          </cell>
          <cell r="C1427">
            <v>520</v>
          </cell>
          <cell r="D1427">
            <v>7914.5</v>
          </cell>
        </row>
        <row r="1428">
          <cell r="A1428" t="str">
            <v>5201.0003.00</v>
          </cell>
          <cell r="B1428">
            <v>201415</v>
          </cell>
          <cell r="C1428">
            <v>520</v>
          </cell>
          <cell r="D1428">
            <v>8882</v>
          </cell>
        </row>
        <row r="1429">
          <cell r="A1429" t="str">
            <v>5203.0003.00</v>
          </cell>
          <cell r="B1429">
            <v>201415</v>
          </cell>
          <cell r="C1429">
            <v>520</v>
          </cell>
          <cell r="D1429">
            <v>8947</v>
          </cell>
        </row>
        <row r="1430">
          <cell r="A1430" t="str">
            <v>5208.0003.00</v>
          </cell>
          <cell r="B1430">
            <v>201415</v>
          </cell>
          <cell r="C1430">
            <v>520</v>
          </cell>
          <cell r="D1430">
            <v>8947</v>
          </cell>
        </row>
        <row r="1431">
          <cell r="A1431" t="str">
            <v>5207.0004.00</v>
          </cell>
          <cell r="B1431">
            <v>201415</v>
          </cell>
          <cell r="C1431">
            <v>520</v>
          </cell>
          <cell r="D1431">
            <v>0</v>
          </cell>
        </row>
        <row r="1432">
          <cell r="A1432" t="str">
            <v>5209.0004.00</v>
          </cell>
          <cell r="B1432">
            <v>201415</v>
          </cell>
          <cell r="C1432">
            <v>520</v>
          </cell>
          <cell r="D1432">
            <v>0</v>
          </cell>
        </row>
        <row r="1433">
          <cell r="A1433" t="str">
            <v>52015.0004.00</v>
          </cell>
          <cell r="B1433">
            <v>201415</v>
          </cell>
          <cell r="C1433">
            <v>520</v>
          </cell>
          <cell r="D1433">
            <v>0</v>
          </cell>
        </row>
        <row r="1434">
          <cell r="A1434" t="str">
            <v>52016.0004.00</v>
          </cell>
          <cell r="B1434">
            <v>201415</v>
          </cell>
          <cell r="C1434">
            <v>520</v>
          </cell>
          <cell r="D1434">
            <v>0</v>
          </cell>
        </row>
        <row r="1435">
          <cell r="A1435" t="str">
            <v>52018.0004.00</v>
          </cell>
          <cell r="B1435">
            <v>201415</v>
          </cell>
          <cell r="C1435">
            <v>520</v>
          </cell>
          <cell r="D1435">
            <v>0</v>
          </cell>
        </row>
        <row r="1436">
          <cell r="A1436" t="str">
            <v>52052.0004.00</v>
          </cell>
          <cell r="B1436">
            <v>201415</v>
          </cell>
          <cell r="C1436">
            <v>520</v>
          </cell>
          <cell r="D1436">
            <v>0</v>
          </cell>
        </row>
        <row r="1437">
          <cell r="A1437" t="str">
            <v>52053.0004.00</v>
          </cell>
          <cell r="B1437">
            <v>201415</v>
          </cell>
          <cell r="C1437">
            <v>520</v>
          </cell>
          <cell r="D1437">
            <v>0</v>
          </cell>
        </row>
        <row r="1438">
          <cell r="A1438" t="str">
            <v>52054.0004.00</v>
          </cell>
          <cell r="B1438">
            <v>201415</v>
          </cell>
          <cell r="C1438">
            <v>520</v>
          </cell>
          <cell r="D1438">
            <v>0</v>
          </cell>
        </row>
        <row r="1439">
          <cell r="A1439" t="str">
            <v>52055.0004.00</v>
          </cell>
          <cell r="B1439">
            <v>201415</v>
          </cell>
          <cell r="C1439">
            <v>520</v>
          </cell>
          <cell r="D1439">
            <v>0</v>
          </cell>
        </row>
        <row r="1440">
          <cell r="A1440" t="str">
            <v>52056.0004.00</v>
          </cell>
          <cell r="B1440">
            <v>201415</v>
          </cell>
          <cell r="C1440">
            <v>520</v>
          </cell>
          <cell r="D1440">
            <v>0</v>
          </cell>
        </row>
        <row r="1441">
          <cell r="A1441" t="str">
            <v>52057.0004.00</v>
          </cell>
          <cell r="B1441">
            <v>201415</v>
          </cell>
          <cell r="C1441">
            <v>520</v>
          </cell>
          <cell r="D1441">
            <v>0</v>
          </cell>
        </row>
        <row r="1442">
          <cell r="A1442" t="str">
            <v>52058.0004.00</v>
          </cell>
          <cell r="B1442">
            <v>201415</v>
          </cell>
          <cell r="C1442">
            <v>520</v>
          </cell>
          <cell r="D1442">
            <v>0</v>
          </cell>
        </row>
        <row r="1443">
          <cell r="A1443" t="str">
            <v>52059.0004.00</v>
          </cell>
          <cell r="B1443">
            <v>201415</v>
          </cell>
          <cell r="C1443">
            <v>520</v>
          </cell>
          <cell r="D1443">
            <v>0</v>
          </cell>
        </row>
        <row r="1444">
          <cell r="A1444" t="str">
            <v>52060.0004.00</v>
          </cell>
          <cell r="B1444">
            <v>201415</v>
          </cell>
          <cell r="C1444">
            <v>520</v>
          </cell>
          <cell r="D1444">
            <v>0</v>
          </cell>
        </row>
        <row r="1445">
          <cell r="A1445" t="str">
            <v>52061.0004.00</v>
          </cell>
          <cell r="B1445">
            <v>201415</v>
          </cell>
          <cell r="C1445">
            <v>520</v>
          </cell>
          <cell r="D1445">
            <v>0</v>
          </cell>
        </row>
        <row r="1446">
          <cell r="A1446" t="str">
            <v>52062.0004.00</v>
          </cell>
          <cell r="B1446">
            <v>201415</v>
          </cell>
          <cell r="C1446">
            <v>520</v>
          </cell>
          <cell r="D1446">
            <v>0</v>
          </cell>
        </row>
        <row r="1447">
          <cell r="A1447" t="str">
            <v>52063.0004.00</v>
          </cell>
          <cell r="B1447">
            <v>201415</v>
          </cell>
          <cell r="C1447">
            <v>520</v>
          </cell>
          <cell r="D1447">
            <v>0</v>
          </cell>
        </row>
        <row r="1448">
          <cell r="A1448" t="str">
            <v>5206.0004.00</v>
          </cell>
          <cell r="B1448">
            <v>201415</v>
          </cell>
          <cell r="C1448">
            <v>520</v>
          </cell>
          <cell r="D1448">
            <v>7</v>
          </cell>
        </row>
        <row r="1449">
          <cell r="A1449" t="str">
            <v>5202.0004.00</v>
          </cell>
          <cell r="B1449">
            <v>201415</v>
          </cell>
          <cell r="C1449">
            <v>520</v>
          </cell>
          <cell r="D1449">
            <v>118</v>
          </cell>
        </row>
        <row r="1450">
          <cell r="A1450" t="str">
            <v>52020.0004.00</v>
          </cell>
          <cell r="B1450">
            <v>201415</v>
          </cell>
          <cell r="C1450">
            <v>520</v>
          </cell>
          <cell r="D1450">
            <v>213</v>
          </cell>
        </row>
        <row r="1451">
          <cell r="A1451" t="str">
            <v>52014.0004.00</v>
          </cell>
          <cell r="B1451">
            <v>201415</v>
          </cell>
          <cell r="C1451">
            <v>520</v>
          </cell>
          <cell r="D1451">
            <v>480</v>
          </cell>
        </row>
        <row r="1452">
          <cell r="A1452" t="str">
            <v>5205.0004.00</v>
          </cell>
          <cell r="B1452">
            <v>201415</v>
          </cell>
          <cell r="C1452">
            <v>520</v>
          </cell>
          <cell r="D1452">
            <v>6879</v>
          </cell>
        </row>
        <row r="1453">
          <cell r="A1453" t="str">
            <v>5204.0004.00</v>
          </cell>
          <cell r="B1453">
            <v>201415</v>
          </cell>
          <cell r="C1453">
            <v>520</v>
          </cell>
          <cell r="D1453">
            <v>12444</v>
          </cell>
        </row>
        <row r="1454">
          <cell r="A1454" t="str">
            <v>52013.0004.00</v>
          </cell>
          <cell r="B1454">
            <v>201415</v>
          </cell>
          <cell r="C1454">
            <v>520</v>
          </cell>
          <cell r="D1454">
            <v>15650.44</v>
          </cell>
        </row>
        <row r="1455">
          <cell r="A1455" t="str">
            <v>52011.0004.00</v>
          </cell>
          <cell r="B1455">
            <v>201415</v>
          </cell>
          <cell r="C1455">
            <v>520</v>
          </cell>
          <cell r="D1455">
            <v>17606.75</v>
          </cell>
        </row>
        <row r="1456">
          <cell r="A1456" t="str">
            <v>5203.0004.00</v>
          </cell>
          <cell r="B1456">
            <v>201415</v>
          </cell>
          <cell r="C1456">
            <v>520</v>
          </cell>
          <cell r="D1456">
            <v>19330</v>
          </cell>
        </row>
        <row r="1457">
          <cell r="A1457" t="str">
            <v>5208.0004.00</v>
          </cell>
          <cell r="B1457">
            <v>201415</v>
          </cell>
          <cell r="C1457">
            <v>520</v>
          </cell>
          <cell r="D1457">
            <v>19330</v>
          </cell>
        </row>
        <row r="1458">
          <cell r="A1458" t="str">
            <v>5201.0004.00</v>
          </cell>
          <cell r="B1458">
            <v>201415</v>
          </cell>
          <cell r="C1458">
            <v>520</v>
          </cell>
          <cell r="D1458">
            <v>19344</v>
          </cell>
        </row>
        <row r="1459">
          <cell r="A1459" t="str">
            <v>5207.0005.00</v>
          </cell>
          <cell r="B1459">
            <v>201415</v>
          </cell>
          <cell r="C1459">
            <v>520</v>
          </cell>
          <cell r="D1459">
            <v>0</v>
          </cell>
        </row>
        <row r="1460">
          <cell r="A1460" t="str">
            <v>5209.0005.00</v>
          </cell>
          <cell r="B1460">
            <v>201415</v>
          </cell>
          <cell r="C1460">
            <v>520</v>
          </cell>
          <cell r="D1460">
            <v>0</v>
          </cell>
        </row>
        <row r="1461">
          <cell r="A1461" t="str">
            <v>52015.0005.00</v>
          </cell>
          <cell r="B1461">
            <v>201415</v>
          </cell>
          <cell r="C1461">
            <v>520</v>
          </cell>
          <cell r="D1461">
            <v>0</v>
          </cell>
        </row>
        <row r="1462">
          <cell r="A1462" t="str">
            <v>52016.0005.00</v>
          </cell>
          <cell r="B1462">
            <v>201415</v>
          </cell>
          <cell r="C1462">
            <v>520</v>
          </cell>
          <cell r="D1462">
            <v>0</v>
          </cell>
        </row>
        <row r="1463">
          <cell r="A1463" t="str">
            <v>52018.0005.00</v>
          </cell>
          <cell r="B1463">
            <v>201415</v>
          </cell>
          <cell r="C1463">
            <v>520</v>
          </cell>
          <cell r="D1463">
            <v>0</v>
          </cell>
        </row>
        <row r="1464">
          <cell r="A1464" t="str">
            <v>52052.0005.00</v>
          </cell>
          <cell r="B1464">
            <v>201415</v>
          </cell>
          <cell r="C1464">
            <v>520</v>
          </cell>
          <cell r="D1464">
            <v>0</v>
          </cell>
        </row>
        <row r="1465">
          <cell r="A1465" t="str">
            <v>52053.0005.00</v>
          </cell>
          <cell r="B1465">
            <v>201415</v>
          </cell>
          <cell r="C1465">
            <v>520</v>
          </cell>
          <cell r="D1465">
            <v>0</v>
          </cell>
        </row>
        <row r="1466">
          <cell r="A1466" t="str">
            <v>52054.0005.00</v>
          </cell>
          <cell r="B1466">
            <v>201415</v>
          </cell>
          <cell r="C1466">
            <v>520</v>
          </cell>
          <cell r="D1466">
            <v>0</v>
          </cell>
        </row>
        <row r="1467">
          <cell r="A1467" t="str">
            <v>52055.0005.00</v>
          </cell>
          <cell r="B1467">
            <v>201415</v>
          </cell>
          <cell r="C1467">
            <v>520</v>
          </cell>
          <cell r="D1467">
            <v>0</v>
          </cell>
        </row>
        <row r="1468">
          <cell r="A1468" t="str">
            <v>52056.0005.00</v>
          </cell>
          <cell r="B1468">
            <v>201415</v>
          </cell>
          <cell r="C1468">
            <v>520</v>
          </cell>
          <cell r="D1468">
            <v>0</v>
          </cell>
        </row>
        <row r="1469">
          <cell r="A1469" t="str">
            <v>52057.0005.00</v>
          </cell>
          <cell r="B1469">
            <v>201415</v>
          </cell>
          <cell r="C1469">
            <v>520</v>
          </cell>
          <cell r="D1469">
            <v>0</v>
          </cell>
        </row>
        <row r="1470">
          <cell r="A1470" t="str">
            <v>52058.0005.00</v>
          </cell>
          <cell r="B1470">
            <v>201415</v>
          </cell>
          <cell r="C1470">
            <v>520</v>
          </cell>
          <cell r="D1470">
            <v>0</v>
          </cell>
        </row>
        <row r="1471">
          <cell r="A1471" t="str">
            <v>52059.0005.00</v>
          </cell>
          <cell r="B1471">
            <v>201415</v>
          </cell>
          <cell r="C1471">
            <v>520</v>
          </cell>
          <cell r="D1471">
            <v>0</v>
          </cell>
        </row>
        <row r="1472">
          <cell r="A1472" t="str">
            <v>52060.0005.00</v>
          </cell>
          <cell r="B1472">
            <v>201415</v>
          </cell>
          <cell r="C1472">
            <v>520</v>
          </cell>
          <cell r="D1472">
            <v>0</v>
          </cell>
        </row>
        <row r="1473">
          <cell r="A1473" t="str">
            <v>52061.0005.00</v>
          </cell>
          <cell r="B1473">
            <v>201415</v>
          </cell>
          <cell r="C1473">
            <v>520</v>
          </cell>
          <cell r="D1473">
            <v>0</v>
          </cell>
        </row>
        <row r="1474">
          <cell r="A1474" t="str">
            <v>52062.0005.00</v>
          </cell>
          <cell r="B1474">
            <v>201415</v>
          </cell>
          <cell r="C1474">
            <v>520</v>
          </cell>
          <cell r="D1474">
            <v>0</v>
          </cell>
        </row>
        <row r="1475">
          <cell r="A1475" t="str">
            <v>52063.0005.00</v>
          </cell>
          <cell r="B1475">
            <v>201415</v>
          </cell>
          <cell r="C1475">
            <v>520</v>
          </cell>
          <cell r="D1475">
            <v>0</v>
          </cell>
        </row>
        <row r="1476">
          <cell r="A1476" t="str">
            <v>5206.0005.00</v>
          </cell>
          <cell r="B1476">
            <v>201415</v>
          </cell>
          <cell r="C1476">
            <v>520</v>
          </cell>
          <cell r="D1476">
            <v>11</v>
          </cell>
        </row>
        <row r="1477">
          <cell r="A1477" t="str">
            <v>5202.0005.00</v>
          </cell>
          <cell r="B1477">
            <v>201415</v>
          </cell>
          <cell r="C1477">
            <v>520</v>
          </cell>
          <cell r="D1477">
            <v>104</v>
          </cell>
        </row>
        <row r="1478">
          <cell r="A1478" t="str">
            <v>52020.0005.00</v>
          </cell>
          <cell r="B1478">
            <v>201415</v>
          </cell>
          <cell r="C1478">
            <v>520</v>
          </cell>
          <cell r="D1478">
            <v>132</v>
          </cell>
        </row>
        <row r="1479">
          <cell r="A1479" t="str">
            <v>52014.0005.00</v>
          </cell>
          <cell r="B1479">
            <v>201415</v>
          </cell>
          <cell r="C1479">
            <v>520</v>
          </cell>
          <cell r="D1479">
            <v>275</v>
          </cell>
        </row>
        <row r="1480">
          <cell r="A1480" t="str">
            <v>5205.0005.00</v>
          </cell>
          <cell r="B1480">
            <v>201415</v>
          </cell>
          <cell r="C1480">
            <v>520</v>
          </cell>
          <cell r="D1480">
            <v>3650</v>
          </cell>
        </row>
        <row r="1481">
          <cell r="A1481" t="str">
            <v>5204.0005.00</v>
          </cell>
          <cell r="B1481">
            <v>201415</v>
          </cell>
          <cell r="C1481">
            <v>520</v>
          </cell>
          <cell r="D1481">
            <v>8393.2800000000007</v>
          </cell>
        </row>
        <row r="1482">
          <cell r="A1482" t="str">
            <v>52011.0005.00</v>
          </cell>
          <cell r="B1482">
            <v>201415</v>
          </cell>
          <cell r="C1482">
            <v>520</v>
          </cell>
          <cell r="D1482">
            <v>11136.28</v>
          </cell>
        </row>
        <row r="1483">
          <cell r="A1483" t="str">
            <v>52013.0005.00</v>
          </cell>
          <cell r="B1483">
            <v>201415</v>
          </cell>
          <cell r="C1483">
            <v>520</v>
          </cell>
          <cell r="D1483">
            <v>11136.28</v>
          </cell>
        </row>
        <row r="1484">
          <cell r="A1484" t="str">
            <v>5201.0005.00</v>
          </cell>
          <cell r="B1484">
            <v>201415</v>
          </cell>
          <cell r="C1484">
            <v>520</v>
          </cell>
          <cell r="D1484">
            <v>12031.28</v>
          </cell>
        </row>
        <row r="1485">
          <cell r="A1485" t="str">
            <v>5203.0005.00</v>
          </cell>
          <cell r="B1485">
            <v>201415</v>
          </cell>
          <cell r="C1485">
            <v>520</v>
          </cell>
          <cell r="D1485">
            <v>12054.28</v>
          </cell>
        </row>
        <row r="1486">
          <cell r="A1486" t="str">
            <v>5208.0005.00</v>
          </cell>
          <cell r="B1486">
            <v>201415</v>
          </cell>
          <cell r="C1486">
            <v>520</v>
          </cell>
          <cell r="D1486">
            <v>12054.28</v>
          </cell>
        </row>
        <row r="1487">
          <cell r="A1487" t="str">
            <v>5207.0006.00</v>
          </cell>
          <cell r="B1487">
            <v>201415</v>
          </cell>
          <cell r="C1487">
            <v>520</v>
          </cell>
          <cell r="D1487">
            <v>0</v>
          </cell>
        </row>
        <row r="1488">
          <cell r="A1488" t="str">
            <v>5209.0006.00</v>
          </cell>
          <cell r="B1488">
            <v>201415</v>
          </cell>
          <cell r="C1488">
            <v>520</v>
          </cell>
          <cell r="D1488">
            <v>0</v>
          </cell>
        </row>
        <row r="1489">
          <cell r="A1489" t="str">
            <v>52015.0006.00</v>
          </cell>
          <cell r="B1489">
            <v>201415</v>
          </cell>
          <cell r="C1489">
            <v>520</v>
          </cell>
          <cell r="D1489">
            <v>0</v>
          </cell>
        </row>
        <row r="1490">
          <cell r="A1490" t="str">
            <v>52016.0006.00</v>
          </cell>
          <cell r="B1490">
            <v>201415</v>
          </cell>
          <cell r="C1490">
            <v>520</v>
          </cell>
          <cell r="D1490">
            <v>0</v>
          </cell>
        </row>
        <row r="1491">
          <cell r="A1491" t="str">
            <v>52018.0006.00</v>
          </cell>
          <cell r="B1491">
            <v>201415</v>
          </cell>
          <cell r="C1491">
            <v>520</v>
          </cell>
          <cell r="D1491">
            <v>0</v>
          </cell>
        </row>
        <row r="1492">
          <cell r="A1492" t="str">
            <v>52052.0006.00</v>
          </cell>
          <cell r="B1492">
            <v>201415</v>
          </cell>
          <cell r="C1492">
            <v>520</v>
          </cell>
          <cell r="D1492">
            <v>0</v>
          </cell>
        </row>
        <row r="1493">
          <cell r="A1493" t="str">
            <v>52053.0006.00</v>
          </cell>
          <cell r="B1493">
            <v>201415</v>
          </cell>
          <cell r="C1493">
            <v>520</v>
          </cell>
          <cell r="D1493">
            <v>0</v>
          </cell>
        </row>
        <row r="1494">
          <cell r="A1494" t="str">
            <v>52054.0006.00</v>
          </cell>
          <cell r="B1494">
            <v>201415</v>
          </cell>
          <cell r="C1494">
            <v>520</v>
          </cell>
          <cell r="D1494">
            <v>0</v>
          </cell>
        </row>
        <row r="1495">
          <cell r="A1495" t="str">
            <v>52055.0006.00</v>
          </cell>
          <cell r="B1495">
            <v>201415</v>
          </cell>
          <cell r="C1495">
            <v>520</v>
          </cell>
          <cell r="D1495">
            <v>0</v>
          </cell>
        </row>
        <row r="1496">
          <cell r="A1496" t="str">
            <v>52056.0006.00</v>
          </cell>
          <cell r="B1496">
            <v>201415</v>
          </cell>
          <cell r="C1496">
            <v>520</v>
          </cell>
          <cell r="D1496">
            <v>0</v>
          </cell>
        </row>
        <row r="1497">
          <cell r="A1497" t="str">
            <v>52057.0006.00</v>
          </cell>
          <cell r="B1497">
            <v>201415</v>
          </cell>
          <cell r="C1497">
            <v>520</v>
          </cell>
          <cell r="D1497">
            <v>0</v>
          </cell>
        </row>
        <row r="1498">
          <cell r="A1498" t="str">
            <v>52058.0006.00</v>
          </cell>
          <cell r="B1498">
            <v>201415</v>
          </cell>
          <cell r="C1498">
            <v>520</v>
          </cell>
          <cell r="D1498">
            <v>0</v>
          </cell>
        </row>
        <row r="1499">
          <cell r="A1499" t="str">
            <v>52059.0006.00</v>
          </cell>
          <cell r="B1499">
            <v>201415</v>
          </cell>
          <cell r="C1499">
            <v>520</v>
          </cell>
          <cell r="D1499">
            <v>0</v>
          </cell>
        </row>
        <row r="1500">
          <cell r="A1500" t="str">
            <v>52060.0006.00</v>
          </cell>
          <cell r="B1500">
            <v>201415</v>
          </cell>
          <cell r="C1500">
            <v>520</v>
          </cell>
          <cell r="D1500">
            <v>0</v>
          </cell>
        </row>
        <row r="1501">
          <cell r="A1501" t="str">
            <v>52061.0006.00</v>
          </cell>
          <cell r="B1501">
            <v>201415</v>
          </cell>
          <cell r="C1501">
            <v>520</v>
          </cell>
          <cell r="D1501">
            <v>0</v>
          </cell>
        </row>
        <row r="1502">
          <cell r="A1502" t="str">
            <v>52062.0006.00</v>
          </cell>
          <cell r="B1502">
            <v>201415</v>
          </cell>
          <cell r="C1502">
            <v>520</v>
          </cell>
          <cell r="D1502">
            <v>0</v>
          </cell>
        </row>
        <row r="1503">
          <cell r="A1503" t="str">
            <v>52063.0006.00</v>
          </cell>
          <cell r="B1503">
            <v>201415</v>
          </cell>
          <cell r="C1503">
            <v>520</v>
          </cell>
          <cell r="D1503">
            <v>0</v>
          </cell>
        </row>
        <row r="1504">
          <cell r="A1504" t="str">
            <v>5206.0006.00</v>
          </cell>
          <cell r="B1504">
            <v>201415</v>
          </cell>
          <cell r="C1504">
            <v>520</v>
          </cell>
          <cell r="D1504">
            <v>11</v>
          </cell>
        </row>
        <row r="1505">
          <cell r="A1505" t="str">
            <v>52020.0006.00</v>
          </cell>
          <cell r="B1505">
            <v>201415</v>
          </cell>
          <cell r="C1505">
            <v>520</v>
          </cell>
          <cell r="D1505">
            <v>103</v>
          </cell>
        </row>
        <row r="1506">
          <cell r="A1506" t="str">
            <v>5202.0006.00</v>
          </cell>
          <cell r="B1506">
            <v>201415</v>
          </cell>
          <cell r="C1506">
            <v>520</v>
          </cell>
          <cell r="D1506">
            <v>127</v>
          </cell>
        </row>
        <row r="1507">
          <cell r="A1507" t="str">
            <v>52014.0006.00</v>
          </cell>
          <cell r="B1507">
            <v>201415</v>
          </cell>
          <cell r="C1507">
            <v>520</v>
          </cell>
          <cell r="D1507">
            <v>195</v>
          </cell>
        </row>
        <row r="1508">
          <cell r="A1508" t="str">
            <v>5205.0006.00</v>
          </cell>
          <cell r="B1508">
            <v>201415</v>
          </cell>
          <cell r="C1508">
            <v>520</v>
          </cell>
          <cell r="D1508">
            <v>2420</v>
          </cell>
        </row>
        <row r="1509">
          <cell r="A1509" t="str">
            <v>5204.0006.00</v>
          </cell>
          <cell r="B1509">
            <v>201415</v>
          </cell>
          <cell r="C1509">
            <v>520</v>
          </cell>
          <cell r="D1509">
            <v>7477</v>
          </cell>
        </row>
        <row r="1510">
          <cell r="A1510" t="str">
            <v>52011.0006.00</v>
          </cell>
          <cell r="B1510">
            <v>201415</v>
          </cell>
          <cell r="C1510">
            <v>520</v>
          </cell>
          <cell r="D1510">
            <v>9297.5</v>
          </cell>
        </row>
        <row r="1511">
          <cell r="A1511" t="str">
            <v>5203.0006.00</v>
          </cell>
          <cell r="B1511">
            <v>201415</v>
          </cell>
          <cell r="C1511">
            <v>520</v>
          </cell>
          <cell r="D1511">
            <v>9908</v>
          </cell>
        </row>
        <row r="1512">
          <cell r="A1512" t="str">
            <v>5208.0006.00</v>
          </cell>
          <cell r="B1512">
            <v>201415</v>
          </cell>
          <cell r="C1512">
            <v>520</v>
          </cell>
          <cell r="D1512">
            <v>9908</v>
          </cell>
        </row>
        <row r="1513">
          <cell r="A1513" t="str">
            <v>5201.0006.00</v>
          </cell>
          <cell r="B1513">
            <v>201415</v>
          </cell>
          <cell r="C1513">
            <v>520</v>
          </cell>
          <cell r="D1513">
            <v>9948</v>
          </cell>
        </row>
        <row r="1514">
          <cell r="A1514" t="str">
            <v>52013.0006.00</v>
          </cell>
          <cell r="B1514">
            <v>201415</v>
          </cell>
          <cell r="C1514">
            <v>520</v>
          </cell>
          <cell r="D1514">
            <v>11363.61</v>
          </cell>
        </row>
        <row r="1515">
          <cell r="A1515" t="str">
            <v>5207.0007.00</v>
          </cell>
          <cell r="B1515">
            <v>201415</v>
          </cell>
          <cell r="C1515">
            <v>520</v>
          </cell>
          <cell r="D1515">
            <v>0</v>
          </cell>
        </row>
        <row r="1516">
          <cell r="A1516" t="str">
            <v>5209.0007.00</v>
          </cell>
          <cell r="B1516">
            <v>201415</v>
          </cell>
          <cell r="C1516">
            <v>520</v>
          </cell>
          <cell r="D1516">
            <v>0</v>
          </cell>
        </row>
        <row r="1517">
          <cell r="A1517" t="str">
            <v>52015.0007.00</v>
          </cell>
          <cell r="B1517">
            <v>201415</v>
          </cell>
          <cell r="C1517">
            <v>520</v>
          </cell>
          <cell r="D1517">
            <v>0</v>
          </cell>
        </row>
        <row r="1518">
          <cell r="A1518" t="str">
            <v>52016.0007.00</v>
          </cell>
          <cell r="B1518">
            <v>201415</v>
          </cell>
          <cell r="C1518">
            <v>520</v>
          </cell>
          <cell r="D1518">
            <v>0</v>
          </cell>
        </row>
        <row r="1519">
          <cell r="A1519" t="str">
            <v>52018.0007.00</v>
          </cell>
          <cell r="B1519">
            <v>201415</v>
          </cell>
          <cell r="C1519">
            <v>520</v>
          </cell>
          <cell r="D1519">
            <v>0</v>
          </cell>
        </row>
        <row r="1520">
          <cell r="A1520" t="str">
            <v>52052.0007.00</v>
          </cell>
          <cell r="B1520">
            <v>201415</v>
          </cell>
          <cell r="C1520">
            <v>520</v>
          </cell>
          <cell r="D1520">
            <v>0</v>
          </cell>
        </row>
        <row r="1521">
          <cell r="A1521" t="str">
            <v>52053.0007.00</v>
          </cell>
          <cell r="B1521">
            <v>201415</v>
          </cell>
          <cell r="C1521">
            <v>520</v>
          </cell>
          <cell r="D1521">
            <v>0</v>
          </cell>
        </row>
        <row r="1522">
          <cell r="A1522" t="str">
            <v>52054.0007.00</v>
          </cell>
          <cell r="B1522">
            <v>201415</v>
          </cell>
          <cell r="C1522">
            <v>520</v>
          </cell>
          <cell r="D1522">
            <v>0</v>
          </cell>
        </row>
        <row r="1523">
          <cell r="A1523" t="str">
            <v>52055.0007.00</v>
          </cell>
          <cell r="B1523">
            <v>201415</v>
          </cell>
          <cell r="C1523">
            <v>520</v>
          </cell>
          <cell r="D1523">
            <v>0</v>
          </cell>
        </row>
        <row r="1524">
          <cell r="A1524" t="str">
            <v>52056.0007.00</v>
          </cell>
          <cell r="B1524">
            <v>201415</v>
          </cell>
          <cell r="C1524">
            <v>520</v>
          </cell>
          <cell r="D1524">
            <v>0</v>
          </cell>
        </row>
        <row r="1525">
          <cell r="A1525" t="str">
            <v>52057.0007.00</v>
          </cell>
          <cell r="B1525">
            <v>201415</v>
          </cell>
          <cell r="C1525">
            <v>520</v>
          </cell>
          <cell r="D1525">
            <v>0</v>
          </cell>
        </row>
        <row r="1526">
          <cell r="A1526" t="str">
            <v>52058.0007.00</v>
          </cell>
          <cell r="B1526">
            <v>201415</v>
          </cell>
          <cell r="C1526">
            <v>520</v>
          </cell>
          <cell r="D1526">
            <v>0</v>
          </cell>
        </row>
        <row r="1527">
          <cell r="A1527" t="str">
            <v>52059.0007.00</v>
          </cell>
          <cell r="B1527">
            <v>201415</v>
          </cell>
          <cell r="C1527">
            <v>520</v>
          </cell>
          <cell r="D1527">
            <v>0</v>
          </cell>
        </row>
        <row r="1528">
          <cell r="A1528" t="str">
            <v>52060.0007.00</v>
          </cell>
          <cell r="B1528">
            <v>201415</v>
          </cell>
          <cell r="C1528">
            <v>520</v>
          </cell>
          <cell r="D1528">
            <v>0</v>
          </cell>
        </row>
        <row r="1529">
          <cell r="A1529" t="str">
            <v>52061.0007.00</v>
          </cell>
          <cell r="B1529">
            <v>201415</v>
          </cell>
          <cell r="C1529">
            <v>520</v>
          </cell>
          <cell r="D1529">
            <v>0</v>
          </cell>
        </row>
        <row r="1530">
          <cell r="A1530" t="str">
            <v>52062.0007.00</v>
          </cell>
          <cell r="B1530">
            <v>201415</v>
          </cell>
          <cell r="C1530">
            <v>520</v>
          </cell>
          <cell r="D1530">
            <v>0</v>
          </cell>
        </row>
        <row r="1531">
          <cell r="A1531" t="str">
            <v>52063.0007.00</v>
          </cell>
          <cell r="B1531">
            <v>201415</v>
          </cell>
          <cell r="C1531">
            <v>520</v>
          </cell>
          <cell r="D1531">
            <v>0</v>
          </cell>
        </row>
        <row r="1532">
          <cell r="A1532" t="str">
            <v>5206.0007.00</v>
          </cell>
          <cell r="B1532">
            <v>201415</v>
          </cell>
          <cell r="C1532">
            <v>520</v>
          </cell>
          <cell r="D1532">
            <v>7</v>
          </cell>
        </row>
        <row r="1533">
          <cell r="A1533" t="str">
            <v>52020.0007.00</v>
          </cell>
          <cell r="B1533">
            <v>201415</v>
          </cell>
          <cell r="C1533">
            <v>520</v>
          </cell>
          <cell r="D1533">
            <v>59</v>
          </cell>
        </row>
        <row r="1534">
          <cell r="A1534" t="str">
            <v>5202.0007.00</v>
          </cell>
          <cell r="B1534">
            <v>201415</v>
          </cell>
          <cell r="C1534">
            <v>520</v>
          </cell>
          <cell r="D1534">
            <v>87</v>
          </cell>
        </row>
        <row r="1535">
          <cell r="A1535" t="str">
            <v>52014.0007.00</v>
          </cell>
          <cell r="B1535">
            <v>201415</v>
          </cell>
          <cell r="C1535">
            <v>520</v>
          </cell>
          <cell r="D1535">
            <v>118</v>
          </cell>
        </row>
        <row r="1536">
          <cell r="A1536" t="str">
            <v>5205.0007.00</v>
          </cell>
          <cell r="B1536">
            <v>201415</v>
          </cell>
          <cell r="C1536">
            <v>520</v>
          </cell>
          <cell r="D1536">
            <v>1198</v>
          </cell>
        </row>
        <row r="1537">
          <cell r="A1537" t="str">
            <v>5204.0007.00</v>
          </cell>
          <cell r="B1537">
            <v>201415</v>
          </cell>
          <cell r="C1537">
            <v>520</v>
          </cell>
          <cell r="D1537">
            <v>5541</v>
          </cell>
        </row>
        <row r="1538">
          <cell r="A1538" t="str">
            <v>52011.0007.00</v>
          </cell>
          <cell r="B1538">
            <v>201415</v>
          </cell>
          <cell r="C1538">
            <v>520</v>
          </cell>
          <cell r="D1538">
            <v>6443</v>
          </cell>
        </row>
        <row r="1539">
          <cell r="A1539" t="str">
            <v>5203.0007.00</v>
          </cell>
          <cell r="B1539">
            <v>201415</v>
          </cell>
          <cell r="C1539">
            <v>520</v>
          </cell>
          <cell r="D1539">
            <v>6746</v>
          </cell>
        </row>
        <row r="1540">
          <cell r="A1540" t="str">
            <v>5208.0007.00</v>
          </cell>
          <cell r="B1540">
            <v>201415</v>
          </cell>
          <cell r="C1540">
            <v>520</v>
          </cell>
          <cell r="D1540">
            <v>6746</v>
          </cell>
        </row>
        <row r="1541">
          <cell r="A1541" t="str">
            <v>5201.0007.00</v>
          </cell>
          <cell r="B1541">
            <v>201415</v>
          </cell>
          <cell r="C1541">
            <v>520</v>
          </cell>
          <cell r="D1541">
            <v>6791</v>
          </cell>
        </row>
        <row r="1542">
          <cell r="A1542" t="str">
            <v>52013.0007.00</v>
          </cell>
          <cell r="B1542">
            <v>201415</v>
          </cell>
          <cell r="C1542">
            <v>520</v>
          </cell>
          <cell r="D1542">
            <v>9306.56</v>
          </cell>
        </row>
        <row r="1543">
          <cell r="A1543" t="str">
            <v>5207.0008.00</v>
          </cell>
          <cell r="B1543">
            <v>201415</v>
          </cell>
          <cell r="C1543">
            <v>520</v>
          </cell>
          <cell r="D1543">
            <v>0</v>
          </cell>
        </row>
        <row r="1544">
          <cell r="A1544" t="str">
            <v>5209.0008.00</v>
          </cell>
          <cell r="B1544">
            <v>201415</v>
          </cell>
          <cell r="C1544">
            <v>520</v>
          </cell>
          <cell r="D1544">
            <v>0</v>
          </cell>
        </row>
        <row r="1545">
          <cell r="A1545" t="str">
            <v>52015.0008.00</v>
          </cell>
          <cell r="B1545">
            <v>201415</v>
          </cell>
          <cell r="C1545">
            <v>520</v>
          </cell>
          <cell r="D1545">
            <v>0</v>
          </cell>
        </row>
        <row r="1546">
          <cell r="A1546" t="str">
            <v>52016.0008.00</v>
          </cell>
          <cell r="B1546">
            <v>201415</v>
          </cell>
          <cell r="C1546">
            <v>520</v>
          </cell>
          <cell r="D1546">
            <v>0</v>
          </cell>
        </row>
        <row r="1547">
          <cell r="A1547" t="str">
            <v>52018.0008.00</v>
          </cell>
          <cell r="B1547">
            <v>201415</v>
          </cell>
          <cell r="C1547">
            <v>520</v>
          </cell>
          <cell r="D1547">
            <v>0</v>
          </cell>
        </row>
        <row r="1548">
          <cell r="A1548" t="str">
            <v>52052.0008.00</v>
          </cell>
          <cell r="B1548">
            <v>201415</v>
          </cell>
          <cell r="C1548">
            <v>520</v>
          </cell>
          <cell r="D1548">
            <v>0</v>
          </cell>
        </row>
        <row r="1549">
          <cell r="A1549" t="str">
            <v>52053.0008.00</v>
          </cell>
          <cell r="B1549">
            <v>201415</v>
          </cell>
          <cell r="C1549">
            <v>520</v>
          </cell>
          <cell r="D1549">
            <v>0</v>
          </cell>
        </row>
        <row r="1550">
          <cell r="A1550" t="str">
            <v>52054.0008.00</v>
          </cell>
          <cell r="B1550">
            <v>201415</v>
          </cell>
          <cell r="C1550">
            <v>520</v>
          </cell>
          <cell r="D1550">
            <v>0</v>
          </cell>
        </row>
        <row r="1551">
          <cell r="A1551" t="str">
            <v>52055.0008.00</v>
          </cell>
          <cell r="B1551">
            <v>201415</v>
          </cell>
          <cell r="C1551">
            <v>520</v>
          </cell>
          <cell r="D1551">
            <v>0</v>
          </cell>
        </row>
        <row r="1552">
          <cell r="A1552" t="str">
            <v>52056.0008.00</v>
          </cell>
          <cell r="B1552">
            <v>201415</v>
          </cell>
          <cell r="C1552">
            <v>520</v>
          </cell>
          <cell r="D1552">
            <v>0</v>
          </cell>
        </row>
        <row r="1553">
          <cell r="A1553" t="str">
            <v>52057.0008.00</v>
          </cell>
          <cell r="B1553">
            <v>201415</v>
          </cell>
          <cell r="C1553">
            <v>520</v>
          </cell>
          <cell r="D1553">
            <v>0</v>
          </cell>
        </row>
        <row r="1554">
          <cell r="A1554" t="str">
            <v>52058.0008.00</v>
          </cell>
          <cell r="B1554">
            <v>201415</v>
          </cell>
          <cell r="C1554">
            <v>520</v>
          </cell>
          <cell r="D1554">
            <v>0</v>
          </cell>
        </row>
        <row r="1555">
          <cell r="A1555" t="str">
            <v>52059.0008.00</v>
          </cell>
          <cell r="B1555">
            <v>201415</v>
          </cell>
          <cell r="C1555">
            <v>520</v>
          </cell>
          <cell r="D1555">
            <v>0</v>
          </cell>
        </row>
        <row r="1556">
          <cell r="A1556" t="str">
            <v>52060.0008.00</v>
          </cell>
          <cell r="B1556">
            <v>201415</v>
          </cell>
          <cell r="C1556">
            <v>520</v>
          </cell>
          <cell r="D1556">
            <v>0</v>
          </cell>
        </row>
        <row r="1557">
          <cell r="A1557" t="str">
            <v>52061.0008.00</v>
          </cell>
          <cell r="B1557">
            <v>201415</v>
          </cell>
          <cell r="C1557">
            <v>520</v>
          </cell>
          <cell r="D1557">
            <v>0</v>
          </cell>
        </row>
        <row r="1558">
          <cell r="A1558" t="str">
            <v>52062.0008.00</v>
          </cell>
          <cell r="B1558">
            <v>201415</v>
          </cell>
          <cell r="C1558">
            <v>520</v>
          </cell>
          <cell r="D1558">
            <v>0</v>
          </cell>
        </row>
        <row r="1559">
          <cell r="A1559" t="str">
            <v>52063.0008.00</v>
          </cell>
          <cell r="B1559">
            <v>201415</v>
          </cell>
          <cell r="C1559">
            <v>520</v>
          </cell>
          <cell r="D1559">
            <v>0</v>
          </cell>
        </row>
        <row r="1560">
          <cell r="A1560" t="str">
            <v>5206.0008.00</v>
          </cell>
          <cell r="B1560">
            <v>201415</v>
          </cell>
          <cell r="C1560">
            <v>520</v>
          </cell>
          <cell r="D1560">
            <v>7</v>
          </cell>
        </row>
        <row r="1561">
          <cell r="A1561" t="str">
            <v>52020.0008.00</v>
          </cell>
          <cell r="B1561">
            <v>201415</v>
          </cell>
          <cell r="C1561">
            <v>520</v>
          </cell>
          <cell r="D1561">
            <v>34</v>
          </cell>
        </row>
        <row r="1562">
          <cell r="A1562" t="str">
            <v>5202.0008.00</v>
          </cell>
          <cell r="B1562">
            <v>201415</v>
          </cell>
          <cell r="C1562">
            <v>520</v>
          </cell>
          <cell r="D1562">
            <v>42</v>
          </cell>
        </row>
        <row r="1563">
          <cell r="A1563" t="str">
            <v>52014.0008.00</v>
          </cell>
          <cell r="B1563">
            <v>201415</v>
          </cell>
          <cell r="C1563">
            <v>520</v>
          </cell>
          <cell r="D1563">
            <v>45</v>
          </cell>
        </row>
        <row r="1564">
          <cell r="A1564" t="str">
            <v>5205.0008.00</v>
          </cell>
          <cell r="B1564">
            <v>201415</v>
          </cell>
          <cell r="C1564">
            <v>520</v>
          </cell>
          <cell r="D1564">
            <v>444</v>
          </cell>
        </row>
        <row r="1565">
          <cell r="A1565" t="str">
            <v>5204.0008.00</v>
          </cell>
          <cell r="B1565">
            <v>201415</v>
          </cell>
          <cell r="C1565">
            <v>520</v>
          </cell>
          <cell r="D1565">
            <v>2527</v>
          </cell>
        </row>
        <row r="1566">
          <cell r="A1566" t="str">
            <v>52011.0008.00</v>
          </cell>
          <cell r="B1566">
            <v>201415</v>
          </cell>
          <cell r="C1566">
            <v>520</v>
          </cell>
          <cell r="D1566">
            <v>2863.5</v>
          </cell>
        </row>
        <row r="1567">
          <cell r="A1567" t="str">
            <v>5203.0008.00</v>
          </cell>
          <cell r="B1567">
            <v>201415</v>
          </cell>
          <cell r="C1567">
            <v>520</v>
          </cell>
          <cell r="D1567">
            <v>2978</v>
          </cell>
        </row>
        <row r="1568">
          <cell r="A1568" t="str">
            <v>5208.0008.00</v>
          </cell>
          <cell r="B1568">
            <v>201415</v>
          </cell>
          <cell r="C1568">
            <v>520</v>
          </cell>
          <cell r="D1568">
            <v>2978</v>
          </cell>
        </row>
        <row r="1569">
          <cell r="A1569" t="str">
            <v>5201.0008.00</v>
          </cell>
          <cell r="B1569">
            <v>201415</v>
          </cell>
          <cell r="C1569">
            <v>520</v>
          </cell>
          <cell r="D1569">
            <v>3011</v>
          </cell>
        </row>
        <row r="1570">
          <cell r="A1570" t="str">
            <v>52013.0008.00</v>
          </cell>
          <cell r="B1570">
            <v>201415</v>
          </cell>
          <cell r="C1570">
            <v>520</v>
          </cell>
          <cell r="D1570">
            <v>4772.5</v>
          </cell>
        </row>
        <row r="1571">
          <cell r="A1571" t="str">
            <v>5207.0009.00</v>
          </cell>
          <cell r="B1571">
            <v>201415</v>
          </cell>
          <cell r="C1571">
            <v>520</v>
          </cell>
          <cell r="D1571">
            <v>0</v>
          </cell>
        </row>
        <row r="1572">
          <cell r="A1572" t="str">
            <v>5209.0009.00</v>
          </cell>
          <cell r="B1572">
            <v>201415</v>
          </cell>
          <cell r="C1572">
            <v>520</v>
          </cell>
          <cell r="D1572">
            <v>0</v>
          </cell>
        </row>
        <row r="1573">
          <cell r="A1573" t="str">
            <v>52015.0009.00</v>
          </cell>
          <cell r="B1573">
            <v>201415</v>
          </cell>
          <cell r="C1573">
            <v>520</v>
          </cell>
          <cell r="D1573">
            <v>0</v>
          </cell>
        </row>
        <row r="1574">
          <cell r="A1574" t="str">
            <v>52016.0009.00</v>
          </cell>
          <cell r="B1574">
            <v>201415</v>
          </cell>
          <cell r="C1574">
            <v>520</v>
          </cell>
          <cell r="D1574">
            <v>0</v>
          </cell>
        </row>
        <row r="1575">
          <cell r="A1575" t="str">
            <v>52018.0009.00</v>
          </cell>
          <cell r="B1575">
            <v>201415</v>
          </cell>
          <cell r="C1575">
            <v>520</v>
          </cell>
          <cell r="D1575">
            <v>0</v>
          </cell>
        </row>
        <row r="1576">
          <cell r="A1576" t="str">
            <v>52052.0009.00</v>
          </cell>
          <cell r="B1576">
            <v>201415</v>
          </cell>
          <cell r="C1576">
            <v>520</v>
          </cell>
          <cell r="D1576">
            <v>0</v>
          </cell>
        </row>
        <row r="1577">
          <cell r="A1577" t="str">
            <v>52053.0009.00</v>
          </cell>
          <cell r="B1577">
            <v>201415</v>
          </cell>
          <cell r="C1577">
            <v>520</v>
          </cell>
          <cell r="D1577">
            <v>0</v>
          </cell>
        </row>
        <row r="1578">
          <cell r="A1578" t="str">
            <v>52054.0009.00</v>
          </cell>
          <cell r="B1578">
            <v>201415</v>
          </cell>
          <cell r="C1578">
            <v>520</v>
          </cell>
          <cell r="D1578">
            <v>0</v>
          </cell>
        </row>
        <row r="1579">
          <cell r="A1579" t="str">
            <v>52055.0009.00</v>
          </cell>
          <cell r="B1579">
            <v>201415</v>
          </cell>
          <cell r="C1579">
            <v>520</v>
          </cell>
          <cell r="D1579">
            <v>0</v>
          </cell>
        </row>
        <row r="1580">
          <cell r="A1580" t="str">
            <v>52056.0009.00</v>
          </cell>
          <cell r="B1580">
            <v>201415</v>
          </cell>
          <cell r="C1580">
            <v>520</v>
          </cell>
          <cell r="D1580">
            <v>0</v>
          </cell>
        </row>
        <row r="1581">
          <cell r="A1581" t="str">
            <v>52057.0009.00</v>
          </cell>
          <cell r="B1581">
            <v>201415</v>
          </cell>
          <cell r="C1581">
            <v>520</v>
          </cell>
          <cell r="D1581">
            <v>0</v>
          </cell>
        </row>
        <row r="1582">
          <cell r="A1582" t="str">
            <v>52058.0009.00</v>
          </cell>
          <cell r="B1582">
            <v>201415</v>
          </cell>
          <cell r="C1582">
            <v>520</v>
          </cell>
          <cell r="D1582">
            <v>0</v>
          </cell>
        </row>
        <row r="1583">
          <cell r="A1583" t="str">
            <v>52059.0009.00</v>
          </cell>
          <cell r="B1583">
            <v>201415</v>
          </cell>
          <cell r="C1583">
            <v>520</v>
          </cell>
          <cell r="D1583">
            <v>0</v>
          </cell>
        </row>
        <row r="1584">
          <cell r="A1584" t="str">
            <v>52060.0009.00</v>
          </cell>
          <cell r="B1584">
            <v>201415</v>
          </cell>
          <cell r="C1584">
            <v>520</v>
          </cell>
          <cell r="D1584">
            <v>0</v>
          </cell>
        </row>
        <row r="1585">
          <cell r="A1585" t="str">
            <v>52061.0009.00</v>
          </cell>
          <cell r="B1585">
            <v>201415</v>
          </cell>
          <cell r="C1585">
            <v>520</v>
          </cell>
          <cell r="D1585">
            <v>0</v>
          </cell>
        </row>
        <row r="1586">
          <cell r="A1586" t="str">
            <v>52062.0009.00</v>
          </cell>
          <cell r="B1586">
            <v>201415</v>
          </cell>
          <cell r="C1586">
            <v>520</v>
          </cell>
          <cell r="D1586">
            <v>0</v>
          </cell>
        </row>
        <row r="1587">
          <cell r="A1587" t="str">
            <v>52063.0009.00</v>
          </cell>
          <cell r="B1587">
            <v>201415</v>
          </cell>
          <cell r="C1587">
            <v>520</v>
          </cell>
          <cell r="D1587">
            <v>0</v>
          </cell>
        </row>
        <row r="1588">
          <cell r="A1588" t="str">
            <v>5202.0009.00</v>
          </cell>
          <cell r="B1588">
            <v>201415</v>
          </cell>
          <cell r="C1588">
            <v>520</v>
          </cell>
          <cell r="D1588">
            <v>9</v>
          </cell>
        </row>
        <row r="1589">
          <cell r="A1589" t="str">
            <v>52014.0009.00</v>
          </cell>
          <cell r="B1589">
            <v>201415</v>
          </cell>
          <cell r="C1589">
            <v>520</v>
          </cell>
          <cell r="D1589">
            <v>10</v>
          </cell>
        </row>
        <row r="1590">
          <cell r="A1590" t="str">
            <v>52020.0009.00</v>
          </cell>
          <cell r="B1590">
            <v>201415</v>
          </cell>
          <cell r="C1590">
            <v>520</v>
          </cell>
          <cell r="D1590">
            <v>10</v>
          </cell>
        </row>
        <row r="1591">
          <cell r="A1591" t="str">
            <v>5206.0009.00</v>
          </cell>
          <cell r="B1591">
            <v>201415</v>
          </cell>
          <cell r="C1591">
            <v>520</v>
          </cell>
          <cell r="D1591">
            <v>19</v>
          </cell>
        </row>
        <row r="1592">
          <cell r="A1592" t="str">
            <v>5205.0009.00</v>
          </cell>
          <cell r="B1592">
            <v>201415</v>
          </cell>
          <cell r="C1592">
            <v>520</v>
          </cell>
          <cell r="D1592">
            <v>70</v>
          </cell>
        </row>
        <row r="1593">
          <cell r="A1593" t="str">
            <v>5204.0009.00</v>
          </cell>
          <cell r="B1593">
            <v>201415</v>
          </cell>
          <cell r="C1593">
            <v>520</v>
          </cell>
          <cell r="D1593">
            <v>489</v>
          </cell>
        </row>
        <row r="1594">
          <cell r="A1594" t="str">
            <v>52011.0009.00</v>
          </cell>
          <cell r="B1594">
            <v>201415</v>
          </cell>
          <cell r="C1594">
            <v>520</v>
          </cell>
          <cell r="D1594">
            <v>551</v>
          </cell>
        </row>
        <row r="1595">
          <cell r="A1595" t="str">
            <v>5201.0009.00</v>
          </cell>
          <cell r="B1595">
            <v>201415</v>
          </cell>
          <cell r="C1595">
            <v>520</v>
          </cell>
          <cell r="D1595">
            <v>567</v>
          </cell>
        </row>
        <row r="1596">
          <cell r="A1596" t="str">
            <v>5203.0009.00</v>
          </cell>
          <cell r="B1596">
            <v>201415</v>
          </cell>
          <cell r="C1596">
            <v>520</v>
          </cell>
          <cell r="D1596">
            <v>578</v>
          </cell>
        </row>
        <row r="1597">
          <cell r="A1597" t="str">
            <v>5208.0009.00</v>
          </cell>
          <cell r="B1597">
            <v>201415</v>
          </cell>
          <cell r="C1597">
            <v>520</v>
          </cell>
          <cell r="D1597">
            <v>578</v>
          </cell>
        </row>
        <row r="1598">
          <cell r="A1598" t="str">
            <v>52013.0009.00</v>
          </cell>
          <cell r="B1598">
            <v>201415</v>
          </cell>
          <cell r="C1598">
            <v>520</v>
          </cell>
          <cell r="D1598">
            <v>1102</v>
          </cell>
        </row>
        <row r="1599">
          <cell r="A1599" t="str">
            <v>5207.00010.00</v>
          </cell>
          <cell r="B1599">
            <v>201415</v>
          </cell>
          <cell r="C1599">
            <v>520</v>
          </cell>
          <cell r="D1599">
            <v>0</v>
          </cell>
        </row>
        <row r="1600">
          <cell r="A1600" t="str">
            <v>5209.00010.00</v>
          </cell>
          <cell r="B1600">
            <v>201415</v>
          </cell>
          <cell r="C1600">
            <v>520</v>
          </cell>
          <cell r="D1600">
            <v>0</v>
          </cell>
        </row>
        <row r="1601">
          <cell r="A1601" t="str">
            <v>52015.00010.00</v>
          </cell>
          <cell r="B1601">
            <v>201415</v>
          </cell>
          <cell r="C1601">
            <v>520</v>
          </cell>
          <cell r="D1601">
            <v>0</v>
          </cell>
        </row>
        <row r="1602">
          <cell r="A1602" t="str">
            <v>52016.00010.00</v>
          </cell>
          <cell r="B1602">
            <v>201415</v>
          </cell>
          <cell r="C1602">
            <v>520</v>
          </cell>
          <cell r="D1602">
            <v>0</v>
          </cell>
        </row>
        <row r="1603">
          <cell r="A1603" t="str">
            <v>52018.00010.00</v>
          </cell>
          <cell r="B1603">
            <v>201415</v>
          </cell>
          <cell r="C1603">
            <v>520</v>
          </cell>
          <cell r="D1603">
            <v>0</v>
          </cell>
        </row>
        <row r="1604">
          <cell r="A1604" t="str">
            <v>52052.00010.00</v>
          </cell>
          <cell r="B1604">
            <v>201415</v>
          </cell>
          <cell r="C1604">
            <v>520</v>
          </cell>
          <cell r="D1604">
            <v>0</v>
          </cell>
        </row>
        <row r="1605">
          <cell r="A1605" t="str">
            <v>52053.00010.00</v>
          </cell>
          <cell r="B1605">
            <v>201415</v>
          </cell>
          <cell r="C1605">
            <v>520</v>
          </cell>
          <cell r="D1605">
            <v>0</v>
          </cell>
        </row>
        <row r="1606">
          <cell r="A1606" t="str">
            <v>52054.00010.00</v>
          </cell>
          <cell r="B1606">
            <v>201415</v>
          </cell>
          <cell r="C1606">
            <v>520</v>
          </cell>
          <cell r="D1606">
            <v>0</v>
          </cell>
        </row>
        <row r="1607">
          <cell r="A1607" t="str">
            <v>52055.00010.00</v>
          </cell>
          <cell r="B1607">
            <v>201415</v>
          </cell>
          <cell r="C1607">
            <v>520</v>
          </cell>
          <cell r="D1607">
            <v>0</v>
          </cell>
        </row>
        <row r="1608">
          <cell r="A1608" t="str">
            <v>52056.00010.00</v>
          </cell>
          <cell r="B1608">
            <v>201415</v>
          </cell>
          <cell r="C1608">
            <v>520</v>
          </cell>
          <cell r="D1608">
            <v>0</v>
          </cell>
        </row>
        <row r="1609">
          <cell r="A1609" t="str">
            <v>52057.00010.00</v>
          </cell>
          <cell r="B1609">
            <v>201415</v>
          </cell>
          <cell r="C1609">
            <v>520</v>
          </cell>
          <cell r="D1609">
            <v>0</v>
          </cell>
        </row>
        <row r="1610">
          <cell r="A1610" t="str">
            <v>52058.00010.00</v>
          </cell>
          <cell r="B1610">
            <v>201415</v>
          </cell>
          <cell r="C1610">
            <v>520</v>
          </cell>
          <cell r="D1610">
            <v>0</v>
          </cell>
        </row>
        <row r="1611">
          <cell r="A1611" t="str">
            <v>52059.00010.00</v>
          </cell>
          <cell r="B1611">
            <v>201415</v>
          </cell>
          <cell r="C1611">
            <v>520</v>
          </cell>
          <cell r="D1611">
            <v>0</v>
          </cell>
        </row>
        <row r="1612">
          <cell r="A1612" t="str">
            <v>52060.00010.00</v>
          </cell>
          <cell r="B1612">
            <v>201415</v>
          </cell>
          <cell r="C1612">
            <v>520</v>
          </cell>
          <cell r="D1612">
            <v>0</v>
          </cell>
        </row>
        <row r="1613">
          <cell r="A1613" t="str">
            <v>52061.00010.00</v>
          </cell>
          <cell r="B1613">
            <v>201415</v>
          </cell>
          <cell r="C1613">
            <v>520</v>
          </cell>
          <cell r="D1613">
            <v>0</v>
          </cell>
        </row>
        <row r="1614">
          <cell r="A1614" t="str">
            <v>52062.00010.00</v>
          </cell>
          <cell r="B1614">
            <v>201415</v>
          </cell>
          <cell r="C1614">
            <v>520</v>
          </cell>
          <cell r="D1614">
            <v>0</v>
          </cell>
        </row>
        <row r="1615">
          <cell r="A1615" t="str">
            <v>52063.00010.00</v>
          </cell>
          <cell r="B1615">
            <v>201415</v>
          </cell>
          <cell r="C1615">
            <v>520</v>
          </cell>
          <cell r="D1615">
            <v>0</v>
          </cell>
        </row>
        <row r="1616">
          <cell r="A1616" t="str">
            <v>5206.00010.00</v>
          </cell>
          <cell r="B1616">
            <v>201415</v>
          </cell>
          <cell r="C1616">
            <v>520</v>
          </cell>
          <cell r="D1616">
            <v>4</v>
          </cell>
        </row>
        <row r="1617">
          <cell r="A1617" t="str">
            <v>52014.00010.00</v>
          </cell>
          <cell r="B1617">
            <v>201415</v>
          </cell>
          <cell r="C1617">
            <v>520</v>
          </cell>
          <cell r="D1617">
            <v>5</v>
          </cell>
        </row>
        <row r="1618">
          <cell r="A1618" t="str">
            <v>52020.00010.00</v>
          </cell>
          <cell r="B1618">
            <v>201415</v>
          </cell>
          <cell r="C1618">
            <v>520</v>
          </cell>
          <cell r="D1618">
            <v>10</v>
          </cell>
        </row>
        <row r="1619">
          <cell r="A1619" t="str">
            <v>5202.00010.00</v>
          </cell>
          <cell r="B1619">
            <v>201415</v>
          </cell>
          <cell r="C1619">
            <v>520</v>
          </cell>
          <cell r="D1619">
            <v>20</v>
          </cell>
        </row>
        <row r="1620">
          <cell r="A1620" t="str">
            <v>5205.00010.00</v>
          </cell>
          <cell r="B1620">
            <v>201415</v>
          </cell>
          <cell r="C1620">
            <v>520</v>
          </cell>
          <cell r="D1620">
            <v>20</v>
          </cell>
        </row>
        <row r="1621">
          <cell r="A1621" t="str">
            <v>5204.00010.00</v>
          </cell>
          <cell r="B1621">
            <v>201415</v>
          </cell>
          <cell r="C1621">
            <v>520</v>
          </cell>
          <cell r="D1621">
            <v>188</v>
          </cell>
        </row>
        <row r="1622">
          <cell r="A1622" t="str">
            <v>52011.00010.00</v>
          </cell>
          <cell r="B1622">
            <v>201415</v>
          </cell>
          <cell r="C1622">
            <v>520</v>
          </cell>
          <cell r="D1622">
            <v>205</v>
          </cell>
        </row>
        <row r="1623">
          <cell r="A1623" t="str">
            <v>5203.00010.00</v>
          </cell>
          <cell r="B1623">
            <v>201415</v>
          </cell>
          <cell r="C1623">
            <v>520</v>
          </cell>
          <cell r="D1623">
            <v>212</v>
          </cell>
        </row>
        <row r="1624">
          <cell r="A1624" t="str">
            <v>5208.00010.00</v>
          </cell>
          <cell r="B1624">
            <v>201415</v>
          </cell>
          <cell r="C1624">
            <v>520</v>
          </cell>
          <cell r="D1624">
            <v>212</v>
          </cell>
        </row>
        <row r="1625">
          <cell r="A1625" t="str">
            <v>5201.00010.00</v>
          </cell>
          <cell r="B1625">
            <v>201415</v>
          </cell>
          <cell r="C1625">
            <v>520</v>
          </cell>
          <cell r="D1625">
            <v>232</v>
          </cell>
        </row>
        <row r="1626">
          <cell r="A1626" t="str">
            <v>52013.00010.00</v>
          </cell>
          <cell r="B1626">
            <v>201415</v>
          </cell>
          <cell r="C1626">
            <v>520</v>
          </cell>
          <cell r="D1626">
            <v>478.33</v>
          </cell>
        </row>
        <row r="1627">
          <cell r="A1627" t="str">
            <v>5207.00011.00</v>
          </cell>
          <cell r="B1627">
            <v>201415</v>
          </cell>
          <cell r="C1627">
            <v>520</v>
          </cell>
          <cell r="D1627">
            <v>0</v>
          </cell>
        </row>
        <row r="1628">
          <cell r="A1628" t="str">
            <v>5209.00011.00</v>
          </cell>
          <cell r="B1628">
            <v>201415</v>
          </cell>
          <cell r="C1628">
            <v>520</v>
          </cell>
          <cell r="D1628">
            <v>0</v>
          </cell>
        </row>
        <row r="1629">
          <cell r="A1629" t="str">
            <v>52015.00011.00</v>
          </cell>
          <cell r="B1629">
            <v>201415</v>
          </cell>
          <cell r="C1629">
            <v>520</v>
          </cell>
          <cell r="D1629">
            <v>0</v>
          </cell>
        </row>
        <row r="1630">
          <cell r="A1630" t="str">
            <v>52016.00011.00</v>
          </cell>
          <cell r="B1630">
            <v>201415</v>
          </cell>
          <cell r="C1630">
            <v>520</v>
          </cell>
          <cell r="D1630">
            <v>0</v>
          </cell>
        </row>
        <row r="1631">
          <cell r="A1631" t="str">
            <v>52018.00011.00</v>
          </cell>
          <cell r="B1631">
            <v>201415</v>
          </cell>
          <cell r="C1631">
            <v>520</v>
          </cell>
          <cell r="D1631">
            <v>0</v>
          </cell>
        </row>
        <row r="1632">
          <cell r="A1632" t="str">
            <v>52025.00011.00</v>
          </cell>
          <cell r="B1632">
            <v>201415</v>
          </cell>
          <cell r="C1632">
            <v>520</v>
          </cell>
          <cell r="D1632">
            <v>0</v>
          </cell>
        </row>
        <row r="1633">
          <cell r="A1633" t="str">
            <v>52029.00011.00</v>
          </cell>
          <cell r="B1633">
            <v>201415</v>
          </cell>
          <cell r="C1633">
            <v>520</v>
          </cell>
          <cell r="D1633">
            <v>0</v>
          </cell>
        </row>
        <row r="1634">
          <cell r="A1634" t="str">
            <v>52042.00011.00</v>
          </cell>
          <cell r="B1634">
            <v>201415</v>
          </cell>
          <cell r="C1634">
            <v>520</v>
          </cell>
          <cell r="D1634">
            <v>0</v>
          </cell>
        </row>
        <row r="1635">
          <cell r="A1635" t="str">
            <v>52043.00011.00</v>
          </cell>
          <cell r="B1635">
            <v>201415</v>
          </cell>
          <cell r="C1635">
            <v>520</v>
          </cell>
          <cell r="D1635">
            <v>0</v>
          </cell>
        </row>
        <row r="1636">
          <cell r="A1636" t="str">
            <v>52050.00011.00</v>
          </cell>
          <cell r="B1636">
            <v>201415</v>
          </cell>
          <cell r="C1636">
            <v>520</v>
          </cell>
          <cell r="D1636">
            <v>0</v>
          </cell>
        </row>
        <row r="1637">
          <cell r="A1637" t="str">
            <v>52052.00011.00</v>
          </cell>
          <cell r="B1637">
            <v>201415</v>
          </cell>
          <cell r="C1637">
            <v>520</v>
          </cell>
          <cell r="D1637">
            <v>0</v>
          </cell>
        </row>
        <row r="1638">
          <cell r="A1638" t="str">
            <v>52053.00011.00</v>
          </cell>
          <cell r="B1638">
            <v>201415</v>
          </cell>
          <cell r="C1638">
            <v>520</v>
          </cell>
          <cell r="D1638">
            <v>0</v>
          </cell>
        </row>
        <row r="1639">
          <cell r="A1639" t="str">
            <v>52054.00011.00</v>
          </cell>
          <cell r="B1639">
            <v>201415</v>
          </cell>
          <cell r="C1639">
            <v>520</v>
          </cell>
          <cell r="D1639">
            <v>0</v>
          </cell>
        </row>
        <row r="1640">
          <cell r="A1640" t="str">
            <v>52055.00011.00</v>
          </cell>
          <cell r="B1640">
            <v>201415</v>
          </cell>
          <cell r="C1640">
            <v>520</v>
          </cell>
          <cell r="D1640">
            <v>0</v>
          </cell>
        </row>
        <row r="1641">
          <cell r="A1641" t="str">
            <v>52056.00011.00</v>
          </cell>
          <cell r="B1641">
            <v>201415</v>
          </cell>
          <cell r="C1641">
            <v>520</v>
          </cell>
          <cell r="D1641">
            <v>0</v>
          </cell>
        </row>
        <row r="1642">
          <cell r="A1642" t="str">
            <v>52057.00011.00</v>
          </cell>
          <cell r="B1642">
            <v>201415</v>
          </cell>
          <cell r="C1642">
            <v>520</v>
          </cell>
          <cell r="D1642">
            <v>0</v>
          </cell>
        </row>
        <row r="1643">
          <cell r="A1643" t="str">
            <v>52058.00011.00</v>
          </cell>
          <cell r="B1643">
            <v>201415</v>
          </cell>
          <cell r="C1643">
            <v>520</v>
          </cell>
          <cell r="D1643">
            <v>0</v>
          </cell>
        </row>
        <row r="1644">
          <cell r="A1644" t="str">
            <v>52059.00011.00</v>
          </cell>
          <cell r="B1644">
            <v>201415</v>
          </cell>
          <cell r="C1644">
            <v>520</v>
          </cell>
          <cell r="D1644">
            <v>0</v>
          </cell>
        </row>
        <row r="1645">
          <cell r="A1645" t="str">
            <v>52060.00011.00</v>
          </cell>
          <cell r="B1645">
            <v>201415</v>
          </cell>
          <cell r="C1645">
            <v>520</v>
          </cell>
          <cell r="D1645">
            <v>0</v>
          </cell>
        </row>
        <row r="1646">
          <cell r="A1646" t="str">
            <v>52061.00011.00</v>
          </cell>
          <cell r="B1646">
            <v>201415</v>
          </cell>
          <cell r="C1646">
            <v>520</v>
          </cell>
          <cell r="D1646">
            <v>0</v>
          </cell>
        </row>
        <row r="1647">
          <cell r="A1647" t="str">
            <v>52062.00011.00</v>
          </cell>
          <cell r="B1647">
            <v>201415</v>
          </cell>
          <cell r="C1647">
            <v>520</v>
          </cell>
          <cell r="D1647">
            <v>0</v>
          </cell>
        </row>
        <row r="1648">
          <cell r="A1648" t="str">
            <v>52063.00011.00</v>
          </cell>
          <cell r="B1648">
            <v>201415</v>
          </cell>
          <cell r="C1648">
            <v>520</v>
          </cell>
          <cell r="D1648">
            <v>0</v>
          </cell>
        </row>
        <row r="1649">
          <cell r="A1649" t="str">
            <v>52031.00011.00</v>
          </cell>
          <cell r="B1649">
            <v>201415</v>
          </cell>
          <cell r="C1649">
            <v>520</v>
          </cell>
          <cell r="D1649">
            <v>1</v>
          </cell>
        </row>
        <row r="1650">
          <cell r="A1650" t="str">
            <v>52037.00011.00</v>
          </cell>
          <cell r="B1650">
            <v>201415</v>
          </cell>
          <cell r="C1650">
            <v>520</v>
          </cell>
          <cell r="D1650">
            <v>1</v>
          </cell>
        </row>
        <row r="1651">
          <cell r="A1651" t="str">
            <v>52047.00011.00</v>
          </cell>
          <cell r="B1651">
            <v>201415</v>
          </cell>
          <cell r="C1651">
            <v>520</v>
          </cell>
          <cell r="D1651">
            <v>1</v>
          </cell>
        </row>
        <row r="1652">
          <cell r="A1652" t="str">
            <v>52038.00011.00</v>
          </cell>
          <cell r="B1652">
            <v>201415</v>
          </cell>
          <cell r="C1652">
            <v>520</v>
          </cell>
          <cell r="D1652">
            <v>3</v>
          </cell>
        </row>
        <row r="1653">
          <cell r="A1653" t="str">
            <v>52040.00011.00</v>
          </cell>
          <cell r="B1653">
            <v>201415</v>
          </cell>
          <cell r="C1653">
            <v>520</v>
          </cell>
          <cell r="D1653">
            <v>3</v>
          </cell>
        </row>
        <row r="1654">
          <cell r="A1654" t="str">
            <v>52035.00011.00</v>
          </cell>
          <cell r="B1654">
            <v>201415</v>
          </cell>
          <cell r="C1654">
            <v>520</v>
          </cell>
          <cell r="D1654">
            <v>4</v>
          </cell>
        </row>
        <row r="1655">
          <cell r="A1655" t="str">
            <v>52046.00011.00</v>
          </cell>
          <cell r="B1655">
            <v>201415</v>
          </cell>
          <cell r="C1655">
            <v>520</v>
          </cell>
          <cell r="D1655">
            <v>5</v>
          </cell>
        </row>
        <row r="1656">
          <cell r="A1656" t="str">
            <v>52034.00011.00</v>
          </cell>
          <cell r="B1656">
            <v>201415</v>
          </cell>
          <cell r="C1656">
            <v>520</v>
          </cell>
          <cell r="D1656">
            <v>6</v>
          </cell>
        </row>
        <row r="1657">
          <cell r="A1657" t="str">
            <v>52036.00011.00</v>
          </cell>
          <cell r="B1657">
            <v>201415</v>
          </cell>
          <cell r="C1657">
            <v>520</v>
          </cell>
          <cell r="D1657">
            <v>8</v>
          </cell>
        </row>
        <row r="1658">
          <cell r="A1658" t="str">
            <v>52044.00011.00</v>
          </cell>
          <cell r="B1658">
            <v>201415</v>
          </cell>
          <cell r="C1658">
            <v>520</v>
          </cell>
          <cell r="D1658">
            <v>8</v>
          </cell>
        </row>
        <row r="1659">
          <cell r="A1659" t="str">
            <v>52045.00011.00</v>
          </cell>
          <cell r="B1659">
            <v>201415</v>
          </cell>
          <cell r="C1659">
            <v>520</v>
          </cell>
          <cell r="D1659">
            <v>11</v>
          </cell>
        </row>
        <row r="1660">
          <cell r="A1660" t="str">
            <v>52039.00011.00</v>
          </cell>
          <cell r="B1660">
            <v>201415</v>
          </cell>
          <cell r="C1660">
            <v>520</v>
          </cell>
          <cell r="D1660">
            <v>32</v>
          </cell>
        </row>
        <row r="1661">
          <cell r="A1661" t="str">
            <v>52051.00011.00</v>
          </cell>
          <cell r="B1661">
            <v>201415</v>
          </cell>
          <cell r="C1661">
            <v>520</v>
          </cell>
          <cell r="D1661">
            <v>32</v>
          </cell>
        </row>
        <row r="1662">
          <cell r="A1662" t="str">
            <v>5206.00011.00</v>
          </cell>
          <cell r="B1662">
            <v>201415</v>
          </cell>
          <cell r="C1662">
            <v>520</v>
          </cell>
          <cell r="D1662">
            <v>70</v>
          </cell>
        </row>
        <row r="1663">
          <cell r="A1663" t="str">
            <v>52032.00011.00</v>
          </cell>
          <cell r="B1663">
            <v>201415</v>
          </cell>
          <cell r="C1663">
            <v>520</v>
          </cell>
          <cell r="D1663">
            <v>87</v>
          </cell>
        </row>
        <row r="1664">
          <cell r="A1664" t="str">
            <v>52023.00011.00</v>
          </cell>
          <cell r="B1664">
            <v>201415</v>
          </cell>
          <cell r="C1664">
            <v>520</v>
          </cell>
          <cell r="D1664">
            <v>99</v>
          </cell>
        </row>
        <row r="1665">
          <cell r="A1665" t="str">
            <v>52041.00011.00</v>
          </cell>
          <cell r="B1665">
            <v>201415</v>
          </cell>
          <cell r="C1665">
            <v>520</v>
          </cell>
          <cell r="D1665">
            <v>108</v>
          </cell>
        </row>
        <row r="1666">
          <cell r="A1666" t="str">
            <v>52033.00011.00</v>
          </cell>
          <cell r="B1666">
            <v>201415</v>
          </cell>
          <cell r="C1666">
            <v>520</v>
          </cell>
          <cell r="D1666">
            <v>193</v>
          </cell>
        </row>
        <row r="1667">
          <cell r="A1667" t="str">
            <v>52028.00011.00</v>
          </cell>
          <cell r="B1667">
            <v>201415</v>
          </cell>
          <cell r="C1667">
            <v>520</v>
          </cell>
          <cell r="D1667">
            <v>196</v>
          </cell>
        </row>
        <row r="1668">
          <cell r="A1668" t="str">
            <v>52049.00011.00</v>
          </cell>
          <cell r="B1668">
            <v>201415</v>
          </cell>
          <cell r="C1668">
            <v>520</v>
          </cell>
          <cell r="D1668">
            <v>212</v>
          </cell>
        </row>
        <row r="1669">
          <cell r="A1669" t="str">
            <v>5202.00011.00</v>
          </cell>
          <cell r="B1669">
            <v>201415</v>
          </cell>
          <cell r="C1669">
            <v>520</v>
          </cell>
          <cell r="D1669">
            <v>576</v>
          </cell>
        </row>
        <row r="1670">
          <cell r="A1670" t="str">
            <v>52030.00011.00</v>
          </cell>
          <cell r="B1670">
            <v>201415</v>
          </cell>
          <cell r="C1670">
            <v>520</v>
          </cell>
          <cell r="D1670">
            <v>741</v>
          </cell>
        </row>
        <row r="1671">
          <cell r="A1671" t="str">
            <v>52020.00011.00</v>
          </cell>
          <cell r="B1671">
            <v>201415</v>
          </cell>
          <cell r="C1671">
            <v>520</v>
          </cell>
          <cell r="D1671">
            <v>986</v>
          </cell>
        </row>
        <row r="1672">
          <cell r="A1672" t="str">
            <v>52014.00011.00</v>
          </cell>
          <cell r="B1672">
            <v>201415</v>
          </cell>
          <cell r="C1672">
            <v>520</v>
          </cell>
          <cell r="D1672">
            <v>1652</v>
          </cell>
        </row>
        <row r="1673">
          <cell r="A1673" t="str">
            <v>52051.50011.00</v>
          </cell>
          <cell r="B1673">
            <v>201415</v>
          </cell>
          <cell r="C1673">
            <v>520</v>
          </cell>
          <cell r="D1673">
            <v>1652</v>
          </cell>
        </row>
        <row r="1674">
          <cell r="A1674" t="str">
            <v>5205.00011.00</v>
          </cell>
          <cell r="B1674">
            <v>201415</v>
          </cell>
          <cell r="C1674">
            <v>520</v>
          </cell>
          <cell r="D1674">
            <v>21481</v>
          </cell>
        </row>
        <row r="1675">
          <cell r="A1675" t="str">
            <v>5204.00011.00</v>
          </cell>
          <cell r="B1675">
            <v>201415</v>
          </cell>
          <cell r="C1675">
            <v>520</v>
          </cell>
          <cell r="D1675">
            <v>43109.279999999999</v>
          </cell>
        </row>
        <row r="1676">
          <cell r="A1676" t="str">
            <v>52024.00011.00</v>
          </cell>
          <cell r="B1676">
            <v>201415</v>
          </cell>
          <cell r="C1676">
            <v>520</v>
          </cell>
          <cell r="D1676">
            <v>61501</v>
          </cell>
        </row>
        <row r="1677">
          <cell r="A1677" t="str">
            <v>52026.00011.00</v>
          </cell>
          <cell r="B1677">
            <v>201415</v>
          </cell>
          <cell r="C1677">
            <v>520</v>
          </cell>
          <cell r="D1677">
            <v>61501</v>
          </cell>
        </row>
        <row r="1678">
          <cell r="A1678" t="str">
            <v>52013.00011.00</v>
          </cell>
          <cell r="B1678">
            <v>201415</v>
          </cell>
          <cell r="C1678">
            <v>520</v>
          </cell>
          <cell r="D1678">
            <v>62122.22</v>
          </cell>
        </row>
        <row r="1679">
          <cell r="A1679" t="str">
            <v>52022.00011.00</v>
          </cell>
          <cell r="B1679">
            <v>201415</v>
          </cell>
          <cell r="C1679">
            <v>520</v>
          </cell>
          <cell r="D1679">
            <v>62122.22</v>
          </cell>
        </row>
        <row r="1680">
          <cell r="A1680" t="str">
            <v>52027.00011.00</v>
          </cell>
          <cell r="B1680">
            <v>201415</v>
          </cell>
          <cell r="C1680">
            <v>520</v>
          </cell>
          <cell r="D1680">
            <v>62122.22</v>
          </cell>
        </row>
        <row r="1681">
          <cell r="A1681" t="str">
            <v>5201.00011.00</v>
          </cell>
          <cell r="B1681">
            <v>201415</v>
          </cell>
          <cell r="C1681">
            <v>520</v>
          </cell>
          <cell r="D1681">
            <v>64660.28</v>
          </cell>
        </row>
        <row r="1682">
          <cell r="A1682" t="str">
            <v>5203.00011.00</v>
          </cell>
          <cell r="B1682">
            <v>201415</v>
          </cell>
          <cell r="C1682">
            <v>520</v>
          </cell>
          <cell r="D1682">
            <v>64660.28</v>
          </cell>
        </row>
        <row r="1683">
          <cell r="A1683" t="str">
            <v>5208.00011.00</v>
          </cell>
          <cell r="B1683">
            <v>201415</v>
          </cell>
          <cell r="C1683">
            <v>520</v>
          </cell>
          <cell r="D1683">
            <v>64660.28</v>
          </cell>
        </row>
        <row r="1684">
          <cell r="A1684" t="str">
            <v>52017.00012.00</v>
          </cell>
          <cell r="B1684">
            <v>201415</v>
          </cell>
          <cell r="C1684">
            <v>520</v>
          </cell>
          <cell r="D1684">
            <v>0</v>
          </cell>
        </row>
        <row r="1685">
          <cell r="A1685" t="str">
            <v>52019.00012.00</v>
          </cell>
          <cell r="B1685">
            <v>201415</v>
          </cell>
          <cell r="C1685">
            <v>520</v>
          </cell>
          <cell r="D1685">
            <v>0</v>
          </cell>
        </row>
        <row r="1686">
          <cell r="A1686" t="str">
            <v>52021.00012.00</v>
          </cell>
          <cell r="B1686">
            <v>201415</v>
          </cell>
          <cell r="C1686">
            <v>520</v>
          </cell>
          <cell r="D1686">
            <v>0</v>
          </cell>
        </row>
        <row r="1687">
          <cell r="A1687" t="str">
            <v>52052.00012.00</v>
          </cell>
          <cell r="B1687">
            <v>201415</v>
          </cell>
          <cell r="C1687">
            <v>520</v>
          </cell>
          <cell r="D1687">
            <v>0</v>
          </cell>
        </row>
        <row r="1688">
          <cell r="A1688" t="str">
            <v>52054.00012.00</v>
          </cell>
          <cell r="B1688">
            <v>201415</v>
          </cell>
          <cell r="C1688">
            <v>520</v>
          </cell>
          <cell r="D1688">
            <v>0</v>
          </cell>
        </row>
        <row r="1689">
          <cell r="A1689" t="str">
            <v>52056.00012.00</v>
          </cell>
          <cell r="B1689">
            <v>201415</v>
          </cell>
          <cell r="C1689">
            <v>520</v>
          </cell>
          <cell r="D1689">
            <v>0</v>
          </cell>
        </row>
        <row r="1690">
          <cell r="A1690" t="str">
            <v>52058.00012.00</v>
          </cell>
          <cell r="B1690">
            <v>201415</v>
          </cell>
          <cell r="C1690">
            <v>520</v>
          </cell>
          <cell r="D1690">
            <v>0</v>
          </cell>
        </row>
        <row r="1691">
          <cell r="A1691" t="str">
            <v>52060.00012.00</v>
          </cell>
          <cell r="B1691">
            <v>201415</v>
          </cell>
          <cell r="C1691">
            <v>520</v>
          </cell>
          <cell r="D1691">
            <v>0</v>
          </cell>
        </row>
        <row r="1692">
          <cell r="A1692" t="str">
            <v>5226.0001.00</v>
          </cell>
          <cell r="B1692">
            <v>201415</v>
          </cell>
          <cell r="C1692">
            <v>522</v>
          </cell>
          <cell r="D1692">
            <v>0</v>
          </cell>
        </row>
        <row r="1693">
          <cell r="A1693" t="str">
            <v>5227.0001.00</v>
          </cell>
          <cell r="B1693">
            <v>201415</v>
          </cell>
          <cell r="C1693">
            <v>522</v>
          </cell>
          <cell r="D1693">
            <v>0</v>
          </cell>
        </row>
        <row r="1694">
          <cell r="A1694" t="str">
            <v>5229.0001.00</v>
          </cell>
          <cell r="B1694">
            <v>201415</v>
          </cell>
          <cell r="C1694">
            <v>522</v>
          </cell>
          <cell r="D1694">
            <v>0</v>
          </cell>
        </row>
        <row r="1695">
          <cell r="A1695" t="str">
            <v>52252.0001.00</v>
          </cell>
          <cell r="B1695">
            <v>201415</v>
          </cell>
          <cell r="C1695">
            <v>522</v>
          </cell>
          <cell r="D1695">
            <v>0</v>
          </cell>
        </row>
        <row r="1696">
          <cell r="A1696" t="str">
            <v>52253.0001.00</v>
          </cell>
          <cell r="B1696">
            <v>201415</v>
          </cell>
          <cell r="C1696">
            <v>522</v>
          </cell>
          <cell r="D1696">
            <v>0</v>
          </cell>
        </row>
        <row r="1697">
          <cell r="A1697" t="str">
            <v>52254.0001.00</v>
          </cell>
          <cell r="B1697">
            <v>201415</v>
          </cell>
          <cell r="C1697">
            <v>522</v>
          </cell>
          <cell r="D1697">
            <v>0</v>
          </cell>
        </row>
        <row r="1698">
          <cell r="A1698" t="str">
            <v>52255.0001.00</v>
          </cell>
          <cell r="B1698">
            <v>201415</v>
          </cell>
          <cell r="C1698">
            <v>522</v>
          </cell>
          <cell r="D1698">
            <v>0</v>
          </cell>
        </row>
        <row r="1699">
          <cell r="A1699" t="str">
            <v>52256.0001.00</v>
          </cell>
          <cell r="B1699">
            <v>201415</v>
          </cell>
          <cell r="C1699">
            <v>522</v>
          </cell>
          <cell r="D1699">
            <v>0</v>
          </cell>
        </row>
        <row r="1700">
          <cell r="A1700" t="str">
            <v>52257.0001.00</v>
          </cell>
          <cell r="B1700">
            <v>201415</v>
          </cell>
          <cell r="C1700">
            <v>522</v>
          </cell>
          <cell r="D1700">
            <v>0</v>
          </cell>
        </row>
        <row r="1701">
          <cell r="A1701" t="str">
            <v>52258.0001.00</v>
          </cell>
          <cell r="B1701">
            <v>201415</v>
          </cell>
          <cell r="C1701">
            <v>522</v>
          </cell>
          <cell r="D1701">
            <v>0</v>
          </cell>
        </row>
        <row r="1702">
          <cell r="A1702" t="str">
            <v>52259.0001.00</v>
          </cell>
          <cell r="B1702">
            <v>201415</v>
          </cell>
          <cell r="C1702">
            <v>522</v>
          </cell>
          <cell r="D1702">
            <v>0</v>
          </cell>
        </row>
        <row r="1703">
          <cell r="A1703" t="str">
            <v>52260.0001.00</v>
          </cell>
          <cell r="B1703">
            <v>201415</v>
          </cell>
          <cell r="C1703">
            <v>522</v>
          </cell>
          <cell r="D1703">
            <v>0</v>
          </cell>
        </row>
        <row r="1704">
          <cell r="A1704" t="str">
            <v>52261.0001.00</v>
          </cell>
          <cell r="B1704">
            <v>201415</v>
          </cell>
          <cell r="C1704">
            <v>522</v>
          </cell>
          <cell r="D1704">
            <v>0</v>
          </cell>
        </row>
        <row r="1705">
          <cell r="A1705" t="str">
            <v>52262.0001.00</v>
          </cell>
          <cell r="B1705">
            <v>201415</v>
          </cell>
          <cell r="C1705">
            <v>522</v>
          </cell>
          <cell r="D1705">
            <v>0</v>
          </cell>
        </row>
        <row r="1706">
          <cell r="A1706" t="str">
            <v>52263.0001.00</v>
          </cell>
          <cell r="B1706">
            <v>201415</v>
          </cell>
          <cell r="C1706">
            <v>522</v>
          </cell>
          <cell r="D1706">
            <v>0</v>
          </cell>
        </row>
        <row r="1707">
          <cell r="A1707" t="str">
            <v>5224.0001.00</v>
          </cell>
          <cell r="B1707">
            <v>201415</v>
          </cell>
          <cell r="C1707">
            <v>522</v>
          </cell>
          <cell r="D1707">
            <v>2</v>
          </cell>
        </row>
        <row r="1708">
          <cell r="A1708" t="str">
            <v>52213.0001.00</v>
          </cell>
          <cell r="B1708">
            <v>201415</v>
          </cell>
          <cell r="C1708">
            <v>522</v>
          </cell>
          <cell r="D1708">
            <v>3.61</v>
          </cell>
        </row>
        <row r="1709">
          <cell r="A1709" t="str">
            <v>5225.0001.00</v>
          </cell>
          <cell r="B1709">
            <v>201415</v>
          </cell>
          <cell r="C1709">
            <v>522</v>
          </cell>
          <cell r="D1709">
            <v>6</v>
          </cell>
        </row>
        <row r="1710">
          <cell r="A1710" t="str">
            <v>52211.0001.00</v>
          </cell>
          <cell r="B1710">
            <v>201415</v>
          </cell>
          <cell r="C1710">
            <v>522</v>
          </cell>
          <cell r="D1710">
            <v>6.5</v>
          </cell>
        </row>
        <row r="1711">
          <cell r="A1711" t="str">
            <v>5223.0001.00</v>
          </cell>
          <cell r="B1711">
            <v>201415</v>
          </cell>
          <cell r="C1711">
            <v>522</v>
          </cell>
          <cell r="D1711">
            <v>8</v>
          </cell>
        </row>
        <row r="1712">
          <cell r="A1712" t="str">
            <v>5228.0001.00</v>
          </cell>
          <cell r="B1712">
            <v>201415</v>
          </cell>
          <cell r="C1712">
            <v>522</v>
          </cell>
          <cell r="D1712">
            <v>8</v>
          </cell>
        </row>
        <row r="1713">
          <cell r="A1713" t="str">
            <v>5227.0002.00</v>
          </cell>
          <cell r="B1713">
            <v>201415</v>
          </cell>
          <cell r="C1713">
            <v>522</v>
          </cell>
          <cell r="D1713">
            <v>0</v>
          </cell>
        </row>
        <row r="1714">
          <cell r="A1714" t="str">
            <v>5229.0002.00</v>
          </cell>
          <cell r="B1714">
            <v>201415</v>
          </cell>
          <cell r="C1714">
            <v>522</v>
          </cell>
          <cell r="D1714">
            <v>0</v>
          </cell>
        </row>
        <row r="1715">
          <cell r="A1715" t="str">
            <v>52215.0002.00</v>
          </cell>
          <cell r="B1715">
            <v>201415</v>
          </cell>
          <cell r="C1715">
            <v>522</v>
          </cell>
          <cell r="D1715">
            <v>0</v>
          </cell>
        </row>
        <row r="1716">
          <cell r="A1716" t="str">
            <v>52216.0002.00</v>
          </cell>
          <cell r="B1716">
            <v>201415</v>
          </cell>
          <cell r="C1716">
            <v>522</v>
          </cell>
          <cell r="D1716">
            <v>0</v>
          </cell>
        </row>
        <row r="1717">
          <cell r="A1717" t="str">
            <v>52218.0002.00</v>
          </cell>
          <cell r="B1717">
            <v>201415</v>
          </cell>
          <cell r="C1717">
            <v>522</v>
          </cell>
          <cell r="D1717">
            <v>0</v>
          </cell>
        </row>
        <row r="1718">
          <cell r="A1718" t="str">
            <v>52220.0002.00</v>
          </cell>
          <cell r="B1718">
            <v>201415</v>
          </cell>
          <cell r="C1718">
            <v>522</v>
          </cell>
          <cell r="D1718">
            <v>0</v>
          </cell>
        </row>
        <row r="1719">
          <cell r="A1719" t="str">
            <v>52252.0002.00</v>
          </cell>
          <cell r="B1719">
            <v>201415</v>
          </cell>
          <cell r="C1719">
            <v>522</v>
          </cell>
          <cell r="D1719">
            <v>0</v>
          </cell>
        </row>
        <row r="1720">
          <cell r="A1720" t="str">
            <v>52253.0002.00</v>
          </cell>
          <cell r="B1720">
            <v>201415</v>
          </cell>
          <cell r="C1720">
            <v>522</v>
          </cell>
          <cell r="D1720">
            <v>0</v>
          </cell>
        </row>
        <row r="1721">
          <cell r="A1721" t="str">
            <v>52254.0002.00</v>
          </cell>
          <cell r="B1721">
            <v>201415</v>
          </cell>
          <cell r="C1721">
            <v>522</v>
          </cell>
          <cell r="D1721">
            <v>0</v>
          </cell>
        </row>
        <row r="1722">
          <cell r="A1722" t="str">
            <v>52255.0002.00</v>
          </cell>
          <cell r="B1722">
            <v>201415</v>
          </cell>
          <cell r="C1722">
            <v>522</v>
          </cell>
          <cell r="D1722">
            <v>0</v>
          </cell>
        </row>
        <row r="1723">
          <cell r="A1723" t="str">
            <v>52256.0002.00</v>
          </cell>
          <cell r="B1723">
            <v>201415</v>
          </cell>
          <cell r="C1723">
            <v>522</v>
          </cell>
          <cell r="D1723">
            <v>0</v>
          </cell>
        </row>
        <row r="1724">
          <cell r="A1724" t="str">
            <v>52257.0002.00</v>
          </cell>
          <cell r="B1724">
            <v>201415</v>
          </cell>
          <cell r="C1724">
            <v>522</v>
          </cell>
          <cell r="D1724">
            <v>0</v>
          </cell>
        </row>
        <row r="1725">
          <cell r="A1725" t="str">
            <v>52258.0002.00</v>
          </cell>
          <cell r="B1725">
            <v>201415</v>
          </cell>
          <cell r="C1725">
            <v>522</v>
          </cell>
          <cell r="D1725">
            <v>0</v>
          </cell>
        </row>
        <row r="1726">
          <cell r="A1726" t="str">
            <v>52259.0002.00</v>
          </cell>
          <cell r="B1726">
            <v>201415</v>
          </cell>
          <cell r="C1726">
            <v>522</v>
          </cell>
          <cell r="D1726">
            <v>0</v>
          </cell>
        </row>
        <row r="1727">
          <cell r="A1727" t="str">
            <v>52260.0002.00</v>
          </cell>
          <cell r="B1727">
            <v>201415</v>
          </cell>
          <cell r="C1727">
            <v>522</v>
          </cell>
          <cell r="D1727">
            <v>0</v>
          </cell>
        </row>
        <row r="1728">
          <cell r="A1728" t="str">
            <v>52261.0002.00</v>
          </cell>
          <cell r="B1728">
            <v>201415</v>
          </cell>
          <cell r="C1728">
            <v>522</v>
          </cell>
          <cell r="D1728">
            <v>0</v>
          </cell>
        </row>
        <row r="1729">
          <cell r="A1729" t="str">
            <v>52262.0002.00</v>
          </cell>
          <cell r="B1729">
            <v>201415</v>
          </cell>
          <cell r="C1729">
            <v>522</v>
          </cell>
          <cell r="D1729">
            <v>0</v>
          </cell>
        </row>
        <row r="1730">
          <cell r="A1730" t="str">
            <v>52263.0002.00</v>
          </cell>
          <cell r="B1730">
            <v>201415</v>
          </cell>
          <cell r="C1730">
            <v>522</v>
          </cell>
          <cell r="D1730">
            <v>0</v>
          </cell>
        </row>
        <row r="1731">
          <cell r="A1731" t="str">
            <v>5226.0002.00</v>
          </cell>
          <cell r="B1731">
            <v>201415</v>
          </cell>
          <cell r="C1731">
            <v>522</v>
          </cell>
          <cell r="D1731">
            <v>3</v>
          </cell>
        </row>
        <row r="1732">
          <cell r="A1732" t="str">
            <v>5222.0002.00</v>
          </cell>
          <cell r="B1732">
            <v>201415</v>
          </cell>
          <cell r="C1732">
            <v>522</v>
          </cell>
          <cell r="D1732">
            <v>8</v>
          </cell>
        </row>
        <row r="1733">
          <cell r="A1733" t="str">
            <v>52214.0002.00</v>
          </cell>
          <cell r="B1733">
            <v>201415</v>
          </cell>
          <cell r="C1733">
            <v>522</v>
          </cell>
          <cell r="D1733">
            <v>182</v>
          </cell>
        </row>
        <row r="1734">
          <cell r="A1734" t="str">
            <v>5224.0002.00</v>
          </cell>
          <cell r="B1734">
            <v>201415</v>
          </cell>
          <cell r="C1734">
            <v>522</v>
          </cell>
          <cell r="D1734">
            <v>1183</v>
          </cell>
        </row>
        <row r="1735">
          <cell r="A1735" t="str">
            <v>52213.0002.00</v>
          </cell>
          <cell r="B1735">
            <v>201415</v>
          </cell>
          <cell r="C1735">
            <v>522</v>
          </cell>
          <cell r="D1735">
            <v>2238.67</v>
          </cell>
        </row>
        <row r="1736">
          <cell r="A1736" t="str">
            <v>5225.0002.00</v>
          </cell>
          <cell r="B1736">
            <v>201415</v>
          </cell>
          <cell r="C1736">
            <v>522</v>
          </cell>
          <cell r="D1736">
            <v>2898</v>
          </cell>
        </row>
        <row r="1737">
          <cell r="A1737" t="str">
            <v>52211.0002.00</v>
          </cell>
          <cell r="B1737">
            <v>201415</v>
          </cell>
          <cell r="C1737">
            <v>522</v>
          </cell>
          <cell r="D1737">
            <v>3358</v>
          </cell>
        </row>
        <row r="1738">
          <cell r="A1738" t="str">
            <v>5221.0002.00</v>
          </cell>
          <cell r="B1738">
            <v>201415</v>
          </cell>
          <cell r="C1738">
            <v>522</v>
          </cell>
          <cell r="D1738">
            <v>4049</v>
          </cell>
        </row>
        <row r="1739">
          <cell r="A1739" t="str">
            <v>5223.0002.00</v>
          </cell>
          <cell r="B1739">
            <v>201415</v>
          </cell>
          <cell r="C1739">
            <v>522</v>
          </cell>
          <cell r="D1739">
            <v>4084</v>
          </cell>
        </row>
        <row r="1740">
          <cell r="A1740" t="str">
            <v>5228.0002.00</v>
          </cell>
          <cell r="B1740">
            <v>201415</v>
          </cell>
          <cell r="C1740">
            <v>522</v>
          </cell>
          <cell r="D1740">
            <v>4084</v>
          </cell>
        </row>
        <row r="1741">
          <cell r="A1741" t="str">
            <v>5227.0003.00</v>
          </cell>
          <cell r="B1741">
            <v>201415</v>
          </cell>
          <cell r="C1741">
            <v>522</v>
          </cell>
          <cell r="D1741">
            <v>0</v>
          </cell>
        </row>
        <row r="1742">
          <cell r="A1742" t="str">
            <v>5229.0003.00</v>
          </cell>
          <cell r="B1742">
            <v>201415</v>
          </cell>
          <cell r="C1742">
            <v>522</v>
          </cell>
          <cell r="D1742">
            <v>0</v>
          </cell>
        </row>
        <row r="1743">
          <cell r="A1743" t="str">
            <v>52215.0003.00</v>
          </cell>
          <cell r="B1743">
            <v>201415</v>
          </cell>
          <cell r="C1743">
            <v>522</v>
          </cell>
          <cell r="D1743">
            <v>0</v>
          </cell>
        </row>
        <row r="1744">
          <cell r="A1744" t="str">
            <v>52216.0003.00</v>
          </cell>
          <cell r="B1744">
            <v>201415</v>
          </cell>
          <cell r="C1744">
            <v>522</v>
          </cell>
          <cell r="D1744">
            <v>0</v>
          </cell>
        </row>
        <row r="1745">
          <cell r="A1745" t="str">
            <v>52218.0003.00</v>
          </cell>
          <cell r="B1745">
            <v>201415</v>
          </cell>
          <cell r="C1745">
            <v>522</v>
          </cell>
          <cell r="D1745">
            <v>0</v>
          </cell>
        </row>
        <row r="1746">
          <cell r="A1746" t="str">
            <v>52220.0003.00</v>
          </cell>
          <cell r="B1746">
            <v>201415</v>
          </cell>
          <cell r="C1746">
            <v>522</v>
          </cell>
          <cell r="D1746">
            <v>0</v>
          </cell>
        </row>
        <row r="1747">
          <cell r="A1747" t="str">
            <v>52252.0003.00</v>
          </cell>
          <cell r="B1747">
            <v>201415</v>
          </cell>
          <cell r="C1747">
            <v>522</v>
          </cell>
          <cell r="D1747">
            <v>0</v>
          </cell>
        </row>
        <row r="1748">
          <cell r="A1748" t="str">
            <v>52253.0003.00</v>
          </cell>
          <cell r="B1748">
            <v>201415</v>
          </cell>
          <cell r="C1748">
            <v>522</v>
          </cell>
          <cell r="D1748">
            <v>0</v>
          </cell>
        </row>
        <row r="1749">
          <cell r="A1749" t="str">
            <v>52254.0003.00</v>
          </cell>
          <cell r="B1749">
            <v>201415</v>
          </cell>
          <cell r="C1749">
            <v>522</v>
          </cell>
          <cell r="D1749">
            <v>0</v>
          </cell>
        </row>
        <row r="1750">
          <cell r="A1750" t="str">
            <v>52255.0003.00</v>
          </cell>
          <cell r="B1750">
            <v>201415</v>
          </cell>
          <cell r="C1750">
            <v>522</v>
          </cell>
          <cell r="D1750">
            <v>0</v>
          </cell>
        </row>
        <row r="1751">
          <cell r="A1751" t="str">
            <v>52256.0003.00</v>
          </cell>
          <cell r="B1751">
            <v>201415</v>
          </cell>
          <cell r="C1751">
            <v>522</v>
          </cell>
          <cell r="D1751">
            <v>0</v>
          </cell>
        </row>
        <row r="1752">
          <cell r="A1752" t="str">
            <v>52257.0003.00</v>
          </cell>
          <cell r="B1752">
            <v>201415</v>
          </cell>
          <cell r="C1752">
            <v>522</v>
          </cell>
          <cell r="D1752">
            <v>0</v>
          </cell>
        </row>
        <row r="1753">
          <cell r="A1753" t="str">
            <v>52258.0003.00</v>
          </cell>
          <cell r="B1753">
            <v>201415</v>
          </cell>
          <cell r="C1753">
            <v>522</v>
          </cell>
          <cell r="D1753">
            <v>0</v>
          </cell>
        </row>
        <row r="1754">
          <cell r="A1754" t="str">
            <v>52259.0003.00</v>
          </cell>
          <cell r="B1754">
            <v>201415</v>
          </cell>
          <cell r="C1754">
            <v>522</v>
          </cell>
          <cell r="D1754">
            <v>0</v>
          </cell>
        </row>
        <row r="1755">
          <cell r="A1755" t="str">
            <v>52260.0003.00</v>
          </cell>
          <cell r="B1755">
            <v>201415</v>
          </cell>
          <cell r="C1755">
            <v>522</v>
          </cell>
          <cell r="D1755">
            <v>0</v>
          </cell>
        </row>
        <row r="1756">
          <cell r="A1756" t="str">
            <v>52261.0003.00</v>
          </cell>
          <cell r="B1756">
            <v>201415</v>
          </cell>
          <cell r="C1756">
            <v>522</v>
          </cell>
          <cell r="D1756">
            <v>0</v>
          </cell>
        </row>
        <row r="1757">
          <cell r="A1757" t="str">
            <v>52262.0003.00</v>
          </cell>
          <cell r="B1757">
            <v>201415</v>
          </cell>
          <cell r="C1757">
            <v>522</v>
          </cell>
          <cell r="D1757">
            <v>0</v>
          </cell>
        </row>
        <row r="1758">
          <cell r="A1758" t="str">
            <v>52263.0003.00</v>
          </cell>
          <cell r="B1758">
            <v>201415</v>
          </cell>
          <cell r="C1758">
            <v>522</v>
          </cell>
          <cell r="D1758">
            <v>0</v>
          </cell>
        </row>
        <row r="1759">
          <cell r="A1759" t="str">
            <v>5226.0003.00</v>
          </cell>
          <cell r="B1759">
            <v>201415</v>
          </cell>
          <cell r="C1759">
            <v>522</v>
          </cell>
          <cell r="D1759">
            <v>4</v>
          </cell>
        </row>
        <row r="1760">
          <cell r="A1760" t="str">
            <v>5222.0003.00</v>
          </cell>
          <cell r="B1760">
            <v>201415</v>
          </cell>
          <cell r="C1760">
            <v>522</v>
          </cell>
          <cell r="D1760">
            <v>43</v>
          </cell>
        </row>
        <row r="1761">
          <cell r="A1761" t="str">
            <v>52214.0003.00</v>
          </cell>
          <cell r="B1761">
            <v>201415</v>
          </cell>
          <cell r="C1761">
            <v>522</v>
          </cell>
          <cell r="D1761">
            <v>412</v>
          </cell>
        </row>
        <row r="1762">
          <cell r="A1762" t="str">
            <v>5225.0003.00</v>
          </cell>
          <cell r="B1762">
            <v>201415</v>
          </cell>
          <cell r="C1762">
            <v>522</v>
          </cell>
          <cell r="D1762">
            <v>5544</v>
          </cell>
        </row>
        <row r="1763">
          <cell r="A1763" t="str">
            <v>5224.0003.00</v>
          </cell>
          <cell r="B1763">
            <v>201415</v>
          </cell>
          <cell r="C1763">
            <v>522</v>
          </cell>
          <cell r="D1763">
            <v>6550</v>
          </cell>
        </row>
        <row r="1764">
          <cell r="A1764" t="str">
            <v>52213.0003.00</v>
          </cell>
          <cell r="B1764">
            <v>201415</v>
          </cell>
          <cell r="C1764">
            <v>522</v>
          </cell>
          <cell r="D1764">
            <v>8330</v>
          </cell>
        </row>
        <row r="1765">
          <cell r="A1765" t="str">
            <v>52211.0003.00</v>
          </cell>
          <cell r="B1765">
            <v>201415</v>
          </cell>
          <cell r="C1765">
            <v>522</v>
          </cell>
          <cell r="D1765">
            <v>10710</v>
          </cell>
        </row>
        <row r="1766">
          <cell r="A1766" t="str">
            <v>5221.0003.00</v>
          </cell>
          <cell r="B1766">
            <v>201415</v>
          </cell>
          <cell r="C1766">
            <v>522</v>
          </cell>
          <cell r="D1766">
            <v>12046</v>
          </cell>
        </row>
        <row r="1767">
          <cell r="A1767" t="str">
            <v>5223.0003.00</v>
          </cell>
          <cell r="B1767">
            <v>201415</v>
          </cell>
          <cell r="C1767">
            <v>522</v>
          </cell>
          <cell r="D1767">
            <v>12098</v>
          </cell>
        </row>
        <row r="1768">
          <cell r="A1768" t="str">
            <v>5228.0003.00</v>
          </cell>
          <cell r="B1768">
            <v>201415</v>
          </cell>
          <cell r="C1768">
            <v>522</v>
          </cell>
          <cell r="D1768">
            <v>12098</v>
          </cell>
        </row>
        <row r="1769">
          <cell r="A1769" t="str">
            <v>5227.0004.00</v>
          </cell>
          <cell r="B1769">
            <v>201415</v>
          </cell>
          <cell r="C1769">
            <v>522</v>
          </cell>
          <cell r="D1769">
            <v>0</v>
          </cell>
        </row>
        <row r="1770">
          <cell r="A1770" t="str">
            <v>5229.0004.00</v>
          </cell>
          <cell r="B1770">
            <v>201415</v>
          </cell>
          <cell r="C1770">
            <v>522</v>
          </cell>
          <cell r="D1770">
            <v>0</v>
          </cell>
        </row>
        <row r="1771">
          <cell r="A1771" t="str">
            <v>52215.0004.00</v>
          </cell>
          <cell r="B1771">
            <v>201415</v>
          </cell>
          <cell r="C1771">
            <v>522</v>
          </cell>
          <cell r="D1771">
            <v>0</v>
          </cell>
        </row>
        <row r="1772">
          <cell r="A1772" t="str">
            <v>52216.0004.00</v>
          </cell>
          <cell r="B1772">
            <v>201415</v>
          </cell>
          <cell r="C1772">
            <v>522</v>
          </cell>
          <cell r="D1772">
            <v>0</v>
          </cell>
        </row>
        <row r="1773">
          <cell r="A1773" t="str">
            <v>52218.0004.00</v>
          </cell>
          <cell r="B1773">
            <v>201415</v>
          </cell>
          <cell r="C1773">
            <v>522</v>
          </cell>
          <cell r="D1773">
            <v>0</v>
          </cell>
        </row>
        <row r="1774">
          <cell r="A1774" t="str">
            <v>52220.0004.00</v>
          </cell>
          <cell r="B1774">
            <v>201415</v>
          </cell>
          <cell r="C1774">
            <v>522</v>
          </cell>
          <cell r="D1774">
            <v>0</v>
          </cell>
        </row>
        <row r="1775">
          <cell r="A1775" t="str">
            <v>52252.0004.00</v>
          </cell>
          <cell r="B1775">
            <v>201415</v>
          </cell>
          <cell r="C1775">
            <v>522</v>
          </cell>
          <cell r="D1775">
            <v>0</v>
          </cell>
        </row>
        <row r="1776">
          <cell r="A1776" t="str">
            <v>52253.0004.00</v>
          </cell>
          <cell r="B1776">
            <v>201415</v>
          </cell>
          <cell r="C1776">
            <v>522</v>
          </cell>
          <cell r="D1776">
            <v>0</v>
          </cell>
        </row>
        <row r="1777">
          <cell r="A1777" t="str">
            <v>52254.0004.00</v>
          </cell>
          <cell r="B1777">
            <v>201415</v>
          </cell>
          <cell r="C1777">
            <v>522</v>
          </cell>
          <cell r="D1777">
            <v>0</v>
          </cell>
        </row>
        <row r="1778">
          <cell r="A1778" t="str">
            <v>52255.0004.00</v>
          </cell>
          <cell r="B1778">
            <v>201415</v>
          </cell>
          <cell r="C1778">
            <v>522</v>
          </cell>
          <cell r="D1778">
            <v>0</v>
          </cell>
        </row>
        <row r="1779">
          <cell r="A1779" t="str">
            <v>52256.0004.00</v>
          </cell>
          <cell r="B1779">
            <v>201415</v>
          </cell>
          <cell r="C1779">
            <v>522</v>
          </cell>
          <cell r="D1779">
            <v>0</v>
          </cell>
        </row>
        <row r="1780">
          <cell r="A1780" t="str">
            <v>52257.0004.00</v>
          </cell>
          <cell r="B1780">
            <v>201415</v>
          </cell>
          <cell r="C1780">
            <v>522</v>
          </cell>
          <cell r="D1780">
            <v>0</v>
          </cell>
        </row>
        <row r="1781">
          <cell r="A1781" t="str">
            <v>52258.0004.00</v>
          </cell>
          <cell r="B1781">
            <v>201415</v>
          </cell>
          <cell r="C1781">
            <v>522</v>
          </cell>
          <cell r="D1781">
            <v>0</v>
          </cell>
        </row>
        <row r="1782">
          <cell r="A1782" t="str">
            <v>52259.0004.00</v>
          </cell>
          <cell r="B1782">
            <v>201415</v>
          </cell>
          <cell r="C1782">
            <v>522</v>
          </cell>
          <cell r="D1782">
            <v>0</v>
          </cell>
        </row>
        <row r="1783">
          <cell r="A1783" t="str">
            <v>52260.0004.00</v>
          </cell>
          <cell r="B1783">
            <v>201415</v>
          </cell>
          <cell r="C1783">
            <v>522</v>
          </cell>
          <cell r="D1783">
            <v>0</v>
          </cell>
        </row>
        <row r="1784">
          <cell r="A1784" t="str">
            <v>52261.0004.00</v>
          </cell>
          <cell r="B1784">
            <v>201415</v>
          </cell>
          <cell r="C1784">
            <v>522</v>
          </cell>
          <cell r="D1784">
            <v>0</v>
          </cell>
        </row>
        <row r="1785">
          <cell r="A1785" t="str">
            <v>52262.0004.00</v>
          </cell>
          <cell r="B1785">
            <v>201415</v>
          </cell>
          <cell r="C1785">
            <v>522</v>
          </cell>
          <cell r="D1785">
            <v>0</v>
          </cell>
        </row>
        <row r="1786">
          <cell r="A1786" t="str">
            <v>52263.0004.00</v>
          </cell>
          <cell r="B1786">
            <v>201415</v>
          </cell>
          <cell r="C1786">
            <v>522</v>
          </cell>
          <cell r="D1786">
            <v>0</v>
          </cell>
        </row>
        <row r="1787">
          <cell r="A1787" t="str">
            <v>5226.0004.00</v>
          </cell>
          <cell r="B1787">
            <v>201415</v>
          </cell>
          <cell r="C1787">
            <v>522</v>
          </cell>
          <cell r="D1787">
            <v>9</v>
          </cell>
        </row>
        <row r="1788">
          <cell r="A1788" t="str">
            <v>5222.0004.00</v>
          </cell>
          <cell r="B1788">
            <v>201415</v>
          </cell>
          <cell r="C1788">
            <v>522</v>
          </cell>
          <cell r="D1788">
            <v>95</v>
          </cell>
        </row>
        <row r="1789">
          <cell r="A1789" t="str">
            <v>52214.0004.00</v>
          </cell>
          <cell r="B1789">
            <v>201415</v>
          </cell>
          <cell r="C1789">
            <v>522</v>
          </cell>
          <cell r="D1789">
            <v>570</v>
          </cell>
        </row>
        <row r="1790">
          <cell r="A1790" t="str">
            <v>5225.0004.00</v>
          </cell>
          <cell r="B1790">
            <v>201415</v>
          </cell>
          <cell r="C1790">
            <v>522</v>
          </cell>
          <cell r="D1790">
            <v>5688</v>
          </cell>
        </row>
        <row r="1791">
          <cell r="A1791" t="str">
            <v>5224.0004.00</v>
          </cell>
          <cell r="B1791">
            <v>201415</v>
          </cell>
          <cell r="C1791">
            <v>522</v>
          </cell>
          <cell r="D1791">
            <v>10328</v>
          </cell>
        </row>
        <row r="1792">
          <cell r="A1792" t="str">
            <v>52213.0004.00</v>
          </cell>
          <cell r="B1792">
            <v>201415</v>
          </cell>
          <cell r="C1792">
            <v>522</v>
          </cell>
          <cell r="D1792">
            <v>12976.44</v>
          </cell>
        </row>
        <row r="1793">
          <cell r="A1793" t="str">
            <v>52211.0004.00</v>
          </cell>
          <cell r="B1793">
            <v>201415</v>
          </cell>
          <cell r="C1793">
            <v>522</v>
          </cell>
          <cell r="D1793">
            <v>14598.5</v>
          </cell>
        </row>
        <row r="1794">
          <cell r="A1794" t="str">
            <v>5223.0004.00</v>
          </cell>
          <cell r="B1794">
            <v>201415</v>
          </cell>
          <cell r="C1794">
            <v>522</v>
          </cell>
          <cell r="D1794">
            <v>16025</v>
          </cell>
        </row>
        <row r="1795">
          <cell r="A1795" t="str">
            <v>5228.0004.00</v>
          </cell>
          <cell r="B1795">
            <v>201415</v>
          </cell>
          <cell r="C1795">
            <v>522</v>
          </cell>
          <cell r="D1795">
            <v>16025</v>
          </cell>
        </row>
        <row r="1796">
          <cell r="A1796" t="str">
            <v>5221.0004.00</v>
          </cell>
          <cell r="B1796">
            <v>201415</v>
          </cell>
          <cell r="C1796">
            <v>522</v>
          </cell>
          <cell r="D1796">
            <v>16035</v>
          </cell>
        </row>
        <row r="1797">
          <cell r="A1797" t="str">
            <v>5227.0005.00</v>
          </cell>
          <cell r="B1797">
            <v>201415</v>
          </cell>
          <cell r="C1797">
            <v>522</v>
          </cell>
          <cell r="D1797">
            <v>0</v>
          </cell>
        </row>
        <row r="1798">
          <cell r="A1798" t="str">
            <v>5229.0005.00</v>
          </cell>
          <cell r="B1798">
            <v>201415</v>
          </cell>
          <cell r="C1798">
            <v>522</v>
          </cell>
          <cell r="D1798">
            <v>0</v>
          </cell>
        </row>
        <row r="1799">
          <cell r="A1799" t="str">
            <v>52215.0005.00</v>
          </cell>
          <cell r="B1799">
            <v>201415</v>
          </cell>
          <cell r="C1799">
            <v>522</v>
          </cell>
          <cell r="D1799">
            <v>0</v>
          </cell>
        </row>
        <row r="1800">
          <cell r="A1800" t="str">
            <v>52216.0005.00</v>
          </cell>
          <cell r="B1800">
            <v>201415</v>
          </cell>
          <cell r="C1800">
            <v>522</v>
          </cell>
          <cell r="D1800">
            <v>0</v>
          </cell>
        </row>
        <row r="1801">
          <cell r="A1801" t="str">
            <v>52218.0005.00</v>
          </cell>
          <cell r="B1801">
            <v>201415</v>
          </cell>
          <cell r="C1801">
            <v>522</v>
          </cell>
          <cell r="D1801">
            <v>0</v>
          </cell>
        </row>
        <row r="1802">
          <cell r="A1802" t="str">
            <v>52220.0005.00</v>
          </cell>
          <cell r="B1802">
            <v>201415</v>
          </cell>
          <cell r="C1802">
            <v>522</v>
          </cell>
          <cell r="D1802">
            <v>0</v>
          </cell>
        </row>
        <row r="1803">
          <cell r="A1803" t="str">
            <v>52252.0005.00</v>
          </cell>
          <cell r="B1803">
            <v>201415</v>
          </cell>
          <cell r="C1803">
            <v>522</v>
          </cell>
          <cell r="D1803">
            <v>0</v>
          </cell>
        </row>
        <row r="1804">
          <cell r="A1804" t="str">
            <v>52253.0005.00</v>
          </cell>
          <cell r="B1804">
            <v>201415</v>
          </cell>
          <cell r="C1804">
            <v>522</v>
          </cell>
          <cell r="D1804">
            <v>0</v>
          </cell>
        </row>
        <row r="1805">
          <cell r="A1805" t="str">
            <v>52254.0005.00</v>
          </cell>
          <cell r="B1805">
            <v>201415</v>
          </cell>
          <cell r="C1805">
            <v>522</v>
          </cell>
          <cell r="D1805">
            <v>0</v>
          </cell>
        </row>
        <row r="1806">
          <cell r="A1806" t="str">
            <v>52255.0005.00</v>
          </cell>
          <cell r="B1806">
            <v>201415</v>
          </cell>
          <cell r="C1806">
            <v>522</v>
          </cell>
          <cell r="D1806">
            <v>0</v>
          </cell>
        </row>
        <row r="1807">
          <cell r="A1807" t="str">
            <v>52256.0005.00</v>
          </cell>
          <cell r="B1807">
            <v>201415</v>
          </cell>
          <cell r="C1807">
            <v>522</v>
          </cell>
          <cell r="D1807">
            <v>0</v>
          </cell>
        </row>
        <row r="1808">
          <cell r="A1808" t="str">
            <v>52257.0005.00</v>
          </cell>
          <cell r="B1808">
            <v>201415</v>
          </cell>
          <cell r="C1808">
            <v>522</v>
          </cell>
          <cell r="D1808">
            <v>0</v>
          </cell>
        </row>
        <row r="1809">
          <cell r="A1809" t="str">
            <v>52258.0005.00</v>
          </cell>
          <cell r="B1809">
            <v>201415</v>
          </cell>
          <cell r="C1809">
            <v>522</v>
          </cell>
          <cell r="D1809">
            <v>0</v>
          </cell>
        </row>
        <row r="1810">
          <cell r="A1810" t="str">
            <v>52259.0005.00</v>
          </cell>
          <cell r="B1810">
            <v>201415</v>
          </cell>
          <cell r="C1810">
            <v>522</v>
          </cell>
          <cell r="D1810">
            <v>0</v>
          </cell>
        </row>
        <row r="1811">
          <cell r="A1811" t="str">
            <v>52260.0005.00</v>
          </cell>
          <cell r="B1811">
            <v>201415</v>
          </cell>
          <cell r="C1811">
            <v>522</v>
          </cell>
          <cell r="D1811">
            <v>0</v>
          </cell>
        </row>
        <row r="1812">
          <cell r="A1812" t="str">
            <v>52261.0005.00</v>
          </cell>
          <cell r="B1812">
            <v>201415</v>
          </cell>
          <cell r="C1812">
            <v>522</v>
          </cell>
          <cell r="D1812">
            <v>0</v>
          </cell>
        </row>
        <row r="1813">
          <cell r="A1813" t="str">
            <v>52262.0005.00</v>
          </cell>
          <cell r="B1813">
            <v>201415</v>
          </cell>
          <cell r="C1813">
            <v>522</v>
          </cell>
          <cell r="D1813">
            <v>0</v>
          </cell>
        </row>
        <row r="1814">
          <cell r="A1814" t="str">
            <v>52263.0005.00</v>
          </cell>
          <cell r="B1814">
            <v>201415</v>
          </cell>
          <cell r="C1814">
            <v>522</v>
          </cell>
          <cell r="D1814">
            <v>0</v>
          </cell>
        </row>
        <row r="1815">
          <cell r="A1815" t="str">
            <v>5226.0005.00</v>
          </cell>
          <cell r="B1815">
            <v>201415</v>
          </cell>
          <cell r="C1815">
            <v>522</v>
          </cell>
          <cell r="D1815">
            <v>1</v>
          </cell>
        </row>
        <row r="1816">
          <cell r="A1816" t="str">
            <v>5222.0005.00</v>
          </cell>
          <cell r="B1816">
            <v>201415</v>
          </cell>
          <cell r="C1816">
            <v>522</v>
          </cell>
          <cell r="D1816">
            <v>85</v>
          </cell>
        </row>
        <row r="1817">
          <cell r="A1817" t="str">
            <v>52214.0005.00</v>
          </cell>
          <cell r="B1817">
            <v>201415</v>
          </cell>
          <cell r="C1817">
            <v>522</v>
          </cell>
          <cell r="D1817">
            <v>276</v>
          </cell>
        </row>
        <row r="1818">
          <cell r="A1818" t="str">
            <v>5225.0005.00</v>
          </cell>
          <cell r="B1818">
            <v>201415</v>
          </cell>
          <cell r="C1818">
            <v>522</v>
          </cell>
          <cell r="D1818">
            <v>2921</v>
          </cell>
        </row>
        <row r="1819">
          <cell r="A1819" t="str">
            <v>5224.0005.00</v>
          </cell>
          <cell r="B1819">
            <v>201415</v>
          </cell>
          <cell r="C1819">
            <v>522</v>
          </cell>
          <cell r="D1819">
            <v>6658</v>
          </cell>
        </row>
        <row r="1820">
          <cell r="A1820" t="str">
            <v>52211.0005.00</v>
          </cell>
          <cell r="B1820">
            <v>201415</v>
          </cell>
          <cell r="C1820">
            <v>522</v>
          </cell>
          <cell r="D1820">
            <v>8849.25</v>
          </cell>
        </row>
        <row r="1821">
          <cell r="A1821" t="str">
            <v>52213.0005.00</v>
          </cell>
          <cell r="B1821">
            <v>201415</v>
          </cell>
          <cell r="C1821">
            <v>522</v>
          </cell>
          <cell r="D1821">
            <v>8849.25</v>
          </cell>
        </row>
        <row r="1822">
          <cell r="A1822" t="str">
            <v>5223.0005.00</v>
          </cell>
          <cell r="B1822">
            <v>201415</v>
          </cell>
          <cell r="C1822">
            <v>522</v>
          </cell>
          <cell r="D1822">
            <v>9580</v>
          </cell>
        </row>
        <row r="1823">
          <cell r="A1823" t="str">
            <v>5228.0005.00</v>
          </cell>
          <cell r="B1823">
            <v>201415</v>
          </cell>
          <cell r="C1823">
            <v>522</v>
          </cell>
          <cell r="D1823">
            <v>9580</v>
          </cell>
        </row>
        <row r="1824">
          <cell r="A1824" t="str">
            <v>5221.0005.00</v>
          </cell>
          <cell r="B1824">
            <v>201415</v>
          </cell>
          <cell r="C1824">
            <v>522</v>
          </cell>
          <cell r="D1824">
            <v>9602</v>
          </cell>
        </row>
        <row r="1825">
          <cell r="A1825" t="str">
            <v>5227.0006.00</v>
          </cell>
          <cell r="B1825">
            <v>201415</v>
          </cell>
          <cell r="C1825">
            <v>522</v>
          </cell>
          <cell r="D1825">
            <v>0</v>
          </cell>
        </row>
        <row r="1826">
          <cell r="A1826" t="str">
            <v>5229.0006.00</v>
          </cell>
          <cell r="B1826">
            <v>201415</v>
          </cell>
          <cell r="C1826">
            <v>522</v>
          </cell>
          <cell r="D1826">
            <v>0</v>
          </cell>
        </row>
        <row r="1827">
          <cell r="A1827" t="str">
            <v>52215.0006.00</v>
          </cell>
          <cell r="B1827">
            <v>201415</v>
          </cell>
          <cell r="C1827">
            <v>522</v>
          </cell>
          <cell r="D1827">
            <v>0</v>
          </cell>
        </row>
        <row r="1828">
          <cell r="A1828" t="str">
            <v>52216.0006.00</v>
          </cell>
          <cell r="B1828">
            <v>201415</v>
          </cell>
          <cell r="C1828">
            <v>522</v>
          </cell>
          <cell r="D1828">
            <v>0</v>
          </cell>
        </row>
        <row r="1829">
          <cell r="A1829" t="str">
            <v>52218.0006.00</v>
          </cell>
          <cell r="B1829">
            <v>201415</v>
          </cell>
          <cell r="C1829">
            <v>522</v>
          </cell>
          <cell r="D1829">
            <v>0</v>
          </cell>
        </row>
        <row r="1830">
          <cell r="A1830" t="str">
            <v>52220.0006.00</v>
          </cell>
          <cell r="B1830">
            <v>201415</v>
          </cell>
          <cell r="C1830">
            <v>522</v>
          </cell>
          <cell r="D1830">
            <v>0</v>
          </cell>
        </row>
        <row r="1831">
          <cell r="A1831" t="str">
            <v>52252.0006.00</v>
          </cell>
          <cell r="B1831">
            <v>201415</v>
          </cell>
          <cell r="C1831">
            <v>522</v>
          </cell>
          <cell r="D1831">
            <v>0</v>
          </cell>
        </row>
        <row r="1832">
          <cell r="A1832" t="str">
            <v>52253.0006.00</v>
          </cell>
          <cell r="B1832">
            <v>201415</v>
          </cell>
          <cell r="C1832">
            <v>522</v>
          </cell>
          <cell r="D1832">
            <v>0</v>
          </cell>
        </row>
        <row r="1833">
          <cell r="A1833" t="str">
            <v>52254.0006.00</v>
          </cell>
          <cell r="B1833">
            <v>201415</v>
          </cell>
          <cell r="C1833">
            <v>522</v>
          </cell>
          <cell r="D1833">
            <v>0</v>
          </cell>
        </row>
        <row r="1834">
          <cell r="A1834" t="str">
            <v>52255.0006.00</v>
          </cell>
          <cell r="B1834">
            <v>201415</v>
          </cell>
          <cell r="C1834">
            <v>522</v>
          </cell>
          <cell r="D1834">
            <v>0</v>
          </cell>
        </row>
        <row r="1835">
          <cell r="A1835" t="str">
            <v>52256.0006.00</v>
          </cell>
          <cell r="B1835">
            <v>201415</v>
          </cell>
          <cell r="C1835">
            <v>522</v>
          </cell>
          <cell r="D1835">
            <v>0</v>
          </cell>
        </row>
        <row r="1836">
          <cell r="A1836" t="str">
            <v>52257.0006.00</v>
          </cell>
          <cell r="B1836">
            <v>201415</v>
          </cell>
          <cell r="C1836">
            <v>522</v>
          </cell>
          <cell r="D1836">
            <v>0</v>
          </cell>
        </row>
        <row r="1837">
          <cell r="A1837" t="str">
            <v>52258.0006.00</v>
          </cell>
          <cell r="B1837">
            <v>201415</v>
          </cell>
          <cell r="C1837">
            <v>522</v>
          </cell>
          <cell r="D1837">
            <v>0</v>
          </cell>
        </row>
        <row r="1838">
          <cell r="A1838" t="str">
            <v>52259.0006.00</v>
          </cell>
          <cell r="B1838">
            <v>201415</v>
          </cell>
          <cell r="C1838">
            <v>522</v>
          </cell>
          <cell r="D1838">
            <v>0</v>
          </cell>
        </row>
        <row r="1839">
          <cell r="A1839" t="str">
            <v>52260.0006.00</v>
          </cell>
          <cell r="B1839">
            <v>201415</v>
          </cell>
          <cell r="C1839">
            <v>522</v>
          </cell>
          <cell r="D1839">
            <v>0</v>
          </cell>
        </row>
        <row r="1840">
          <cell r="A1840" t="str">
            <v>52261.0006.00</v>
          </cell>
          <cell r="B1840">
            <v>201415</v>
          </cell>
          <cell r="C1840">
            <v>522</v>
          </cell>
          <cell r="D1840">
            <v>0</v>
          </cell>
        </row>
        <row r="1841">
          <cell r="A1841" t="str">
            <v>52262.0006.00</v>
          </cell>
          <cell r="B1841">
            <v>201415</v>
          </cell>
          <cell r="C1841">
            <v>522</v>
          </cell>
          <cell r="D1841">
            <v>0</v>
          </cell>
        </row>
        <row r="1842">
          <cell r="A1842" t="str">
            <v>52263.0006.00</v>
          </cell>
          <cell r="B1842">
            <v>201415</v>
          </cell>
          <cell r="C1842">
            <v>522</v>
          </cell>
          <cell r="D1842">
            <v>0</v>
          </cell>
        </row>
        <row r="1843">
          <cell r="A1843" t="str">
            <v>5226.0006.00</v>
          </cell>
          <cell r="B1843">
            <v>201415</v>
          </cell>
          <cell r="C1843">
            <v>522</v>
          </cell>
          <cell r="D1843">
            <v>2</v>
          </cell>
        </row>
        <row r="1844">
          <cell r="A1844" t="str">
            <v>5222.0006.00</v>
          </cell>
          <cell r="B1844">
            <v>201415</v>
          </cell>
          <cell r="C1844">
            <v>522</v>
          </cell>
          <cell r="D1844">
            <v>63</v>
          </cell>
        </row>
        <row r="1845">
          <cell r="A1845" t="str">
            <v>52214.0006.00</v>
          </cell>
          <cell r="B1845">
            <v>201415</v>
          </cell>
          <cell r="C1845">
            <v>522</v>
          </cell>
          <cell r="D1845">
            <v>168</v>
          </cell>
        </row>
        <row r="1846">
          <cell r="A1846" t="str">
            <v>5225.0006.00</v>
          </cell>
          <cell r="B1846">
            <v>201415</v>
          </cell>
          <cell r="C1846">
            <v>522</v>
          </cell>
          <cell r="D1846">
            <v>1815</v>
          </cell>
        </row>
        <row r="1847">
          <cell r="A1847" t="str">
            <v>5224.0006.00</v>
          </cell>
          <cell r="B1847">
            <v>201415</v>
          </cell>
          <cell r="C1847">
            <v>522</v>
          </cell>
          <cell r="D1847">
            <v>5811</v>
          </cell>
        </row>
        <row r="1848">
          <cell r="A1848" t="str">
            <v>52211.0006.00</v>
          </cell>
          <cell r="B1848">
            <v>201415</v>
          </cell>
          <cell r="C1848">
            <v>522</v>
          </cell>
          <cell r="D1848">
            <v>7173.25</v>
          </cell>
        </row>
        <row r="1849">
          <cell r="A1849" t="str">
            <v>5223.0006.00</v>
          </cell>
          <cell r="B1849">
            <v>201415</v>
          </cell>
          <cell r="C1849">
            <v>522</v>
          </cell>
          <cell r="D1849">
            <v>7628</v>
          </cell>
        </row>
        <row r="1850">
          <cell r="A1850" t="str">
            <v>5228.0006.00</v>
          </cell>
          <cell r="B1850">
            <v>201415</v>
          </cell>
          <cell r="C1850">
            <v>522</v>
          </cell>
          <cell r="D1850">
            <v>7628</v>
          </cell>
        </row>
        <row r="1851">
          <cell r="A1851" t="str">
            <v>5221.0006.00</v>
          </cell>
          <cell r="B1851">
            <v>201415</v>
          </cell>
          <cell r="C1851">
            <v>522</v>
          </cell>
          <cell r="D1851">
            <v>7647</v>
          </cell>
        </row>
        <row r="1852">
          <cell r="A1852" t="str">
            <v>52213.0006.00</v>
          </cell>
          <cell r="B1852">
            <v>201415</v>
          </cell>
          <cell r="C1852">
            <v>522</v>
          </cell>
          <cell r="D1852">
            <v>8767.31</v>
          </cell>
        </row>
        <row r="1853">
          <cell r="A1853" t="str">
            <v>5227.0007.00</v>
          </cell>
          <cell r="B1853">
            <v>201415</v>
          </cell>
          <cell r="C1853">
            <v>522</v>
          </cell>
          <cell r="D1853">
            <v>0</v>
          </cell>
        </row>
        <row r="1854">
          <cell r="A1854" t="str">
            <v>5229.0007.00</v>
          </cell>
          <cell r="B1854">
            <v>201415</v>
          </cell>
          <cell r="C1854">
            <v>522</v>
          </cell>
          <cell r="D1854">
            <v>0</v>
          </cell>
        </row>
        <row r="1855">
          <cell r="A1855" t="str">
            <v>52216.0007.00</v>
          </cell>
          <cell r="B1855">
            <v>201415</v>
          </cell>
          <cell r="C1855">
            <v>522</v>
          </cell>
          <cell r="D1855">
            <v>0</v>
          </cell>
        </row>
        <row r="1856">
          <cell r="A1856" t="str">
            <v>52218.0007.00</v>
          </cell>
          <cell r="B1856">
            <v>201415</v>
          </cell>
          <cell r="C1856">
            <v>522</v>
          </cell>
          <cell r="D1856">
            <v>0</v>
          </cell>
        </row>
        <row r="1857">
          <cell r="A1857" t="str">
            <v>52220.0007.00</v>
          </cell>
          <cell r="B1857">
            <v>201415</v>
          </cell>
          <cell r="C1857">
            <v>522</v>
          </cell>
          <cell r="D1857">
            <v>0</v>
          </cell>
        </row>
        <row r="1858">
          <cell r="A1858" t="str">
            <v>52252.0007.00</v>
          </cell>
          <cell r="B1858">
            <v>201415</v>
          </cell>
          <cell r="C1858">
            <v>522</v>
          </cell>
          <cell r="D1858">
            <v>0</v>
          </cell>
        </row>
        <row r="1859">
          <cell r="A1859" t="str">
            <v>52253.0007.00</v>
          </cell>
          <cell r="B1859">
            <v>201415</v>
          </cell>
          <cell r="C1859">
            <v>522</v>
          </cell>
          <cell r="D1859">
            <v>0</v>
          </cell>
        </row>
        <row r="1860">
          <cell r="A1860" t="str">
            <v>52254.0007.00</v>
          </cell>
          <cell r="B1860">
            <v>201415</v>
          </cell>
          <cell r="C1860">
            <v>522</v>
          </cell>
          <cell r="D1860">
            <v>0</v>
          </cell>
        </row>
        <row r="1861">
          <cell r="A1861" t="str">
            <v>52255.0007.00</v>
          </cell>
          <cell r="B1861">
            <v>201415</v>
          </cell>
          <cell r="C1861">
            <v>522</v>
          </cell>
          <cell r="D1861">
            <v>0</v>
          </cell>
        </row>
        <row r="1862">
          <cell r="A1862" t="str">
            <v>52256.0007.00</v>
          </cell>
          <cell r="B1862">
            <v>201415</v>
          </cell>
          <cell r="C1862">
            <v>522</v>
          </cell>
          <cell r="D1862">
            <v>0</v>
          </cell>
        </row>
        <row r="1863">
          <cell r="A1863" t="str">
            <v>52257.0007.00</v>
          </cell>
          <cell r="B1863">
            <v>201415</v>
          </cell>
          <cell r="C1863">
            <v>522</v>
          </cell>
          <cell r="D1863">
            <v>0</v>
          </cell>
        </row>
        <row r="1864">
          <cell r="A1864" t="str">
            <v>52258.0007.00</v>
          </cell>
          <cell r="B1864">
            <v>201415</v>
          </cell>
          <cell r="C1864">
            <v>522</v>
          </cell>
          <cell r="D1864">
            <v>0</v>
          </cell>
        </row>
        <row r="1865">
          <cell r="A1865" t="str">
            <v>52259.0007.00</v>
          </cell>
          <cell r="B1865">
            <v>201415</v>
          </cell>
          <cell r="C1865">
            <v>522</v>
          </cell>
          <cell r="D1865">
            <v>0</v>
          </cell>
        </row>
        <row r="1866">
          <cell r="A1866" t="str">
            <v>52260.0007.00</v>
          </cell>
          <cell r="B1866">
            <v>201415</v>
          </cell>
          <cell r="C1866">
            <v>522</v>
          </cell>
          <cell r="D1866">
            <v>0</v>
          </cell>
        </row>
        <row r="1867">
          <cell r="A1867" t="str">
            <v>52261.0007.00</v>
          </cell>
          <cell r="B1867">
            <v>201415</v>
          </cell>
          <cell r="C1867">
            <v>522</v>
          </cell>
          <cell r="D1867">
            <v>0</v>
          </cell>
        </row>
        <row r="1868">
          <cell r="A1868" t="str">
            <v>52262.0007.00</v>
          </cell>
          <cell r="B1868">
            <v>201415</v>
          </cell>
          <cell r="C1868">
            <v>522</v>
          </cell>
          <cell r="D1868">
            <v>0</v>
          </cell>
        </row>
        <row r="1869">
          <cell r="A1869" t="str">
            <v>52263.0007.00</v>
          </cell>
          <cell r="B1869">
            <v>201415</v>
          </cell>
          <cell r="C1869">
            <v>522</v>
          </cell>
          <cell r="D1869">
            <v>0</v>
          </cell>
        </row>
        <row r="1870">
          <cell r="A1870" t="str">
            <v>52215.0007.00</v>
          </cell>
          <cell r="B1870">
            <v>201415</v>
          </cell>
          <cell r="C1870">
            <v>522</v>
          </cell>
          <cell r="D1870">
            <v>2</v>
          </cell>
        </row>
        <row r="1871">
          <cell r="A1871" t="str">
            <v>5226.0007.00</v>
          </cell>
          <cell r="B1871">
            <v>201415</v>
          </cell>
          <cell r="C1871">
            <v>522</v>
          </cell>
          <cell r="D1871">
            <v>9</v>
          </cell>
        </row>
        <row r="1872">
          <cell r="A1872" t="str">
            <v>5222.0007.00</v>
          </cell>
          <cell r="B1872">
            <v>201415</v>
          </cell>
          <cell r="C1872">
            <v>522</v>
          </cell>
          <cell r="D1872">
            <v>44</v>
          </cell>
        </row>
        <row r="1873">
          <cell r="A1873" t="str">
            <v>52214.0007.00</v>
          </cell>
          <cell r="B1873">
            <v>201415</v>
          </cell>
          <cell r="C1873">
            <v>522</v>
          </cell>
          <cell r="D1873">
            <v>95</v>
          </cell>
        </row>
        <row r="1874">
          <cell r="A1874" t="str">
            <v>5225.0007.00</v>
          </cell>
          <cell r="B1874">
            <v>201415</v>
          </cell>
          <cell r="C1874">
            <v>522</v>
          </cell>
          <cell r="D1874">
            <v>902</v>
          </cell>
        </row>
        <row r="1875">
          <cell r="A1875" t="str">
            <v>5224.0007.00</v>
          </cell>
          <cell r="B1875">
            <v>201415</v>
          </cell>
          <cell r="C1875">
            <v>522</v>
          </cell>
          <cell r="D1875">
            <v>3839</v>
          </cell>
        </row>
        <row r="1876">
          <cell r="A1876" t="str">
            <v>52211.0007.00</v>
          </cell>
          <cell r="B1876">
            <v>201415</v>
          </cell>
          <cell r="C1876">
            <v>522</v>
          </cell>
          <cell r="D1876">
            <v>4520</v>
          </cell>
        </row>
        <row r="1877">
          <cell r="A1877" t="str">
            <v>5223.0007.00</v>
          </cell>
          <cell r="B1877">
            <v>201415</v>
          </cell>
          <cell r="C1877">
            <v>522</v>
          </cell>
          <cell r="D1877">
            <v>4750</v>
          </cell>
        </row>
        <row r="1878">
          <cell r="A1878" t="str">
            <v>5228.0007.00</v>
          </cell>
          <cell r="B1878">
            <v>201415</v>
          </cell>
          <cell r="C1878">
            <v>522</v>
          </cell>
          <cell r="D1878">
            <v>4750</v>
          </cell>
        </row>
        <row r="1879">
          <cell r="A1879" t="str">
            <v>5221.0007.00</v>
          </cell>
          <cell r="B1879">
            <v>201415</v>
          </cell>
          <cell r="C1879">
            <v>522</v>
          </cell>
          <cell r="D1879">
            <v>4768</v>
          </cell>
        </row>
        <row r="1880">
          <cell r="A1880" t="str">
            <v>52213.0007.00</v>
          </cell>
          <cell r="B1880">
            <v>201415</v>
          </cell>
          <cell r="C1880">
            <v>522</v>
          </cell>
          <cell r="D1880">
            <v>6528.89</v>
          </cell>
        </row>
        <row r="1881">
          <cell r="A1881" t="str">
            <v>5227.0008.00</v>
          </cell>
          <cell r="B1881">
            <v>201415</v>
          </cell>
          <cell r="C1881">
            <v>522</v>
          </cell>
          <cell r="D1881">
            <v>0</v>
          </cell>
        </row>
        <row r="1882">
          <cell r="A1882" t="str">
            <v>5229.0008.00</v>
          </cell>
          <cell r="B1882">
            <v>201415</v>
          </cell>
          <cell r="C1882">
            <v>522</v>
          </cell>
          <cell r="D1882">
            <v>0</v>
          </cell>
        </row>
        <row r="1883">
          <cell r="A1883" t="str">
            <v>52215.0008.00</v>
          </cell>
          <cell r="B1883">
            <v>201415</v>
          </cell>
          <cell r="C1883">
            <v>522</v>
          </cell>
          <cell r="D1883">
            <v>0</v>
          </cell>
        </row>
        <row r="1884">
          <cell r="A1884" t="str">
            <v>52216.0008.00</v>
          </cell>
          <cell r="B1884">
            <v>201415</v>
          </cell>
          <cell r="C1884">
            <v>522</v>
          </cell>
          <cell r="D1884">
            <v>0</v>
          </cell>
        </row>
        <row r="1885">
          <cell r="A1885" t="str">
            <v>52218.0008.00</v>
          </cell>
          <cell r="B1885">
            <v>201415</v>
          </cell>
          <cell r="C1885">
            <v>522</v>
          </cell>
          <cell r="D1885">
            <v>0</v>
          </cell>
        </row>
        <row r="1886">
          <cell r="A1886" t="str">
            <v>52220.0008.00</v>
          </cell>
          <cell r="B1886">
            <v>201415</v>
          </cell>
          <cell r="C1886">
            <v>522</v>
          </cell>
          <cell r="D1886">
            <v>0</v>
          </cell>
        </row>
        <row r="1887">
          <cell r="A1887" t="str">
            <v>52252.0008.00</v>
          </cell>
          <cell r="B1887">
            <v>201415</v>
          </cell>
          <cell r="C1887">
            <v>522</v>
          </cell>
          <cell r="D1887">
            <v>0</v>
          </cell>
        </row>
        <row r="1888">
          <cell r="A1888" t="str">
            <v>52253.0008.00</v>
          </cell>
          <cell r="B1888">
            <v>201415</v>
          </cell>
          <cell r="C1888">
            <v>522</v>
          </cell>
          <cell r="D1888">
            <v>0</v>
          </cell>
        </row>
        <row r="1889">
          <cell r="A1889" t="str">
            <v>52254.0008.00</v>
          </cell>
          <cell r="B1889">
            <v>201415</v>
          </cell>
          <cell r="C1889">
            <v>522</v>
          </cell>
          <cell r="D1889">
            <v>0</v>
          </cell>
        </row>
        <row r="1890">
          <cell r="A1890" t="str">
            <v>52255.0008.00</v>
          </cell>
          <cell r="B1890">
            <v>201415</v>
          </cell>
          <cell r="C1890">
            <v>522</v>
          </cell>
          <cell r="D1890">
            <v>0</v>
          </cell>
        </row>
        <row r="1891">
          <cell r="A1891" t="str">
            <v>52256.0008.00</v>
          </cell>
          <cell r="B1891">
            <v>201415</v>
          </cell>
          <cell r="C1891">
            <v>522</v>
          </cell>
          <cell r="D1891">
            <v>0</v>
          </cell>
        </row>
        <row r="1892">
          <cell r="A1892" t="str">
            <v>52257.0008.00</v>
          </cell>
          <cell r="B1892">
            <v>201415</v>
          </cell>
          <cell r="C1892">
            <v>522</v>
          </cell>
          <cell r="D1892">
            <v>0</v>
          </cell>
        </row>
        <row r="1893">
          <cell r="A1893" t="str">
            <v>52258.0008.00</v>
          </cell>
          <cell r="B1893">
            <v>201415</v>
          </cell>
          <cell r="C1893">
            <v>522</v>
          </cell>
          <cell r="D1893">
            <v>0</v>
          </cell>
        </row>
        <row r="1894">
          <cell r="A1894" t="str">
            <v>52259.0008.00</v>
          </cell>
          <cell r="B1894">
            <v>201415</v>
          </cell>
          <cell r="C1894">
            <v>522</v>
          </cell>
          <cell r="D1894">
            <v>0</v>
          </cell>
        </row>
        <row r="1895">
          <cell r="A1895" t="str">
            <v>52260.0008.00</v>
          </cell>
          <cell r="B1895">
            <v>201415</v>
          </cell>
          <cell r="C1895">
            <v>522</v>
          </cell>
          <cell r="D1895">
            <v>0</v>
          </cell>
        </row>
        <row r="1896">
          <cell r="A1896" t="str">
            <v>52261.0008.00</v>
          </cell>
          <cell r="B1896">
            <v>201415</v>
          </cell>
          <cell r="C1896">
            <v>522</v>
          </cell>
          <cell r="D1896">
            <v>0</v>
          </cell>
        </row>
        <row r="1897">
          <cell r="A1897" t="str">
            <v>52262.0008.00</v>
          </cell>
          <cell r="B1897">
            <v>201415</v>
          </cell>
          <cell r="C1897">
            <v>522</v>
          </cell>
          <cell r="D1897">
            <v>0</v>
          </cell>
        </row>
        <row r="1898">
          <cell r="A1898" t="str">
            <v>52263.0008.00</v>
          </cell>
          <cell r="B1898">
            <v>201415</v>
          </cell>
          <cell r="C1898">
            <v>522</v>
          </cell>
          <cell r="D1898">
            <v>0</v>
          </cell>
        </row>
        <row r="1899">
          <cell r="A1899" t="str">
            <v>5226.0008.00</v>
          </cell>
          <cell r="B1899">
            <v>201415</v>
          </cell>
          <cell r="C1899">
            <v>522</v>
          </cell>
          <cell r="D1899">
            <v>9</v>
          </cell>
        </row>
        <row r="1900">
          <cell r="A1900" t="str">
            <v>5222.0008.00</v>
          </cell>
          <cell r="B1900">
            <v>201415</v>
          </cell>
          <cell r="C1900">
            <v>522</v>
          </cell>
          <cell r="D1900">
            <v>26</v>
          </cell>
        </row>
        <row r="1901">
          <cell r="A1901" t="str">
            <v>52214.0008.00</v>
          </cell>
          <cell r="B1901">
            <v>201415</v>
          </cell>
          <cell r="C1901">
            <v>522</v>
          </cell>
          <cell r="D1901">
            <v>39</v>
          </cell>
        </row>
        <row r="1902">
          <cell r="A1902" t="str">
            <v>5225.0008.00</v>
          </cell>
          <cell r="B1902">
            <v>201415</v>
          </cell>
          <cell r="C1902">
            <v>522</v>
          </cell>
          <cell r="D1902">
            <v>382</v>
          </cell>
        </row>
        <row r="1903">
          <cell r="A1903" t="str">
            <v>5224.0008.00</v>
          </cell>
          <cell r="B1903">
            <v>201415</v>
          </cell>
          <cell r="C1903">
            <v>522</v>
          </cell>
          <cell r="D1903">
            <v>2010</v>
          </cell>
        </row>
        <row r="1904">
          <cell r="A1904" t="str">
            <v>52211.0008.00</v>
          </cell>
          <cell r="B1904">
            <v>201415</v>
          </cell>
          <cell r="C1904">
            <v>522</v>
          </cell>
          <cell r="D1904">
            <v>2301</v>
          </cell>
        </row>
        <row r="1905">
          <cell r="A1905" t="str">
            <v>5223.0008.00</v>
          </cell>
          <cell r="B1905">
            <v>201415</v>
          </cell>
          <cell r="C1905">
            <v>522</v>
          </cell>
          <cell r="D1905">
            <v>2401</v>
          </cell>
        </row>
        <row r="1906">
          <cell r="A1906" t="str">
            <v>5228.0008.00</v>
          </cell>
          <cell r="B1906">
            <v>201415</v>
          </cell>
          <cell r="C1906">
            <v>522</v>
          </cell>
          <cell r="D1906">
            <v>2401</v>
          </cell>
        </row>
        <row r="1907">
          <cell r="A1907" t="str">
            <v>5221.0008.00</v>
          </cell>
          <cell r="B1907">
            <v>201415</v>
          </cell>
          <cell r="C1907">
            <v>522</v>
          </cell>
          <cell r="D1907">
            <v>2417</v>
          </cell>
        </row>
        <row r="1908">
          <cell r="A1908" t="str">
            <v>52213.0008.00</v>
          </cell>
          <cell r="B1908">
            <v>201415</v>
          </cell>
          <cell r="C1908">
            <v>522</v>
          </cell>
          <cell r="D1908">
            <v>3835</v>
          </cell>
        </row>
        <row r="1909">
          <cell r="A1909" t="str">
            <v>5227.0009.00</v>
          </cell>
          <cell r="B1909">
            <v>201415</v>
          </cell>
          <cell r="C1909">
            <v>522</v>
          </cell>
          <cell r="D1909">
            <v>0</v>
          </cell>
        </row>
        <row r="1910">
          <cell r="A1910" t="str">
            <v>5229.0009.00</v>
          </cell>
          <cell r="B1910">
            <v>201415</v>
          </cell>
          <cell r="C1910">
            <v>522</v>
          </cell>
          <cell r="D1910">
            <v>0</v>
          </cell>
        </row>
        <row r="1911">
          <cell r="A1911" t="str">
            <v>52215.0009.00</v>
          </cell>
          <cell r="B1911">
            <v>201415</v>
          </cell>
          <cell r="C1911">
            <v>522</v>
          </cell>
          <cell r="D1911">
            <v>0</v>
          </cell>
        </row>
        <row r="1912">
          <cell r="A1912" t="str">
            <v>52216.0009.00</v>
          </cell>
          <cell r="B1912">
            <v>201415</v>
          </cell>
          <cell r="C1912">
            <v>522</v>
          </cell>
          <cell r="D1912">
            <v>0</v>
          </cell>
        </row>
        <row r="1913">
          <cell r="A1913" t="str">
            <v>52218.0009.00</v>
          </cell>
          <cell r="B1913">
            <v>201415</v>
          </cell>
          <cell r="C1913">
            <v>522</v>
          </cell>
          <cell r="D1913">
            <v>0</v>
          </cell>
        </row>
        <row r="1914">
          <cell r="A1914" t="str">
            <v>52220.0009.00</v>
          </cell>
          <cell r="B1914">
            <v>201415</v>
          </cell>
          <cell r="C1914">
            <v>522</v>
          </cell>
          <cell r="D1914">
            <v>0</v>
          </cell>
        </row>
        <row r="1915">
          <cell r="A1915" t="str">
            <v>52252.0009.00</v>
          </cell>
          <cell r="B1915">
            <v>201415</v>
          </cell>
          <cell r="C1915">
            <v>522</v>
          </cell>
          <cell r="D1915">
            <v>0</v>
          </cell>
        </row>
        <row r="1916">
          <cell r="A1916" t="str">
            <v>52253.0009.00</v>
          </cell>
          <cell r="B1916">
            <v>201415</v>
          </cell>
          <cell r="C1916">
            <v>522</v>
          </cell>
          <cell r="D1916">
            <v>0</v>
          </cell>
        </row>
        <row r="1917">
          <cell r="A1917" t="str">
            <v>52254.0009.00</v>
          </cell>
          <cell r="B1917">
            <v>201415</v>
          </cell>
          <cell r="C1917">
            <v>522</v>
          </cell>
          <cell r="D1917">
            <v>0</v>
          </cell>
        </row>
        <row r="1918">
          <cell r="A1918" t="str">
            <v>52255.0009.00</v>
          </cell>
          <cell r="B1918">
            <v>201415</v>
          </cell>
          <cell r="C1918">
            <v>522</v>
          </cell>
          <cell r="D1918">
            <v>0</v>
          </cell>
        </row>
        <row r="1919">
          <cell r="A1919" t="str">
            <v>52256.0009.00</v>
          </cell>
          <cell r="B1919">
            <v>201415</v>
          </cell>
          <cell r="C1919">
            <v>522</v>
          </cell>
          <cell r="D1919">
            <v>0</v>
          </cell>
        </row>
        <row r="1920">
          <cell r="A1920" t="str">
            <v>52257.0009.00</v>
          </cell>
          <cell r="B1920">
            <v>201415</v>
          </cell>
          <cell r="C1920">
            <v>522</v>
          </cell>
          <cell r="D1920">
            <v>0</v>
          </cell>
        </row>
        <row r="1921">
          <cell r="A1921" t="str">
            <v>52258.0009.00</v>
          </cell>
          <cell r="B1921">
            <v>201415</v>
          </cell>
          <cell r="C1921">
            <v>522</v>
          </cell>
          <cell r="D1921">
            <v>0</v>
          </cell>
        </row>
        <row r="1922">
          <cell r="A1922" t="str">
            <v>52259.0009.00</v>
          </cell>
          <cell r="B1922">
            <v>201415</v>
          </cell>
          <cell r="C1922">
            <v>522</v>
          </cell>
          <cell r="D1922">
            <v>0</v>
          </cell>
        </row>
        <row r="1923">
          <cell r="A1923" t="str">
            <v>52260.0009.00</v>
          </cell>
          <cell r="B1923">
            <v>201415</v>
          </cell>
          <cell r="C1923">
            <v>522</v>
          </cell>
          <cell r="D1923">
            <v>0</v>
          </cell>
        </row>
        <row r="1924">
          <cell r="A1924" t="str">
            <v>52261.0009.00</v>
          </cell>
          <cell r="B1924">
            <v>201415</v>
          </cell>
          <cell r="C1924">
            <v>522</v>
          </cell>
          <cell r="D1924">
            <v>0</v>
          </cell>
        </row>
        <row r="1925">
          <cell r="A1925" t="str">
            <v>52262.0009.00</v>
          </cell>
          <cell r="B1925">
            <v>201415</v>
          </cell>
          <cell r="C1925">
            <v>522</v>
          </cell>
          <cell r="D1925">
            <v>0</v>
          </cell>
        </row>
        <row r="1926">
          <cell r="A1926" t="str">
            <v>52263.0009.00</v>
          </cell>
          <cell r="B1926">
            <v>201415</v>
          </cell>
          <cell r="C1926">
            <v>522</v>
          </cell>
          <cell r="D1926">
            <v>0</v>
          </cell>
        </row>
        <row r="1927">
          <cell r="A1927" t="str">
            <v>5222.0009.00</v>
          </cell>
          <cell r="B1927">
            <v>201415</v>
          </cell>
          <cell r="C1927">
            <v>522</v>
          </cell>
          <cell r="D1927">
            <v>10</v>
          </cell>
        </row>
        <row r="1928">
          <cell r="A1928" t="str">
            <v>52214.0009.00</v>
          </cell>
          <cell r="B1928">
            <v>201415</v>
          </cell>
          <cell r="C1928">
            <v>522</v>
          </cell>
          <cell r="D1928">
            <v>13</v>
          </cell>
        </row>
        <row r="1929">
          <cell r="A1929" t="str">
            <v>5226.0009.00</v>
          </cell>
          <cell r="B1929">
            <v>201415</v>
          </cell>
          <cell r="C1929">
            <v>522</v>
          </cell>
          <cell r="D1929">
            <v>22</v>
          </cell>
        </row>
        <row r="1930">
          <cell r="A1930" t="str">
            <v>5225.0009.00</v>
          </cell>
          <cell r="B1930">
            <v>201415</v>
          </cell>
          <cell r="C1930">
            <v>522</v>
          </cell>
          <cell r="D1930">
            <v>76</v>
          </cell>
        </row>
        <row r="1931">
          <cell r="A1931" t="str">
            <v>5224.0009.00</v>
          </cell>
          <cell r="B1931">
            <v>201415</v>
          </cell>
          <cell r="C1931">
            <v>522</v>
          </cell>
          <cell r="D1931">
            <v>618</v>
          </cell>
        </row>
        <row r="1932">
          <cell r="A1932" t="str">
            <v>52211.0009.00</v>
          </cell>
          <cell r="B1932">
            <v>201415</v>
          </cell>
          <cell r="C1932">
            <v>522</v>
          </cell>
          <cell r="D1932">
            <v>686</v>
          </cell>
        </row>
        <row r="1933">
          <cell r="A1933" t="str">
            <v>5221.0009.00</v>
          </cell>
          <cell r="B1933">
            <v>201415</v>
          </cell>
          <cell r="C1933">
            <v>522</v>
          </cell>
          <cell r="D1933">
            <v>699</v>
          </cell>
        </row>
        <row r="1934">
          <cell r="A1934" t="str">
            <v>5223.0009.00</v>
          </cell>
          <cell r="B1934">
            <v>201415</v>
          </cell>
          <cell r="C1934">
            <v>522</v>
          </cell>
          <cell r="D1934">
            <v>716</v>
          </cell>
        </row>
        <row r="1935">
          <cell r="A1935" t="str">
            <v>5228.0009.00</v>
          </cell>
          <cell r="B1935">
            <v>201415</v>
          </cell>
          <cell r="C1935">
            <v>522</v>
          </cell>
          <cell r="D1935">
            <v>716</v>
          </cell>
        </row>
        <row r="1936">
          <cell r="A1936" t="str">
            <v>52213.0009.00</v>
          </cell>
          <cell r="B1936">
            <v>201415</v>
          </cell>
          <cell r="C1936">
            <v>522</v>
          </cell>
          <cell r="D1936">
            <v>1372</v>
          </cell>
        </row>
        <row r="1937">
          <cell r="A1937" t="str">
            <v>5227.00010.00</v>
          </cell>
          <cell r="B1937">
            <v>201415</v>
          </cell>
          <cell r="C1937">
            <v>522</v>
          </cell>
          <cell r="D1937">
            <v>0</v>
          </cell>
        </row>
        <row r="1938">
          <cell r="A1938" t="str">
            <v>5229.00010.00</v>
          </cell>
          <cell r="B1938">
            <v>201415</v>
          </cell>
          <cell r="C1938">
            <v>522</v>
          </cell>
          <cell r="D1938">
            <v>0</v>
          </cell>
        </row>
        <row r="1939">
          <cell r="A1939" t="str">
            <v>52215.00010.00</v>
          </cell>
          <cell r="B1939">
            <v>201415</v>
          </cell>
          <cell r="C1939">
            <v>522</v>
          </cell>
          <cell r="D1939">
            <v>0</v>
          </cell>
        </row>
        <row r="1940">
          <cell r="A1940" t="str">
            <v>52216.00010.00</v>
          </cell>
          <cell r="B1940">
            <v>201415</v>
          </cell>
          <cell r="C1940">
            <v>522</v>
          </cell>
          <cell r="D1940">
            <v>0</v>
          </cell>
        </row>
        <row r="1941">
          <cell r="A1941" t="str">
            <v>52218.00010.00</v>
          </cell>
          <cell r="B1941">
            <v>201415</v>
          </cell>
          <cell r="C1941">
            <v>522</v>
          </cell>
          <cell r="D1941">
            <v>0</v>
          </cell>
        </row>
        <row r="1942">
          <cell r="A1942" t="str">
            <v>52220.00010.00</v>
          </cell>
          <cell r="B1942">
            <v>201415</v>
          </cell>
          <cell r="C1942">
            <v>522</v>
          </cell>
          <cell r="D1942">
            <v>0</v>
          </cell>
        </row>
        <row r="1943">
          <cell r="A1943" t="str">
            <v>52252.00010.00</v>
          </cell>
          <cell r="B1943">
            <v>201415</v>
          </cell>
          <cell r="C1943">
            <v>522</v>
          </cell>
          <cell r="D1943">
            <v>0</v>
          </cell>
        </row>
        <row r="1944">
          <cell r="A1944" t="str">
            <v>52253.00010.00</v>
          </cell>
          <cell r="B1944">
            <v>201415</v>
          </cell>
          <cell r="C1944">
            <v>522</v>
          </cell>
          <cell r="D1944">
            <v>0</v>
          </cell>
        </row>
        <row r="1945">
          <cell r="A1945" t="str">
            <v>52254.00010.00</v>
          </cell>
          <cell r="B1945">
            <v>201415</v>
          </cell>
          <cell r="C1945">
            <v>522</v>
          </cell>
          <cell r="D1945">
            <v>0</v>
          </cell>
        </row>
        <row r="1946">
          <cell r="A1946" t="str">
            <v>52255.00010.00</v>
          </cell>
          <cell r="B1946">
            <v>201415</v>
          </cell>
          <cell r="C1946">
            <v>522</v>
          </cell>
          <cell r="D1946">
            <v>0</v>
          </cell>
        </row>
        <row r="1947">
          <cell r="A1947" t="str">
            <v>52256.00010.00</v>
          </cell>
          <cell r="B1947">
            <v>201415</v>
          </cell>
          <cell r="C1947">
            <v>522</v>
          </cell>
          <cell r="D1947">
            <v>0</v>
          </cell>
        </row>
        <row r="1948">
          <cell r="A1948" t="str">
            <v>52257.00010.00</v>
          </cell>
          <cell r="B1948">
            <v>201415</v>
          </cell>
          <cell r="C1948">
            <v>522</v>
          </cell>
          <cell r="D1948">
            <v>0</v>
          </cell>
        </row>
        <row r="1949">
          <cell r="A1949" t="str">
            <v>52258.00010.00</v>
          </cell>
          <cell r="B1949">
            <v>201415</v>
          </cell>
          <cell r="C1949">
            <v>522</v>
          </cell>
          <cell r="D1949">
            <v>0</v>
          </cell>
        </row>
        <row r="1950">
          <cell r="A1950" t="str">
            <v>52259.00010.00</v>
          </cell>
          <cell r="B1950">
            <v>201415</v>
          </cell>
          <cell r="C1950">
            <v>522</v>
          </cell>
          <cell r="D1950">
            <v>0</v>
          </cell>
        </row>
        <row r="1951">
          <cell r="A1951" t="str">
            <v>52260.00010.00</v>
          </cell>
          <cell r="B1951">
            <v>201415</v>
          </cell>
          <cell r="C1951">
            <v>522</v>
          </cell>
          <cell r="D1951">
            <v>0</v>
          </cell>
        </row>
        <row r="1952">
          <cell r="A1952" t="str">
            <v>52261.00010.00</v>
          </cell>
          <cell r="B1952">
            <v>201415</v>
          </cell>
          <cell r="C1952">
            <v>522</v>
          </cell>
          <cell r="D1952">
            <v>0</v>
          </cell>
        </row>
        <row r="1953">
          <cell r="A1953" t="str">
            <v>52262.00010.00</v>
          </cell>
          <cell r="B1953">
            <v>201415</v>
          </cell>
          <cell r="C1953">
            <v>522</v>
          </cell>
          <cell r="D1953">
            <v>0</v>
          </cell>
        </row>
        <row r="1954">
          <cell r="A1954" t="str">
            <v>52263.00010.00</v>
          </cell>
          <cell r="B1954">
            <v>201415</v>
          </cell>
          <cell r="C1954">
            <v>522</v>
          </cell>
          <cell r="D1954">
            <v>0</v>
          </cell>
        </row>
        <row r="1955">
          <cell r="A1955" t="str">
            <v>5226.00010.00</v>
          </cell>
          <cell r="B1955">
            <v>201415</v>
          </cell>
          <cell r="C1955">
            <v>522</v>
          </cell>
          <cell r="D1955">
            <v>2</v>
          </cell>
        </row>
        <row r="1956">
          <cell r="A1956" t="str">
            <v>52214.00010.00</v>
          </cell>
          <cell r="B1956">
            <v>201415</v>
          </cell>
          <cell r="C1956">
            <v>522</v>
          </cell>
          <cell r="D1956">
            <v>6</v>
          </cell>
        </row>
        <row r="1957">
          <cell r="A1957" t="str">
            <v>5222.00010.00</v>
          </cell>
          <cell r="B1957">
            <v>201415</v>
          </cell>
          <cell r="C1957">
            <v>522</v>
          </cell>
          <cell r="D1957">
            <v>27</v>
          </cell>
        </row>
        <row r="1958">
          <cell r="A1958" t="str">
            <v>5225.00010.00</v>
          </cell>
          <cell r="B1958">
            <v>201415</v>
          </cell>
          <cell r="C1958">
            <v>522</v>
          </cell>
          <cell r="D1958">
            <v>36</v>
          </cell>
        </row>
        <row r="1959">
          <cell r="A1959" t="str">
            <v>5224.00010.00</v>
          </cell>
          <cell r="B1959">
            <v>201415</v>
          </cell>
          <cell r="C1959">
            <v>522</v>
          </cell>
          <cell r="D1959">
            <v>222</v>
          </cell>
        </row>
        <row r="1960">
          <cell r="A1960" t="str">
            <v>52211.00010.00</v>
          </cell>
          <cell r="B1960">
            <v>201415</v>
          </cell>
          <cell r="C1960">
            <v>522</v>
          </cell>
          <cell r="D1960">
            <v>250</v>
          </cell>
        </row>
        <row r="1961">
          <cell r="A1961" t="str">
            <v>5223.00010.00</v>
          </cell>
          <cell r="B1961">
            <v>201415</v>
          </cell>
          <cell r="C1961">
            <v>522</v>
          </cell>
          <cell r="D1961">
            <v>260</v>
          </cell>
        </row>
        <row r="1962">
          <cell r="A1962" t="str">
            <v>5228.00010.00</v>
          </cell>
          <cell r="B1962">
            <v>201415</v>
          </cell>
          <cell r="C1962">
            <v>522</v>
          </cell>
          <cell r="D1962">
            <v>260</v>
          </cell>
        </row>
        <row r="1963">
          <cell r="A1963" t="str">
            <v>5221.00010.00</v>
          </cell>
          <cell r="B1963">
            <v>201415</v>
          </cell>
          <cell r="C1963">
            <v>522</v>
          </cell>
          <cell r="D1963">
            <v>287</v>
          </cell>
        </row>
        <row r="1964">
          <cell r="A1964" t="str">
            <v>52213.00010.00</v>
          </cell>
          <cell r="B1964">
            <v>201415</v>
          </cell>
          <cell r="C1964">
            <v>522</v>
          </cell>
          <cell r="D1964">
            <v>583.33000000000004</v>
          </cell>
        </row>
        <row r="1965">
          <cell r="A1965" t="str">
            <v>5227.00011.00</v>
          </cell>
          <cell r="B1965">
            <v>201415</v>
          </cell>
          <cell r="C1965">
            <v>522</v>
          </cell>
          <cell r="D1965">
            <v>0</v>
          </cell>
        </row>
        <row r="1966">
          <cell r="A1966" t="str">
            <v>5229.00011.00</v>
          </cell>
          <cell r="B1966">
            <v>201415</v>
          </cell>
          <cell r="C1966">
            <v>522</v>
          </cell>
          <cell r="D1966">
            <v>0</v>
          </cell>
        </row>
        <row r="1967">
          <cell r="A1967" t="str">
            <v>52216.00011.00</v>
          </cell>
          <cell r="B1967">
            <v>201415</v>
          </cell>
          <cell r="C1967">
            <v>522</v>
          </cell>
          <cell r="D1967">
            <v>0</v>
          </cell>
        </row>
        <row r="1968">
          <cell r="A1968" t="str">
            <v>52218.00011.00</v>
          </cell>
          <cell r="B1968">
            <v>201415</v>
          </cell>
          <cell r="C1968">
            <v>522</v>
          </cell>
          <cell r="D1968">
            <v>0</v>
          </cell>
        </row>
        <row r="1969">
          <cell r="A1969" t="str">
            <v>52220.00011.00</v>
          </cell>
          <cell r="B1969">
            <v>201415</v>
          </cell>
          <cell r="C1969">
            <v>522</v>
          </cell>
          <cell r="D1969">
            <v>0</v>
          </cell>
        </row>
        <row r="1970">
          <cell r="A1970" t="str">
            <v>52237.00011.00</v>
          </cell>
          <cell r="B1970">
            <v>201415</v>
          </cell>
          <cell r="C1970">
            <v>522</v>
          </cell>
          <cell r="D1970">
            <v>0</v>
          </cell>
        </row>
        <row r="1971">
          <cell r="A1971" t="str">
            <v>52243.00011.00</v>
          </cell>
          <cell r="B1971">
            <v>201415</v>
          </cell>
          <cell r="C1971">
            <v>522</v>
          </cell>
          <cell r="D1971">
            <v>0</v>
          </cell>
        </row>
        <row r="1972">
          <cell r="A1972" t="str">
            <v>52250.00011.00</v>
          </cell>
          <cell r="B1972">
            <v>201415</v>
          </cell>
          <cell r="C1972">
            <v>522</v>
          </cell>
          <cell r="D1972">
            <v>0</v>
          </cell>
        </row>
        <row r="1973">
          <cell r="A1973" t="str">
            <v>52252.00011.00</v>
          </cell>
          <cell r="B1973">
            <v>201415</v>
          </cell>
          <cell r="C1973">
            <v>522</v>
          </cell>
          <cell r="D1973">
            <v>0</v>
          </cell>
        </row>
        <row r="1974">
          <cell r="A1974" t="str">
            <v>52253.00011.00</v>
          </cell>
          <cell r="B1974">
            <v>201415</v>
          </cell>
          <cell r="C1974">
            <v>522</v>
          </cell>
          <cell r="D1974">
            <v>0</v>
          </cell>
        </row>
        <row r="1975">
          <cell r="A1975" t="str">
            <v>52254.00011.00</v>
          </cell>
          <cell r="B1975">
            <v>201415</v>
          </cell>
          <cell r="C1975">
            <v>522</v>
          </cell>
          <cell r="D1975">
            <v>0</v>
          </cell>
        </row>
        <row r="1976">
          <cell r="A1976" t="str">
            <v>52255.00011.00</v>
          </cell>
          <cell r="B1976">
            <v>201415</v>
          </cell>
          <cell r="C1976">
            <v>522</v>
          </cell>
          <cell r="D1976">
            <v>0</v>
          </cell>
        </row>
        <row r="1977">
          <cell r="A1977" t="str">
            <v>52256.00011.00</v>
          </cell>
          <cell r="B1977">
            <v>201415</v>
          </cell>
          <cell r="C1977">
            <v>522</v>
          </cell>
          <cell r="D1977">
            <v>0</v>
          </cell>
        </row>
        <row r="1978">
          <cell r="A1978" t="str">
            <v>52257.00011.00</v>
          </cell>
          <cell r="B1978">
            <v>201415</v>
          </cell>
          <cell r="C1978">
            <v>522</v>
          </cell>
          <cell r="D1978">
            <v>0</v>
          </cell>
        </row>
        <row r="1979">
          <cell r="A1979" t="str">
            <v>52258.00011.00</v>
          </cell>
          <cell r="B1979">
            <v>201415</v>
          </cell>
          <cell r="C1979">
            <v>522</v>
          </cell>
          <cell r="D1979">
            <v>0</v>
          </cell>
        </row>
        <row r="1980">
          <cell r="A1980" t="str">
            <v>52259.00011.00</v>
          </cell>
          <cell r="B1980">
            <v>201415</v>
          </cell>
          <cell r="C1980">
            <v>522</v>
          </cell>
          <cell r="D1980">
            <v>0</v>
          </cell>
        </row>
        <row r="1981">
          <cell r="A1981" t="str">
            <v>52260.00011.00</v>
          </cell>
          <cell r="B1981">
            <v>201415</v>
          </cell>
          <cell r="C1981">
            <v>522</v>
          </cell>
          <cell r="D1981">
            <v>0</v>
          </cell>
        </row>
        <row r="1982">
          <cell r="A1982" t="str">
            <v>52261.00011.00</v>
          </cell>
          <cell r="B1982">
            <v>201415</v>
          </cell>
          <cell r="C1982">
            <v>522</v>
          </cell>
          <cell r="D1982">
            <v>0</v>
          </cell>
        </row>
        <row r="1983">
          <cell r="A1983" t="str">
            <v>52262.00011.00</v>
          </cell>
          <cell r="B1983">
            <v>201415</v>
          </cell>
          <cell r="C1983">
            <v>522</v>
          </cell>
          <cell r="D1983">
            <v>0</v>
          </cell>
        </row>
        <row r="1984">
          <cell r="A1984" t="str">
            <v>52263.00011.00</v>
          </cell>
          <cell r="B1984">
            <v>201415</v>
          </cell>
          <cell r="C1984">
            <v>522</v>
          </cell>
          <cell r="D1984">
            <v>0</v>
          </cell>
        </row>
        <row r="1985">
          <cell r="A1985" t="str">
            <v>52229.00011.00</v>
          </cell>
          <cell r="B1985">
            <v>201415</v>
          </cell>
          <cell r="C1985">
            <v>522</v>
          </cell>
          <cell r="D1985">
            <v>1</v>
          </cell>
        </row>
        <row r="1986">
          <cell r="A1986" t="str">
            <v>52235.00011.00</v>
          </cell>
          <cell r="B1986">
            <v>201415</v>
          </cell>
          <cell r="C1986">
            <v>522</v>
          </cell>
          <cell r="D1986">
            <v>1</v>
          </cell>
        </row>
        <row r="1987">
          <cell r="A1987" t="str">
            <v>52215.00011.00</v>
          </cell>
          <cell r="B1987">
            <v>201415</v>
          </cell>
          <cell r="C1987">
            <v>522</v>
          </cell>
          <cell r="D1987">
            <v>2</v>
          </cell>
        </row>
        <row r="1988">
          <cell r="A1988" t="str">
            <v>52231.00011.00</v>
          </cell>
          <cell r="B1988">
            <v>201415</v>
          </cell>
          <cell r="C1988">
            <v>522</v>
          </cell>
          <cell r="D1988">
            <v>2</v>
          </cell>
        </row>
        <row r="1989">
          <cell r="A1989" t="str">
            <v>52242.00011.00</v>
          </cell>
          <cell r="B1989">
            <v>201415</v>
          </cell>
          <cell r="C1989">
            <v>522</v>
          </cell>
          <cell r="D1989">
            <v>2</v>
          </cell>
        </row>
        <row r="1990">
          <cell r="A1990" t="str">
            <v>52225.00011.00</v>
          </cell>
          <cell r="B1990">
            <v>201415</v>
          </cell>
          <cell r="C1990">
            <v>522</v>
          </cell>
          <cell r="D1990">
            <v>2.89</v>
          </cell>
        </row>
        <row r="1991">
          <cell r="A1991" t="str">
            <v>52238.00011.00</v>
          </cell>
          <cell r="B1991">
            <v>201415</v>
          </cell>
          <cell r="C1991">
            <v>522</v>
          </cell>
          <cell r="D1991">
            <v>3</v>
          </cell>
        </row>
        <row r="1992">
          <cell r="A1992" t="str">
            <v>52244.00011.00</v>
          </cell>
          <cell r="B1992">
            <v>201415</v>
          </cell>
          <cell r="C1992">
            <v>522</v>
          </cell>
          <cell r="D1992">
            <v>3</v>
          </cell>
        </row>
        <row r="1993">
          <cell r="A1993" t="str">
            <v>52234.00011.00</v>
          </cell>
          <cell r="B1993">
            <v>201415</v>
          </cell>
          <cell r="C1993">
            <v>522</v>
          </cell>
          <cell r="D1993">
            <v>5</v>
          </cell>
        </row>
        <row r="1994">
          <cell r="A1994" t="str">
            <v>52236.00011.00</v>
          </cell>
          <cell r="B1994">
            <v>201415</v>
          </cell>
          <cell r="C1994">
            <v>522</v>
          </cell>
          <cell r="D1994">
            <v>7</v>
          </cell>
        </row>
        <row r="1995">
          <cell r="A1995" t="str">
            <v>52245.00011.00</v>
          </cell>
          <cell r="B1995">
            <v>201415</v>
          </cell>
          <cell r="C1995">
            <v>522</v>
          </cell>
          <cell r="D1995">
            <v>8</v>
          </cell>
        </row>
        <row r="1996">
          <cell r="A1996" t="str">
            <v>52247.00011.00</v>
          </cell>
          <cell r="B1996">
            <v>201415</v>
          </cell>
          <cell r="C1996">
            <v>522</v>
          </cell>
          <cell r="D1996">
            <v>13</v>
          </cell>
        </row>
        <row r="1997">
          <cell r="A1997" t="str">
            <v>52239.00011.00</v>
          </cell>
          <cell r="B1997">
            <v>201415</v>
          </cell>
          <cell r="C1997">
            <v>522</v>
          </cell>
          <cell r="D1997">
            <v>22</v>
          </cell>
        </row>
        <row r="1998">
          <cell r="A1998" t="str">
            <v>52246.00011.00</v>
          </cell>
          <cell r="B1998">
            <v>201415</v>
          </cell>
          <cell r="C1998">
            <v>522</v>
          </cell>
          <cell r="D1998">
            <v>30</v>
          </cell>
        </row>
        <row r="1999">
          <cell r="A1999" t="str">
            <v>52251.00011.00</v>
          </cell>
          <cell r="B1999">
            <v>201415</v>
          </cell>
          <cell r="C1999">
            <v>522</v>
          </cell>
          <cell r="D1999">
            <v>31</v>
          </cell>
        </row>
        <row r="2000">
          <cell r="A2000" t="str">
            <v>52228.00011.00</v>
          </cell>
          <cell r="B2000">
            <v>201415</v>
          </cell>
          <cell r="C2000">
            <v>522</v>
          </cell>
          <cell r="D2000">
            <v>57</v>
          </cell>
        </row>
        <row r="2001">
          <cell r="A2001" t="str">
            <v>5226.00011.00</v>
          </cell>
          <cell r="B2001">
            <v>201415</v>
          </cell>
          <cell r="C2001">
            <v>522</v>
          </cell>
          <cell r="D2001">
            <v>61</v>
          </cell>
        </row>
        <row r="2002">
          <cell r="A2002" t="str">
            <v>52232.00011.00</v>
          </cell>
          <cell r="B2002">
            <v>201415</v>
          </cell>
          <cell r="C2002">
            <v>522</v>
          </cell>
          <cell r="D2002">
            <v>95</v>
          </cell>
        </row>
        <row r="2003">
          <cell r="A2003" t="str">
            <v>52223.00011.00</v>
          </cell>
          <cell r="B2003">
            <v>201415</v>
          </cell>
          <cell r="C2003">
            <v>522</v>
          </cell>
          <cell r="D2003">
            <v>98.2</v>
          </cell>
        </row>
        <row r="2004">
          <cell r="A2004" t="str">
            <v>52240.00011.00</v>
          </cell>
          <cell r="B2004">
            <v>201415</v>
          </cell>
          <cell r="C2004">
            <v>522</v>
          </cell>
          <cell r="D2004">
            <v>136</v>
          </cell>
        </row>
        <row r="2005">
          <cell r="A2005" t="str">
            <v>52249.00011.00</v>
          </cell>
          <cell r="B2005">
            <v>201415</v>
          </cell>
          <cell r="C2005">
            <v>522</v>
          </cell>
          <cell r="D2005">
            <v>140</v>
          </cell>
        </row>
        <row r="2006">
          <cell r="A2006" t="str">
            <v>52233.00011.00</v>
          </cell>
          <cell r="B2006">
            <v>201415</v>
          </cell>
          <cell r="C2006">
            <v>522</v>
          </cell>
          <cell r="D2006">
            <v>218</v>
          </cell>
        </row>
        <row r="2007">
          <cell r="A2007" t="str">
            <v>52241.00011.00</v>
          </cell>
          <cell r="B2007">
            <v>201415</v>
          </cell>
          <cell r="C2007">
            <v>522</v>
          </cell>
          <cell r="D2007">
            <v>387</v>
          </cell>
        </row>
        <row r="2008">
          <cell r="A2008" t="str">
            <v>5222.00011.00</v>
          </cell>
          <cell r="B2008">
            <v>201415</v>
          </cell>
          <cell r="C2008">
            <v>522</v>
          </cell>
          <cell r="D2008">
            <v>401</v>
          </cell>
        </row>
        <row r="2009">
          <cell r="A2009" t="str">
            <v>52230.00011.00</v>
          </cell>
          <cell r="B2009">
            <v>201415</v>
          </cell>
          <cell r="C2009">
            <v>522</v>
          </cell>
          <cell r="D2009">
            <v>602</v>
          </cell>
        </row>
        <row r="2010">
          <cell r="A2010" t="str">
            <v>52214.00011.00</v>
          </cell>
          <cell r="B2010">
            <v>201415</v>
          </cell>
          <cell r="C2010">
            <v>522</v>
          </cell>
          <cell r="D2010">
            <v>1761</v>
          </cell>
        </row>
        <row r="2011">
          <cell r="A2011" t="str">
            <v>52251.50011.00</v>
          </cell>
          <cell r="B2011">
            <v>201415</v>
          </cell>
          <cell r="C2011">
            <v>522</v>
          </cell>
          <cell r="D2011">
            <v>1763</v>
          </cell>
        </row>
        <row r="2012">
          <cell r="A2012" t="str">
            <v>5225.00011.00</v>
          </cell>
          <cell r="B2012">
            <v>201415</v>
          </cell>
          <cell r="C2012">
            <v>522</v>
          </cell>
          <cell r="D2012">
            <v>20268</v>
          </cell>
        </row>
        <row r="2013">
          <cell r="A2013" t="str">
            <v>5224.00011.00</v>
          </cell>
          <cell r="B2013">
            <v>201415</v>
          </cell>
          <cell r="C2013">
            <v>522</v>
          </cell>
          <cell r="D2013">
            <v>37221</v>
          </cell>
        </row>
        <row r="2014">
          <cell r="A2014" t="str">
            <v>52224.00011.00</v>
          </cell>
          <cell r="B2014">
            <v>201415</v>
          </cell>
          <cell r="C2014">
            <v>522</v>
          </cell>
          <cell r="D2014">
            <v>52521.78</v>
          </cell>
        </row>
        <row r="2015">
          <cell r="A2015" t="str">
            <v>52226.00011.00</v>
          </cell>
          <cell r="B2015">
            <v>201415</v>
          </cell>
          <cell r="C2015">
            <v>522</v>
          </cell>
          <cell r="D2015">
            <v>52524.67</v>
          </cell>
        </row>
        <row r="2016">
          <cell r="A2016" t="str">
            <v>52213.00011.00</v>
          </cell>
          <cell r="B2016">
            <v>201415</v>
          </cell>
          <cell r="C2016">
            <v>522</v>
          </cell>
          <cell r="D2016">
            <v>53484.5</v>
          </cell>
        </row>
        <row r="2017">
          <cell r="A2017" t="str">
            <v>52222.00011.00</v>
          </cell>
          <cell r="B2017">
            <v>201415</v>
          </cell>
          <cell r="C2017">
            <v>522</v>
          </cell>
          <cell r="D2017">
            <v>53484.5</v>
          </cell>
        </row>
        <row r="2018">
          <cell r="A2018" t="str">
            <v>52227.00011.00</v>
          </cell>
          <cell r="B2018">
            <v>201415</v>
          </cell>
          <cell r="C2018">
            <v>522</v>
          </cell>
          <cell r="D2018">
            <v>53487.39</v>
          </cell>
        </row>
        <row r="2019">
          <cell r="A2019" t="str">
            <v>5221.00011.00</v>
          </cell>
          <cell r="B2019">
            <v>201415</v>
          </cell>
          <cell r="C2019">
            <v>522</v>
          </cell>
          <cell r="D2019">
            <v>57550</v>
          </cell>
        </row>
        <row r="2020">
          <cell r="A2020" t="str">
            <v>5223.00011.00</v>
          </cell>
          <cell r="B2020">
            <v>201415</v>
          </cell>
          <cell r="C2020">
            <v>522</v>
          </cell>
          <cell r="D2020">
            <v>57550</v>
          </cell>
        </row>
        <row r="2021">
          <cell r="A2021" t="str">
            <v>5228.00011.00</v>
          </cell>
          <cell r="B2021">
            <v>201415</v>
          </cell>
          <cell r="C2021">
            <v>522</v>
          </cell>
          <cell r="D2021">
            <v>57550</v>
          </cell>
        </row>
        <row r="2022">
          <cell r="A2022" t="str">
            <v>52217.00012.00</v>
          </cell>
          <cell r="B2022">
            <v>201415</v>
          </cell>
          <cell r="C2022">
            <v>522</v>
          </cell>
          <cell r="D2022">
            <v>0</v>
          </cell>
        </row>
        <row r="2023">
          <cell r="A2023" t="str">
            <v>52219.00012.00</v>
          </cell>
          <cell r="B2023">
            <v>201415</v>
          </cell>
          <cell r="C2023">
            <v>522</v>
          </cell>
          <cell r="D2023">
            <v>0</v>
          </cell>
        </row>
        <row r="2024">
          <cell r="A2024" t="str">
            <v>52221.00012.00</v>
          </cell>
          <cell r="B2024">
            <v>201415</v>
          </cell>
          <cell r="C2024">
            <v>522</v>
          </cell>
          <cell r="D2024">
            <v>0</v>
          </cell>
        </row>
        <row r="2025">
          <cell r="A2025" t="str">
            <v>52252.00012.00</v>
          </cell>
          <cell r="B2025">
            <v>201415</v>
          </cell>
          <cell r="C2025">
            <v>522</v>
          </cell>
          <cell r="D2025">
            <v>0</v>
          </cell>
        </row>
        <row r="2026">
          <cell r="A2026" t="str">
            <v>52254.00012.00</v>
          </cell>
          <cell r="B2026">
            <v>201415</v>
          </cell>
          <cell r="C2026">
            <v>522</v>
          </cell>
          <cell r="D2026">
            <v>0</v>
          </cell>
        </row>
        <row r="2027">
          <cell r="A2027" t="str">
            <v>52256.00012.00</v>
          </cell>
          <cell r="B2027">
            <v>201415</v>
          </cell>
          <cell r="C2027">
            <v>522</v>
          </cell>
          <cell r="D2027">
            <v>0</v>
          </cell>
        </row>
        <row r="2028">
          <cell r="A2028" t="str">
            <v>52258.00012.00</v>
          </cell>
          <cell r="B2028">
            <v>201415</v>
          </cell>
          <cell r="C2028">
            <v>522</v>
          </cell>
          <cell r="D2028">
            <v>0</v>
          </cell>
        </row>
        <row r="2029">
          <cell r="A2029" t="str">
            <v>52260.00012.00</v>
          </cell>
          <cell r="B2029">
            <v>201415</v>
          </cell>
          <cell r="C2029">
            <v>522</v>
          </cell>
          <cell r="D2029">
            <v>0</v>
          </cell>
        </row>
        <row r="2030">
          <cell r="A2030" t="str">
            <v>5246.0001.00</v>
          </cell>
          <cell r="B2030">
            <v>201415</v>
          </cell>
          <cell r="C2030">
            <v>524</v>
          </cell>
          <cell r="D2030">
            <v>0</v>
          </cell>
        </row>
        <row r="2031">
          <cell r="A2031" t="str">
            <v>5247.0001.00</v>
          </cell>
          <cell r="B2031">
            <v>201415</v>
          </cell>
          <cell r="C2031">
            <v>524</v>
          </cell>
          <cell r="D2031">
            <v>0</v>
          </cell>
        </row>
        <row r="2032">
          <cell r="A2032" t="str">
            <v>5249.0001.00</v>
          </cell>
          <cell r="B2032">
            <v>201415</v>
          </cell>
          <cell r="C2032">
            <v>524</v>
          </cell>
          <cell r="D2032">
            <v>0</v>
          </cell>
        </row>
        <row r="2033">
          <cell r="A2033" t="str">
            <v>52452.0001.00</v>
          </cell>
          <cell r="B2033">
            <v>201415</v>
          </cell>
          <cell r="C2033">
            <v>524</v>
          </cell>
          <cell r="D2033">
            <v>0</v>
          </cell>
        </row>
        <row r="2034">
          <cell r="A2034" t="str">
            <v>52453.0001.00</v>
          </cell>
          <cell r="B2034">
            <v>201415</v>
          </cell>
          <cell r="C2034">
            <v>524</v>
          </cell>
          <cell r="D2034">
            <v>0</v>
          </cell>
        </row>
        <row r="2035">
          <cell r="A2035" t="str">
            <v>52454.0001.00</v>
          </cell>
          <cell r="B2035">
            <v>201415</v>
          </cell>
          <cell r="C2035">
            <v>524</v>
          </cell>
          <cell r="D2035">
            <v>0</v>
          </cell>
        </row>
        <row r="2036">
          <cell r="A2036" t="str">
            <v>52455.0001.00</v>
          </cell>
          <cell r="B2036">
            <v>201415</v>
          </cell>
          <cell r="C2036">
            <v>524</v>
          </cell>
          <cell r="D2036">
            <v>0</v>
          </cell>
        </row>
        <row r="2037">
          <cell r="A2037" t="str">
            <v>52456.0001.00</v>
          </cell>
          <cell r="B2037">
            <v>201415</v>
          </cell>
          <cell r="C2037">
            <v>524</v>
          </cell>
          <cell r="D2037">
            <v>0</v>
          </cell>
        </row>
        <row r="2038">
          <cell r="A2038" t="str">
            <v>52457.0001.00</v>
          </cell>
          <cell r="B2038">
            <v>201415</v>
          </cell>
          <cell r="C2038">
            <v>524</v>
          </cell>
          <cell r="D2038">
            <v>0</v>
          </cell>
        </row>
        <row r="2039">
          <cell r="A2039" t="str">
            <v>52458.0001.00</v>
          </cell>
          <cell r="B2039">
            <v>201415</v>
          </cell>
          <cell r="C2039">
            <v>524</v>
          </cell>
          <cell r="D2039">
            <v>0</v>
          </cell>
        </row>
        <row r="2040">
          <cell r="A2040" t="str">
            <v>52459.0001.00</v>
          </cell>
          <cell r="B2040">
            <v>201415</v>
          </cell>
          <cell r="C2040">
            <v>524</v>
          </cell>
          <cell r="D2040">
            <v>0</v>
          </cell>
        </row>
        <row r="2041">
          <cell r="A2041" t="str">
            <v>52460.0001.00</v>
          </cell>
          <cell r="B2041">
            <v>201415</v>
          </cell>
          <cell r="C2041">
            <v>524</v>
          </cell>
          <cell r="D2041">
            <v>0</v>
          </cell>
        </row>
        <row r="2042">
          <cell r="A2042" t="str">
            <v>52461.0001.00</v>
          </cell>
          <cell r="B2042">
            <v>201415</v>
          </cell>
          <cell r="C2042">
            <v>524</v>
          </cell>
          <cell r="D2042">
            <v>0</v>
          </cell>
        </row>
        <row r="2043">
          <cell r="A2043" t="str">
            <v>52462.0001.00</v>
          </cell>
          <cell r="B2043">
            <v>201415</v>
          </cell>
          <cell r="C2043">
            <v>524</v>
          </cell>
          <cell r="D2043">
            <v>0</v>
          </cell>
        </row>
        <row r="2044">
          <cell r="A2044" t="str">
            <v>52463.0001.00</v>
          </cell>
          <cell r="B2044">
            <v>201415</v>
          </cell>
          <cell r="C2044">
            <v>524</v>
          </cell>
          <cell r="D2044">
            <v>0</v>
          </cell>
        </row>
        <row r="2045">
          <cell r="A2045" t="str">
            <v>5245.0001.00</v>
          </cell>
          <cell r="B2045">
            <v>201415</v>
          </cell>
          <cell r="C2045">
            <v>524</v>
          </cell>
          <cell r="D2045">
            <v>3</v>
          </cell>
        </row>
        <row r="2046">
          <cell r="A2046" t="str">
            <v>52413.0001.00</v>
          </cell>
          <cell r="B2046">
            <v>201415</v>
          </cell>
          <cell r="C2046">
            <v>524</v>
          </cell>
          <cell r="D2046">
            <v>3.47</v>
          </cell>
        </row>
        <row r="2047">
          <cell r="A2047" t="str">
            <v>5244.0001.00</v>
          </cell>
          <cell r="B2047">
            <v>201415</v>
          </cell>
          <cell r="C2047">
            <v>524</v>
          </cell>
          <cell r="D2047">
            <v>4</v>
          </cell>
        </row>
        <row r="2048">
          <cell r="A2048" t="str">
            <v>52411.0001.00</v>
          </cell>
          <cell r="B2048">
            <v>201415</v>
          </cell>
          <cell r="C2048">
            <v>524</v>
          </cell>
          <cell r="D2048">
            <v>6.25</v>
          </cell>
        </row>
        <row r="2049">
          <cell r="A2049" t="str">
            <v>5243.0001.00</v>
          </cell>
          <cell r="B2049">
            <v>201415</v>
          </cell>
          <cell r="C2049">
            <v>524</v>
          </cell>
          <cell r="D2049">
            <v>7</v>
          </cell>
        </row>
        <row r="2050">
          <cell r="A2050" t="str">
            <v>5248.0001.00</v>
          </cell>
          <cell r="B2050">
            <v>201415</v>
          </cell>
          <cell r="C2050">
            <v>524</v>
          </cell>
          <cell r="D2050">
            <v>7</v>
          </cell>
        </row>
        <row r="2051">
          <cell r="A2051" t="str">
            <v>5247.0002.00</v>
          </cell>
          <cell r="B2051">
            <v>201415</v>
          </cell>
          <cell r="C2051">
            <v>524</v>
          </cell>
          <cell r="D2051">
            <v>0</v>
          </cell>
        </row>
        <row r="2052">
          <cell r="A2052" t="str">
            <v>5249.0002.00</v>
          </cell>
          <cell r="B2052">
            <v>201415</v>
          </cell>
          <cell r="C2052">
            <v>524</v>
          </cell>
          <cell r="D2052">
            <v>0</v>
          </cell>
        </row>
        <row r="2053">
          <cell r="A2053" t="str">
            <v>52416.0002.00</v>
          </cell>
          <cell r="B2053">
            <v>201415</v>
          </cell>
          <cell r="C2053">
            <v>524</v>
          </cell>
          <cell r="D2053">
            <v>0</v>
          </cell>
        </row>
        <row r="2054">
          <cell r="A2054" t="str">
            <v>52420.0002.00</v>
          </cell>
          <cell r="B2054">
            <v>201415</v>
          </cell>
          <cell r="C2054">
            <v>524</v>
          </cell>
          <cell r="D2054">
            <v>0</v>
          </cell>
        </row>
        <row r="2055">
          <cell r="A2055" t="str">
            <v>52452.0002.00</v>
          </cell>
          <cell r="B2055">
            <v>201415</v>
          </cell>
          <cell r="C2055">
            <v>524</v>
          </cell>
          <cell r="D2055">
            <v>0</v>
          </cell>
        </row>
        <row r="2056">
          <cell r="A2056" t="str">
            <v>52453.0002.00</v>
          </cell>
          <cell r="B2056">
            <v>201415</v>
          </cell>
          <cell r="C2056">
            <v>524</v>
          </cell>
          <cell r="D2056">
            <v>0</v>
          </cell>
        </row>
        <row r="2057">
          <cell r="A2057" t="str">
            <v>52454.0002.00</v>
          </cell>
          <cell r="B2057">
            <v>201415</v>
          </cell>
          <cell r="C2057">
            <v>524</v>
          </cell>
          <cell r="D2057">
            <v>0</v>
          </cell>
        </row>
        <row r="2058">
          <cell r="A2058" t="str">
            <v>52455.0002.00</v>
          </cell>
          <cell r="B2058">
            <v>201415</v>
          </cell>
          <cell r="C2058">
            <v>524</v>
          </cell>
          <cell r="D2058">
            <v>0</v>
          </cell>
        </row>
        <row r="2059">
          <cell r="A2059" t="str">
            <v>52456.0002.00</v>
          </cell>
          <cell r="B2059">
            <v>201415</v>
          </cell>
          <cell r="C2059">
            <v>524</v>
          </cell>
          <cell r="D2059">
            <v>0</v>
          </cell>
        </row>
        <row r="2060">
          <cell r="A2060" t="str">
            <v>52457.0002.00</v>
          </cell>
          <cell r="B2060">
            <v>201415</v>
          </cell>
          <cell r="C2060">
            <v>524</v>
          </cell>
          <cell r="D2060">
            <v>0</v>
          </cell>
        </row>
        <row r="2061">
          <cell r="A2061" t="str">
            <v>52458.0002.00</v>
          </cell>
          <cell r="B2061">
            <v>201415</v>
          </cell>
          <cell r="C2061">
            <v>524</v>
          </cell>
          <cell r="D2061">
            <v>0</v>
          </cell>
        </row>
        <row r="2062">
          <cell r="A2062" t="str">
            <v>52459.0002.00</v>
          </cell>
          <cell r="B2062">
            <v>201415</v>
          </cell>
          <cell r="C2062">
            <v>524</v>
          </cell>
          <cell r="D2062">
            <v>0</v>
          </cell>
        </row>
        <row r="2063">
          <cell r="A2063" t="str">
            <v>52460.0002.00</v>
          </cell>
          <cell r="B2063">
            <v>201415</v>
          </cell>
          <cell r="C2063">
            <v>524</v>
          </cell>
          <cell r="D2063">
            <v>0</v>
          </cell>
        </row>
        <row r="2064">
          <cell r="A2064" t="str">
            <v>52461.0002.00</v>
          </cell>
          <cell r="B2064">
            <v>201415</v>
          </cell>
          <cell r="C2064">
            <v>524</v>
          </cell>
          <cell r="D2064">
            <v>0</v>
          </cell>
        </row>
        <row r="2065">
          <cell r="A2065" t="str">
            <v>52462.0002.00</v>
          </cell>
          <cell r="B2065">
            <v>201415</v>
          </cell>
          <cell r="C2065">
            <v>524</v>
          </cell>
          <cell r="D2065">
            <v>0</v>
          </cell>
        </row>
        <row r="2066">
          <cell r="A2066" t="str">
            <v>52463.0002.00</v>
          </cell>
          <cell r="B2066">
            <v>201415</v>
          </cell>
          <cell r="C2066">
            <v>524</v>
          </cell>
          <cell r="D2066">
            <v>0</v>
          </cell>
        </row>
        <row r="2067">
          <cell r="A2067" t="str">
            <v>52415.0002.00</v>
          </cell>
          <cell r="B2067">
            <v>201415</v>
          </cell>
          <cell r="C2067">
            <v>524</v>
          </cell>
          <cell r="D2067">
            <v>2</v>
          </cell>
        </row>
        <row r="2068">
          <cell r="A2068" t="str">
            <v>5242.0002.00</v>
          </cell>
          <cell r="B2068">
            <v>201415</v>
          </cell>
          <cell r="C2068">
            <v>524</v>
          </cell>
          <cell r="D2068">
            <v>7</v>
          </cell>
        </row>
        <row r="2069">
          <cell r="A2069" t="str">
            <v>52418.0002.00</v>
          </cell>
          <cell r="B2069">
            <v>201415</v>
          </cell>
          <cell r="C2069">
            <v>524</v>
          </cell>
          <cell r="D2069">
            <v>82</v>
          </cell>
        </row>
        <row r="2070">
          <cell r="A2070" t="str">
            <v>52414.0002.00</v>
          </cell>
          <cell r="B2070">
            <v>201415</v>
          </cell>
          <cell r="C2070">
            <v>524</v>
          </cell>
          <cell r="D2070">
            <v>284</v>
          </cell>
        </row>
        <row r="2071">
          <cell r="A2071" t="str">
            <v>5246.0002.00</v>
          </cell>
          <cell r="B2071">
            <v>201415</v>
          </cell>
          <cell r="C2071">
            <v>524</v>
          </cell>
          <cell r="D2071">
            <v>309</v>
          </cell>
        </row>
        <row r="2072">
          <cell r="A2072" t="str">
            <v>5244.0002.00</v>
          </cell>
          <cell r="B2072">
            <v>201415</v>
          </cell>
          <cell r="C2072">
            <v>524</v>
          </cell>
          <cell r="D2072">
            <v>1960</v>
          </cell>
        </row>
        <row r="2073">
          <cell r="A2073" t="str">
            <v>52413.0002.00</v>
          </cell>
          <cell r="B2073">
            <v>201415</v>
          </cell>
          <cell r="C2073">
            <v>524</v>
          </cell>
          <cell r="D2073">
            <v>2967.17</v>
          </cell>
        </row>
        <row r="2074">
          <cell r="A2074" t="str">
            <v>5245.0002.00</v>
          </cell>
          <cell r="B2074">
            <v>201415</v>
          </cell>
          <cell r="C2074">
            <v>524</v>
          </cell>
          <cell r="D2074">
            <v>3115</v>
          </cell>
        </row>
        <row r="2075">
          <cell r="A2075" t="str">
            <v>52411.0002.00</v>
          </cell>
          <cell r="B2075">
            <v>201415</v>
          </cell>
          <cell r="C2075">
            <v>524</v>
          </cell>
          <cell r="D2075">
            <v>4450.75</v>
          </cell>
        </row>
        <row r="2076">
          <cell r="A2076" t="str">
            <v>5241.0002.00</v>
          </cell>
          <cell r="B2076">
            <v>201415</v>
          </cell>
          <cell r="C2076">
            <v>524</v>
          </cell>
          <cell r="D2076">
            <v>5343</v>
          </cell>
        </row>
        <row r="2077">
          <cell r="A2077" t="str">
            <v>5243.0002.00</v>
          </cell>
          <cell r="B2077">
            <v>201415</v>
          </cell>
          <cell r="C2077">
            <v>524</v>
          </cell>
          <cell r="D2077">
            <v>5384</v>
          </cell>
        </row>
        <row r="2078">
          <cell r="A2078" t="str">
            <v>5248.0002.00</v>
          </cell>
          <cell r="B2078">
            <v>201415</v>
          </cell>
          <cell r="C2078">
            <v>524</v>
          </cell>
          <cell r="D2078">
            <v>5384</v>
          </cell>
        </row>
        <row r="2079">
          <cell r="A2079" t="str">
            <v>5247.0003.00</v>
          </cell>
          <cell r="B2079">
            <v>201415</v>
          </cell>
          <cell r="C2079">
            <v>524</v>
          </cell>
          <cell r="D2079">
            <v>0</v>
          </cell>
        </row>
        <row r="2080">
          <cell r="A2080" t="str">
            <v>5249.0003.00</v>
          </cell>
          <cell r="B2080">
            <v>201415</v>
          </cell>
          <cell r="C2080">
            <v>524</v>
          </cell>
          <cell r="D2080">
            <v>0</v>
          </cell>
        </row>
        <row r="2081">
          <cell r="A2081" t="str">
            <v>52420.0003.00</v>
          </cell>
          <cell r="B2081">
            <v>201415</v>
          </cell>
          <cell r="C2081">
            <v>524</v>
          </cell>
          <cell r="D2081">
            <v>0</v>
          </cell>
        </row>
        <row r="2082">
          <cell r="A2082" t="str">
            <v>52452.0003.00</v>
          </cell>
          <cell r="B2082">
            <v>201415</v>
          </cell>
          <cell r="C2082">
            <v>524</v>
          </cell>
          <cell r="D2082">
            <v>0</v>
          </cell>
        </row>
        <row r="2083">
          <cell r="A2083" t="str">
            <v>52453.0003.00</v>
          </cell>
          <cell r="B2083">
            <v>201415</v>
          </cell>
          <cell r="C2083">
            <v>524</v>
          </cell>
          <cell r="D2083">
            <v>0</v>
          </cell>
        </row>
        <row r="2084">
          <cell r="A2084" t="str">
            <v>52454.0003.00</v>
          </cell>
          <cell r="B2084">
            <v>201415</v>
          </cell>
          <cell r="C2084">
            <v>524</v>
          </cell>
          <cell r="D2084">
            <v>0</v>
          </cell>
        </row>
        <row r="2085">
          <cell r="A2085" t="str">
            <v>52455.0003.00</v>
          </cell>
          <cell r="B2085">
            <v>201415</v>
          </cell>
          <cell r="C2085">
            <v>524</v>
          </cell>
          <cell r="D2085">
            <v>0</v>
          </cell>
        </row>
        <row r="2086">
          <cell r="A2086" t="str">
            <v>52456.0003.00</v>
          </cell>
          <cell r="B2086">
            <v>201415</v>
          </cell>
          <cell r="C2086">
            <v>524</v>
          </cell>
          <cell r="D2086">
            <v>0</v>
          </cell>
        </row>
        <row r="2087">
          <cell r="A2087" t="str">
            <v>52457.0003.00</v>
          </cell>
          <cell r="B2087">
            <v>201415</v>
          </cell>
          <cell r="C2087">
            <v>524</v>
          </cell>
          <cell r="D2087">
            <v>0</v>
          </cell>
        </row>
        <row r="2088">
          <cell r="A2088" t="str">
            <v>52458.0003.00</v>
          </cell>
          <cell r="B2088">
            <v>201415</v>
          </cell>
          <cell r="C2088">
            <v>524</v>
          </cell>
          <cell r="D2088">
            <v>0</v>
          </cell>
        </row>
        <row r="2089">
          <cell r="A2089" t="str">
            <v>52459.0003.00</v>
          </cell>
          <cell r="B2089">
            <v>201415</v>
          </cell>
          <cell r="C2089">
            <v>524</v>
          </cell>
          <cell r="D2089">
            <v>0</v>
          </cell>
        </row>
        <row r="2090">
          <cell r="A2090" t="str">
            <v>52460.0003.00</v>
          </cell>
          <cell r="B2090">
            <v>201415</v>
          </cell>
          <cell r="C2090">
            <v>524</v>
          </cell>
          <cell r="D2090">
            <v>0</v>
          </cell>
        </row>
        <row r="2091">
          <cell r="A2091" t="str">
            <v>52461.0003.00</v>
          </cell>
          <cell r="B2091">
            <v>201415</v>
          </cell>
          <cell r="C2091">
            <v>524</v>
          </cell>
          <cell r="D2091">
            <v>0</v>
          </cell>
        </row>
        <row r="2092">
          <cell r="A2092" t="str">
            <v>52462.0003.00</v>
          </cell>
          <cell r="B2092">
            <v>201415</v>
          </cell>
          <cell r="C2092">
            <v>524</v>
          </cell>
          <cell r="D2092">
            <v>0</v>
          </cell>
        </row>
        <row r="2093">
          <cell r="A2093" t="str">
            <v>52463.0003.00</v>
          </cell>
          <cell r="B2093">
            <v>201415</v>
          </cell>
          <cell r="C2093">
            <v>524</v>
          </cell>
          <cell r="D2093">
            <v>0</v>
          </cell>
        </row>
        <row r="2094">
          <cell r="A2094" t="str">
            <v>52416.0003.00</v>
          </cell>
          <cell r="B2094">
            <v>201415</v>
          </cell>
          <cell r="C2094">
            <v>524</v>
          </cell>
          <cell r="D2094">
            <v>3</v>
          </cell>
        </row>
        <row r="2095">
          <cell r="A2095" t="str">
            <v>52415.0003.00</v>
          </cell>
          <cell r="B2095">
            <v>201415</v>
          </cell>
          <cell r="C2095">
            <v>524</v>
          </cell>
          <cell r="D2095">
            <v>47</v>
          </cell>
        </row>
        <row r="2096">
          <cell r="A2096" t="str">
            <v>5242.0003.00</v>
          </cell>
          <cell r="B2096">
            <v>201415</v>
          </cell>
          <cell r="C2096">
            <v>524</v>
          </cell>
          <cell r="D2096">
            <v>48</v>
          </cell>
        </row>
        <row r="2097">
          <cell r="A2097" t="str">
            <v>52418.0003.00</v>
          </cell>
          <cell r="B2097">
            <v>201415</v>
          </cell>
          <cell r="C2097">
            <v>524</v>
          </cell>
          <cell r="D2097">
            <v>165</v>
          </cell>
        </row>
        <row r="2098">
          <cell r="A2098" t="str">
            <v>5246.0003.00</v>
          </cell>
          <cell r="B2098">
            <v>201415</v>
          </cell>
          <cell r="C2098">
            <v>524</v>
          </cell>
          <cell r="D2098">
            <v>263</v>
          </cell>
        </row>
        <row r="2099">
          <cell r="A2099" t="str">
            <v>52414.0003.00</v>
          </cell>
          <cell r="B2099">
            <v>201415</v>
          </cell>
          <cell r="C2099">
            <v>524</v>
          </cell>
          <cell r="D2099">
            <v>304</v>
          </cell>
        </row>
        <row r="2100">
          <cell r="A2100" t="str">
            <v>5245.0003.00</v>
          </cell>
          <cell r="B2100">
            <v>201415</v>
          </cell>
          <cell r="C2100">
            <v>524</v>
          </cell>
          <cell r="D2100">
            <v>4198</v>
          </cell>
        </row>
        <row r="2101">
          <cell r="A2101" t="str">
            <v>5244.0003.00</v>
          </cell>
          <cell r="B2101">
            <v>201415</v>
          </cell>
          <cell r="C2101">
            <v>524</v>
          </cell>
          <cell r="D2101">
            <v>4355</v>
          </cell>
        </row>
        <row r="2102">
          <cell r="A2102" t="str">
            <v>52413.0003.00</v>
          </cell>
          <cell r="B2102">
            <v>201415</v>
          </cell>
          <cell r="C2102">
            <v>524</v>
          </cell>
          <cell r="D2102">
            <v>5938.33</v>
          </cell>
        </row>
        <row r="2103">
          <cell r="A2103" t="str">
            <v>52411.0003.00</v>
          </cell>
          <cell r="B2103">
            <v>201415</v>
          </cell>
          <cell r="C2103">
            <v>524</v>
          </cell>
          <cell r="D2103">
            <v>7635</v>
          </cell>
        </row>
        <row r="2104">
          <cell r="A2104" t="str">
            <v>5241.0003.00</v>
          </cell>
          <cell r="B2104">
            <v>201415</v>
          </cell>
          <cell r="C2104">
            <v>524</v>
          </cell>
          <cell r="D2104">
            <v>8775</v>
          </cell>
        </row>
        <row r="2105">
          <cell r="A2105" t="str">
            <v>5243.0003.00</v>
          </cell>
          <cell r="B2105">
            <v>201415</v>
          </cell>
          <cell r="C2105">
            <v>524</v>
          </cell>
          <cell r="D2105">
            <v>8816</v>
          </cell>
        </row>
        <row r="2106">
          <cell r="A2106" t="str">
            <v>5248.0003.00</v>
          </cell>
          <cell r="B2106">
            <v>201415</v>
          </cell>
          <cell r="C2106">
            <v>524</v>
          </cell>
          <cell r="D2106">
            <v>8816</v>
          </cell>
        </row>
        <row r="2107">
          <cell r="A2107" t="str">
            <v>5247.0004.00</v>
          </cell>
          <cell r="B2107">
            <v>201415</v>
          </cell>
          <cell r="C2107">
            <v>524</v>
          </cell>
          <cell r="D2107">
            <v>0</v>
          </cell>
        </row>
        <row r="2108">
          <cell r="A2108" t="str">
            <v>5249.0004.00</v>
          </cell>
          <cell r="B2108">
            <v>201415</v>
          </cell>
          <cell r="C2108">
            <v>524</v>
          </cell>
          <cell r="D2108">
            <v>0</v>
          </cell>
        </row>
        <row r="2109">
          <cell r="A2109" t="str">
            <v>52420.0004.00</v>
          </cell>
          <cell r="B2109">
            <v>201415</v>
          </cell>
          <cell r="C2109">
            <v>524</v>
          </cell>
          <cell r="D2109">
            <v>0</v>
          </cell>
        </row>
        <row r="2110">
          <cell r="A2110" t="str">
            <v>52452.0004.00</v>
          </cell>
          <cell r="B2110">
            <v>201415</v>
          </cell>
          <cell r="C2110">
            <v>524</v>
          </cell>
          <cell r="D2110">
            <v>0</v>
          </cell>
        </row>
        <row r="2111">
          <cell r="A2111" t="str">
            <v>52453.0004.00</v>
          </cell>
          <cell r="B2111">
            <v>201415</v>
          </cell>
          <cell r="C2111">
            <v>524</v>
          </cell>
          <cell r="D2111">
            <v>0</v>
          </cell>
        </row>
        <row r="2112">
          <cell r="A2112" t="str">
            <v>52454.0004.00</v>
          </cell>
          <cell r="B2112">
            <v>201415</v>
          </cell>
          <cell r="C2112">
            <v>524</v>
          </cell>
          <cell r="D2112">
            <v>0</v>
          </cell>
        </row>
        <row r="2113">
          <cell r="A2113" t="str">
            <v>52455.0004.00</v>
          </cell>
          <cell r="B2113">
            <v>201415</v>
          </cell>
          <cell r="C2113">
            <v>524</v>
          </cell>
          <cell r="D2113">
            <v>0</v>
          </cell>
        </row>
        <row r="2114">
          <cell r="A2114" t="str">
            <v>52456.0004.00</v>
          </cell>
          <cell r="B2114">
            <v>201415</v>
          </cell>
          <cell r="C2114">
            <v>524</v>
          </cell>
          <cell r="D2114">
            <v>0</v>
          </cell>
        </row>
        <row r="2115">
          <cell r="A2115" t="str">
            <v>52457.0004.00</v>
          </cell>
          <cell r="B2115">
            <v>201415</v>
          </cell>
          <cell r="C2115">
            <v>524</v>
          </cell>
          <cell r="D2115">
            <v>0</v>
          </cell>
        </row>
        <row r="2116">
          <cell r="A2116" t="str">
            <v>52458.0004.00</v>
          </cell>
          <cell r="B2116">
            <v>201415</v>
          </cell>
          <cell r="C2116">
            <v>524</v>
          </cell>
          <cell r="D2116">
            <v>0</v>
          </cell>
        </row>
        <row r="2117">
          <cell r="A2117" t="str">
            <v>52459.0004.00</v>
          </cell>
          <cell r="B2117">
            <v>201415</v>
          </cell>
          <cell r="C2117">
            <v>524</v>
          </cell>
          <cell r="D2117">
            <v>0</v>
          </cell>
        </row>
        <row r="2118">
          <cell r="A2118" t="str">
            <v>52460.0004.00</v>
          </cell>
          <cell r="B2118">
            <v>201415</v>
          </cell>
          <cell r="C2118">
            <v>524</v>
          </cell>
          <cell r="D2118">
            <v>0</v>
          </cell>
        </row>
        <row r="2119">
          <cell r="A2119" t="str">
            <v>52461.0004.00</v>
          </cell>
          <cell r="B2119">
            <v>201415</v>
          </cell>
          <cell r="C2119">
            <v>524</v>
          </cell>
          <cell r="D2119">
            <v>0</v>
          </cell>
        </row>
        <row r="2120">
          <cell r="A2120" t="str">
            <v>52462.0004.00</v>
          </cell>
          <cell r="B2120">
            <v>201415</v>
          </cell>
          <cell r="C2120">
            <v>524</v>
          </cell>
          <cell r="D2120">
            <v>0</v>
          </cell>
        </row>
        <row r="2121">
          <cell r="A2121" t="str">
            <v>52463.0004.00</v>
          </cell>
          <cell r="B2121">
            <v>201415</v>
          </cell>
          <cell r="C2121">
            <v>524</v>
          </cell>
          <cell r="D2121">
            <v>0</v>
          </cell>
        </row>
        <row r="2122">
          <cell r="A2122" t="str">
            <v>52416.0004.00</v>
          </cell>
          <cell r="B2122">
            <v>201415</v>
          </cell>
          <cell r="C2122">
            <v>524</v>
          </cell>
          <cell r="D2122">
            <v>2</v>
          </cell>
        </row>
        <row r="2123">
          <cell r="A2123" t="str">
            <v>52415.0004.00</v>
          </cell>
          <cell r="B2123">
            <v>201415</v>
          </cell>
          <cell r="C2123">
            <v>524</v>
          </cell>
          <cell r="D2123">
            <v>44</v>
          </cell>
        </row>
        <row r="2124">
          <cell r="A2124" t="str">
            <v>5242.0004.00</v>
          </cell>
          <cell r="B2124">
            <v>201415</v>
          </cell>
          <cell r="C2124">
            <v>524</v>
          </cell>
          <cell r="D2124">
            <v>89</v>
          </cell>
        </row>
        <row r="2125">
          <cell r="A2125" t="str">
            <v>52418.0004.00</v>
          </cell>
          <cell r="B2125">
            <v>201415</v>
          </cell>
          <cell r="C2125">
            <v>524</v>
          </cell>
          <cell r="D2125">
            <v>237</v>
          </cell>
        </row>
        <row r="2126">
          <cell r="A2126" t="str">
            <v>5246.0004.00</v>
          </cell>
          <cell r="B2126">
            <v>201415</v>
          </cell>
          <cell r="C2126">
            <v>524</v>
          </cell>
          <cell r="D2126">
            <v>279</v>
          </cell>
        </row>
        <row r="2127">
          <cell r="A2127" t="str">
            <v>52414.0004.00</v>
          </cell>
          <cell r="B2127">
            <v>201415</v>
          </cell>
          <cell r="C2127">
            <v>524</v>
          </cell>
          <cell r="D2127">
            <v>378</v>
          </cell>
        </row>
        <row r="2128">
          <cell r="A2128" t="str">
            <v>5245.0004.00</v>
          </cell>
          <cell r="B2128">
            <v>201415</v>
          </cell>
          <cell r="C2128">
            <v>524</v>
          </cell>
          <cell r="D2128">
            <v>4621</v>
          </cell>
        </row>
        <row r="2129">
          <cell r="A2129" t="str">
            <v>5244.0004.00</v>
          </cell>
          <cell r="B2129">
            <v>201415</v>
          </cell>
          <cell r="C2129">
            <v>524</v>
          </cell>
          <cell r="D2129">
            <v>7400</v>
          </cell>
        </row>
        <row r="2130">
          <cell r="A2130" t="str">
            <v>52413.0004.00</v>
          </cell>
          <cell r="B2130">
            <v>201415</v>
          </cell>
          <cell r="C2130">
            <v>524</v>
          </cell>
          <cell r="D2130">
            <v>9782.44</v>
          </cell>
        </row>
        <row r="2131">
          <cell r="A2131" t="str">
            <v>52411.0004.00</v>
          </cell>
          <cell r="B2131">
            <v>201415</v>
          </cell>
          <cell r="C2131">
            <v>524</v>
          </cell>
          <cell r="D2131">
            <v>11005.25</v>
          </cell>
        </row>
        <row r="2132">
          <cell r="A2132" t="str">
            <v>5243.0004.00</v>
          </cell>
          <cell r="B2132">
            <v>201415</v>
          </cell>
          <cell r="C2132">
            <v>524</v>
          </cell>
          <cell r="D2132">
            <v>12300</v>
          </cell>
        </row>
        <row r="2133">
          <cell r="A2133" t="str">
            <v>5248.0004.00</v>
          </cell>
          <cell r="B2133">
            <v>201415</v>
          </cell>
          <cell r="C2133">
            <v>524</v>
          </cell>
          <cell r="D2133">
            <v>12300</v>
          </cell>
        </row>
        <row r="2134">
          <cell r="A2134" t="str">
            <v>5241.0004.00</v>
          </cell>
          <cell r="B2134">
            <v>201415</v>
          </cell>
          <cell r="C2134">
            <v>524</v>
          </cell>
          <cell r="D2134">
            <v>12310</v>
          </cell>
        </row>
        <row r="2135">
          <cell r="A2135" t="str">
            <v>5247.0005.00</v>
          </cell>
          <cell r="B2135">
            <v>201415</v>
          </cell>
          <cell r="C2135">
            <v>524</v>
          </cell>
          <cell r="D2135">
            <v>0</v>
          </cell>
        </row>
        <row r="2136">
          <cell r="A2136" t="str">
            <v>5249.0005.00</v>
          </cell>
          <cell r="B2136">
            <v>201415</v>
          </cell>
          <cell r="C2136">
            <v>524</v>
          </cell>
          <cell r="D2136">
            <v>0</v>
          </cell>
        </row>
        <row r="2137">
          <cell r="A2137" t="str">
            <v>52416.0005.00</v>
          </cell>
          <cell r="B2137">
            <v>201415</v>
          </cell>
          <cell r="C2137">
            <v>524</v>
          </cell>
          <cell r="D2137">
            <v>0</v>
          </cell>
        </row>
        <row r="2138">
          <cell r="A2138" t="str">
            <v>52420.0005.00</v>
          </cell>
          <cell r="B2138">
            <v>201415</v>
          </cell>
          <cell r="C2138">
            <v>524</v>
          </cell>
          <cell r="D2138">
            <v>0</v>
          </cell>
        </row>
        <row r="2139">
          <cell r="A2139" t="str">
            <v>52452.0005.00</v>
          </cell>
          <cell r="B2139">
            <v>201415</v>
          </cell>
          <cell r="C2139">
            <v>524</v>
          </cell>
          <cell r="D2139">
            <v>0</v>
          </cell>
        </row>
        <row r="2140">
          <cell r="A2140" t="str">
            <v>52453.0005.00</v>
          </cell>
          <cell r="B2140">
            <v>201415</v>
          </cell>
          <cell r="C2140">
            <v>524</v>
          </cell>
          <cell r="D2140">
            <v>0</v>
          </cell>
        </row>
        <row r="2141">
          <cell r="A2141" t="str">
            <v>52454.0005.00</v>
          </cell>
          <cell r="B2141">
            <v>201415</v>
          </cell>
          <cell r="C2141">
            <v>524</v>
          </cell>
          <cell r="D2141">
            <v>0</v>
          </cell>
        </row>
        <row r="2142">
          <cell r="A2142" t="str">
            <v>52455.0005.00</v>
          </cell>
          <cell r="B2142">
            <v>201415</v>
          </cell>
          <cell r="C2142">
            <v>524</v>
          </cell>
          <cell r="D2142">
            <v>0</v>
          </cell>
        </row>
        <row r="2143">
          <cell r="A2143" t="str">
            <v>52456.0005.00</v>
          </cell>
          <cell r="B2143">
            <v>201415</v>
          </cell>
          <cell r="C2143">
            <v>524</v>
          </cell>
          <cell r="D2143">
            <v>0</v>
          </cell>
        </row>
        <row r="2144">
          <cell r="A2144" t="str">
            <v>52457.0005.00</v>
          </cell>
          <cell r="B2144">
            <v>201415</v>
          </cell>
          <cell r="C2144">
            <v>524</v>
          </cell>
          <cell r="D2144">
            <v>0</v>
          </cell>
        </row>
        <row r="2145">
          <cell r="A2145" t="str">
            <v>52458.0005.00</v>
          </cell>
          <cell r="B2145">
            <v>201415</v>
          </cell>
          <cell r="C2145">
            <v>524</v>
          </cell>
          <cell r="D2145">
            <v>0</v>
          </cell>
        </row>
        <row r="2146">
          <cell r="A2146" t="str">
            <v>52459.0005.00</v>
          </cell>
          <cell r="B2146">
            <v>201415</v>
          </cell>
          <cell r="C2146">
            <v>524</v>
          </cell>
          <cell r="D2146">
            <v>0</v>
          </cell>
        </row>
        <row r="2147">
          <cell r="A2147" t="str">
            <v>52460.0005.00</v>
          </cell>
          <cell r="B2147">
            <v>201415</v>
          </cell>
          <cell r="C2147">
            <v>524</v>
          </cell>
          <cell r="D2147">
            <v>0</v>
          </cell>
        </row>
        <row r="2148">
          <cell r="A2148" t="str">
            <v>52461.0005.00</v>
          </cell>
          <cell r="B2148">
            <v>201415</v>
          </cell>
          <cell r="C2148">
            <v>524</v>
          </cell>
          <cell r="D2148">
            <v>0</v>
          </cell>
        </row>
        <row r="2149">
          <cell r="A2149" t="str">
            <v>52462.0005.00</v>
          </cell>
          <cell r="B2149">
            <v>201415</v>
          </cell>
          <cell r="C2149">
            <v>524</v>
          </cell>
          <cell r="D2149">
            <v>0</v>
          </cell>
        </row>
        <row r="2150">
          <cell r="A2150" t="str">
            <v>52463.0005.00</v>
          </cell>
          <cell r="B2150">
            <v>201415</v>
          </cell>
          <cell r="C2150">
            <v>524</v>
          </cell>
          <cell r="D2150">
            <v>0</v>
          </cell>
        </row>
        <row r="2151">
          <cell r="A2151" t="str">
            <v>52415.0005.00</v>
          </cell>
          <cell r="B2151">
            <v>201415</v>
          </cell>
          <cell r="C2151">
            <v>524</v>
          </cell>
          <cell r="D2151">
            <v>68</v>
          </cell>
        </row>
        <row r="2152">
          <cell r="A2152" t="str">
            <v>5242.0005.00</v>
          </cell>
          <cell r="B2152">
            <v>201415</v>
          </cell>
          <cell r="C2152">
            <v>524</v>
          </cell>
          <cell r="D2152">
            <v>79</v>
          </cell>
        </row>
        <row r="2153">
          <cell r="A2153" t="str">
            <v>5246.0005.00</v>
          </cell>
          <cell r="B2153">
            <v>201415</v>
          </cell>
          <cell r="C2153">
            <v>524</v>
          </cell>
          <cell r="D2153">
            <v>245</v>
          </cell>
        </row>
        <row r="2154">
          <cell r="A2154" t="str">
            <v>52418.0005.00</v>
          </cell>
          <cell r="B2154">
            <v>201415</v>
          </cell>
          <cell r="C2154">
            <v>524</v>
          </cell>
          <cell r="D2154">
            <v>265</v>
          </cell>
        </row>
        <row r="2155">
          <cell r="A2155" t="str">
            <v>52414.0005.00</v>
          </cell>
          <cell r="B2155">
            <v>201415</v>
          </cell>
          <cell r="C2155">
            <v>524</v>
          </cell>
          <cell r="D2155">
            <v>299</v>
          </cell>
        </row>
        <row r="2156">
          <cell r="A2156" t="str">
            <v>5245.0005.00</v>
          </cell>
          <cell r="B2156">
            <v>201415</v>
          </cell>
          <cell r="C2156">
            <v>524</v>
          </cell>
          <cell r="D2156">
            <v>3207</v>
          </cell>
        </row>
        <row r="2157">
          <cell r="A2157" t="str">
            <v>5244.0005.00</v>
          </cell>
          <cell r="B2157">
            <v>201415</v>
          </cell>
          <cell r="C2157">
            <v>524</v>
          </cell>
          <cell r="D2157">
            <v>6330</v>
          </cell>
        </row>
        <row r="2158">
          <cell r="A2158" t="str">
            <v>52411.0005.00</v>
          </cell>
          <cell r="B2158">
            <v>201415</v>
          </cell>
          <cell r="C2158">
            <v>524</v>
          </cell>
          <cell r="D2158">
            <v>8857.75</v>
          </cell>
        </row>
        <row r="2159">
          <cell r="A2159" t="str">
            <v>52413.0005.00</v>
          </cell>
          <cell r="B2159">
            <v>201415</v>
          </cell>
          <cell r="C2159">
            <v>524</v>
          </cell>
          <cell r="D2159">
            <v>8857.75</v>
          </cell>
        </row>
        <row r="2160">
          <cell r="A2160" t="str">
            <v>5241.0005.00</v>
          </cell>
          <cell r="B2160">
            <v>201415</v>
          </cell>
          <cell r="C2160">
            <v>524</v>
          </cell>
          <cell r="D2160">
            <v>9733</v>
          </cell>
        </row>
        <row r="2161">
          <cell r="A2161" t="str">
            <v>5243.0005.00</v>
          </cell>
          <cell r="B2161">
            <v>201415</v>
          </cell>
          <cell r="C2161">
            <v>524</v>
          </cell>
          <cell r="D2161">
            <v>9782</v>
          </cell>
        </row>
        <row r="2162">
          <cell r="A2162" t="str">
            <v>5248.0005.00</v>
          </cell>
          <cell r="B2162">
            <v>201415</v>
          </cell>
          <cell r="C2162">
            <v>524</v>
          </cell>
          <cell r="D2162">
            <v>9782</v>
          </cell>
        </row>
        <row r="2163">
          <cell r="A2163" t="str">
            <v>5247.0006.00</v>
          </cell>
          <cell r="B2163">
            <v>201415</v>
          </cell>
          <cell r="C2163">
            <v>524</v>
          </cell>
          <cell r="D2163">
            <v>0</v>
          </cell>
        </row>
        <row r="2164">
          <cell r="A2164" t="str">
            <v>5249.0006.00</v>
          </cell>
          <cell r="B2164">
            <v>201415</v>
          </cell>
          <cell r="C2164">
            <v>524</v>
          </cell>
          <cell r="D2164">
            <v>0</v>
          </cell>
        </row>
        <row r="2165">
          <cell r="A2165" t="str">
            <v>52420.0006.00</v>
          </cell>
          <cell r="B2165">
            <v>201415</v>
          </cell>
          <cell r="C2165">
            <v>524</v>
          </cell>
          <cell r="D2165">
            <v>0</v>
          </cell>
        </row>
        <row r="2166">
          <cell r="A2166" t="str">
            <v>52452.0006.00</v>
          </cell>
          <cell r="B2166">
            <v>201415</v>
          </cell>
          <cell r="C2166">
            <v>524</v>
          </cell>
          <cell r="D2166">
            <v>0</v>
          </cell>
        </row>
        <row r="2167">
          <cell r="A2167" t="str">
            <v>52453.0006.00</v>
          </cell>
          <cell r="B2167">
            <v>201415</v>
          </cell>
          <cell r="C2167">
            <v>524</v>
          </cell>
          <cell r="D2167">
            <v>0</v>
          </cell>
        </row>
        <row r="2168">
          <cell r="A2168" t="str">
            <v>52454.0006.00</v>
          </cell>
          <cell r="B2168">
            <v>201415</v>
          </cell>
          <cell r="C2168">
            <v>524</v>
          </cell>
          <cell r="D2168">
            <v>0</v>
          </cell>
        </row>
        <row r="2169">
          <cell r="A2169" t="str">
            <v>52455.0006.00</v>
          </cell>
          <cell r="B2169">
            <v>201415</v>
          </cell>
          <cell r="C2169">
            <v>524</v>
          </cell>
          <cell r="D2169">
            <v>0</v>
          </cell>
        </row>
        <row r="2170">
          <cell r="A2170" t="str">
            <v>52456.0006.00</v>
          </cell>
          <cell r="B2170">
            <v>201415</v>
          </cell>
          <cell r="C2170">
            <v>524</v>
          </cell>
          <cell r="D2170">
            <v>0</v>
          </cell>
        </row>
        <row r="2171">
          <cell r="A2171" t="str">
            <v>52457.0006.00</v>
          </cell>
          <cell r="B2171">
            <v>201415</v>
          </cell>
          <cell r="C2171">
            <v>524</v>
          </cell>
          <cell r="D2171">
            <v>0</v>
          </cell>
        </row>
        <row r="2172">
          <cell r="A2172" t="str">
            <v>52458.0006.00</v>
          </cell>
          <cell r="B2172">
            <v>201415</v>
          </cell>
          <cell r="C2172">
            <v>524</v>
          </cell>
          <cell r="D2172">
            <v>0</v>
          </cell>
        </row>
        <row r="2173">
          <cell r="A2173" t="str">
            <v>52459.0006.00</v>
          </cell>
          <cell r="B2173">
            <v>201415</v>
          </cell>
          <cell r="C2173">
            <v>524</v>
          </cell>
          <cell r="D2173">
            <v>0</v>
          </cell>
        </row>
        <row r="2174">
          <cell r="A2174" t="str">
            <v>52460.0006.00</v>
          </cell>
          <cell r="B2174">
            <v>201415</v>
          </cell>
          <cell r="C2174">
            <v>524</v>
          </cell>
          <cell r="D2174">
            <v>0</v>
          </cell>
        </row>
        <row r="2175">
          <cell r="A2175" t="str">
            <v>52461.0006.00</v>
          </cell>
          <cell r="B2175">
            <v>201415</v>
          </cell>
          <cell r="C2175">
            <v>524</v>
          </cell>
          <cell r="D2175">
            <v>0</v>
          </cell>
        </row>
        <row r="2176">
          <cell r="A2176" t="str">
            <v>52462.0006.00</v>
          </cell>
          <cell r="B2176">
            <v>201415</v>
          </cell>
          <cell r="C2176">
            <v>524</v>
          </cell>
          <cell r="D2176">
            <v>0</v>
          </cell>
        </row>
        <row r="2177">
          <cell r="A2177" t="str">
            <v>52463.0006.00</v>
          </cell>
          <cell r="B2177">
            <v>201415</v>
          </cell>
          <cell r="C2177">
            <v>524</v>
          </cell>
          <cell r="D2177">
            <v>0</v>
          </cell>
        </row>
        <row r="2178">
          <cell r="A2178" t="str">
            <v>52416.0006.00</v>
          </cell>
          <cell r="B2178">
            <v>201415</v>
          </cell>
          <cell r="C2178">
            <v>524</v>
          </cell>
          <cell r="D2178">
            <v>3</v>
          </cell>
        </row>
        <row r="2179">
          <cell r="A2179" t="str">
            <v>52415.0006.00</v>
          </cell>
          <cell r="B2179">
            <v>201415</v>
          </cell>
          <cell r="C2179">
            <v>524</v>
          </cell>
          <cell r="D2179">
            <v>32</v>
          </cell>
        </row>
        <row r="2180">
          <cell r="A2180" t="str">
            <v>5242.0006.00</v>
          </cell>
          <cell r="B2180">
            <v>201415</v>
          </cell>
          <cell r="C2180">
            <v>524</v>
          </cell>
          <cell r="D2180">
            <v>128</v>
          </cell>
        </row>
        <row r="2181">
          <cell r="A2181" t="str">
            <v>5246.0006.00</v>
          </cell>
          <cell r="B2181">
            <v>201415</v>
          </cell>
          <cell r="C2181">
            <v>524</v>
          </cell>
          <cell r="D2181">
            <v>264</v>
          </cell>
        </row>
        <row r="2182">
          <cell r="A2182" t="str">
            <v>52418.0006.00</v>
          </cell>
          <cell r="B2182">
            <v>201415</v>
          </cell>
          <cell r="C2182">
            <v>524</v>
          </cell>
          <cell r="D2182">
            <v>286</v>
          </cell>
        </row>
        <row r="2183">
          <cell r="A2183" t="str">
            <v>52414.0006.00</v>
          </cell>
          <cell r="B2183">
            <v>201415</v>
          </cell>
          <cell r="C2183">
            <v>524</v>
          </cell>
          <cell r="D2183">
            <v>294</v>
          </cell>
        </row>
        <row r="2184">
          <cell r="A2184" t="str">
            <v>5245.0006.00</v>
          </cell>
          <cell r="B2184">
            <v>201415</v>
          </cell>
          <cell r="C2184">
            <v>524</v>
          </cell>
          <cell r="D2184">
            <v>3189</v>
          </cell>
        </row>
        <row r="2185">
          <cell r="A2185" t="str">
            <v>5244.0006.00</v>
          </cell>
          <cell r="B2185">
            <v>201415</v>
          </cell>
          <cell r="C2185">
            <v>524</v>
          </cell>
          <cell r="D2185">
            <v>8200</v>
          </cell>
        </row>
        <row r="2186">
          <cell r="A2186" t="str">
            <v>52411.0006.00</v>
          </cell>
          <cell r="B2186">
            <v>201415</v>
          </cell>
          <cell r="C2186">
            <v>524</v>
          </cell>
          <cell r="D2186">
            <v>10723.75</v>
          </cell>
        </row>
        <row r="2187">
          <cell r="A2187" t="str">
            <v>5243.0006.00</v>
          </cell>
          <cell r="B2187">
            <v>201415</v>
          </cell>
          <cell r="C2187">
            <v>524</v>
          </cell>
          <cell r="D2187">
            <v>11653</v>
          </cell>
        </row>
        <row r="2188">
          <cell r="A2188" t="str">
            <v>5248.0006.00</v>
          </cell>
          <cell r="B2188">
            <v>201415</v>
          </cell>
          <cell r="C2188">
            <v>524</v>
          </cell>
          <cell r="D2188">
            <v>11653</v>
          </cell>
        </row>
        <row r="2189">
          <cell r="A2189" t="str">
            <v>5241.0006.00</v>
          </cell>
          <cell r="B2189">
            <v>201415</v>
          </cell>
          <cell r="C2189">
            <v>524</v>
          </cell>
          <cell r="D2189">
            <v>11688</v>
          </cell>
        </row>
        <row r="2190">
          <cell r="A2190" t="str">
            <v>52413.0006.00</v>
          </cell>
          <cell r="B2190">
            <v>201415</v>
          </cell>
          <cell r="C2190">
            <v>524</v>
          </cell>
          <cell r="D2190">
            <v>13106.81</v>
          </cell>
        </row>
        <row r="2191">
          <cell r="A2191" t="str">
            <v>5247.0007.00</v>
          </cell>
          <cell r="B2191">
            <v>201415</v>
          </cell>
          <cell r="C2191">
            <v>524</v>
          </cell>
          <cell r="D2191">
            <v>0</v>
          </cell>
        </row>
        <row r="2192">
          <cell r="A2192" t="str">
            <v>5249.0007.00</v>
          </cell>
          <cell r="B2192">
            <v>201415</v>
          </cell>
          <cell r="C2192">
            <v>524</v>
          </cell>
          <cell r="D2192">
            <v>0</v>
          </cell>
        </row>
        <row r="2193">
          <cell r="A2193" t="str">
            <v>52416.0007.00</v>
          </cell>
          <cell r="B2193">
            <v>201415</v>
          </cell>
          <cell r="C2193">
            <v>524</v>
          </cell>
          <cell r="D2193">
            <v>0</v>
          </cell>
        </row>
        <row r="2194">
          <cell r="A2194" t="str">
            <v>52420.0007.00</v>
          </cell>
          <cell r="B2194">
            <v>201415</v>
          </cell>
          <cell r="C2194">
            <v>524</v>
          </cell>
          <cell r="D2194">
            <v>0</v>
          </cell>
        </row>
        <row r="2195">
          <cell r="A2195" t="str">
            <v>52452.0007.00</v>
          </cell>
          <cell r="B2195">
            <v>201415</v>
          </cell>
          <cell r="C2195">
            <v>524</v>
          </cell>
          <cell r="D2195">
            <v>0</v>
          </cell>
        </row>
        <row r="2196">
          <cell r="A2196" t="str">
            <v>52453.0007.00</v>
          </cell>
          <cell r="B2196">
            <v>201415</v>
          </cell>
          <cell r="C2196">
            <v>524</v>
          </cell>
          <cell r="D2196">
            <v>0</v>
          </cell>
        </row>
        <row r="2197">
          <cell r="A2197" t="str">
            <v>52454.0007.00</v>
          </cell>
          <cell r="B2197">
            <v>201415</v>
          </cell>
          <cell r="C2197">
            <v>524</v>
          </cell>
          <cell r="D2197">
            <v>0</v>
          </cell>
        </row>
        <row r="2198">
          <cell r="A2198" t="str">
            <v>52455.0007.00</v>
          </cell>
          <cell r="B2198">
            <v>201415</v>
          </cell>
          <cell r="C2198">
            <v>524</v>
          </cell>
          <cell r="D2198">
            <v>0</v>
          </cell>
        </row>
        <row r="2199">
          <cell r="A2199" t="str">
            <v>52456.0007.00</v>
          </cell>
          <cell r="B2199">
            <v>201415</v>
          </cell>
          <cell r="C2199">
            <v>524</v>
          </cell>
          <cell r="D2199">
            <v>0</v>
          </cell>
        </row>
        <row r="2200">
          <cell r="A2200" t="str">
            <v>52457.0007.00</v>
          </cell>
          <cell r="B2200">
            <v>201415</v>
          </cell>
          <cell r="C2200">
            <v>524</v>
          </cell>
          <cell r="D2200">
            <v>0</v>
          </cell>
        </row>
        <row r="2201">
          <cell r="A2201" t="str">
            <v>52458.0007.00</v>
          </cell>
          <cell r="B2201">
            <v>201415</v>
          </cell>
          <cell r="C2201">
            <v>524</v>
          </cell>
          <cell r="D2201">
            <v>0</v>
          </cell>
        </row>
        <row r="2202">
          <cell r="A2202" t="str">
            <v>52459.0007.00</v>
          </cell>
          <cell r="B2202">
            <v>201415</v>
          </cell>
          <cell r="C2202">
            <v>524</v>
          </cell>
          <cell r="D2202">
            <v>0</v>
          </cell>
        </row>
        <row r="2203">
          <cell r="A2203" t="str">
            <v>52460.0007.00</v>
          </cell>
          <cell r="B2203">
            <v>201415</v>
          </cell>
          <cell r="C2203">
            <v>524</v>
          </cell>
          <cell r="D2203">
            <v>0</v>
          </cell>
        </row>
        <row r="2204">
          <cell r="A2204" t="str">
            <v>52461.0007.00</v>
          </cell>
          <cell r="B2204">
            <v>201415</v>
          </cell>
          <cell r="C2204">
            <v>524</v>
          </cell>
          <cell r="D2204">
            <v>0</v>
          </cell>
        </row>
        <row r="2205">
          <cell r="A2205" t="str">
            <v>52462.0007.00</v>
          </cell>
          <cell r="B2205">
            <v>201415</v>
          </cell>
          <cell r="C2205">
            <v>524</v>
          </cell>
          <cell r="D2205">
            <v>0</v>
          </cell>
        </row>
        <row r="2206">
          <cell r="A2206" t="str">
            <v>52463.0007.00</v>
          </cell>
          <cell r="B2206">
            <v>201415</v>
          </cell>
          <cell r="C2206">
            <v>524</v>
          </cell>
          <cell r="D2206">
            <v>0</v>
          </cell>
        </row>
        <row r="2207">
          <cell r="A2207" t="str">
            <v>52415.0007.00</v>
          </cell>
          <cell r="B2207">
            <v>201415</v>
          </cell>
          <cell r="C2207">
            <v>524</v>
          </cell>
          <cell r="D2207">
            <v>15</v>
          </cell>
        </row>
        <row r="2208">
          <cell r="A2208" t="str">
            <v>5242.0007.00</v>
          </cell>
          <cell r="B2208">
            <v>201415</v>
          </cell>
          <cell r="C2208">
            <v>524</v>
          </cell>
          <cell r="D2208">
            <v>93</v>
          </cell>
        </row>
        <row r="2209">
          <cell r="A2209" t="str">
            <v>5246.0007.00</v>
          </cell>
          <cell r="B2209">
            <v>201415</v>
          </cell>
          <cell r="C2209">
            <v>524</v>
          </cell>
          <cell r="D2209">
            <v>151</v>
          </cell>
        </row>
        <row r="2210">
          <cell r="A2210" t="str">
            <v>52414.0007.00</v>
          </cell>
          <cell r="B2210">
            <v>201415</v>
          </cell>
          <cell r="C2210">
            <v>524</v>
          </cell>
          <cell r="D2210">
            <v>155</v>
          </cell>
        </row>
        <row r="2211">
          <cell r="A2211" t="str">
            <v>52418.0007.00</v>
          </cell>
          <cell r="B2211">
            <v>201415</v>
          </cell>
          <cell r="C2211">
            <v>524</v>
          </cell>
          <cell r="D2211">
            <v>184</v>
          </cell>
        </row>
        <row r="2212">
          <cell r="A2212" t="str">
            <v>5245.0007.00</v>
          </cell>
          <cell r="B2212">
            <v>201415</v>
          </cell>
          <cell r="C2212">
            <v>524</v>
          </cell>
          <cell r="D2212">
            <v>1809</v>
          </cell>
        </row>
        <row r="2213">
          <cell r="A2213" t="str">
            <v>5244.0007.00</v>
          </cell>
          <cell r="B2213">
            <v>201415</v>
          </cell>
          <cell r="C2213">
            <v>524</v>
          </cell>
          <cell r="D2213">
            <v>7041</v>
          </cell>
        </row>
        <row r="2214">
          <cell r="A2214" t="str">
            <v>52411.0007.00</v>
          </cell>
          <cell r="B2214">
            <v>201415</v>
          </cell>
          <cell r="C2214">
            <v>524</v>
          </cell>
          <cell r="D2214">
            <v>8473.25</v>
          </cell>
        </row>
        <row r="2215">
          <cell r="A2215" t="str">
            <v>5243.0007.00</v>
          </cell>
          <cell r="B2215">
            <v>201415</v>
          </cell>
          <cell r="C2215">
            <v>524</v>
          </cell>
          <cell r="D2215">
            <v>9001</v>
          </cell>
        </row>
        <row r="2216">
          <cell r="A2216" t="str">
            <v>5248.0007.00</v>
          </cell>
          <cell r="B2216">
            <v>201415</v>
          </cell>
          <cell r="C2216">
            <v>524</v>
          </cell>
          <cell r="D2216">
            <v>9001</v>
          </cell>
        </row>
        <row r="2217">
          <cell r="A2217" t="str">
            <v>5241.0007.00</v>
          </cell>
          <cell r="B2217">
            <v>201415</v>
          </cell>
          <cell r="C2217">
            <v>524</v>
          </cell>
          <cell r="D2217">
            <v>9050</v>
          </cell>
        </row>
        <row r="2218">
          <cell r="A2218" t="str">
            <v>52413.0007.00</v>
          </cell>
          <cell r="B2218">
            <v>201415</v>
          </cell>
          <cell r="C2218">
            <v>524</v>
          </cell>
          <cell r="D2218">
            <v>12239.14</v>
          </cell>
        </row>
        <row r="2219">
          <cell r="A2219" t="str">
            <v>5247.0008.00</v>
          </cell>
          <cell r="B2219">
            <v>201415</v>
          </cell>
          <cell r="C2219">
            <v>524</v>
          </cell>
          <cell r="D2219">
            <v>0</v>
          </cell>
        </row>
        <row r="2220">
          <cell r="A2220" t="str">
            <v>5249.0008.00</v>
          </cell>
          <cell r="B2220">
            <v>201415</v>
          </cell>
          <cell r="C2220">
            <v>524</v>
          </cell>
          <cell r="D2220">
            <v>0</v>
          </cell>
        </row>
        <row r="2221">
          <cell r="A2221" t="str">
            <v>52420.0008.00</v>
          </cell>
          <cell r="B2221">
            <v>201415</v>
          </cell>
          <cell r="C2221">
            <v>524</v>
          </cell>
          <cell r="D2221">
            <v>0</v>
          </cell>
        </row>
        <row r="2222">
          <cell r="A2222" t="str">
            <v>52452.0008.00</v>
          </cell>
          <cell r="B2222">
            <v>201415</v>
          </cell>
          <cell r="C2222">
            <v>524</v>
          </cell>
          <cell r="D2222">
            <v>0</v>
          </cell>
        </row>
        <row r="2223">
          <cell r="A2223" t="str">
            <v>52453.0008.00</v>
          </cell>
          <cell r="B2223">
            <v>201415</v>
          </cell>
          <cell r="C2223">
            <v>524</v>
          </cell>
          <cell r="D2223">
            <v>0</v>
          </cell>
        </row>
        <row r="2224">
          <cell r="A2224" t="str">
            <v>52454.0008.00</v>
          </cell>
          <cell r="B2224">
            <v>201415</v>
          </cell>
          <cell r="C2224">
            <v>524</v>
          </cell>
          <cell r="D2224">
            <v>0</v>
          </cell>
        </row>
        <row r="2225">
          <cell r="A2225" t="str">
            <v>52455.0008.00</v>
          </cell>
          <cell r="B2225">
            <v>201415</v>
          </cell>
          <cell r="C2225">
            <v>524</v>
          </cell>
          <cell r="D2225">
            <v>0</v>
          </cell>
        </row>
        <row r="2226">
          <cell r="A2226" t="str">
            <v>52456.0008.00</v>
          </cell>
          <cell r="B2226">
            <v>201415</v>
          </cell>
          <cell r="C2226">
            <v>524</v>
          </cell>
          <cell r="D2226">
            <v>0</v>
          </cell>
        </row>
        <row r="2227">
          <cell r="A2227" t="str">
            <v>52457.0008.00</v>
          </cell>
          <cell r="B2227">
            <v>201415</v>
          </cell>
          <cell r="C2227">
            <v>524</v>
          </cell>
          <cell r="D2227">
            <v>0</v>
          </cell>
        </row>
        <row r="2228">
          <cell r="A2228" t="str">
            <v>52458.0008.00</v>
          </cell>
          <cell r="B2228">
            <v>201415</v>
          </cell>
          <cell r="C2228">
            <v>524</v>
          </cell>
          <cell r="D2228">
            <v>0</v>
          </cell>
        </row>
        <row r="2229">
          <cell r="A2229" t="str">
            <v>52459.0008.00</v>
          </cell>
          <cell r="B2229">
            <v>201415</v>
          </cell>
          <cell r="C2229">
            <v>524</v>
          </cell>
          <cell r="D2229">
            <v>0</v>
          </cell>
        </row>
        <row r="2230">
          <cell r="A2230" t="str">
            <v>52460.0008.00</v>
          </cell>
          <cell r="B2230">
            <v>201415</v>
          </cell>
          <cell r="C2230">
            <v>524</v>
          </cell>
          <cell r="D2230">
            <v>0</v>
          </cell>
        </row>
        <row r="2231">
          <cell r="A2231" t="str">
            <v>52461.0008.00</v>
          </cell>
          <cell r="B2231">
            <v>201415</v>
          </cell>
          <cell r="C2231">
            <v>524</v>
          </cell>
          <cell r="D2231">
            <v>0</v>
          </cell>
        </row>
        <row r="2232">
          <cell r="A2232" t="str">
            <v>52462.0008.00</v>
          </cell>
          <cell r="B2232">
            <v>201415</v>
          </cell>
          <cell r="C2232">
            <v>524</v>
          </cell>
          <cell r="D2232">
            <v>0</v>
          </cell>
        </row>
        <row r="2233">
          <cell r="A2233" t="str">
            <v>52463.0008.00</v>
          </cell>
          <cell r="B2233">
            <v>201415</v>
          </cell>
          <cell r="C2233">
            <v>524</v>
          </cell>
          <cell r="D2233">
            <v>0</v>
          </cell>
        </row>
        <row r="2234">
          <cell r="A2234" t="str">
            <v>52415.0008.00</v>
          </cell>
          <cell r="B2234">
            <v>201415</v>
          </cell>
          <cell r="C2234">
            <v>524</v>
          </cell>
          <cell r="D2234">
            <v>1</v>
          </cell>
        </row>
        <row r="2235">
          <cell r="A2235" t="str">
            <v>52416.0008.00</v>
          </cell>
          <cell r="B2235">
            <v>201415</v>
          </cell>
          <cell r="C2235">
            <v>524</v>
          </cell>
          <cell r="D2235">
            <v>1</v>
          </cell>
        </row>
        <row r="2236">
          <cell r="A2236" t="str">
            <v>5242.0008.00</v>
          </cell>
          <cell r="B2236">
            <v>201415</v>
          </cell>
          <cell r="C2236">
            <v>524</v>
          </cell>
          <cell r="D2236">
            <v>44</v>
          </cell>
        </row>
        <row r="2237">
          <cell r="A2237" t="str">
            <v>52414.0008.00</v>
          </cell>
          <cell r="B2237">
            <v>201415</v>
          </cell>
          <cell r="C2237">
            <v>524</v>
          </cell>
          <cell r="D2237">
            <v>64</v>
          </cell>
        </row>
        <row r="2238">
          <cell r="A2238" t="str">
            <v>5246.0008.00</v>
          </cell>
          <cell r="B2238">
            <v>201415</v>
          </cell>
          <cell r="C2238">
            <v>524</v>
          </cell>
          <cell r="D2238">
            <v>77</v>
          </cell>
        </row>
        <row r="2239">
          <cell r="A2239" t="str">
            <v>52418.0008.00</v>
          </cell>
          <cell r="B2239">
            <v>201415</v>
          </cell>
          <cell r="C2239">
            <v>524</v>
          </cell>
          <cell r="D2239">
            <v>99</v>
          </cell>
        </row>
        <row r="2240">
          <cell r="A2240" t="str">
            <v>5245.0008.00</v>
          </cell>
          <cell r="B2240">
            <v>201415</v>
          </cell>
          <cell r="C2240">
            <v>524</v>
          </cell>
          <cell r="D2240">
            <v>623</v>
          </cell>
        </row>
        <row r="2241">
          <cell r="A2241" t="str">
            <v>5244.0008.00</v>
          </cell>
          <cell r="B2241">
            <v>201415</v>
          </cell>
          <cell r="C2241">
            <v>524</v>
          </cell>
          <cell r="D2241">
            <v>3275</v>
          </cell>
        </row>
        <row r="2242">
          <cell r="A2242" t="str">
            <v>52411.0008.00</v>
          </cell>
          <cell r="B2242">
            <v>201415</v>
          </cell>
          <cell r="C2242">
            <v>524</v>
          </cell>
          <cell r="D2242">
            <v>3780.75</v>
          </cell>
        </row>
        <row r="2243">
          <cell r="A2243" t="str">
            <v>5243.0008.00</v>
          </cell>
          <cell r="B2243">
            <v>201415</v>
          </cell>
          <cell r="C2243">
            <v>524</v>
          </cell>
          <cell r="D2243">
            <v>3975</v>
          </cell>
        </row>
        <row r="2244">
          <cell r="A2244" t="str">
            <v>5248.0008.00</v>
          </cell>
          <cell r="B2244">
            <v>201415</v>
          </cell>
          <cell r="C2244">
            <v>524</v>
          </cell>
          <cell r="D2244">
            <v>3975</v>
          </cell>
        </row>
        <row r="2245">
          <cell r="A2245" t="str">
            <v>5241.0008.00</v>
          </cell>
          <cell r="B2245">
            <v>201415</v>
          </cell>
          <cell r="C2245">
            <v>524</v>
          </cell>
          <cell r="D2245">
            <v>4011</v>
          </cell>
        </row>
        <row r="2246">
          <cell r="A2246" t="str">
            <v>52413.0008.00</v>
          </cell>
          <cell r="B2246">
            <v>201415</v>
          </cell>
          <cell r="C2246">
            <v>524</v>
          </cell>
          <cell r="D2246">
            <v>6301.25</v>
          </cell>
        </row>
        <row r="2247">
          <cell r="A2247" t="str">
            <v>5247.0009.00</v>
          </cell>
          <cell r="B2247">
            <v>201415</v>
          </cell>
          <cell r="C2247">
            <v>524</v>
          </cell>
          <cell r="D2247">
            <v>0</v>
          </cell>
        </row>
        <row r="2248">
          <cell r="A2248" t="str">
            <v>5249.0009.00</v>
          </cell>
          <cell r="B2248">
            <v>201415</v>
          </cell>
          <cell r="C2248">
            <v>524</v>
          </cell>
          <cell r="D2248">
            <v>0</v>
          </cell>
        </row>
        <row r="2249">
          <cell r="A2249" t="str">
            <v>52416.0009.00</v>
          </cell>
          <cell r="B2249">
            <v>201415</v>
          </cell>
          <cell r="C2249">
            <v>524</v>
          </cell>
          <cell r="D2249">
            <v>0</v>
          </cell>
        </row>
        <row r="2250">
          <cell r="A2250" t="str">
            <v>52420.0009.00</v>
          </cell>
          <cell r="B2250">
            <v>201415</v>
          </cell>
          <cell r="C2250">
            <v>524</v>
          </cell>
          <cell r="D2250">
            <v>0</v>
          </cell>
        </row>
        <row r="2251">
          <cell r="A2251" t="str">
            <v>52452.0009.00</v>
          </cell>
          <cell r="B2251">
            <v>201415</v>
          </cell>
          <cell r="C2251">
            <v>524</v>
          </cell>
          <cell r="D2251">
            <v>0</v>
          </cell>
        </row>
        <row r="2252">
          <cell r="A2252" t="str">
            <v>52453.0009.00</v>
          </cell>
          <cell r="B2252">
            <v>201415</v>
          </cell>
          <cell r="C2252">
            <v>524</v>
          </cell>
          <cell r="D2252">
            <v>0</v>
          </cell>
        </row>
        <row r="2253">
          <cell r="A2253" t="str">
            <v>52454.0009.00</v>
          </cell>
          <cell r="B2253">
            <v>201415</v>
          </cell>
          <cell r="C2253">
            <v>524</v>
          </cell>
          <cell r="D2253">
            <v>0</v>
          </cell>
        </row>
        <row r="2254">
          <cell r="A2254" t="str">
            <v>52455.0009.00</v>
          </cell>
          <cell r="B2254">
            <v>201415</v>
          </cell>
          <cell r="C2254">
            <v>524</v>
          </cell>
          <cell r="D2254">
            <v>0</v>
          </cell>
        </row>
        <row r="2255">
          <cell r="A2255" t="str">
            <v>52456.0009.00</v>
          </cell>
          <cell r="B2255">
            <v>201415</v>
          </cell>
          <cell r="C2255">
            <v>524</v>
          </cell>
          <cell r="D2255">
            <v>0</v>
          </cell>
        </row>
        <row r="2256">
          <cell r="A2256" t="str">
            <v>52457.0009.00</v>
          </cell>
          <cell r="B2256">
            <v>201415</v>
          </cell>
          <cell r="C2256">
            <v>524</v>
          </cell>
          <cell r="D2256">
            <v>0</v>
          </cell>
        </row>
        <row r="2257">
          <cell r="A2257" t="str">
            <v>52458.0009.00</v>
          </cell>
          <cell r="B2257">
            <v>201415</v>
          </cell>
          <cell r="C2257">
            <v>524</v>
          </cell>
          <cell r="D2257">
            <v>0</v>
          </cell>
        </row>
        <row r="2258">
          <cell r="A2258" t="str">
            <v>52459.0009.00</v>
          </cell>
          <cell r="B2258">
            <v>201415</v>
          </cell>
          <cell r="C2258">
            <v>524</v>
          </cell>
          <cell r="D2258">
            <v>0</v>
          </cell>
        </row>
        <row r="2259">
          <cell r="A2259" t="str">
            <v>52460.0009.00</v>
          </cell>
          <cell r="B2259">
            <v>201415</v>
          </cell>
          <cell r="C2259">
            <v>524</v>
          </cell>
          <cell r="D2259">
            <v>0</v>
          </cell>
        </row>
        <row r="2260">
          <cell r="A2260" t="str">
            <v>52461.0009.00</v>
          </cell>
          <cell r="B2260">
            <v>201415</v>
          </cell>
          <cell r="C2260">
            <v>524</v>
          </cell>
          <cell r="D2260">
            <v>0</v>
          </cell>
        </row>
        <row r="2261">
          <cell r="A2261" t="str">
            <v>52462.0009.00</v>
          </cell>
          <cell r="B2261">
            <v>201415</v>
          </cell>
          <cell r="C2261">
            <v>524</v>
          </cell>
          <cell r="D2261">
            <v>0</v>
          </cell>
        </row>
        <row r="2262">
          <cell r="A2262" t="str">
            <v>52463.0009.00</v>
          </cell>
          <cell r="B2262">
            <v>201415</v>
          </cell>
          <cell r="C2262">
            <v>524</v>
          </cell>
          <cell r="D2262">
            <v>0</v>
          </cell>
        </row>
        <row r="2263">
          <cell r="A2263" t="str">
            <v>52415.0009.00</v>
          </cell>
          <cell r="B2263">
            <v>201415</v>
          </cell>
          <cell r="C2263">
            <v>524</v>
          </cell>
          <cell r="D2263">
            <v>1</v>
          </cell>
        </row>
        <row r="2264">
          <cell r="A2264" t="str">
            <v>5242.0009.00</v>
          </cell>
          <cell r="B2264">
            <v>201415</v>
          </cell>
          <cell r="C2264">
            <v>524</v>
          </cell>
          <cell r="D2264">
            <v>8</v>
          </cell>
        </row>
        <row r="2265">
          <cell r="A2265" t="str">
            <v>52414.0009.00</v>
          </cell>
          <cell r="B2265">
            <v>201415</v>
          </cell>
          <cell r="C2265">
            <v>524</v>
          </cell>
          <cell r="D2265">
            <v>12</v>
          </cell>
        </row>
        <row r="2266">
          <cell r="A2266" t="str">
            <v>52418.0009.00</v>
          </cell>
          <cell r="B2266">
            <v>201415</v>
          </cell>
          <cell r="C2266">
            <v>524</v>
          </cell>
          <cell r="D2266">
            <v>21</v>
          </cell>
        </row>
        <row r="2267">
          <cell r="A2267" t="str">
            <v>5246.0009.00</v>
          </cell>
          <cell r="B2267">
            <v>201415</v>
          </cell>
          <cell r="C2267">
            <v>524</v>
          </cell>
          <cell r="D2267">
            <v>39</v>
          </cell>
        </row>
        <row r="2268">
          <cell r="A2268" t="str">
            <v>5245.0009.00</v>
          </cell>
          <cell r="B2268">
            <v>201415</v>
          </cell>
          <cell r="C2268">
            <v>524</v>
          </cell>
          <cell r="D2268">
            <v>83</v>
          </cell>
        </row>
        <row r="2269">
          <cell r="A2269" t="str">
            <v>5244.0009.00</v>
          </cell>
          <cell r="B2269">
            <v>201415</v>
          </cell>
          <cell r="C2269">
            <v>524</v>
          </cell>
          <cell r="D2269">
            <v>480</v>
          </cell>
        </row>
        <row r="2270">
          <cell r="A2270" t="str">
            <v>52411.0009.00</v>
          </cell>
          <cell r="B2270">
            <v>201415</v>
          </cell>
          <cell r="C2270">
            <v>524</v>
          </cell>
          <cell r="D2270">
            <v>561.75</v>
          </cell>
        </row>
        <row r="2271">
          <cell r="A2271" t="str">
            <v>5241.0009.00</v>
          </cell>
          <cell r="B2271">
            <v>201415</v>
          </cell>
          <cell r="C2271">
            <v>524</v>
          </cell>
          <cell r="D2271">
            <v>585</v>
          </cell>
        </row>
        <row r="2272">
          <cell r="A2272" t="str">
            <v>5243.0009.00</v>
          </cell>
          <cell r="B2272">
            <v>201415</v>
          </cell>
          <cell r="C2272">
            <v>524</v>
          </cell>
          <cell r="D2272">
            <v>602</v>
          </cell>
        </row>
        <row r="2273">
          <cell r="A2273" t="str">
            <v>5248.0009.00</v>
          </cell>
          <cell r="B2273">
            <v>201415</v>
          </cell>
          <cell r="C2273">
            <v>524</v>
          </cell>
          <cell r="D2273">
            <v>602</v>
          </cell>
        </row>
        <row r="2274">
          <cell r="A2274" t="str">
            <v>52413.0009.00</v>
          </cell>
          <cell r="B2274">
            <v>201415</v>
          </cell>
          <cell r="C2274">
            <v>524</v>
          </cell>
          <cell r="D2274">
            <v>1123.5</v>
          </cell>
        </row>
        <row r="2275">
          <cell r="A2275" t="str">
            <v>5247.00010.00</v>
          </cell>
          <cell r="B2275">
            <v>201415</v>
          </cell>
          <cell r="C2275">
            <v>524</v>
          </cell>
          <cell r="D2275">
            <v>0</v>
          </cell>
        </row>
        <row r="2276">
          <cell r="A2276" t="str">
            <v>5249.00010.00</v>
          </cell>
          <cell r="B2276">
            <v>201415</v>
          </cell>
          <cell r="C2276">
            <v>524</v>
          </cell>
          <cell r="D2276">
            <v>0</v>
          </cell>
        </row>
        <row r="2277">
          <cell r="A2277" t="str">
            <v>52416.00010.00</v>
          </cell>
          <cell r="B2277">
            <v>201415</v>
          </cell>
          <cell r="C2277">
            <v>524</v>
          </cell>
          <cell r="D2277">
            <v>0</v>
          </cell>
        </row>
        <row r="2278">
          <cell r="A2278" t="str">
            <v>52420.00010.00</v>
          </cell>
          <cell r="B2278">
            <v>201415</v>
          </cell>
          <cell r="C2278">
            <v>524</v>
          </cell>
          <cell r="D2278">
            <v>0</v>
          </cell>
        </row>
        <row r="2279">
          <cell r="A2279" t="str">
            <v>52452.00010.00</v>
          </cell>
          <cell r="B2279">
            <v>201415</v>
          </cell>
          <cell r="C2279">
            <v>524</v>
          </cell>
          <cell r="D2279">
            <v>0</v>
          </cell>
        </row>
        <row r="2280">
          <cell r="A2280" t="str">
            <v>52453.00010.00</v>
          </cell>
          <cell r="B2280">
            <v>201415</v>
          </cell>
          <cell r="C2280">
            <v>524</v>
          </cell>
          <cell r="D2280">
            <v>0</v>
          </cell>
        </row>
        <row r="2281">
          <cell r="A2281" t="str">
            <v>52454.00010.00</v>
          </cell>
          <cell r="B2281">
            <v>201415</v>
          </cell>
          <cell r="C2281">
            <v>524</v>
          </cell>
          <cell r="D2281">
            <v>0</v>
          </cell>
        </row>
        <row r="2282">
          <cell r="A2282" t="str">
            <v>52455.00010.00</v>
          </cell>
          <cell r="B2282">
            <v>201415</v>
          </cell>
          <cell r="C2282">
            <v>524</v>
          </cell>
          <cell r="D2282">
            <v>0</v>
          </cell>
        </row>
        <row r="2283">
          <cell r="A2283" t="str">
            <v>52456.00010.00</v>
          </cell>
          <cell r="B2283">
            <v>201415</v>
          </cell>
          <cell r="C2283">
            <v>524</v>
          </cell>
          <cell r="D2283">
            <v>0</v>
          </cell>
        </row>
        <row r="2284">
          <cell r="A2284" t="str">
            <v>52457.00010.00</v>
          </cell>
          <cell r="B2284">
            <v>201415</v>
          </cell>
          <cell r="C2284">
            <v>524</v>
          </cell>
          <cell r="D2284">
            <v>0</v>
          </cell>
        </row>
        <row r="2285">
          <cell r="A2285" t="str">
            <v>52458.00010.00</v>
          </cell>
          <cell r="B2285">
            <v>201415</v>
          </cell>
          <cell r="C2285">
            <v>524</v>
          </cell>
          <cell r="D2285">
            <v>0</v>
          </cell>
        </row>
        <row r="2286">
          <cell r="A2286" t="str">
            <v>52459.00010.00</v>
          </cell>
          <cell r="B2286">
            <v>201415</v>
          </cell>
          <cell r="C2286">
            <v>524</v>
          </cell>
          <cell r="D2286">
            <v>0</v>
          </cell>
        </row>
        <row r="2287">
          <cell r="A2287" t="str">
            <v>52460.00010.00</v>
          </cell>
          <cell r="B2287">
            <v>201415</v>
          </cell>
          <cell r="C2287">
            <v>524</v>
          </cell>
          <cell r="D2287">
            <v>0</v>
          </cell>
        </row>
        <row r="2288">
          <cell r="A2288" t="str">
            <v>52461.00010.00</v>
          </cell>
          <cell r="B2288">
            <v>201415</v>
          </cell>
          <cell r="C2288">
            <v>524</v>
          </cell>
          <cell r="D2288">
            <v>0</v>
          </cell>
        </row>
        <row r="2289">
          <cell r="A2289" t="str">
            <v>52462.00010.00</v>
          </cell>
          <cell r="B2289">
            <v>201415</v>
          </cell>
          <cell r="C2289">
            <v>524</v>
          </cell>
          <cell r="D2289">
            <v>0</v>
          </cell>
        </row>
        <row r="2290">
          <cell r="A2290" t="str">
            <v>52463.00010.00</v>
          </cell>
          <cell r="B2290">
            <v>201415</v>
          </cell>
          <cell r="C2290">
            <v>524</v>
          </cell>
          <cell r="D2290">
            <v>0</v>
          </cell>
        </row>
        <row r="2291">
          <cell r="A2291" t="str">
            <v>52414.00010.00</v>
          </cell>
          <cell r="B2291">
            <v>201415</v>
          </cell>
          <cell r="C2291">
            <v>524</v>
          </cell>
          <cell r="D2291">
            <v>4</v>
          </cell>
        </row>
        <row r="2292">
          <cell r="A2292" t="str">
            <v>52418.00010.00</v>
          </cell>
          <cell r="B2292">
            <v>201415</v>
          </cell>
          <cell r="C2292">
            <v>524</v>
          </cell>
          <cell r="D2292">
            <v>6</v>
          </cell>
        </row>
        <row r="2293">
          <cell r="A2293" t="str">
            <v>5246.00010.00</v>
          </cell>
          <cell r="B2293">
            <v>201415</v>
          </cell>
          <cell r="C2293">
            <v>524</v>
          </cell>
          <cell r="D2293">
            <v>7</v>
          </cell>
        </row>
        <row r="2294">
          <cell r="A2294" t="str">
            <v>52415.00010.00</v>
          </cell>
          <cell r="B2294">
            <v>201415</v>
          </cell>
          <cell r="C2294">
            <v>524</v>
          </cell>
          <cell r="D2294">
            <v>8</v>
          </cell>
        </row>
        <row r="2295">
          <cell r="A2295" t="str">
            <v>5242.00010.00</v>
          </cell>
          <cell r="B2295">
            <v>201415</v>
          </cell>
          <cell r="C2295">
            <v>524</v>
          </cell>
          <cell r="D2295">
            <v>25</v>
          </cell>
        </row>
        <row r="2296">
          <cell r="A2296" t="str">
            <v>5245.00010.00</v>
          </cell>
          <cell r="B2296">
            <v>201415</v>
          </cell>
          <cell r="C2296">
            <v>524</v>
          </cell>
          <cell r="D2296">
            <v>31</v>
          </cell>
        </row>
        <row r="2297">
          <cell r="A2297" t="str">
            <v>5244.00010.00</v>
          </cell>
          <cell r="B2297">
            <v>201415</v>
          </cell>
          <cell r="C2297">
            <v>524</v>
          </cell>
          <cell r="D2297">
            <v>141</v>
          </cell>
        </row>
        <row r="2298">
          <cell r="A2298" t="str">
            <v>52411.00010.00</v>
          </cell>
          <cell r="B2298">
            <v>201415</v>
          </cell>
          <cell r="C2298">
            <v>524</v>
          </cell>
          <cell r="D2298">
            <v>167.75</v>
          </cell>
        </row>
        <row r="2299">
          <cell r="A2299" t="str">
            <v>5243.00010.00</v>
          </cell>
          <cell r="B2299">
            <v>201415</v>
          </cell>
          <cell r="C2299">
            <v>524</v>
          </cell>
          <cell r="D2299">
            <v>179</v>
          </cell>
        </row>
        <row r="2300">
          <cell r="A2300" t="str">
            <v>5248.00010.00</v>
          </cell>
          <cell r="B2300">
            <v>201415</v>
          </cell>
          <cell r="C2300">
            <v>524</v>
          </cell>
          <cell r="D2300">
            <v>179</v>
          </cell>
        </row>
        <row r="2301">
          <cell r="A2301" t="str">
            <v>5241.00010.00</v>
          </cell>
          <cell r="B2301">
            <v>201415</v>
          </cell>
          <cell r="C2301">
            <v>524</v>
          </cell>
          <cell r="D2301">
            <v>204</v>
          </cell>
        </row>
        <row r="2302">
          <cell r="A2302" t="str">
            <v>52413.00010.00</v>
          </cell>
          <cell r="B2302">
            <v>201415</v>
          </cell>
          <cell r="C2302">
            <v>524</v>
          </cell>
          <cell r="D2302">
            <v>391.42</v>
          </cell>
        </row>
        <row r="2303">
          <cell r="A2303" t="str">
            <v>5247.00011.00</v>
          </cell>
          <cell r="B2303">
            <v>201415</v>
          </cell>
          <cell r="C2303">
            <v>524</v>
          </cell>
          <cell r="D2303">
            <v>0</v>
          </cell>
        </row>
        <row r="2304">
          <cell r="A2304" t="str">
            <v>5249.00011.00</v>
          </cell>
          <cell r="B2304">
            <v>201415</v>
          </cell>
          <cell r="C2304">
            <v>524</v>
          </cell>
          <cell r="D2304">
            <v>0</v>
          </cell>
        </row>
        <row r="2305">
          <cell r="A2305" t="str">
            <v>52420.00011.00</v>
          </cell>
          <cell r="B2305">
            <v>201415</v>
          </cell>
          <cell r="C2305">
            <v>524</v>
          </cell>
          <cell r="D2305">
            <v>0</v>
          </cell>
        </row>
        <row r="2306">
          <cell r="A2306" t="str">
            <v>52429.00011.00</v>
          </cell>
          <cell r="B2306">
            <v>201415</v>
          </cell>
          <cell r="C2306">
            <v>524</v>
          </cell>
          <cell r="D2306">
            <v>0</v>
          </cell>
        </row>
        <row r="2307">
          <cell r="A2307" t="str">
            <v>52443.00011.00</v>
          </cell>
          <cell r="B2307">
            <v>201415</v>
          </cell>
          <cell r="C2307">
            <v>524</v>
          </cell>
          <cell r="D2307">
            <v>0</v>
          </cell>
        </row>
        <row r="2308">
          <cell r="A2308" t="str">
            <v>52450.00011.00</v>
          </cell>
          <cell r="B2308">
            <v>201415</v>
          </cell>
          <cell r="C2308">
            <v>524</v>
          </cell>
          <cell r="D2308">
            <v>0</v>
          </cell>
        </row>
        <row r="2309">
          <cell r="A2309" t="str">
            <v>52452.00011.00</v>
          </cell>
          <cell r="B2309">
            <v>201415</v>
          </cell>
          <cell r="C2309">
            <v>524</v>
          </cell>
          <cell r="D2309">
            <v>0</v>
          </cell>
        </row>
        <row r="2310">
          <cell r="A2310" t="str">
            <v>52453.00011.00</v>
          </cell>
          <cell r="B2310">
            <v>201415</v>
          </cell>
          <cell r="C2310">
            <v>524</v>
          </cell>
          <cell r="D2310">
            <v>0</v>
          </cell>
        </row>
        <row r="2311">
          <cell r="A2311" t="str">
            <v>52454.00011.00</v>
          </cell>
          <cell r="B2311">
            <v>201415</v>
          </cell>
          <cell r="C2311">
            <v>524</v>
          </cell>
          <cell r="D2311">
            <v>0</v>
          </cell>
        </row>
        <row r="2312">
          <cell r="A2312" t="str">
            <v>52455.00011.00</v>
          </cell>
          <cell r="B2312">
            <v>201415</v>
          </cell>
          <cell r="C2312">
            <v>524</v>
          </cell>
          <cell r="D2312">
            <v>0</v>
          </cell>
        </row>
        <row r="2313">
          <cell r="A2313" t="str">
            <v>52456.00011.00</v>
          </cell>
          <cell r="B2313">
            <v>201415</v>
          </cell>
          <cell r="C2313">
            <v>524</v>
          </cell>
          <cell r="D2313">
            <v>0</v>
          </cell>
        </row>
        <row r="2314">
          <cell r="A2314" t="str">
            <v>52457.00011.00</v>
          </cell>
          <cell r="B2314">
            <v>201415</v>
          </cell>
          <cell r="C2314">
            <v>524</v>
          </cell>
          <cell r="D2314">
            <v>0</v>
          </cell>
        </row>
        <row r="2315">
          <cell r="A2315" t="str">
            <v>52458.00011.00</v>
          </cell>
          <cell r="B2315">
            <v>201415</v>
          </cell>
          <cell r="C2315">
            <v>524</v>
          </cell>
          <cell r="D2315">
            <v>0</v>
          </cell>
        </row>
        <row r="2316">
          <cell r="A2316" t="str">
            <v>52459.00011.00</v>
          </cell>
          <cell r="B2316">
            <v>201415</v>
          </cell>
          <cell r="C2316">
            <v>524</v>
          </cell>
          <cell r="D2316">
            <v>0</v>
          </cell>
        </row>
        <row r="2317">
          <cell r="A2317" t="str">
            <v>52460.00011.00</v>
          </cell>
          <cell r="B2317">
            <v>201415</v>
          </cell>
          <cell r="C2317">
            <v>524</v>
          </cell>
          <cell r="D2317">
            <v>0</v>
          </cell>
        </row>
        <row r="2318">
          <cell r="A2318" t="str">
            <v>52461.00011.00</v>
          </cell>
          <cell r="B2318">
            <v>201415</v>
          </cell>
          <cell r="C2318">
            <v>524</v>
          </cell>
          <cell r="D2318">
            <v>0</v>
          </cell>
        </row>
        <row r="2319">
          <cell r="A2319" t="str">
            <v>52462.00011.00</v>
          </cell>
          <cell r="B2319">
            <v>201415</v>
          </cell>
          <cell r="C2319">
            <v>524</v>
          </cell>
          <cell r="D2319">
            <v>0</v>
          </cell>
        </row>
        <row r="2320">
          <cell r="A2320" t="str">
            <v>52463.00011.00</v>
          </cell>
          <cell r="B2320">
            <v>201415</v>
          </cell>
          <cell r="C2320">
            <v>524</v>
          </cell>
          <cell r="D2320">
            <v>0</v>
          </cell>
        </row>
        <row r="2321">
          <cell r="A2321" t="str">
            <v>52438.00011.00</v>
          </cell>
          <cell r="B2321">
            <v>201415</v>
          </cell>
          <cell r="C2321">
            <v>524</v>
          </cell>
          <cell r="D2321">
            <v>1</v>
          </cell>
        </row>
        <row r="2322">
          <cell r="A2322" t="str">
            <v>52440.00011.00</v>
          </cell>
          <cell r="B2322">
            <v>201415</v>
          </cell>
          <cell r="C2322">
            <v>524</v>
          </cell>
          <cell r="D2322">
            <v>1</v>
          </cell>
        </row>
        <row r="2323">
          <cell r="A2323" t="str">
            <v>52437.00011.00</v>
          </cell>
          <cell r="B2323">
            <v>201415</v>
          </cell>
          <cell r="C2323">
            <v>524</v>
          </cell>
          <cell r="D2323">
            <v>6</v>
          </cell>
        </row>
        <row r="2324">
          <cell r="A2324" t="str">
            <v>52444.00011.00</v>
          </cell>
          <cell r="B2324">
            <v>201415</v>
          </cell>
          <cell r="C2324">
            <v>524</v>
          </cell>
          <cell r="D2324">
            <v>6</v>
          </cell>
        </row>
        <row r="2325">
          <cell r="A2325" t="str">
            <v>52416.00011.00</v>
          </cell>
          <cell r="B2325">
            <v>201415</v>
          </cell>
          <cell r="C2325">
            <v>524</v>
          </cell>
          <cell r="D2325">
            <v>9</v>
          </cell>
        </row>
        <row r="2326">
          <cell r="A2326" t="str">
            <v>52431.00011.00</v>
          </cell>
          <cell r="B2326">
            <v>201415</v>
          </cell>
          <cell r="C2326">
            <v>524</v>
          </cell>
          <cell r="D2326">
            <v>9</v>
          </cell>
        </row>
        <row r="2327">
          <cell r="A2327" t="str">
            <v>52435.00011.00</v>
          </cell>
          <cell r="B2327">
            <v>201415</v>
          </cell>
          <cell r="C2327">
            <v>524</v>
          </cell>
          <cell r="D2327">
            <v>12</v>
          </cell>
        </row>
        <row r="2328">
          <cell r="A2328" t="str">
            <v>52445.00011.00</v>
          </cell>
          <cell r="B2328">
            <v>201415</v>
          </cell>
          <cell r="C2328">
            <v>524</v>
          </cell>
          <cell r="D2328">
            <v>15</v>
          </cell>
        </row>
        <row r="2329">
          <cell r="A2329" t="str">
            <v>52446.00011.00</v>
          </cell>
          <cell r="B2329">
            <v>201415</v>
          </cell>
          <cell r="C2329">
            <v>524</v>
          </cell>
          <cell r="D2329">
            <v>18</v>
          </cell>
        </row>
        <row r="2330">
          <cell r="A2330" t="str">
            <v>52447.00011.00</v>
          </cell>
          <cell r="B2330">
            <v>201415</v>
          </cell>
          <cell r="C2330">
            <v>524</v>
          </cell>
          <cell r="D2330">
            <v>20</v>
          </cell>
        </row>
        <row r="2331">
          <cell r="A2331" t="str">
            <v>52436.00011.00</v>
          </cell>
          <cell r="B2331">
            <v>201415</v>
          </cell>
          <cell r="C2331">
            <v>524</v>
          </cell>
          <cell r="D2331">
            <v>21</v>
          </cell>
        </row>
        <row r="2332">
          <cell r="A2332" t="str">
            <v>52439.00011.00</v>
          </cell>
          <cell r="B2332">
            <v>201415</v>
          </cell>
          <cell r="C2332">
            <v>524</v>
          </cell>
          <cell r="D2332">
            <v>22</v>
          </cell>
        </row>
        <row r="2333">
          <cell r="A2333" t="str">
            <v>52434.00011.00</v>
          </cell>
          <cell r="B2333">
            <v>201415</v>
          </cell>
          <cell r="C2333">
            <v>524</v>
          </cell>
          <cell r="D2333">
            <v>25</v>
          </cell>
        </row>
        <row r="2334">
          <cell r="A2334" t="str">
            <v>52441.00011.00</v>
          </cell>
          <cell r="B2334">
            <v>201415</v>
          </cell>
          <cell r="C2334">
            <v>524</v>
          </cell>
          <cell r="D2334">
            <v>58</v>
          </cell>
        </row>
        <row r="2335">
          <cell r="A2335" t="str">
            <v>52451.00011.00</v>
          </cell>
          <cell r="B2335">
            <v>201415</v>
          </cell>
          <cell r="C2335">
            <v>524</v>
          </cell>
          <cell r="D2335">
            <v>64</v>
          </cell>
        </row>
        <row r="2336">
          <cell r="A2336" t="str">
            <v>52423.00011.00</v>
          </cell>
          <cell r="B2336">
            <v>201415</v>
          </cell>
          <cell r="C2336">
            <v>524</v>
          </cell>
          <cell r="D2336">
            <v>98.5</v>
          </cell>
        </row>
        <row r="2337">
          <cell r="A2337" t="str">
            <v>52428.00011.00</v>
          </cell>
          <cell r="B2337">
            <v>201415</v>
          </cell>
          <cell r="C2337">
            <v>524</v>
          </cell>
          <cell r="D2337">
            <v>114</v>
          </cell>
        </row>
        <row r="2338">
          <cell r="A2338" t="str">
            <v>52449.00011.00</v>
          </cell>
          <cell r="B2338">
            <v>201415</v>
          </cell>
          <cell r="C2338">
            <v>524</v>
          </cell>
          <cell r="D2338">
            <v>129</v>
          </cell>
        </row>
        <row r="2339">
          <cell r="A2339" t="str">
            <v>52432.00011.00</v>
          </cell>
          <cell r="B2339">
            <v>201415</v>
          </cell>
          <cell r="C2339">
            <v>524</v>
          </cell>
          <cell r="D2339">
            <v>158</v>
          </cell>
        </row>
        <row r="2340">
          <cell r="A2340" t="str">
            <v>52415.00011.00</v>
          </cell>
          <cell r="B2340">
            <v>201415</v>
          </cell>
          <cell r="C2340">
            <v>524</v>
          </cell>
          <cell r="D2340">
            <v>218</v>
          </cell>
        </row>
        <row r="2341">
          <cell r="A2341" t="str">
            <v>52442.00011.00</v>
          </cell>
          <cell r="B2341">
            <v>201415</v>
          </cell>
          <cell r="C2341">
            <v>524</v>
          </cell>
          <cell r="D2341">
            <v>218</v>
          </cell>
        </row>
        <row r="2342">
          <cell r="A2342" t="str">
            <v>52425.00011.00</v>
          </cell>
          <cell r="B2342">
            <v>201415</v>
          </cell>
          <cell r="C2342">
            <v>524</v>
          </cell>
          <cell r="D2342">
            <v>228.11</v>
          </cell>
        </row>
        <row r="2343">
          <cell r="A2343" t="str">
            <v>52433.00011.00</v>
          </cell>
          <cell r="B2343">
            <v>201415</v>
          </cell>
          <cell r="C2343">
            <v>524</v>
          </cell>
          <cell r="D2343">
            <v>256</v>
          </cell>
        </row>
        <row r="2344">
          <cell r="A2344" t="str">
            <v>5242.00011.00</v>
          </cell>
          <cell r="B2344">
            <v>201415</v>
          </cell>
          <cell r="C2344">
            <v>524</v>
          </cell>
          <cell r="D2344">
            <v>521</v>
          </cell>
        </row>
        <row r="2345">
          <cell r="A2345" t="str">
            <v>52430.00011.00</v>
          </cell>
          <cell r="B2345">
            <v>201415</v>
          </cell>
          <cell r="C2345">
            <v>524</v>
          </cell>
          <cell r="D2345">
            <v>859</v>
          </cell>
        </row>
        <row r="2346">
          <cell r="A2346" t="str">
            <v>52418.00011.00</v>
          </cell>
          <cell r="B2346">
            <v>201415</v>
          </cell>
          <cell r="C2346">
            <v>524</v>
          </cell>
          <cell r="D2346">
            <v>1345</v>
          </cell>
        </row>
        <row r="2347">
          <cell r="A2347" t="str">
            <v>5246.00011.00</v>
          </cell>
          <cell r="B2347">
            <v>201415</v>
          </cell>
          <cell r="C2347">
            <v>524</v>
          </cell>
          <cell r="D2347">
            <v>1634</v>
          </cell>
        </row>
        <row r="2348">
          <cell r="A2348" t="str">
            <v>52414.00011.00</v>
          </cell>
          <cell r="B2348">
            <v>201415</v>
          </cell>
          <cell r="C2348">
            <v>524</v>
          </cell>
          <cell r="D2348">
            <v>1794</v>
          </cell>
        </row>
        <row r="2349">
          <cell r="A2349" t="str">
            <v>52451.50011.00</v>
          </cell>
          <cell r="B2349">
            <v>201415</v>
          </cell>
          <cell r="C2349">
            <v>524</v>
          </cell>
          <cell r="D2349">
            <v>2012</v>
          </cell>
        </row>
        <row r="2350">
          <cell r="A2350" t="str">
            <v>5245.00011.00</v>
          </cell>
          <cell r="B2350">
            <v>201415</v>
          </cell>
          <cell r="C2350">
            <v>524</v>
          </cell>
          <cell r="D2350">
            <v>20879</v>
          </cell>
        </row>
        <row r="2351">
          <cell r="A2351" t="str">
            <v>5244.00011.00</v>
          </cell>
          <cell r="B2351">
            <v>201415</v>
          </cell>
          <cell r="C2351">
            <v>524</v>
          </cell>
          <cell r="D2351">
            <v>39186</v>
          </cell>
        </row>
        <row r="2352">
          <cell r="A2352" t="str">
            <v>52424.00011.00</v>
          </cell>
          <cell r="B2352">
            <v>201415</v>
          </cell>
          <cell r="C2352">
            <v>524</v>
          </cell>
          <cell r="D2352">
            <v>59800.61</v>
          </cell>
        </row>
        <row r="2353">
          <cell r="A2353" t="str">
            <v>52426.00011.00</v>
          </cell>
          <cell r="B2353">
            <v>201415</v>
          </cell>
          <cell r="C2353">
            <v>524</v>
          </cell>
          <cell r="D2353">
            <v>60028.72</v>
          </cell>
        </row>
        <row r="2354">
          <cell r="A2354" t="str">
            <v>52413.00011.00</v>
          </cell>
          <cell r="B2354">
            <v>201415</v>
          </cell>
          <cell r="C2354">
            <v>524</v>
          </cell>
          <cell r="D2354">
            <v>60711.28</v>
          </cell>
        </row>
        <row r="2355">
          <cell r="A2355" t="str">
            <v>52422.00011.00</v>
          </cell>
          <cell r="B2355">
            <v>201415</v>
          </cell>
          <cell r="C2355">
            <v>524</v>
          </cell>
          <cell r="D2355">
            <v>60711.28</v>
          </cell>
        </row>
        <row r="2356">
          <cell r="A2356" t="str">
            <v>52427.00011.00</v>
          </cell>
          <cell r="B2356">
            <v>201415</v>
          </cell>
          <cell r="C2356">
            <v>524</v>
          </cell>
          <cell r="D2356">
            <v>60939.39</v>
          </cell>
        </row>
        <row r="2357">
          <cell r="A2357" t="str">
            <v>5241.00011.00</v>
          </cell>
          <cell r="B2357">
            <v>201415</v>
          </cell>
          <cell r="C2357">
            <v>524</v>
          </cell>
          <cell r="D2357">
            <v>61699</v>
          </cell>
        </row>
        <row r="2358">
          <cell r="A2358" t="str">
            <v>5243.00011.00</v>
          </cell>
          <cell r="B2358">
            <v>201415</v>
          </cell>
          <cell r="C2358">
            <v>524</v>
          </cell>
          <cell r="D2358">
            <v>61699</v>
          </cell>
        </row>
        <row r="2359">
          <cell r="A2359" t="str">
            <v>5248.00011.00</v>
          </cell>
          <cell r="B2359">
            <v>201415</v>
          </cell>
          <cell r="C2359">
            <v>524</v>
          </cell>
          <cell r="D2359">
            <v>61699</v>
          </cell>
        </row>
        <row r="2360">
          <cell r="A2360" t="str">
            <v>52417.00012.00</v>
          </cell>
          <cell r="B2360">
            <v>201415</v>
          </cell>
          <cell r="C2360">
            <v>524</v>
          </cell>
          <cell r="D2360">
            <v>0</v>
          </cell>
        </row>
        <row r="2361">
          <cell r="A2361" t="str">
            <v>52419.00012.00</v>
          </cell>
          <cell r="B2361">
            <v>201415</v>
          </cell>
          <cell r="C2361">
            <v>524</v>
          </cell>
          <cell r="D2361">
            <v>0</v>
          </cell>
        </row>
        <row r="2362">
          <cell r="A2362" t="str">
            <v>52421.00012.00</v>
          </cell>
          <cell r="B2362">
            <v>201415</v>
          </cell>
          <cell r="C2362">
            <v>524</v>
          </cell>
          <cell r="D2362">
            <v>0</v>
          </cell>
        </row>
        <row r="2363">
          <cell r="A2363" t="str">
            <v>52452.00012.00</v>
          </cell>
          <cell r="B2363">
            <v>201415</v>
          </cell>
          <cell r="C2363">
            <v>524</v>
          </cell>
          <cell r="D2363">
            <v>0</v>
          </cell>
        </row>
        <row r="2364">
          <cell r="A2364" t="str">
            <v>52454.00012.00</v>
          </cell>
          <cell r="B2364">
            <v>201415</v>
          </cell>
          <cell r="C2364">
            <v>524</v>
          </cell>
          <cell r="D2364">
            <v>0</v>
          </cell>
        </row>
        <row r="2365">
          <cell r="A2365" t="str">
            <v>52456.00012.00</v>
          </cell>
          <cell r="B2365">
            <v>201415</v>
          </cell>
          <cell r="C2365">
            <v>524</v>
          </cell>
          <cell r="D2365">
            <v>0</v>
          </cell>
        </row>
        <row r="2366">
          <cell r="A2366" t="str">
            <v>52458.00012.00</v>
          </cell>
          <cell r="B2366">
            <v>201415</v>
          </cell>
          <cell r="C2366">
            <v>524</v>
          </cell>
          <cell r="D2366">
            <v>0</v>
          </cell>
        </row>
        <row r="2367">
          <cell r="A2367" t="str">
            <v>52460.00012.00</v>
          </cell>
          <cell r="B2367">
            <v>201415</v>
          </cell>
          <cell r="C2367">
            <v>524</v>
          </cell>
          <cell r="D2367">
            <v>0</v>
          </cell>
        </row>
        <row r="2368">
          <cell r="A2368" t="str">
            <v>5266.0001.00</v>
          </cell>
          <cell r="B2368">
            <v>201415</v>
          </cell>
          <cell r="C2368">
            <v>526</v>
          </cell>
          <cell r="D2368">
            <v>0</v>
          </cell>
        </row>
        <row r="2369">
          <cell r="A2369" t="str">
            <v>5267.0001.00</v>
          </cell>
          <cell r="B2369">
            <v>201415</v>
          </cell>
          <cell r="C2369">
            <v>526</v>
          </cell>
          <cell r="D2369">
            <v>0</v>
          </cell>
        </row>
        <row r="2370">
          <cell r="A2370" t="str">
            <v>5269.0001.00</v>
          </cell>
          <cell r="B2370">
            <v>201415</v>
          </cell>
          <cell r="C2370">
            <v>526</v>
          </cell>
          <cell r="D2370">
            <v>0</v>
          </cell>
        </row>
        <row r="2371">
          <cell r="A2371" t="str">
            <v>52652.0001.00</v>
          </cell>
          <cell r="B2371">
            <v>201415</v>
          </cell>
          <cell r="C2371">
            <v>526</v>
          </cell>
          <cell r="D2371">
            <v>0</v>
          </cell>
        </row>
        <row r="2372">
          <cell r="A2372" t="str">
            <v>52653.0001.00</v>
          </cell>
          <cell r="B2372">
            <v>201415</v>
          </cell>
          <cell r="C2372">
            <v>526</v>
          </cell>
          <cell r="D2372">
            <v>0</v>
          </cell>
        </row>
        <row r="2373">
          <cell r="A2373" t="str">
            <v>52654.0001.00</v>
          </cell>
          <cell r="B2373">
            <v>201415</v>
          </cell>
          <cell r="C2373">
            <v>526</v>
          </cell>
          <cell r="D2373">
            <v>0</v>
          </cell>
        </row>
        <row r="2374">
          <cell r="A2374" t="str">
            <v>52655.0001.00</v>
          </cell>
          <cell r="B2374">
            <v>201415</v>
          </cell>
          <cell r="C2374">
            <v>526</v>
          </cell>
          <cell r="D2374">
            <v>0</v>
          </cell>
        </row>
        <row r="2375">
          <cell r="A2375" t="str">
            <v>52656.0001.00</v>
          </cell>
          <cell r="B2375">
            <v>201415</v>
          </cell>
          <cell r="C2375">
            <v>526</v>
          </cell>
          <cell r="D2375">
            <v>0</v>
          </cell>
        </row>
        <row r="2376">
          <cell r="A2376" t="str">
            <v>52657.0001.00</v>
          </cell>
          <cell r="B2376">
            <v>201415</v>
          </cell>
          <cell r="C2376">
            <v>526</v>
          </cell>
          <cell r="D2376">
            <v>0</v>
          </cell>
        </row>
        <row r="2377">
          <cell r="A2377" t="str">
            <v>52658.0001.00</v>
          </cell>
          <cell r="B2377">
            <v>201415</v>
          </cell>
          <cell r="C2377">
            <v>526</v>
          </cell>
          <cell r="D2377">
            <v>0</v>
          </cell>
        </row>
        <row r="2378">
          <cell r="A2378" t="str">
            <v>52659.0001.00</v>
          </cell>
          <cell r="B2378">
            <v>201415</v>
          </cell>
          <cell r="C2378">
            <v>526</v>
          </cell>
          <cell r="D2378">
            <v>0</v>
          </cell>
        </row>
        <row r="2379">
          <cell r="A2379" t="str">
            <v>52660.0001.00</v>
          </cell>
          <cell r="B2379">
            <v>201415</v>
          </cell>
          <cell r="C2379">
            <v>526</v>
          </cell>
          <cell r="D2379">
            <v>0</v>
          </cell>
        </row>
        <row r="2380">
          <cell r="A2380" t="str">
            <v>52661.0001.00</v>
          </cell>
          <cell r="B2380">
            <v>201415</v>
          </cell>
          <cell r="C2380">
            <v>526</v>
          </cell>
          <cell r="D2380">
            <v>0</v>
          </cell>
        </row>
        <row r="2381">
          <cell r="A2381" t="str">
            <v>52662.0001.00</v>
          </cell>
          <cell r="B2381">
            <v>201415</v>
          </cell>
          <cell r="C2381">
            <v>526</v>
          </cell>
          <cell r="D2381">
            <v>0</v>
          </cell>
        </row>
        <row r="2382">
          <cell r="A2382" t="str">
            <v>52663.0001.00</v>
          </cell>
          <cell r="B2382">
            <v>201415</v>
          </cell>
          <cell r="C2382">
            <v>526</v>
          </cell>
          <cell r="D2382">
            <v>0</v>
          </cell>
        </row>
        <row r="2383">
          <cell r="A2383" t="str">
            <v>5264.0001.00</v>
          </cell>
          <cell r="B2383">
            <v>201415</v>
          </cell>
          <cell r="C2383">
            <v>526</v>
          </cell>
          <cell r="D2383">
            <v>2</v>
          </cell>
        </row>
        <row r="2384">
          <cell r="A2384" t="str">
            <v>52613.0001.00</v>
          </cell>
          <cell r="B2384">
            <v>201415</v>
          </cell>
          <cell r="C2384">
            <v>526</v>
          </cell>
          <cell r="D2384">
            <v>2.36</v>
          </cell>
        </row>
        <row r="2385">
          <cell r="A2385" t="str">
            <v>5265.0001.00</v>
          </cell>
          <cell r="B2385">
            <v>201415</v>
          </cell>
          <cell r="C2385">
            <v>526</v>
          </cell>
          <cell r="D2385">
            <v>3</v>
          </cell>
        </row>
        <row r="2386">
          <cell r="A2386" t="str">
            <v>52611.0001.00</v>
          </cell>
          <cell r="B2386">
            <v>201415</v>
          </cell>
          <cell r="C2386">
            <v>526</v>
          </cell>
          <cell r="D2386">
            <v>4.25</v>
          </cell>
        </row>
        <row r="2387">
          <cell r="A2387" t="str">
            <v>5263.0001.00</v>
          </cell>
          <cell r="B2387">
            <v>201415</v>
          </cell>
          <cell r="C2387">
            <v>526</v>
          </cell>
          <cell r="D2387">
            <v>5</v>
          </cell>
        </row>
        <row r="2388">
          <cell r="A2388" t="str">
            <v>5268.0001.00</v>
          </cell>
          <cell r="B2388">
            <v>201415</v>
          </cell>
          <cell r="C2388">
            <v>526</v>
          </cell>
          <cell r="D2388">
            <v>5</v>
          </cell>
        </row>
        <row r="2389">
          <cell r="A2389" t="str">
            <v>5267.0002.00</v>
          </cell>
          <cell r="B2389">
            <v>201415</v>
          </cell>
          <cell r="C2389">
            <v>526</v>
          </cell>
          <cell r="D2389">
            <v>0</v>
          </cell>
        </row>
        <row r="2390">
          <cell r="A2390" t="str">
            <v>5269.0002.00</v>
          </cell>
          <cell r="B2390">
            <v>201415</v>
          </cell>
          <cell r="C2390">
            <v>526</v>
          </cell>
          <cell r="D2390">
            <v>0</v>
          </cell>
        </row>
        <row r="2391">
          <cell r="A2391" t="str">
            <v>52615.0002.00</v>
          </cell>
          <cell r="B2391">
            <v>201415</v>
          </cell>
          <cell r="C2391">
            <v>526</v>
          </cell>
          <cell r="D2391">
            <v>0</v>
          </cell>
        </row>
        <row r="2392">
          <cell r="A2392" t="str">
            <v>52652.0002.00</v>
          </cell>
          <cell r="B2392">
            <v>201415</v>
          </cell>
          <cell r="C2392">
            <v>526</v>
          </cell>
          <cell r="D2392">
            <v>0</v>
          </cell>
        </row>
        <row r="2393">
          <cell r="A2393" t="str">
            <v>52653.0002.00</v>
          </cell>
          <cell r="B2393">
            <v>201415</v>
          </cell>
          <cell r="C2393">
            <v>526</v>
          </cell>
          <cell r="D2393">
            <v>0</v>
          </cell>
        </row>
        <row r="2394">
          <cell r="A2394" t="str">
            <v>52654.0002.00</v>
          </cell>
          <cell r="B2394">
            <v>201415</v>
          </cell>
          <cell r="C2394">
            <v>526</v>
          </cell>
          <cell r="D2394">
            <v>0</v>
          </cell>
        </row>
        <row r="2395">
          <cell r="A2395" t="str">
            <v>52655.0002.00</v>
          </cell>
          <cell r="B2395">
            <v>201415</v>
          </cell>
          <cell r="C2395">
            <v>526</v>
          </cell>
          <cell r="D2395">
            <v>0</v>
          </cell>
        </row>
        <row r="2396">
          <cell r="A2396" t="str">
            <v>52656.0002.00</v>
          </cell>
          <cell r="B2396">
            <v>201415</v>
          </cell>
          <cell r="C2396">
            <v>526</v>
          </cell>
          <cell r="D2396">
            <v>0</v>
          </cell>
        </row>
        <row r="2397">
          <cell r="A2397" t="str">
            <v>52657.0002.00</v>
          </cell>
          <cell r="B2397">
            <v>201415</v>
          </cell>
          <cell r="C2397">
            <v>526</v>
          </cell>
          <cell r="D2397">
            <v>0</v>
          </cell>
        </row>
        <row r="2398">
          <cell r="A2398" t="str">
            <v>52658.0002.00</v>
          </cell>
          <cell r="B2398">
            <v>201415</v>
          </cell>
          <cell r="C2398">
            <v>526</v>
          </cell>
          <cell r="D2398">
            <v>0</v>
          </cell>
        </row>
        <row r="2399">
          <cell r="A2399" t="str">
            <v>52659.0002.00</v>
          </cell>
          <cell r="B2399">
            <v>201415</v>
          </cell>
          <cell r="C2399">
            <v>526</v>
          </cell>
          <cell r="D2399">
            <v>0</v>
          </cell>
        </row>
        <row r="2400">
          <cell r="A2400" t="str">
            <v>52660.0002.00</v>
          </cell>
          <cell r="B2400">
            <v>201415</v>
          </cell>
          <cell r="C2400">
            <v>526</v>
          </cell>
          <cell r="D2400">
            <v>0</v>
          </cell>
        </row>
        <row r="2401">
          <cell r="A2401" t="str">
            <v>52661.0002.00</v>
          </cell>
          <cell r="B2401">
            <v>201415</v>
          </cell>
          <cell r="C2401">
            <v>526</v>
          </cell>
          <cell r="D2401">
            <v>0</v>
          </cell>
        </row>
        <row r="2402">
          <cell r="A2402" t="str">
            <v>52662.0002.00</v>
          </cell>
          <cell r="B2402">
            <v>201415</v>
          </cell>
          <cell r="C2402">
            <v>526</v>
          </cell>
          <cell r="D2402">
            <v>0</v>
          </cell>
        </row>
        <row r="2403">
          <cell r="A2403" t="str">
            <v>52663.0002.00</v>
          </cell>
          <cell r="B2403">
            <v>201415</v>
          </cell>
          <cell r="C2403">
            <v>526</v>
          </cell>
          <cell r="D2403">
            <v>0</v>
          </cell>
        </row>
        <row r="2404">
          <cell r="A2404" t="str">
            <v>5262.0002.00</v>
          </cell>
          <cell r="B2404">
            <v>201415</v>
          </cell>
          <cell r="C2404">
            <v>526</v>
          </cell>
          <cell r="D2404">
            <v>5</v>
          </cell>
        </row>
        <row r="2405">
          <cell r="A2405" t="str">
            <v>5266.0002.00</v>
          </cell>
          <cell r="B2405">
            <v>201415</v>
          </cell>
          <cell r="C2405">
            <v>526</v>
          </cell>
          <cell r="D2405">
            <v>47</v>
          </cell>
        </row>
        <row r="2406">
          <cell r="A2406" t="str">
            <v>52616.0002.00</v>
          </cell>
          <cell r="B2406">
            <v>201415</v>
          </cell>
          <cell r="C2406">
            <v>526</v>
          </cell>
          <cell r="D2406">
            <v>70</v>
          </cell>
        </row>
        <row r="2407">
          <cell r="A2407" t="str">
            <v>52620.0002.00</v>
          </cell>
          <cell r="B2407">
            <v>201415</v>
          </cell>
          <cell r="C2407">
            <v>526</v>
          </cell>
          <cell r="D2407">
            <v>85</v>
          </cell>
        </row>
        <row r="2408">
          <cell r="A2408" t="str">
            <v>52618.0002.00</v>
          </cell>
          <cell r="B2408">
            <v>201415</v>
          </cell>
          <cell r="C2408">
            <v>526</v>
          </cell>
          <cell r="D2408">
            <v>108</v>
          </cell>
        </row>
        <row r="2409">
          <cell r="A2409" t="str">
            <v>52614.0002.00</v>
          </cell>
          <cell r="B2409">
            <v>201415</v>
          </cell>
          <cell r="C2409">
            <v>526</v>
          </cell>
          <cell r="D2409">
            <v>194</v>
          </cell>
        </row>
        <row r="2410">
          <cell r="A2410" t="str">
            <v>5265.0002.00</v>
          </cell>
          <cell r="B2410">
            <v>201415</v>
          </cell>
          <cell r="C2410">
            <v>526</v>
          </cell>
          <cell r="D2410">
            <v>879</v>
          </cell>
        </row>
        <row r="2411">
          <cell r="A2411" t="str">
            <v>5264.0002.00</v>
          </cell>
          <cell r="B2411">
            <v>201415</v>
          </cell>
          <cell r="C2411">
            <v>526</v>
          </cell>
          <cell r="D2411">
            <v>956</v>
          </cell>
        </row>
        <row r="2412">
          <cell r="A2412" t="str">
            <v>52613.0002.00</v>
          </cell>
          <cell r="B2412">
            <v>201415</v>
          </cell>
          <cell r="C2412">
            <v>526</v>
          </cell>
          <cell r="D2412">
            <v>1092.5</v>
          </cell>
        </row>
        <row r="2413">
          <cell r="A2413" t="str">
            <v>52611.0002.00</v>
          </cell>
          <cell r="B2413">
            <v>201415</v>
          </cell>
          <cell r="C2413">
            <v>526</v>
          </cell>
          <cell r="D2413">
            <v>1638.75</v>
          </cell>
        </row>
        <row r="2414">
          <cell r="A2414" t="str">
            <v>5261.0002.00</v>
          </cell>
          <cell r="B2414">
            <v>201415</v>
          </cell>
          <cell r="C2414">
            <v>526</v>
          </cell>
          <cell r="D2414">
            <v>1858</v>
          </cell>
        </row>
        <row r="2415">
          <cell r="A2415" t="str">
            <v>5263.0002.00</v>
          </cell>
          <cell r="B2415">
            <v>201415</v>
          </cell>
          <cell r="C2415">
            <v>526</v>
          </cell>
          <cell r="D2415">
            <v>1882</v>
          </cell>
        </row>
        <row r="2416">
          <cell r="A2416" t="str">
            <v>5268.0002.00</v>
          </cell>
          <cell r="B2416">
            <v>201415</v>
          </cell>
          <cell r="C2416">
            <v>526</v>
          </cell>
          <cell r="D2416">
            <v>1882</v>
          </cell>
        </row>
        <row r="2417">
          <cell r="A2417" t="str">
            <v>5266.0003.00</v>
          </cell>
          <cell r="B2417">
            <v>201415</v>
          </cell>
          <cell r="C2417">
            <v>526</v>
          </cell>
          <cell r="D2417">
            <v>0</v>
          </cell>
        </row>
        <row r="2418">
          <cell r="A2418" t="str">
            <v>5267.0003.00</v>
          </cell>
          <cell r="B2418">
            <v>201415</v>
          </cell>
          <cell r="C2418">
            <v>526</v>
          </cell>
          <cell r="D2418">
            <v>0</v>
          </cell>
        </row>
        <row r="2419">
          <cell r="A2419" t="str">
            <v>5269.0003.00</v>
          </cell>
          <cell r="B2419">
            <v>201415</v>
          </cell>
          <cell r="C2419">
            <v>526</v>
          </cell>
          <cell r="D2419">
            <v>0</v>
          </cell>
        </row>
        <row r="2420">
          <cell r="A2420" t="str">
            <v>52615.0003.00</v>
          </cell>
          <cell r="B2420">
            <v>201415</v>
          </cell>
          <cell r="C2420">
            <v>526</v>
          </cell>
          <cell r="D2420">
            <v>0</v>
          </cell>
        </row>
        <row r="2421">
          <cell r="A2421" t="str">
            <v>52652.0003.00</v>
          </cell>
          <cell r="B2421">
            <v>201415</v>
          </cell>
          <cell r="C2421">
            <v>526</v>
          </cell>
          <cell r="D2421">
            <v>0</v>
          </cell>
        </row>
        <row r="2422">
          <cell r="A2422" t="str">
            <v>52653.0003.00</v>
          </cell>
          <cell r="B2422">
            <v>201415</v>
          </cell>
          <cell r="C2422">
            <v>526</v>
          </cell>
          <cell r="D2422">
            <v>0</v>
          </cell>
        </row>
        <row r="2423">
          <cell r="A2423" t="str">
            <v>52654.0003.00</v>
          </cell>
          <cell r="B2423">
            <v>201415</v>
          </cell>
          <cell r="C2423">
            <v>526</v>
          </cell>
          <cell r="D2423">
            <v>0</v>
          </cell>
        </row>
        <row r="2424">
          <cell r="A2424" t="str">
            <v>52655.0003.00</v>
          </cell>
          <cell r="B2424">
            <v>201415</v>
          </cell>
          <cell r="C2424">
            <v>526</v>
          </cell>
          <cell r="D2424">
            <v>0</v>
          </cell>
        </row>
        <row r="2425">
          <cell r="A2425" t="str">
            <v>52656.0003.00</v>
          </cell>
          <cell r="B2425">
            <v>201415</v>
          </cell>
          <cell r="C2425">
            <v>526</v>
          </cell>
          <cell r="D2425">
            <v>0</v>
          </cell>
        </row>
        <row r="2426">
          <cell r="A2426" t="str">
            <v>52657.0003.00</v>
          </cell>
          <cell r="B2426">
            <v>201415</v>
          </cell>
          <cell r="C2426">
            <v>526</v>
          </cell>
          <cell r="D2426">
            <v>0</v>
          </cell>
        </row>
        <row r="2427">
          <cell r="A2427" t="str">
            <v>52658.0003.00</v>
          </cell>
          <cell r="B2427">
            <v>201415</v>
          </cell>
          <cell r="C2427">
            <v>526</v>
          </cell>
          <cell r="D2427">
            <v>0</v>
          </cell>
        </row>
        <row r="2428">
          <cell r="A2428" t="str">
            <v>52659.0003.00</v>
          </cell>
          <cell r="B2428">
            <v>201415</v>
          </cell>
          <cell r="C2428">
            <v>526</v>
          </cell>
          <cell r="D2428">
            <v>0</v>
          </cell>
        </row>
        <row r="2429">
          <cell r="A2429" t="str">
            <v>52660.0003.00</v>
          </cell>
          <cell r="B2429">
            <v>201415</v>
          </cell>
          <cell r="C2429">
            <v>526</v>
          </cell>
          <cell r="D2429">
            <v>0</v>
          </cell>
        </row>
        <row r="2430">
          <cell r="A2430" t="str">
            <v>52661.0003.00</v>
          </cell>
          <cell r="B2430">
            <v>201415</v>
          </cell>
          <cell r="C2430">
            <v>526</v>
          </cell>
          <cell r="D2430">
            <v>0</v>
          </cell>
        </row>
        <row r="2431">
          <cell r="A2431" t="str">
            <v>52662.0003.00</v>
          </cell>
          <cell r="B2431">
            <v>201415</v>
          </cell>
          <cell r="C2431">
            <v>526</v>
          </cell>
          <cell r="D2431">
            <v>0</v>
          </cell>
        </row>
        <row r="2432">
          <cell r="A2432" t="str">
            <v>52663.0003.00</v>
          </cell>
          <cell r="B2432">
            <v>201415</v>
          </cell>
          <cell r="C2432">
            <v>526</v>
          </cell>
          <cell r="D2432">
            <v>0</v>
          </cell>
        </row>
        <row r="2433">
          <cell r="A2433" t="str">
            <v>52616.0003.00</v>
          </cell>
          <cell r="B2433">
            <v>201415</v>
          </cell>
          <cell r="C2433">
            <v>526</v>
          </cell>
          <cell r="D2433">
            <v>11</v>
          </cell>
        </row>
        <row r="2434">
          <cell r="A2434" t="str">
            <v>5262.0003.00</v>
          </cell>
          <cell r="B2434">
            <v>201415</v>
          </cell>
          <cell r="C2434">
            <v>526</v>
          </cell>
          <cell r="D2434">
            <v>29</v>
          </cell>
        </row>
        <row r="2435">
          <cell r="A2435" t="str">
            <v>52618.0003.00</v>
          </cell>
          <cell r="B2435">
            <v>201415</v>
          </cell>
          <cell r="C2435">
            <v>526</v>
          </cell>
          <cell r="D2435">
            <v>125</v>
          </cell>
        </row>
        <row r="2436">
          <cell r="A2436" t="str">
            <v>52620.0003.00</v>
          </cell>
          <cell r="B2436">
            <v>201415</v>
          </cell>
          <cell r="C2436">
            <v>526</v>
          </cell>
          <cell r="D2436">
            <v>125</v>
          </cell>
        </row>
        <row r="2437">
          <cell r="A2437" t="str">
            <v>52614.0003.00</v>
          </cell>
          <cell r="B2437">
            <v>201415</v>
          </cell>
          <cell r="C2437">
            <v>526</v>
          </cell>
          <cell r="D2437">
            <v>450</v>
          </cell>
        </row>
        <row r="2438">
          <cell r="A2438" t="str">
            <v>5265.0003.00</v>
          </cell>
          <cell r="B2438">
            <v>201415</v>
          </cell>
          <cell r="C2438">
            <v>526</v>
          </cell>
          <cell r="D2438">
            <v>2204</v>
          </cell>
        </row>
        <row r="2439">
          <cell r="A2439" t="str">
            <v>5264.0003.00</v>
          </cell>
          <cell r="B2439">
            <v>201415</v>
          </cell>
          <cell r="C2439">
            <v>526</v>
          </cell>
          <cell r="D2439">
            <v>2232</v>
          </cell>
        </row>
        <row r="2440">
          <cell r="A2440" t="str">
            <v>52613.0003.00</v>
          </cell>
          <cell r="B2440">
            <v>201415</v>
          </cell>
          <cell r="C2440">
            <v>526</v>
          </cell>
          <cell r="D2440">
            <v>3021.67</v>
          </cell>
        </row>
        <row r="2441">
          <cell r="A2441" t="str">
            <v>52611.0003.00</v>
          </cell>
          <cell r="B2441">
            <v>201415</v>
          </cell>
          <cell r="C2441">
            <v>526</v>
          </cell>
          <cell r="D2441">
            <v>3885</v>
          </cell>
        </row>
        <row r="2442">
          <cell r="A2442" t="str">
            <v>5261.0003.00</v>
          </cell>
          <cell r="B2442">
            <v>201415</v>
          </cell>
          <cell r="C2442">
            <v>526</v>
          </cell>
          <cell r="D2442">
            <v>4400</v>
          </cell>
        </row>
        <row r="2443">
          <cell r="A2443" t="str">
            <v>5263.0003.00</v>
          </cell>
          <cell r="B2443">
            <v>201415</v>
          </cell>
          <cell r="C2443">
            <v>526</v>
          </cell>
          <cell r="D2443">
            <v>4436</v>
          </cell>
        </row>
        <row r="2444">
          <cell r="A2444" t="str">
            <v>5268.0003.00</v>
          </cell>
          <cell r="B2444">
            <v>201415</v>
          </cell>
          <cell r="C2444">
            <v>526</v>
          </cell>
          <cell r="D2444">
            <v>4436</v>
          </cell>
        </row>
        <row r="2445">
          <cell r="A2445" t="str">
            <v>5267.0004.00</v>
          </cell>
          <cell r="B2445">
            <v>201415</v>
          </cell>
          <cell r="C2445">
            <v>526</v>
          </cell>
          <cell r="D2445">
            <v>0</v>
          </cell>
        </row>
        <row r="2446">
          <cell r="A2446" t="str">
            <v>5269.0004.00</v>
          </cell>
          <cell r="B2446">
            <v>201415</v>
          </cell>
          <cell r="C2446">
            <v>526</v>
          </cell>
          <cell r="D2446">
            <v>0</v>
          </cell>
        </row>
        <row r="2447">
          <cell r="A2447" t="str">
            <v>52615.0004.00</v>
          </cell>
          <cell r="B2447">
            <v>201415</v>
          </cell>
          <cell r="C2447">
            <v>526</v>
          </cell>
          <cell r="D2447">
            <v>0</v>
          </cell>
        </row>
        <row r="2448">
          <cell r="A2448" t="str">
            <v>52616.0004.00</v>
          </cell>
          <cell r="B2448">
            <v>201415</v>
          </cell>
          <cell r="C2448">
            <v>526</v>
          </cell>
          <cell r="D2448">
            <v>0</v>
          </cell>
        </row>
        <row r="2449">
          <cell r="A2449" t="str">
            <v>52652.0004.00</v>
          </cell>
          <cell r="B2449">
            <v>201415</v>
          </cell>
          <cell r="C2449">
            <v>526</v>
          </cell>
          <cell r="D2449">
            <v>0</v>
          </cell>
        </row>
        <row r="2450">
          <cell r="A2450" t="str">
            <v>52653.0004.00</v>
          </cell>
          <cell r="B2450">
            <v>201415</v>
          </cell>
          <cell r="C2450">
            <v>526</v>
          </cell>
          <cell r="D2450">
            <v>0</v>
          </cell>
        </row>
        <row r="2451">
          <cell r="A2451" t="str">
            <v>52654.0004.00</v>
          </cell>
          <cell r="B2451">
            <v>201415</v>
          </cell>
          <cell r="C2451">
            <v>526</v>
          </cell>
          <cell r="D2451">
            <v>0</v>
          </cell>
        </row>
        <row r="2452">
          <cell r="A2452" t="str">
            <v>52655.0004.00</v>
          </cell>
          <cell r="B2452">
            <v>201415</v>
          </cell>
          <cell r="C2452">
            <v>526</v>
          </cell>
          <cell r="D2452">
            <v>0</v>
          </cell>
        </row>
        <row r="2453">
          <cell r="A2453" t="str">
            <v>52656.0004.00</v>
          </cell>
          <cell r="B2453">
            <v>201415</v>
          </cell>
          <cell r="C2453">
            <v>526</v>
          </cell>
          <cell r="D2453">
            <v>0</v>
          </cell>
        </row>
        <row r="2454">
          <cell r="A2454" t="str">
            <v>52657.0004.00</v>
          </cell>
          <cell r="B2454">
            <v>201415</v>
          </cell>
          <cell r="C2454">
            <v>526</v>
          </cell>
          <cell r="D2454">
            <v>0</v>
          </cell>
        </row>
        <row r="2455">
          <cell r="A2455" t="str">
            <v>52658.0004.00</v>
          </cell>
          <cell r="B2455">
            <v>201415</v>
          </cell>
          <cell r="C2455">
            <v>526</v>
          </cell>
          <cell r="D2455">
            <v>0</v>
          </cell>
        </row>
        <row r="2456">
          <cell r="A2456" t="str">
            <v>52659.0004.00</v>
          </cell>
          <cell r="B2456">
            <v>201415</v>
          </cell>
          <cell r="C2456">
            <v>526</v>
          </cell>
          <cell r="D2456">
            <v>0</v>
          </cell>
        </row>
        <row r="2457">
          <cell r="A2457" t="str">
            <v>52660.0004.00</v>
          </cell>
          <cell r="B2457">
            <v>201415</v>
          </cell>
          <cell r="C2457">
            <v>526</v>
          </cell>
          <cell r="D2457">
            <v>0</v>
          </cell>
        </row>
        <row r="2458">
          <cell r="A2458" t="str">
            <v>52661.0004.00</v>
          </cell>
          <cell r="B2458">
            <v>201415</v>
          </cell>
          <cell r="C2458">
            <v>526</v>
          </cell>
          <cell r="D2458">
            <v>0</v>
          </cell>
        </row>
        <row r="2459">
          <cell r="A2459" t="str">
            <v>52662.0004.00</v>
          </cell>
          <cell r="B2459">
            <v>201415</v>
          </cell>
          <cell r="C2459">
            <v>526</v>
          </cell>
          <cell r="D2459">
            <v>0</v>
          </cell>
        </row>
        <row r="2460">
          <cell r="A2460" t="str">
            <v>52663.0004.00</v>
          </cell>
          <cell r="B2460">
            <v>201415</v>
          </cell>
          <cell r="C2460">
            <v>526</v>
          </cell>
          <cell r="D2460">
            <v>0</v>
          </cell>
        </row>
        <row r="2461">
          <cell r="A2461" t="str">
            <v>5266.0004.00</v>
          </cell>
          <cell r="B2461">
            <v>201415</v>
          </cell>
          <cell r="C2461">
            <v>526</v>
          </cell>
          <cell r="D2461">
            <v>4</v>
          </cell>
        </row>
        <row r="2462">
          <cell r="A2462" t="str">
            <v>5262.0004.00</v>
          </cell>
          <cell r="B2462">
            <v>201415</v>
          </cell>
          <cell r="C2462">
            <v>526</v>
          </cell>
          <cell r="D2462">
            <v>65</v>
          </cell>
        </row>
        <row r="2463">
          <cell r="A2463" t="str">
            <v>52620.0004.00</v>
          </cell>
          <cell r="B2463">
            <v>201415</v>
          </cell>
          <cell r="C2463">
            <v>526</v>
          </cell>
          <cell r="D2463">
            <v>158</v>
          </cell>
        </row>
        <row r="2464">
          <cell r="A2464" t="str">
            <v>52618.0004.00</v>
          </cell>
          <cell r="B2464">
            <v>201415</v>
          </cell>
          <cell r="C2464">
            <v>526</v>
          </cell>
          <cell r="D2464">
            <v>198</v>
          </cell>
        </row>
        <row r="2465">
          <cell r="A2465" t="str">
            <v>52614.0004.00</v>
          </cell>
          <cell r="B2465">
            <v>201415</v>
          </cell>
          <cell r="C2465">
            <v>526</v>
          </cell>
          <cell r="D2465">
            <v>467</v>
          </cell>
        </row>
        <row r="2466">
          <cell r="A2466" t="str">
            <v>5265.0004.00</v>
          </cell>
          <cell r="B2466">
            <v>201415</v>
          </cell>
          <cell r="C2466">
            <v>526</v>
          </cell>
          <cell r="D2466">
            <v>2614</v>
          </cell>
        </row>
        <row r="2467">
          <cell r="A2467" t="str">
            <v>5264.0004.00</v>
          </cell>
          <cell r="B2467">
            <v>201415</v>
          </cell>
          <cell r="C2467">
            <v>526</v>
          </cell>
          <cell r="D2467">
            <v>4310</v>
          </cell>
        </row>
        <row r="2468">
          <cell r="A2468" t="str">
            <v>52613.0004.00</v>
          </cell>
          <cell r="B2468">
            <v>201415</v>
          </cell>
          <cell r="C2468">
            <v>526</v>
          </cell>
          <cell r="D2468">
            <v>5575.56</v>
          </cell>
        </row>
        <row r="2469">
          <cell r="A2469" t="str">
            <v>52611.0004.00</v>
          </cell>
          <cell r="B2469">
            <v>201415</v>
          </cell>
          <cell r="C2469">
            <v>526</v>
          </cell>
          <cell r="D2469">
            <v>6272.5</v>
          </cell>
        </row>
        <row r="2470">
          <cell r="A2470" t="str">
            <v>5261.0004.00</v>
          </cell>
          <cell r="B2470">
            <v>201415</v>
          </cell>
          <cell r="C2470">
            <v>526</v>
          </cell>
          <cell r="D2470">
            <v>6915</v>
          </cell>
        </row>
        <row r="2471">
          <cell r="A2471" t="str">
            <v>5263.0004.00</v>
          </cell>
          <cell r="B2471">
            <v>201415</v>
          </cell>
          <cell r="C2471">
            <v>526</v>
          </cell>
          <cell r="D2471">
            <v>6928</v>
          </cell>
        </row>
        <row r="2472">
          <cell r="A2472" t="str">
            <v>5268.0004.00</v>
          </cell>
          <cell r="B2472">
            <v>201415</v>
          </cell>
          <cell r="C2472">
            <v>526</v>
          </cell>
          <cell r="D2472">
            <v>6928</v>
          </cell>
        </row>
        <row r="2473">
          <cell r="A2473" t="str">
            <v>5267.0005.00</v>
          </cell>
          <cell r="B2473">
            <v>201415</v>
          </cell>
          <cell r="C2473">
            <v>526</v>
          </cell>
          <cell r="D2473">
            <v>0</v>
          </cell>
        </row>
        <row r="2474">
          <cell r="A2474" t="str">
            <v>5269.0005.00</v>
          </cell>
          <cell r="B2474">
            <v>201415</v>
          </cell>
          <cell r="C2474">
            <v>526</v>
          </cell>
          <cell r="D2474">
            <v>0</v>
          </cell>
        </row>
        <row r="2475">
          <cell r="A2475" t="str">
            <v>52615.0005.00</v>
          </cell>
          <cell r="B2475">
            <v>201415</v>
          </cell>
          <cell r="C2475">
            <v>526</v>
          </cell>
          <cell r="D2475">
            <v>0</v>
          </cell>
        </row>
        <row r="2476">
          <cell r="A2476" t="str">
            <v>52616.0005.00</v>
          </cell>
          <cell r="B2476">
            <v>201415</v>
          </cell>
          <cell r="C2476">
            <v>526</v>
          </cell>
          <cell r="D2476">
            <v>0</v>
          </cell>
        </row>
        <row r="2477">
          <cell r="A2477" t="str">
            <v>52652.0005.00</v>
          </cell>
          <cell r="B2477">
            <v>201415</v>
          </cell>
          <cell r="C2477">
            <v>526</v>
          </cell>
          <cell r="D2477">
            <v>0</v>
          </cell>
        </row>
        <row r="2478">
          <cell r="A2478" t="str">
            <v>52653.0005.00</v>
          </cell>
          <cell r="B2478">
            <v>201415</v>
          </cell>
          <cell r="C2478">
            <v>526</v>
          </cell>
          <cell r="D2478">
            <v>0</v>
          </cell>
        </row>
        <row r="2479">
          <cell r="A2479" t="str">
            <v>52654.0005.00</v>
          </cell>
          <cell r="B2479">
            <v>201415</v>
          </cell>
          <cell r="C2479">
            <v>526</v>
          </cell>
          <cell r="D2479">
            <v>0</v>
          </cell>
        </row>
        <row r="2480">
          <cell r="A2480" t="str">
            <v>52655.0005.00</v>
          </cell>
          <cell r="B2480">
            <v>201415</v>
          </cell>
          <cell r="C2480">
            <v>526</v>
          </cell>
          <cell r="D2480">
            <v>0</v>
          </cell>
        </row>
        <row r="2481">
          <cell r="A2481" t="str">
            <v>52656.0005.00</v>
          </cell>
          <cell r="B2481">
            <v>201415</v>
          </cell>
          <cell r="C2481">
            <v>526</v>
          </cell>
          <cell r="D2481">
            <v>0</v>
          </cell>
        </row>
        <row r="2482">
          <cell r="A2482" t="str">
            <v>52657.0005.00</v>
          </cell>
          <cell r="B2482">
            <v>201415</v>
          </cell>
          <cell r="C2482">
            <v>526</v>
          </cell>
          <cell r="D2482">
            <v>0</v>
          </cell>
        </row>
        <row r="2483">
          <cell r="A2483" t="str">
            <v>52658.0005.00</v>
          </cell>
          <cell r="B2483">
            <v>201415</v>
          </cell>
          <cell r="C2483">
            <v>526</v>
          </cell>
          <cell r="D2483">
            <v>0</v>
          </cell>
        </row>
        <row r="2484">
          <cell r="A2484" t="str">
            <v>52659.0005.00</v>
          </cell>
          <cell r="B2484">
            <v>201415</v>
          </cell>
          <cell r="C2484">
            <v>526</v>
          </cell>
          <cell r="D2484">
            <v>0</v>
          </cell>
        </row>
        <row r="2485">
          <cell r="A2485" t="str">
            <v>52660.0005.00</v>
          </cell>
          <cell r="B2485">
            <v>201415</v>
          </cell>
          <cell r="C2485">
            <v>526</v>
          </cell>
          <cell r="D2485">
            <v>0</v>
          </cell>
        </row>
        <row r="2486">
          <cell r="A2486" t="str">
            <v>52661.0005.00</v>
          </cell>
          <cell r="B2486">
            <v>201415</v>
          </cell>
          <cell r="C2486">
            <v>526</v>
          </cell>
          <cell r="D2486">
            <v>0</v>
          </cell>
        </row>
        <row r="2487">
          <cell r="A2487" t="str">
            <v>52662.0005.00</v>
          </cell>
          <cell r="B2487">
            <v>201415</v>
          </cell>
          <cell r="C2487">
            <v>526</v>
          </cell>
          <cell r="D2487">
            <v>0</v>
          </cell>
        </row>
        <row r="2488">
          <cell r="A2488" t="str">
            <v>52663.0005.00</v>
          </cell>
          <cell r="B2488">
            <v>201415</v>
          </cell>
          <cell r="C2488">
            <v>526</v>
          </cell>
          <cell r="D2488">
            <v>0</v>
          </cell>
        </row>
        <row r="2489">
          <cell r="A2489" t="str">
            <v>5266.0005.00</v>
          </cell>
          <cell r="B2489">
            <v>201415</v>
          </cell>
          <cell r="C2489">
            <v>526</v>
          </cell>
          <cell r="D2489">
            <v>11</v>
          </cell>
        </row>
        <row r="2490">
          <cell r="A2490" t="str">
            <v>5262.0005.00</v>
          </cell>
          <cell r="B2490">
            <v>201415</v>
          </cell>
          <cell r="C2490">
            <v>526</v>
          </cell>
          <cell r="D2490">
            <v>78</v>
          </cell>
        </row>
        <row r="2491">
          <cell r="A2491" t="str">
            <v>52620.0005.00</v>
          </cell>
          <cell r="B2491">
            <v>201415</v>
          </cell>
          <cell r="C2491">
            <v>526</v>
          </cell>
          <cell r="D2491">
            <v>190</v>
          </cell>
        </row>
        <row r="2492">
          <cell r="A2492" t="str">
            <v>52618.0005.00</v>
          </cell>
          <cell r="B2492">
            <v>201415</v>
          </cell>
          <cell r="C2492">
            <v>526</v>
          </cell>
          <cell r="D2492">
            <v>280</v>
          </cell>
        </row>
        <row r="2493">
          <cell r="A2493" t="str">
            <v>52614.0005.00</v>
          </cell>
          <cell r="B2493">
            <v>201415</v>
          </cell>
          <cell r="C2493">
            <v>526</v>
          </cell>
          <cell r="D2493">
            <v>488</v>
          </cell>
        </row>
        <row r="2494">
          <cell r="A2494" t="str">
            <v>5265.0005.00</v>
          </cell>
          <cell r="B2494">
            <v>201415</v>
          </cell>
          <cell r="C2494">
            <v>526</v>
          </cell>
          <cell r="D2494">
            <v>2184</v>
          </cell>
        </row>
        <row r="2495">
          <cell r="A2495" t="str">
            <v>5264.0005.00</v>
          </cell>
          <cell r="B2495">
            <v>201415</v>
          </cell>
          <cell r="C2495">
            <v>526</v>
          </cell>
          <cell r="D2495">
            <v>4765</v>
          </cell>
        </row>
        <row r="2496">
          <cell r="A2496" t="str">
            <v>52611.0005.00</v>
          </cell>
          <cell r="B2496">
            <v>201415</v>
          </cell>
          <cell r="C2496">
            <v>526</v>
          </cell>
          <cell r="D2496">
            <v>6408.5</v>
          </cell>
        </row>
        <row r="2497">
          <cell r="A2497" t="str">
            <v>52613.0005.00</v>
          </cell>
          <cell r="B2497">
            <v>201415</v>
          </cell>
          <cell r="C2497">
            <v>526</v>
          </cell>
          <cell r="D2497">
            <v>6408.5</v>
          </cell>
        </row>
        <row r="2498">
          <cell r="A2498" t="str">
            <v>5261.0005.00</v>
          </cell>
          <cell r="B2498">
            <v>201415</v>
          </cell>
          <cell r="C2498">
            <v>526</v>
          </cell>
          <cell r="D2498">
            <v>6886</v>
          </cell>
        </row>
        <row r="2499">
          <cell r="A2499" t="str">
            <v>5263.0005.00</v>
          </cell>
          <cell r="B2499">
            <v>201415</v>
          </cell>
          <cell r="C2499">
            <v>526</v>
          </cell>
          <cell r="D2499">
            <v>6960</v>
          </cell>
        </row>
        <row r="2500">
          <cell r="A2500" t="str">
            <v>5268.0005.00</v>
          </cell>
          <cell r="B2500">
            <v>201415</v>
          </cell>
          <cell r="C2500">
            <v>526</v>
          </cell>
          <cell r="D2500">
            <v>6960</v>
          </cell>
        </row>
        <row r="2501">
          <cell r="A2501" t="str">
            <v>5267.0006.00</v>
          </cell>
          <cell r="B2501">
            <v>201415</v>
          </cell>
          <cell r="C2501">
            <v>526</v>
          </cell>
          <cell r="D2501">
            <v>0</v>
          </cell>
        </row>
        <row r="2502">
          <cell r="A2502" t="str">
            <v>5269.0006.00</v>
          </cell>
          <cell r="B2502">
            <v>201415</v>
          </cell>
          <cell r="C2502">
            <v>526</v>
          </cell>
          <cell r="D2502">
            <v>0</v>
          </cell>
        </row>
        <row r="2503">
          <cell r="A2503" t="str">
            <v>52615.0006.00</v>
          </cell>
          <cell r="B2503">
            <v>201415</v>
          </cell>
          <cell r="C2503">
            <v>526</v>
          </cell>
          <cell r="D2503">
            <v>0</v>
          </cell>
        </row>
        <row r="2504">
          <cell r="A2504" t="str">
            <v>52616.0006.00</v>
          </cell>
          <cell r="B2504">
            <v>201415</v>
          </cell>
          <cell r="C2504">
            <v>526</v>
          </cell>
          <cell r="D2504">
            <v>0</v>
          </cell>
        </row>
        <row r="2505">
          <cell r="A2505" t="str">
            <v>52652.0006.00</v>
          </cell>
          <cell r="B2505">
            <v>201415</v>
          </cell>
          <cell r="C2505">
            <v>526</v>
          </cell>
          <cell r="D2505">
            <v>0</v>
          </cell>
        </row>
        <row r="2506">
          <cell r="A2506" t="str">
            <v>52653.0006.00</v>
          </cell>
          <cell r="B2506">
            <v>201415</v>
          </cell>
          <cell r="C2506">
            <v>526</v>
          </cell>
          <cell r="D2506">
            <v>0</v>
          </cell>
        </row>
        <row r="2507">
          <cell r="A2507" t="str">
            <v>52654.0006.00</v>
          </cell>
          <cell r="B2507">
            <v>201415</v>
          </cell>
          <cell r="C2507">
            <v>526</v>
          </cell>
          <cell r="D2507">
            <v>0</v>
          </cell>
        </row>
        <row r="2508">
          <cell r="A2508" t="str">
            <v>52655.0006.00</v>
          </cell>
          <cell r="B2508">
            <v>201415</v>
          </cell>
          <cell r="C2508">
            <v>526</v>
          </cell>
          <cell r="D2508">
            <v>0</v>
          </cell>
        </row>
        <row r="2509">
          <cell r="A2509" t="str">
            <v>52656.0006.00</v>
          </cell>
          <cell r="B2509">
            <v>201415</v>
          </cell>
          <cell r="C2509">
            <v>526</v>
          </cell>
          <cell r="D2509">
            <v>0</v>
          </cell>
        </row>
        <row r="2510">
          <cell r="A2510" t="str">
            <v>52657.0006.00</v>
          </cell>
          <cell r="B2510">
            <v>201415</v>
          </cell>
          <cell r="C2510">
            <v>526</v>
          </cell>
          <cell r="D2510">
            <v>0</v>
          </cell>
        </row>
        <row r="2511">
          <cell r="A2511" t="str">
            <v>52658.0006.00</v>
          </cell>
          <cell r="B2511">
            <v>201415</v>
          </cell>
          <cell r="C2511">
            <v>526</v>
          </cell>
          <cell r="D2511">
            <v>0</v>
          </cell>
        </row>
        <row r="2512">
          <cell r="A2512" t="str">
            <v>52659.0006.00</v>
          </cell>
          <cell r="B2512">
            <v>201415</v>
          </cell>
          <cell r="C2512">
            <v>526</v>
          </cell>
          <cell r="D2512">
            <v>0</v>
          </cell>
        </row>
        <row r="2513">
          <cell r="A2513" t="str">
            <v>52660.0006.00</v>
          </cell>
          <cell r="B2513">
            <v>201415</v>
          </cell>
          <cell r="C2513">
            <v>526</v>
          </cell>
          <cell r="D2513">
            <v>0</v>
          </cell>
        </row>
        <row r="2514">
          <cell r="A2514" t="str">
            <v>52661.0006.00</v>
          </cell>
          <cell r="B2514">
            <v>201415</v>
          </cell>
          <cell r="C2514">
            <v>526</v>
          </cell>
          <cell r="D2514">
            <v>0</v>
          </cell>
        </row>
        <row r="2515">
          <cell r="A2515" t="str">
            <v>52662.0006.00</v>
          </cell>
          <cell r="B2515">
            <v>201415</v>
          </cell>
          <cell r="C2515">
            <v>526</v>
          </cell>
          <cell r="D2515">
            <v>0</v>
          </cell>
        </row>
        <row r="2516">
          <cell r="A2516" t="str">
            <v>52663.0006.00</v>
          </cell>
          <cell r="B2516">
            <v>201415</v>
          </cell>
          <cell r="C2516">
            <v>526</v>
          </cell>
          <cell r="D2516">
            <v>0</v>
          </cell>
        </row>
        <row r="2517">
          <cell r="A2517" t="str">
            <v>5266.0006.00</v>
          </cell>
          <cell r="B2517">
            <v>201415</v>
          </cell>
          <cell r="C2517">
            <v>526</v>
          </cell>
          <cell r="D2517">
            <v>14</v>
          </cell>
        </row>
        <row r="2518">
          <cell r="A2518" t="str">
            <v>5262.0006.00</v>
          </cell>
          <cell r="B2518">
            <v>201415</v>
          </cell>
          <cell r="C2518">
            <v>526</v>
          </cell>
          <cell r="D2518">
            <v>152</v>
          </cell>
        </row>
        <row r="2519">
          <cell r="A2519" t="str">
            <v>52620.0006.00</v>
          </cell>
          <cell r="B2519">
            <v>201415</v>
          </cell>
          <cell r="C2519">
            <v>526</v>
          </cell>
          <cell r="D2519">
            <v>155</v>
          </cell>
        </row>
        <row r="2520">
          <cell r="A2520" t="str">
            <v>52618.0006.00</v>
          </cell>
          <cell r="B2520">
            <v>201415</v>
          </cell>
          <cell r="C2520">
            <v>526</v>
          </cell>
          <cell r="D2520">
            <v>223</v>
          </cell>
        </row>
        <row r="2521">
          <cell r="A2521" t="str">
            <v>52614.0006.00</v>
          </cell>
          <cell r="B2521">
            <v>201415</v>
          </cell>
          <cell r="C2521">
            <v>526</v>
          </cell>
          <cell r="D2521">
            <v>530</v>
          </cell>
        </row>
        <row r="2522">
          <cell r="A2522" t="str">
            <v>5265.0006.00</v>
          </cell>
          <cell r="B2522">
            <v>201415</v>
          </cell>
          <cell r="C2522">
            <v>526</v>
          </cell>
          <cell r="D2522">
            <v>2069</v>
          </cell>
        </row>
        <row r="2523">
          <cell r="A2523" t="str">
            <v>5264.0006.00</v>
          </cell>
          <cell r="B2523">
            <v>201415</v>
          </cell>
          <cell r="C2523">
            <v>526</v>
          </cell>
          <cell r="D2523">
            <v>6004</v>
          </cell>
        </row>
        <row r="2524">
          <cell r="A2524" t="str">
            <v>52611.0006.00</v>
          </cell>
          <cell r="B2524">
            <v>201415</v>
          </cell>
          <cell r="C2524">
            <v>526</v>
          </cell>
          <cell r="D2524">
            <v>7562.75</v>
          </cell>
        </row>
        <row r="2525">
          <cell r="A2525" t="str">
            <v>5263.0006.00</v>
          </cell>
          <cell r="B2525">
            <v>201415</v>
          </cell>
          <cell r="C2525">
            <v>526</v>
          </cell>
          <cell r="D2525">
            <v>8087</v>
          </cell>
        </row>
        <row r="2526">
          <cell r="A2526" t="str">
            <v>5268.0006.00</v>
          </cell>
          <cell r="B2526">
            <v>201415</v>
          </cell>
          <cell r="C2526">
            <v>526</v>
          </cell>
          <cell r="D2526">
            <v>8087</v>
          </cell>
        </row>
        <row r="2527">
          <cell r="A2527" t="str">
            <v>5261.0006.00</v>
          </cell>
          <cell r="B2527">
            <v>201415</v>
          </cell>
          <cell r="C2527">
            <v>526</v>
          </cell>
          <cell r="D2527">
            <v>8183</v>
          </cell>
        </row>
        <row r="2528">
          <cell r="A2528" t="str">
            <v>52613.0006.00</v>
          </cell>
          <cell r="B2528">
            <v>201415</v>
          </cell>
          <cell r="C2528">
            <v>526</v>
          </cell>
          <cell r="D2528">
            <v>9243.36</v>
          </cell>
        </row>
        <row r="2529">
          <cell r="A2529" t="str">
            <v>5267.0007.00</v>
          </cell>
          <cell r="B2529">
            <v>201415</v>
          </cell>
          <cell r="C2529">
            <v>526</v>
          </cell>
          <cell r="D2529">
            <v>0</v>
          </cell>
        </row>
        <row r="2530">
          <cell r="A2530" t="str">
            <v>5269.0007.00</v>
          </cell>
          <cell r="B2530">
            <v>201415</v>
          </cell>
          <cell r="C2530">
            <v>526</v>
          </cell>
          <cell r="D2530">
            <v>0</v>
          </cell>
        </row>
        <row r="2531">
          <cell r="A2531" t="str">
            <v>52615.0007.00</v>
          </cell>
          <cell r="B2531">
            <v>201415</v>
          </cell>
          <cell r="C2531">
            <v>526</v>
          </cell>
          <cell r="D2531">
            <v>0</v>
          </cell>
        </row>
        <row r="2532">
          <cell r="A2532" t="str">
            <v>52616.0007.00</v>
          </cell>
          <cell r="B2532">
            <v>201415</v>
          </cell>
          <cell r="C2532">
            <v>526</v>
          </cell>
          <cell r="D2532">
            <v>0</v>
          </cell>
        </row>
        <row r="2533">
          <cell r="A2533" t="str">
            <v>52652.0007.00</v>
          </cell>
          <cell r="B2533">
            <v>201415</v>
          </cell>
          <cell r="C2533">
            <v>526</v>
          </cell>
          <cell r="D2533">
            <v>0</v>
          </cell>
        </row>
        <row r="2534">
          <cell r="A2534" t="str">
            <v>52653.0007.00</v>
          </cell>
          <cell r="B2534">
            <v>201415</v>
          </cell>
          <cell r="C2534">
            <v>526</v>
          </cell>
          <cell r="D2534">
            <v>0</v>
          </cell>
        </row>
        <row r="2535">
          <cell r="A2535" t="str">
            <v>52654.0007.00</v>
          </cell>
          <cell r="B2535">
            <v>201415</v>
          </cell>
          <cell r="C2535">
            <v>526</v>
          </cell>
          <cell r="D2535">
            <v>0</v>
          </cell>
        </row>
        <row r="2536">
          <cell r="A2536" t="str">
            <v>52655.0007.00</v>
          </cell>
          <cell r="B2536">
            <v>201415</v>
          </cell>
          <cell r="C2536">
            <v>526</v>
          </cell>
          <cell r="D2536">
            <v>0</v>
          </cell>
        </row>
        <row r="2537">
          <cell r="A2537" t="str">
            <v>52656.0007.00</v>
          </cell>
          <cell r="B2537">
            <v>201415</v>
          </cell>
          <cell r="C2537">
            <v>526</v>
          </cell>
          <cell r="D2537">
            <v>0</v>
          </cell>
        </row>
        <row r="2538">
          <cell r="A2538" t="str">
            <v>52657.0007.00</v>
          </cell>
          <cell r="B2538">
            <v>201415</v>
          </cell>
          <cell r="C2538">
            <v>526</v>
          </cell>
          <cell r="D2538">
            <v>0</v>
          </cell>
        </row>
        <row r="2539">
          <cell r="A2539" t="str">
            <v>52658.0007.00</v>
          </cell>
          <cell r="B2539">
            <v>201415</v>
          </cell>
          <cell r="C2539">
            <v>526</v>
          </cell>
          <cell r="D2539">
            <v>0</v>
          </cell>
        </row>
        <row r="2540">
          <cell r="A2540" t="str">
            <v>52659.0007.00</v>
          </cell>
          <cell r="B2540">
            <v>201415</v>
          </cell>
          <cell r="C2540">
            <v>526</v>
          </cell>
          <cell r="D2540">
            <v>0</v>
          </cell>
        </row>
        <row r="2541">
          <cell r="A2541" t="str">
            <v>52660.0007.00</v>
          </cell>
          <cell r="B2541">
            <v>201415</v>
          </cell>
          <cell r="C2541">
            <v>526</v>
          </cell>
          <cell r="D2541">
            <v>0</v>
          </cell>
        </row>
        <row r="2542">
          <cell r="A2542" t="str">
            <v>52661.0007.00</v>
          </cell>
          <cell r="B2542">
            <v>201415</v>
          </cell>
          <cell r="C2542">
            <v>526</v>
          </cell>
          <cell r="D2542">
            <v>0</v>
          </cell>
        </row>
        <row r="2543">
          <cell r="A2543" t="str">
            <v>52662.0007.00</v>
          </cell>
          <cell r="B2543">
            <v>201415</v>
          </cell>
          <cell r="C2543">
            <v>526</v>
          </cell>
          <cell r="D2543">
            <v>0</v>
          </cell>
        </row>
        <row r="2544">
          <cell r="A2544" t="str">
            <v>52663.0007.00</v>
          </cell>
          <cell r="B2544">
            <v>201415</v>
          </cell>
          <cell r="C2544">
            <v>526</v>
          </cell>
          <cell r="D2544">
            <v>0</v>
          </cell>
        </row>
        <row r="2545">
          <cell r="A2545" t="str">
            <v>5266.0007.00</v>
          </cell>
          <cell r="B2545">
            <v>201415</v>
          </cell>
          <cell r="C2545">
            <v>526</v>
          </cell>
          <cell r="D2545">
            <v>11</v>
          </cell>
        </row>
        <row r="2546">
          <cell r="A2546" t="str">
            <v>5262.0007.00</v>
          </cell>
          <cell r="B2546">
            <v>201415</v>
          </cell>
          <cell r="C2546">
            <v>526</v>
          </cell>
          <cell r="D2546">
            <v>56</v>
          </cell>
        </row>
        <row r="2547">
          <cell r="A2547" t="str">
            <v>52620.0007.00</v>
          </cell>
          <cell r="B2547">
            <v>201415</v>
          </cell>
          <cell r="C2547">
            <v>526</v>
          </cell>
          <cell r="D2547">
            <v>57</v>
          </cell>
        </row>
        <row r="2548">
          <cell r="A2548" t="str">
            <v>52618.0007.00</v>
          </cell>
          <cell r="B2548">
            <v>201415</v>
          </cell>
          <cell r="C2548">
            <v>526</v>
          </cell>
          <cell r="D2548">
            <v>69</v>
          </cell>
        </row>
        <row r="2549">
          <cell r="A2549" t="str">
            <v>52614.0007.00</v>
          </cell>
          <cell r="B2549">
            <v>201415</v>
          </cell>
          <cell r="C2549">
            <v>526</v>
          </cell>
          <cell r="D2549">
            <v>298</v>
          </cell>
        </row>
        <row r="2550">
          <cell r="A2550" t="str">
            <v>5265.0007.00</v>
          </cell>
          <cell r="B2550">
            <v>201415</v>
          </cell>
          <cell r="C2550">
            <v>526</v>
          </cell>
          <cell r="D2550">
            <v>610</v>
          </cell>
        </row>
        <row r="2551">
          <cell r="A2551" t="str">
            <v>5264.0007.00</v>
          </cell>
          <cell r="B2551">
            <v>201415</v>
          </cell>
          <cell r="C2551">
            <v>526</v>
          </cell>
          <cell r="D2551">
            <v>2678</v>
          </cell>
        </row>
        <row r="2552">
          <cell r="A2552" t="str">
            <v>52611.0007.00</v>
          </cell>
          <cell r="B2552">
            <v>201415</v>
          </cell>
          <cell r="C2552">
            <v>526</v>
          </cell>
          <cell r="D2552">
            <v>3141</v>
          </cell>
        </row>
        <row r="2553">
          <cell r="A2553" t="str">
            <v>5263.0007.00</v>
          </cell>
          <cell r="B2553">
            <v>201415</v>
          </cell>
          <cell r="C2553">
            <v>526</v>
          </cell>
          <cell r="D2553">
            <v>3299</v>
          </cell>
        </row>
        <row r="2554">
          <cell r="A2554" t="str">
            <v>5268.0007.00</v>
          </cell>
          <cell r="B2554">
            <v>201415</v>
          </cell>
          <cell r="C2554">
            <v>526</v>
          </cell>
          <cell r="D2554">
            <v>3299</v>
          </cell>
        </row>
        <row r="2555">
          <cell r="A2555" t="str">
            <v>5261.0007.00</v>
          </cell>
          <cell r="B2555">
            <v>201415</v>
          </cell>
          <cell r="C2555">
            <v>526</v>
          </cell>
          <cell r="D2555">
            <v>3341</v>
          </cell>
        </row>
        <row r="2556">
          <cell r="A2556" t="str">
            <v>52613.0007.00</v>
          </cell>
          <cell r="B2556">
            <v>201415</v>
          </cell>
          <cell r="C2556">
            <v>526</v>
          </cell>
          <cell r="D2556">
            <v>4537</v>
          </cell>
        </row>
        <row r="2557">
          <cell r="A2557" t="str">
            <v>5267.0008.00</v>
          </cell>
          <cell r="B2557">
            <v>201415</v>
          </cell>
          <cell r="C2557">
            <v>526</v>
          </cell>
          <cell r="D2557">
            <v>0</v>
          </cell>
        </row>
        <row r="2558">
          <cell r="A2558" t="str">
            <v>5269.0008.00</v>
          </cell>
          <cell r="B2558">
            <v>201415</v>
          </cell>
          <cell r="C2558">
            <v>526</v>
          </cell>
          <cell r="D2558">
            <v>0</v>
          </cell>
        </row>
        <row r="2559">
          <cell r="A2559" t="str">
            <v>52615.0008.00</v>
          </cell>
          <cell r="B2559">
            <v>201415</v>
          </cell>
          <cell r="C2559">
            <v>526</v>
          </cell>
          <cell r="D2559">
            <v>0</v>
          </cell>
        </row>
        <row r="2560">
          <cell r="A2560" t="str">
            <v>52616.0008.00</v>
          </cell>
          <cell r="B2560">
            <v>201415</v>
          </cell>
          <cell r="C2560">
            <v>526</v>
          </cell>
          <cell r="D2560">
            <v>0</v>
          </cell>
        </row>
        <row r="2561">
          <cell r="A2561" t="str">
            <v>52652.0008.00</v>
          </cell>
          <cell r="B2561">
            <v>201415</v>
          </cell>
          <cell r="C2561">
            <v>526</v>
          </cell>
          <cell r="D2561">
            <v>0</v>
          </cell>
        </row>
        <row r="2562">
          <cell r="A2562" t="str">
            <v>52653.0008.00</v>
          </cell>
          <cell r="B2562">
            <v>201415</v>
          </cell>
          <cell r="C2562">
            <v>526</v>
          </cell>
          <cell r="D2562">
            <v>0</v>
          </cell>
        </row>
        <row r="2563">
          <cell r="A2563" t="str">
            <v>52654.0008.00</v>
          </cell>
          <cell r="B2563">
            <v>201415</v>
          </cell>
          <cell r="C2563">
            <v>526</v>
          </cell>
          <cell r="D2563">
            <v>0</v>
          </cell>
        </row>
        <row r="2564">
          <cell r="A2564" t="str">
            <v>52655.0008.00</v>
          </cell>
          <cell r="B2564">
            <v>201415</v>
          </cell>
          <cell r="C2564">
            <v>526</v>
          </cell>
          <cell r="D2564">
            <v>0</v>
          </cell>
        </row>
        <row r="2565">
          <cell r="A2565" t="str">
            <v>52656.0008.00</v>
          </cell>
          <cell r="B2565">
            <v>201415</v>
          </cell>
          <cell r="C2565">
            <v>526</v>
          </cell>
          <cell r="D2565">
            <v>0</v>
          </cell>
        </row>
        <row r="2566">
          <cell r="A2566" t="str">
            <v>52657.0008.00</v>
          </cell>
          <cell r="B2566">
            <v>201415</v>
          </cell>
          <cell r="C2566">
            <v>526</v>
          </cell>
          <cell r="D2566">
            <v>0</v>
          </cell>
        </row>
        <row r="2567">
          <cell r="A2567" t="str">
            <v>52658.0008.00</v>
          </cell>
          <cell r="B2567">
            <v>201415</v>
          </cell>
          <cell r="C2567">
            <v>526</v>
          </cell>
          <cell r="D2567">
            <v>0</v>
          </cell>
        </row>
        <row r="2568">
          <cell r="A2568" t="str">
            <v>52659.0008.00</v>
          </cell>
          <cell r="B2568">
            <v>201415</v>
          </cell>
          <cell r="C2568">
            <v>526</v>
          </cell>
          <cell r="D2568">
            <v>0</v>
          </cell>
        </row>
        <row r="2569">
          <cell r="A2569" t="str">
            <v>52660.0008.00</v>
          </cell>
          <cell r="B2569">
            <v>201415</v>
          </cell>
          <cell r="C2569">
            <v>526</v>
          </cell>
          <cell r="D2569">
            <v>0</v>
          </cell>
        </row>
        <row r="2570">
          <cell r="A2570" t="str">
            <v>52661.0008.00</v>
          </cell>
          <cell r="B2570">
            <v>201415</v>
          </cell>
          <cell r="C2570">
            <v>526</v>
          </cell>
          <cell r="D2570">
            <v>0</v>
          </cell>
        </row>
        <row r="2571">
          <cell r="A2571" t="str">
            <v>52662.0008.00</v>
          </cell>
          <cell r="B2571">
            <v>201415</v>
          </cell>
          <cell r="C2571">
            <v>526</v>
          </cell>
          <cell r="D2571">
            <v>0</v>
          </cell>
        </row>
        <row r="2572">
          <cell r="A2572" t="str">
            <v>52663.0008.00</v>
          </cell>
          <cell r="B2572">
            <v>201415</v>
          </cell>
          <cell r="C2572">
            <v>526</v>
          </cell>
          <cell r="D2572">
            <v>0</v>
          </cell>
        </row>
        <row r="2573">
          <cell r="A2573" t="str">
            <v>52620.0008.00</v>
          </cell>
          <cell r="B2573">
            <v>201415</v>
          </cell>
          <cell r="C2573">
            <v>526</v>
          </cell>
          <cell r="D2573">
            <v>11</v>
          </cell>
        </row>
        <row r="2574">
          <cell r="A2574" t="str">
            <v>5262.0008.00</v>
          </cell>
          <cell r="B2574">
            <v>201415</v>
          </cell>
          <cell r="C2574">
            <v>526</v>
          </cell>
          <cell r="D2574">
            <v>14</v>
          </cell>
        </row>
        <row r="2575">
          <cell r="A2575" t="str">
            <v>5266.0008.00</v>
          </cell>
          <cell r="B2575">
            <v>201415</v>
          </cell>
          <cell r="C2575">
            <v>526</v>
          </cell>
          <cell r="D2575">
            <v>16</v>
          </cell>
        </row>
        <row r="2576">
          <cell r="A2576" t="str">
            <v>52618.0008.00</v>
          </cell>
          <cell r="B2576">
            <v>201415</v>
          </cell>
          <cell r="C2576">
            <v>526</v>
          </cell>
          <cell r="D2576">
            <v>19</v>
          </cell>
        </row>
        <row r="2577">
          <cell r="A2577" t="str">
            <v>52614.0008.00</v>
          </cell>
          <cell r="B2577">
            <v>201415</v>
          </cell>
          <cell r="C2577">
            <v>526</v>
          </cell>
          <cell r="D2577">
            <v>44</v>
          </cell>
        </row>
        <row r="2578">
          <cell r="A2578" t="str">
            <v>5265.0008.00</v>
          </cell>
          <cell r="B2578">
            <v>201415</v>
          </cell>
          <cell r="C2578">
            <v>526</v>
          </cell>
          <cell r="D2578">
            <v>126</v>
          </cell>
        </row>
        <row r="2579">
          <cell r="A2579" t="str">
            <v>5264.0008.00</v>
          </cell>
          <cell r="B2579">
            <v>201415</v>
          </cell>
          <cell r="C2579">
            <v>526</v>
          </cell>
          <cell r="D2579">
            <v>712</v>
          </cell>
        </row>
        <row r="2580">
          <cell r="A2580" t="str">
            <v>52611.0008.00</v>
          </cell>
          <cell r="B2580">
            <v>201415</v>
          </cell>
          <cell r="C2580">
            <v>526</v>
          </cell>
          <cell r="D2580">
            <v>814.5</v>
          </cell>
        </row>
        <row r="2581">
          <cell r="A2581" t="str">
            <v>5261.0008.00</v>
          </cell>
          <cell r="B2581">
            <v>201415</v>
          </cell>
          <cell r="C2581">
            <v>526</v>
          </cell>
          <cell r="D2581">
            <v>854</v>
          </cell>
        </row>
        <row r="2582">
          <cell r="A2582" t="str">
            <v>5263.0008.00</v>
          </cell>
          <cell r="B2582">
            <v>201415</v>
          </cell>
          <cell r="C2582">
            <v>526</v>
          </cell>
          <cell r="D2582">
            <v>854</v>
          </cell>
        </row>
        <row r="2583">
          <cell r="A2583" t="str">
            <v>5268.0008.00</v>
          </cell>
          <cell r="B2583">
            <v>201415</v>
          </cell>
          <cell r="C2583">
            <v>526</v>
          </cell>
          <cell r="D2583">
            <v>854</v>
          </cell>
        </row>
        <row r="2584">
          <cell r="A2584" t="str">
            <v>52613.0008.00</v>
          </cell>
          <cell r="B2584">
            <v>201415</v>
          </cell>
          <cell r="C2584">
            <v>526</v>
          </cell>
          <cell r="D2584">
            <v>1357.5</v>
          </cell>
        </row>
        <row r="2585">
          <cell r="A2585" t="str">
            <v>5267.0009.00</v>
          </cell>
          <cell r="B2585">
            <v>201415</v>
          </cell>
          <cell r="C2585">
            <v>526</v>
          </cell>
          <cell r="D2585">
            <v>0</v>
          </cell>
        </row>
        <row r="2586">
          <cell r="A2586" t="str">
            <v>5269.0009.00</v>
          </cell>
          <cell r="B2586">
            <v>201415</v>
          </cell>
          <cell r="C2586">
            <v>526</v>
          </cell>
          <cell r="D2586">
            <v>0</v>
          </cell>
        </row>
        <row r="2587">
          <cell r="A2587" t="str">
            <v>52615.0009.00</v>
          </cell>
          <cell r="B2587">
            <v>201415</v>
          </cell>
          <cell r="C2587">
            <v>526</v>
          </cell>
          <cell r="D2587">
            <v>0</v>
          </cell>
        </row>
        <row r="2588">
          <cell r="A2588" t="str">
            <v>52616.0009.00</v>
          </cell>
          <cell r="B2588">
            <v>201415</v>
          </cell>
          <cell r="C2588">
            <v>526</v>
          </cell>
          <cell r="D2588">
            <v>0</v>
          </cell>
        </row>
        <row r="2589">
          <cell r="A2589" t="str">
            <v>52652.0009.00</v>
          </cell>
          <cell r="B2589">
            <v>201415</v>
          </cell>
          <cell r="C2589">
            <v>526</v>
          </cell>
          <cell r="D2589">
            <v>0</v>
          </cell>
        </row>
        <row r="2590">
          <cell r="A2590" t="str">
            <v>52653.0009.00</v>
          </cell>
          <cell r="B2590">
            <v>201415</v>
          </cell>
          <cell r="C2590">
            <v>526</v>
          </cell>
          <cell r="D2590">
            <v>0</v>
          </cell>
        </row>
        <row r="2591">
          <cell r="A2591" t="str">
            <v>52654.0009.00</v>
          </cell>
          <cell r="B2591">
            <v>201415</v>
          </cell>
          <cell r="C2591">
            <v>526</v>
          </cell>
          <cell r="D2591">
            <v>0</v>
          </cell>
        </row>
        <row r="2592">
          <cell r="A2592" t="str">
            <v>52655.0009.00</v>
          </cell>
          <cell r="B2592">
            <v>201415</v>
          </cell>
          <cell r="C2592">
            <v>526</v>
          </cell>
          <cell r="D2592">
            <v>0</v>
          </cell>
        </row>
        <row r="2593">
          <cell r="A2593" t="str">
            <v>52656.0009.00</v>
          </cell>
          <cell r="B2593">
            <v>201415</v>
          </cell>
          <cell r="C2593">
            <v>526</v>
          </cell>
          <cell r="D2593">
            <v>0</v>
          </cell>
        </row>
        <row r="2594">
          <cell r="A2594" t="str">
            <v>52657.0009.00</v>
          </cell>
          <cell r="B2594">
            <v>201415</v>
          </cell>
          <cell r="C2594">
            <v>526</v>
          </cell>
          <cell r="D2594">
            <v>0</v>
          </cell>
        </row>
        <row r="2595">
          <cell r="A2595" t="str">
            <v>52658.0009.00</v>
          </cell>
          <cell r="B2595">
            <v>201415</v>
          </cell>
          <cell r="C2595">
            <v>526</v>
          </cell>
          <cell r="D2595">
            <v>0</v>
          </cell>
        </row>
        <row r="2596">
          <cell r="A2596" t="str">
            <v>52659.0009.00</v>
          </cell>
          <cell r="B2596">
            <v>201415</v>
          </cell>
          <cell r="C2596">
            <v>526</v>
          </cell>
          <cell r="D2596">
            <v>0</v>
          </cell>
        </row>
        <row r="2597">
          <cell r="A2597" t="str">
            <v>52660.0009.00</v>
          </cell>
          <cell r="B2597">
            <v>201415</v>
          </cell>
          <cell r="C2597">
            <v>526</v>
          </cell>
          <cell r="D2597">
            <v>0</v>
          </cell>
        </row>
        <row r="2598">
          <cell r="A2598" t="str">
            <v>52661.0009.00</v>
          </cell>
          <cell r="B2598">
            <v>201415</v>
          </cell>
          <cell r="C2598">
            <v>526</v>
          </cell>
          <cell r="D2598">
            <v>0</v>
          </cell>
        </row>
        <row r="2599">
          <cell r="A2599" t="str">
            <v>52662.0009.00</v>
          </cell>
          <cell r="B2599">
            <v>201415</v>
          </cell>
          <cell r="C2599">
            <v>526</v>
          </cell>
          <cell r="D2599">
            <v>0</v>
          </cell>
        </row>
        <row r="2600">
          <cell r="A2600" t="str">
            <v>52663.0009.00</v>
          </cell>
          <cell r="B2600">
            <v>201415</v>
          </cell>
          <cell r="C2600">
            <v>526</v>
          </cell>
          <cell r="D2600">
            <v>0</v>
          </cell>
        </row>
        <row r="2601">
          <cell r="A2601" t="str">
            <v>52618.0009.00</v>
          </cell>
          <cell r="B2601">
            <v>201415</v>
          </cell>
          <cell r="C2601">
            <v>526</v>
          </cell>
          <cell r="D2601">
            <v>1</v>
          </cell>
        </row>
        <row r="2602">
          <cell r="A2602" t="str">
            <v>52620.0009.00</v>
          </cell>
          <cell r="B2602">
            <v>201415</v>
          </cell>
          <cell r="C2602">
            <v>526</v>
          </cell>
          <cell r="D2602">
            <v>2</v>
          </cell>
        </row>
        <row r="2603">
          <cell r="A2603" t="str">
            <v>5266.0009.00</v>
          </cell>
          <cell r="B2603">
            <v>201415</v>
          </cell>
          <cell r="C2603">
            <v>526</v>
          </cell>
          <cell r="D2603">
            <v>4</v>
          </cell>
        </row>
        <row r="2604">
          <cell r="A2604" t="str">
            <v>5265.0009.00</v>
          </cell>
          <cell r="B2604">
            <v>201415</v>
          </cell>
          <cell r="C2604">
            <v>526</v>
          </cell>
          <cell r="D2604">
            <v>12</v>
          </cell>
        </row>
        <row r="2605">
          <cell r="A2605" t="str">
            <v>5262.0009.00</v>
          </cell>
          <cell r="B2605">
            <v>201415</v>
          </cell>
          <cell r="C2605">
            <v>526</v>
          </cell>
          <cell r="D2605">
            <v>14</v>
          </cell>
        </row>
        <row r="2606">
          <cell r="A2606" t="str">
            <v>52614.0009.00</v>
          </cell>
          <cell r="B2606">
            <v>201415</v>
          </cell>
          <cell r="C2606">
            <v>526</v>
          </cell>
          <cell r="D2606">
            <v>14</v>
          </cell>
        </row>
        <row r="2607">
          <cell r="A2607" t="str">
            <v>5264.0009.00</v>
          </cell>
          <cell r="B2607">
            <v>201415</v>
          </cell>
          <cell r="C2607">
            <v>526</v>
          </cell>
          <cell r="D2607">
            <v>69</v>
          </cell>
        </row>
        <row r="2608">
          <cell r="A2608" t="str">
            <v>52611.0009.00</v>
          </cell>
          <cell r="B2608">
            <v>201415</v>
          </cell>
          <cell r="C2608">
            <v>526</v>
          </cell>
          <cell r="D2608">
            <v>80</v>
          </cell>
        </row>
        <row r="2609">
          <cell r="A2609" t="str">
            <v>5263.0009.00</v>
          </cell>
          <cell r="B2609">
            <v>201415</v>
          </cell>
          <cell r="C2609">
            <v>526</v>
          </cell>
          <cell r="D2609">
            <v>85</v>
          </cell>
        </row>
        <row r="2610">
          <cell r="A2610" t="str">
            <v>5268.0009.00</v>
          </cell>
          <cell r="B2610">
            <v>201415</v>
          </cell>
          <cell r="C2610">
            <v>526</v>
          </cell>
          <cell r="D2610">
            <v>85</v>
          </cell>
        </row>
        <row r="2611">
          <cell r="A2611" t="str">
            <v>5261.0009.00</v>
          </cell>
          <cell r="B2611">
            <v>201415</v>
          </cell>
          <cell r="C2611">
            <v>526</v>
          </cell>
          <cell r="D2611">
            <v>97</v>
          </cell>
        </row>
        <row r="2612">
          <cell r="A2612" t="str">
            <v>52613.0009.00</v>
          </cell>
          <cell r="B2612">
            <v>201415</v>
          </cell>
          <cell r="C2612">
            <v>526</v>
          </cell>
          <cell r="D2612">
            <v>160</v>
          </cell>
        </row>
        <row r="2613">
          <cell r="A2613" t="str">
            <v>5265.00010.00</v>
          </cell>
          <cell r="B2613">
            <v>201415</v>
          </cell>
          <cell r="C2613">
            <v>526</v>
          </cell>
          <cell r="D2613">
            <v>0</v>
          </cell>
        </row>
        <row r="2614">
          <cell r="A2614" t="str">
            <v>5266.00010.00</v>
          </cell>
          <cell r="B2614">
            <v>201415</v>
          </cell>
          <cell r="C2614">
            <v>526</v>
          </cell>
          <cell r="D2614">
            <v>0</v>
          </cell>
        </row>
        <row r="2615">
          <cell r="A2615" t="str">
            <v>5267.00010.00</v>
          </cell>
          <cell r="B2615">
            <v>201415</v>
          </cell>
          <cell r="C2615">
            <v>526</v>
          </cell>
          <cell r="D2615">
            <v>0</v>
          </cell>
        </row>
        <row r="2616">
          <cell r="A2616" t="str">
            <v>5269.00010.00</v>
          </cell>
          <cell r="B2616">
            <v>201415</v>
          </cell>
          <cell r="C2616">
            <v>526</v>
          </cell>
          <cell r="D2616">
            <v>0</v>
          </cell>
        </row>
        <row r="2617">
          <cell r="A2617" t="str">
            <v>52615.00010.00</v>
          </cell>
          <cell r="B2617">
            <v>201415</v>
          </cell>
          <cell r="C2617">
            <v>526</v>
          </cell>
          <cell r="D2617">
            <v>0</v>
          </cell>
        </row>
        <row r="2618">
          <cell r="A2618" t="str">
            <v>52616.00010.00</v>
          </cell>
          <cell r="B2618">
            <v>201415</v>
          </cell>
          <cell r="C2618">
            <v>526</v>
          </cell>
          <cell r="D2618">
            <v>0</v>
          </cell>
        </row>
        <row r="2619">
          <cell r="A2619" t="str">
            <v>52618.00010.00</v>
          </cell>
          <cell r="B2619">
            <v>201415</v>
          </cell>
          <cell r="C2619">
            <v>526</v>
          </cell>
          <cell r="D2619">
            <v>0</v>
          </cell>
        </row>
        <row r="2620">
          <cell r="A2620" t="str">
            <v>52652.00010.00</v>
          </cell>
          <cell r="B2620">
            <v>201415</v>
          </cell>
          <cell r="C2620">
            <v>526</v>
          </cell>
          <cell r="D2620">
            <v>0</v>
          </cell>
        </row>
        <row r="2621">
          <cell r="A2621" t="str">
            <v>52653.00010.00</v>
          </cell>
          <cell r="B2621">
            <v>201415</v>
          </cell>
          <cell r="C2621">
            <v>526</v>
          </cell>
          <cell r="D2621">
            <v>0</v>
          </cell>
        </row>
        <row r="2622">
          <cell r="A2622" t="str">
            <v>52654.00010.00</v>
          </cell>
          <cell r="B2622">
            <v>201415</v>
          </cell>
          <cell r="C2622">
            <v>526</v>
          </cell>
          <cell r="D2622">
            <v>0</v>
          </cell>
        </row>
        <row r="2623">
          <cell r="A2623" t="str">
            <v>52655.00010.00</v>
          </cell>
          <cell r="B2623">
            <v>201415</v>
          </cell>
          <cell r="C2623">
            <v>526</v>
          </cell>
          <cell r="D2623">
            <v>0</v>
          </cell>
        </row>
        <row r="2624">
          <cell r="A2624" t="str">
            <v>52656.00010.00</v>
          </cell>
          <cell r="B2624">
            <v>201415</v>
          </cell>
          <cell r="C2624">
            <v>526</v>
          </cell>
          <cell r="D2624">
            <v>0</v>
          </cell>
        </row>
        <row r="2625">
          <cell r="A2625" t="str">
            <v>52657.00010.00</v>
          </cell>
          <cell r="B2625">
            <v>201415</v>
          </cell>
          <cell r="C2625">
            <v>526</v>
          </cell>
          <cell r="D2625">
            <v>0</v>
          </cell>
        </row>
        <row r="2626">
          <cell r="A2626" t="str">
            <v>52658.00010.00</v>
          </cell>
          <cell r="B2626">
            <v>201415</v>
          </cell>
          <cell r="C2626">
            <v>526</v>
          </cell>
          <cell r="D2626">
            <v>0</v>
          </cell>
        </row>
        <row r="2627">
          <cell r="A2627" t="str">
            <v>52659.00010.00</v>
          </cell>
          <cell r="B2627">
            <v>201415</v>
          </cell>
          <cell r="C2627">
            <v>526</v>
          </cell>
          <cell r="D2627">
            <v>0</v>
          </cell>
        </row>
        <row r="2628">
          <cell r="A2628" t="str">
            <v>52660.00010.00</v>
          </cell>
          <cell r="B2628">
            <v>201415</v>
          </cell>
          <cell r="C2628">
            <v>526</v>
          </cell>
          <cell r="D2628">
            <v>0</v>
          </cell>
        </row>
        <row r="2629">
          <cell r="A2629" t="str">
            <v>52661.00010.00</v>
          </cell>
          <cell r="B2629">
            <v>201415</v>
          </cell>
          <cell r="C2629">
            <v>526</v>
          </cell>
          <cell r="D2629">
            <v>0</v>
          </cell>
        </row>
        <row r="2630">
          <cell r="A2630" t="str">
            <v>52662.00010.00</v>
          </cell>
          <cell r="B2630">
            <v>201415</v>
          </cell>
          <cell r="C2630">
            <v>526</v>
          </cell>
          <cell r="D2630">
            <v>0</v>
          </cell>
        </row>
        <row r="2631">
          <cell r="A2631" t="str">
            <v>52663.00010.00</v>
          </cell>
          <cell r="B2631">
            <v>201415</v>
          </cell>
          <cell r="C2631">
            <v>526</v>
          </cell>
          <cell r="D2631">
            <v>0</v>
          </cell>
        </row>
        <row r="2632">
          <cell r="A2632" t="str">
            <v>52620.00010.00</v>
          </cell>
          <cell r="B2632">
            <v>201415</v>
          </cell>
          <cell r="C2632">
            <v>526</v>
          </cell>
          <cell r="D2632">
            <v>1</v>
          </cell>
        </row>
        <row r="2633">
          <cell r="A2633" t="str">
            <v>5262.00010.00</v>
          </cell>
          <cell r="B2633">
            <v>201415</v>
          </cell>
          <cell r="C2633">
            <v>526</v>
          </cell>
          <cell r="D2633">
            <v>2</v>
          </cell>
        </row>
        <row r="2634">
          <cell r="A2634" t="str">
            <v>52614.00010.00</v>
          </cell>
          <cell r="B2634">
            <v>201415</v>
          </cell>
          <cell r="C2634">
            <v>526</v>
          </cell>
          <cell r="D2634">
            <v>4</v>
          </cell>
        </row>
        <row r="2635">
          <cell r="A2635" t="str">
            <v>5263.00010.00</v>
          </cell>
          <cell r="B2635">
            <v>201415</v>
          </cell>
          <cell r="C2635">
            <v>526</v>
          </cell>
          <cell r="D2635">
            <v>18</v>
          </cell>
        </row>
        <row r="2636">
          <cell r="A2636" t="str">
            <v>5264.00010.00</v>
          </cell>
          <cell r="B2636">
            <v>201415</v>
          </cell>
          <cell r="C2636">
            <v>526</v>
          </cell>
          <cell r="D2636">
            <v>18</v>
          </cell>
        </row>
        <row r="2637">
          <cell r="A2637" t="str">
            <v>5268.00010.00</v>
          </cell>
          <cell r="B2637">
            <v>201415</v>
          </cell>
          <cell r="C2637">
            <v>526</v>
          </cell>
          <cell r="D2637">
            <v>18</v>
          </cell>
        </row>
        <row r="2638">
          <cell r="A2638" t="str">
            <v>52611.00010.00</v>
          </cell>
          <cell r="B2638">
            <v>201415</v>
          </cell>
          <cell r="C2638">
            <v>526</v>
          </cell>
          <cell r="D2638">
            <v>18</v>
          </cell>
        </row>
        <row r="2639">
          <cell r="A2639" t="str">
            <v>5261.00010.00</v>
          </cell>
          <cell r="B2639">
            <v>201415</v>
          </cell>
          <cell r="C2639">
            <v>526</v>
          </cell>
          <cell r="D2639">
            <v>20</v>
          </cell>
        </row>
        <row r="2640">
          <cell r="A2640" t="str">
            <v>52613.00010.00</v>
          </cell>
          <cell r="B2640">
            <v>201415</v>
          </cell>
          <cell r="C2640">
            <v>526</v>
          </cell>
          <cell r="D2640">
            <v>42</v>
          </cell>
        </row>
        <row r="2641">
          <cell r="A2641" t="str">
            <v>5267.00011.00</v>
          </cell>
          <cell r="B2641">
            <v>201415</v>
          </cell>
          <cell r="C2641">
            <v>526</v>
          </cell>
          <cell r="D2641">
            <v>0</v>
          </cell>
        </row>
        <row r="2642">
          <cell r="A2642" t="str">
            <v>5269.00011.00</v>
          </cell>
          <cell r="B2642">
            <v>201415</v>
          </cell>
          <cell r="C2642">
            <v>526</v>
          </cell>
          <cell r="D2642">
            <v>0</v>
          </cell>
        </row>
        <row r="2643">
          <cell r="A2643" t="str">
            <v>52615.00011.00</v>
          </cell>
          <cell r="B2643">
            <v>201415</v>
          </cell>
          <cell r="C2643">
            <v>526</v>
          </cell>
          <cell r="D2643">
            <v>0</v>
          </cell>
        </row>
        <row r="2644">
          <cell r="A2644" t="str">
            <v>52625.00011.00</v>
          </cell>
          <cell r="B2644">
            <v>201415</v>
          </cell>
          <cell r="C2644">
            <v>526</v>
          </cell>
          <cell r="D2644">
            <v>0</v>
          </cell>
        </row>
        <row r="2645">
          <cell r="A2645" t="str">
            <v>52642.00011.00</v>
          </cell>
          <cell r="B2645">
            <v>201415</v>
          </cell>
          <cell r="C2645">
            <v>526</v>
          </cell>
          <cell r="D2645">
            <v>0</v>
          </cell>
        </row>
        <row r="2646">
          <cell r="A2646" t="str">
            <v>52643.00011.00</v>
          </cell>
          <cell r="B2646">
            <v>201415</v>
          </cell>
          <cell r="C2646">
            <v>526</v>
          </cell>
          <cell r="D2646">
            <v>0</v>
          </cell>
        </row>
        <row r="2647">
          <cell r="A2647" t="str">
            <v>52644.00011.00</v>
          </cell>
          <cell r="B2647">
            <v>201415</v>
          </cell>
          <cell r="C2647">
            <v>526</v>
          </cell>
          <cell r="D2647">
            <v>0</v>
          </cell>
        </row>
        <row r="2648">
          <cell r="A2648" t="str">
            <v>52650.00011.00</v>
          </cell>
          <cell r="B2648">
            <v>201415</v>
          </cell>
          <cell r="C2648">
            <v>526</v>
          </cell>
          <cell r="D2648">
            <v>0</v>
          </cell>
        </row>
        <row r="2649">
          <cell r="A2649" t="str">
            <v>52652.00011.00</v>
          </cell>
          <cell r="B2649">
            <v>201415</v>
          </cell>
          <cell r="C2649">
            <v>526</v>
          </cell>
          <cell r="D2649">
            <v>0</v>
          </cell>
        </row>
        <row r="2650">
          <cell r="A2650" t="str">
            <v>52653.00011.00</v>
          </cell>
          <cell r="B2650">
            <v>201415</v>
          </cell>
          <cell r="C2650">
            <v>526</v>
          </cell>
          <cell r="D2650">
            <v>0</v>
          </cell>
        </row>
        <row r="2651">
          <cell r="A2651" t="str">
            <v>52654.00011.00</v>
          </cell>
          <cell r="B2651">
            <v>201415</v>
          </cell>
          <cell r="C2651">
            <v>526</v>
          </cell>
          <cell r="D2651">
            <v>0</v>
          </cell>
        </row>
        <row r="2652">
          <cell r="A2652" t="str">
            <v>52655.00011.00</v>
          </cell>
          <cell r="B2652">
            <v>201415</v>
          </cell>
          <cell r="C2652">
            <v>526</v>
          </cell>
          <cell r="D2652">
            <v>0</v>
          </cell>
        </row>
        <row r="2653">
          <cell r="A2653" t="str">
            <v>52656.00011.00</v>
          </cell>
          <cell r="B2653">
            <v>201415</v>
          </cell>
          <cell r="C2653">
            <v>526</v>
          </cell>
          <cell r="D2653">
            <v>0</v>
          </cell>
        </row>
        <row r="2654">
          <cell r="A2654" t="str">
            <v>52657.00011.00</v>
          </cell>
          <cell r="B2654">
            <v>201415</v>
          </cell>
          <cell r="C2654">
            <v>526</v>
          </cell>
          <cell r="D2654">
            <v>0</v>
          </cell>
        </row>
        <row r="2655">
          <cell r="A2655" t="str">
            <v>52658.00011.00</v>
          </cell>
          <cell r="B2655">
            <v>201415</v>
          </cell>
          <cell r="C2655">
            <v>526</v>
          </cell>
          <cell r="D2655">
            <v>0</v>
          </cell>
        </row>
        <row r="2656">
          <cell r="A2656" t="str">
            <v>52659.00011.00</v>
          </cell>
          <cell r="B2656">
            <v>201415</v>
          </cell>
          <cell r="C2656">
            <v>526</v>
          </cell>
          <cell r="D2656">
            <v>0</v>
          </cell>
        </row>
        <row r="2657">
          <cell r="A2657" t="str">
            <v>52660.00011.00</v>
          </cell>
          <cell r="B2657">
            <v>201415</v>
          </cell>
          <cell r="C2657">
            <v>526</v>
          </cell>
          <cell r="D2657">
            <v>0</v>
          </cell>
        </row>
        <row r="2658">
          <cell r="A2658" t="str">
            <v>52661.00011.00</v>
          </cell>
          <cell r="B2658">
            <v>201415</v>
          </cell>
          <cell r="C2658">
            <v>526</v>
          </cell>
          <cell r="D2658">
            <v>0</v>
          </cell>
        </row>
        <row r="2659">
          <cell r="A2659" t="str">
            <v>52662.00011.00</v>
          </cell>
          <cell r="B2659">
            <v>201415</v>
          </cell>
          <cell r="C2659">
            <v>526</v>
          </cell>
          <cell r="D2659">
            <v>0</v>
          </cell>
        </row>
        <row r="2660">
          <cell r="A2660" t="str">
            <v>52663.00011.00</v>
          </cell>
          <cell r="B2660">
            <v>201415</v>
          </cell>
          <cell r="C2660">
            <v>526</v>
          </cell>
          <cell r="D2660">
            <v>0</v>
          </cell>
        </row>
        <row r="2661">
          <cell r="A2661" t="str">
            <v>52629.00011.00</v>
          </cell>
          <cell r="B2661">
            <v>201415</v>
          </cell>
          <cell r="C2661">
            <v>526</v>
          </cell>
          <cell r="D2661">
            <v>1</v>
          </cell>
        </row>
        <row r="2662">
          <cell r="A2662" t="str">
            <v>52631.00011.00</v>
          </cell>
          <cell r="B2662">
            <v>201415</v>
          </cell>
          <cell r="C2662">
            <v>526</v>
          </cell>
          <cell r="D2662">
            <v>1</v>
          </cell>
        </row>
        <row r="2663">
          <cell r="A2663" t="str">
            <v>52638.00011.00</v>
          </cell>
          <cell r="B2663">
            <v>201415</v>
          </cell>
          <cell r="C2663">
            <v>526</v>
          </cell>
          <cell r="D2663">
            <v>1</v>
          </cell>
        </row>
        <row r="2664">
          <cell r="A2664" t="str">
            <v>52646.00011.00</v>
          </cell>
          <cell r="B2664">
            <v>201415</v>
          </cell>
          <cell r="C2664">
            <v>526</v>
          </cell>
          <cell r="D2664">
            <v>1</v>
          </cell>
        </row>
        <row r="2665">
          <cell r="A2665" t="str">
            <v>52635.00011.00</v>
          </cell>
          <cell r="B2665">
            <v>201415</v>
          </cell>
          <cell r="C2665">
            <v>526</v>
          </cell>
          <cell r="D2665">
            <v>4</v>
          </cell>
        </row>
        <row r="2666">
          <cell r="A2666" t="str">
            <v>52637.00011.00</v>
          </cell>
          <cell r="B2666">
            <v>201415</v>
          </cell>
          <cell r="C2666">
            <v>526</v>
          </cell>
          <cell r="D2666">
            <v>7</v>
          </cell>
        </row>
        <row r="2667">
          <cell r="A2667" t="str">
            <v>52634.00011.00</v>
          </cell>
          <cell r="B2667">
            <v>201415</v>
          </cell>
          <cell r="C2667">
            <v>526</v>
          </cell>
          <cell r="D2667">
            <v>8</v>
          </cell>
        </row>
        <row r="2668">
          <cell r="A2668" t="str">
            <v>52639.00011.00</v>
          </cell>
          <cell r="B2668">
            <v>201415</v>
          </cell>
          <cell r="C2668">
            <v>526</v>
          </cell>
          <cell r="D2668">
            <v>10</v>
          </cell>
        </row>
        <row r="2669">
          <cell r="A2669" t="str">
            <v>52645.00011.00</v>
          </cell>
          <cell r="B2669">
            <v>201415</v>
          </cell>
          <cell r="C2669">
            <v>526</v>
          </cell>
          <cell r="D2669">
            <v>13</v>
          </cell>
        </row>
        <row r="2670">
          <cell r="A2670" t="str">
            <v>52636.00011.00</v>
          </cell>
          <cell r="B2670">
            <v>201415</v>
          </cell>
          <cell r="C2670">
            <v>526</v>
          </cell>
          <cell r="D2670">
            <v>15</v>
          </cell>
        </row>
        <row r="2671">
          <cell r="A2671" t="str">
            <v>52647.00011.00</v>
          </cell>
          <cell r="B2671">
            <v>201415</v>
          </cell>
          <cell r="C2671">
            <v>526</v>
          </cell>
          <cell r="D2671">
            <v>19</v>
          </cell>
        </row>
        <row r="2672">
          <cell r="A2672" t="str">
            <v>52651.00011.00</v>
          </cell>
          <cell r="B2672">
            <v>201415</v>
          </cell>
          <cell r="C2672">
            <v>526</v>
          </cell>
          <cell r="D2672">
            <v>42</v>
          </cell>
        </row>
        <row r="2673">
          <cell r="A2673" t="str">
            <v>52649.00011.00</v>
          </cell>
          <cell r="B2673">
            <v>201415</v>
          </cell>
          <cell r="C2673">
            <v>526</v>
          </cell>
          <cell r="D2673">
            <v>49</v>
          </cell>
        </row>
        <row r="2674">
          <cell r="A2674" t="str">
            <v>52616.00011.00</v>
          </cell>
          <cell r="B2674">
            <v>201415</v>
          </cell>
          <cell r="C2674">
            <v>526</v>
          </cell>
          <cell r="D2674">
            <v>81</v>
          </cell>
        </row>
        <row r="2675">
          <cell r="A2675" t="str">
            <v>52628.00011.00</v>
          </cell>
          <cell r="B2675">
            <v>201415</v>
          </cell>
          <cell r="C2675">
            <v>526</v>
          </cell>
          <cell r="D2675">
            <v>84</v>
          </cell>
        </row>
        <row r="2676">
          <cell r="A2676" t="str">
            <v>52623.00011.00</v>
          </cell>
          <cell r="B2676">
            <v>201415</v>
          </cell>
          <cell r="C2676">
            <v>526</v>
          </cell>
          <cell r="D2676">
            <v>96.5</v>
          </cell>
        </row>
        <row r="2677">
          <cell r="A2677" t="str">
            <v>5266.00011.00</v>
          </cell>
          <cell r="B2677">
            <v>201415</v>
          </cell>
          <cell r="C2677">
            <v>526</v>
          </cell>
          <cell r="D2677">
            <v>107</v>
          </cell>
        </row>
        <row r="2678">
          <cell r="A2678" t="str">
            <v>52632.00011.00</v>
          </cell>
          <cell r="B2678">
            <v>201415</v>
          </cell>
          <cell r="C2678">
            <v>526</v>
          </cell>
          <cell r="D2678">
            <v>131</v>
          </cell>
        </row>
        <row r="2679">
          <cell r="A2679" t="str">
            <v>52633.00011.00</v>
          </cell>
          <cell r="B2679">
            <v>201415</v>
          </cell>
          <cell r="C2679">
            <v>526</v>
          </cell>
          <cell r="D2679">
            <v>135</v>
          </cell>
        </row>
        <row r="2680">
          <cell r="A2680" t="str">
            <v>52630.00011.00</v>
          </cell>
          <cell r="B2680">
            <v>201415</v>
          </cell>
          <cell r="C2680">
            <v>526</v>
          </cell>
          <cell r="D2680">
            <v>290</v>
          </cell>
        </row>
        <row r="2681">
          <cell r="A2681" t="str">
            <v>52640.00011.00</v>
          </cell>
          <cell r="B2681">
            <v>201415</v>
          </cell>
          <cell r="C2681">
            <v>526</v>
          </cell>
          <cell r="D2681">
            <v>388</v>
          </cell>
        </row>
        <row r="2682">
          <cell r="A2682" t="str">
            <v>5262.00011.00</v>
          </cell>
          <cell r="B2682">
            <v>201415</v>
          </cell>
          <cell r="C2682">
            <v>526</v>
          </cell>
          <cell r="D2682">
            <v>415</v>
          </cell>
        </row>
        <row r="2683">
          <cell r="A2683" t="str">
            <v>52620.00011.00</v>
          </cell>
          <cell r="B2683">
            <v>201415</v>
          </cell>
          <cell r="C2683">
            <v>526</v>
          </cell>
          <cell r="D2683">
            <v>784</v>
          </cell>
        </row>
        <row r="2684">
          <cell r="A2684" t="str">
            <v>52618.00011.00</v>
          </cell>
          <cell r="B2684">
            <v>201415</v>
          </cell>
          <cell r="C2684">
            <v>526</v>
          </cell>
          <cell r="D2684">
            <v>1023</v>
          </cell>
        </row>
        <row r="2685">
          <cell r="A2685" t="str">
            <v>52641.00011.00</v>
          </cell>
          <cell r="B2685">
            <v>201415</v>
          </cell>
          <cell r="C2685">
            <v>526</v>
          </cell>
          <cell r="D2685">
            <v>1290</v>
          </cell>
        </row>
        <row r="2686">
          <cell r="A2686" t="str">
            <v>52614.00011.00</v>
          </cell>
          <cell r="B2686">
            <v>201415</v>
          </cell>
          <cell r="C2686">
            <v>526</v>
          </cell>
          <cell r="D2686">
            <v>2489</v>
          </cell>
        </row>
        <row r="2687">
          <cell r="A2687" t="str">
            <v>52651.50011.00</v>
          </cell>
          <cell r="B2687">
            <v>201415</v>
          </cell>
          <cell r="C2687">
            <v>526</v>
          </cell>
          <cell r="D2687">
            <v>2489</v>
          </cell>
        </row>
        <row r="2688">
          <cell r="A2688" t="str">
            <v>5265.00011.00</v>
          </cell>
          <cell r="B2688">
            <v>201415</v>
          </cell>
          <cell r="C2688">
            <v>526</v>
          </cell>
          <cell r="D2688">
            <v>10701</v>
          </cell>
        </row>
        <row r="2689">
          <cell r="A2689" t="str">
            <v>5264.00011.00</v>
          </cell>
          <cell r="B2689">
            <v>201415</v>
          </cell>
          <cell r="C2689">
            <v>526</v>
          </cell>
          <cell r="D2689">
            <v>21746</v>
          </cell>
        </row>
        <row r="2690">
          <cell r="A2690" t="str">
            <v>52624.00011.00</v>
          </cell>
          <cell r="B2690">
            <v>201415</v>
          </cell>
          <cell r="C2690">
            <v>526</v>
          </cell>
          <cell r="D2690">
            <v>30340.03</v>
          </cell>
        </row>
        <row r="2691">
          <cell r="A2691" t="str">
            <v>52626.00011.00</v>
          </cell>
          <cell r="B2691">
            <v>201415</v>
          </cell>
          <cell r="C2691">
            <v>526</v>
          </cell>
          <cell r="D2691">
            <v>30340.03</v>
          </cell>
        </row>
        <row r="2692">
          <cell r="A2692" t="str">
            <v>52613.00011.00</v>
          </cell>
          <cell r="B2692">
            <v>201415</v>
          </cell>
          <cell r="C2692">
            <v>526</v>
          </cell>
          <cell r="D2692">
            <v>31440.45</v>
          </cell>
        </row>
        <row r="2693">
          <cell r="A2693" t="str">
            <v>52622.00011.00</v>
          </cell>
          <cell r="B2693">
            <v>201415</v>
          </cell>
          <cell r="C2693">
            <v>526</v>
          </cell>
          <cell r="D2693">
            <v>31440.45</v>
          </cell>
        </row>
        <row r="2694">
          <cell r="A2694" t="str">
            <v>52627.00011.00</v>
          </cell>
          <cell r="B2694">
            <v>201415</v>
          </cell>
          <cell r="C2694">
            <v>526</v>
          </cell>
          <cell r="D2694">
            <v>31440.45</v>
          </cell>
        </row>
        <row r="2695">
          <cell r="A2695" t="str">
            <v>5261.00011.00</v>
          </cell>
          <cell r="B2695">
            <v>201415</v>
          </cell>
          <cell r="C2695">
            <v>526</v>
          </cell>
          <cell r="D2695">
            <v>32554</v>
          </cell>
        </row>
        <row r="2696">
          <cell r="A2696" t="str">
            <v>5263.00011.00</v>
          </cell>
          <cell r="B2696">
            <v>201415</v>
          </cell>
          <cell r="C2696">
            <v>526</v>
          </cell>
          <cell r="D2696">
            <v>32554</v>
          </cell>
        </row>
        <row r="2697">
          <cell r="A2697" t="str">
            <v>5268.00011.00</v>
          </cell>
          <cell r="B2697">
            <v>201415</v>
          </cell>
          <cell r="C2697">
            <v>526</v>
          </cell>
          <cell r="D2697">
            <v>32554</v>
          </cell>
        </row>
        <row r="2698">
          <cell r="A2698" t="str">
            <v>52617.00012.00</v>
          </cell>
          <cell r="B2698">
            <v>201415</v>
          </cell>
          <cell r="C2698">
            <v>526</v>
          </cell>
          <cell r="D2698">
            <v>0</v>
          </cell>
        </row>
        <row r="2699">
          <cell r="A2699" t="str">
            <v>52619.00012.00</v>
          </cell>
          <cell r="B2699">
            <v>201415</v>
          </cell>
          <cell r="C2699">
            <v>526</v>
          </cell>
          <cell r="D2699">
            <v>0</v>
          </cell>
        </row>
        <row r="2700">
          <cell r="A2700" t="str">
            <v>52621.00012.00</v>
          </cell>
          <cell r="B2700">
            <v>201415</v>
          </cell>
          <cell r="C2700">
            <v>526</v>
          </cell>
          <cell r="D2700">
            <v>0</v>
          </cell>
        </row>
        <row r="2701">
          <cell r="A2701" t="str">
            <v>52652.00012.00</v>
          </cell>
          <cell r="B2701">
            <v>201415</v>
          </cell>
          <cell r="C2701">
            <v>526</v>
          </cell>
          <cell r="D2701">
            <v>0</v>
          </cell>
        </row>
        <row r="2702">
          <cell r="A2702" t="str">
            <v>52654.00012.00</v>
          </cell>
          <cell r="B2702">
            <v>201415</v>
          </cell>
          <cell r="C2702">
            <v>526</v>
          </cell>
          <cell r="D2702">
            <v>0</v>
          </cell>
        </row>
        <row r="2703">
          <cell r="A2703" t="str">
            <v>52656.00012.00</v>
          </cell>
          <cell r="B2703">
            <v>201415</v>
          </cell>
          <cell r="C2703">
            <v>526</v>
          </cell>
          <cell r="D2703">
            <v>0</v>
          </cell>
        </row>
        <row r="2704">
          <cell r="A2704" t="str">
            <v>52658.00012.00</v>
          </cell>
          <cell r="B2704">
            <v>201415</v>
          </cell>
          <cell r="C2704">
            <v>526</v>
          </cell>
          <cell r="D2704">
            <v>0</v>
          </cell>
        </row>
        <row r="2705">
          <cell r="A2705" t="str">
            <v>52660.00012.00</v>
          </cell>
          <cell r="B2705">
            <v>201415</v>
          </cell>
          <cell r="C2705">
            <v>526</v>
          </cell>
          <cell r="D2705">
            <v>0</v>
          </cell>
        </row>
        <row r="2706">
          <cell r="A2706" t="str">
            <v>5286.0001.00</v>
          </cell>
          <cell r="B2706">
            <v>201415</v>
          </cell>
          <cell r="C2706">
            <v>528</v>
          </cell>
          <cell r="D2706">
            <v>0</v>
          </cell>
        </row>
        <row r="2707">
          <cell r="A2707" t="str">
            <v>5287.0001.00</v>
          </cell>
          <cell r="B2707">
            <v>201415</v>
          </cell>
          <cell r="C2707">
            <v>528</v>
          </cell>
          <cell r="D2707">
            <v>0</v>
          </cell>
        </row>
        <row r="2708">
          <cell r="A2708" t="str">
            <v>5289.0001.00</v>
          </cell>
          <cell r="B2708">
            <v>201415</v>
          </cell>
          <cell r="C2708">
            <v>528</v>
          </cell>
          <cell r="D2708">
            <v>0</v>
          </cell>
        </row>
        <row r="2709">
          <cell r="A2709" t="str">
            <v>52852.0001.00</v>
          </cell>
          <cell r="B2709">
            <v>201415</v>
          </cell>
          <cell r="C2709">
            <v>528</v>
          </cell>
          <cell r="D2709">
            <v>0</v>
          </cell>
        </row>
        <row r="2710">
          <cell r="A2710" t="str">
            <v>52853.0001.00</v>
          </cell>
          <cell r="B2710">
            <v>201415</v>
          </cell>
          <cell r="C2710">
            <v>528</v>
          </cell>
          <cell r="D2710">
            <v>0</v>
          </cell>
        </row>
        <row r="2711">
          <cell r="A2711" t="str">
            <v>52854.0001.00</v>
          </cell>
          <cell r="B2711">
            <v>201415</v>
          </cell>
          <cell r="C2711">
            <v>528</v>
          </cell>
          <cell r="D2711">
            <v>0</v>
          </cell>
        </row>
        <row r="2712">
          <cell r="A2712" t="str">
            <v>52855.0001.00</v>
          </cell>
          <cell r="B2712">
            <v>201415</v>
          </cell>
          <cell r="C2712">
            <v>528</v>
          </cell>
          <cell r="D2712">
            <v>0</v>
          </cell>
        </row>
        <row r="2713">
          <cell r="A2713" t="str">
            <v>52856.0001.00</v>
          </cell>
          <cell r="B2713">
            <v>201415</v>
          </cell>
          <cell r="C2713">
            <v>528</v>
          </cell>
          <cell r="D2713">
            <v>0</v>
          </cell>
        </row>
        <row r="2714">
          <cell r="A2714" t="str">
            <v>52857.0001.00</v>
          </cell>
          <cell r="B2714">
            <v>201415</v>
          </cell>
          <cell r="C2714">
            <v>528</v>
          </cell>
          <cell r="D2714">
            <v>0</v>
          </cell>
        </row>
        <row r="2715">
          <cell r="A2715" t="str">
            <v>52858.0001.00</v>
          </cell>
          <cell r="B2715">
            <v>201415</v>
          </cell>
          <cell r="C2715">
            <v>528</v>
          </cell>
          <cell r="D2715">
            <v>0</v>
          </cell>
        </row>
        <row r="2716">
          <cell r="A2716" t="str">
            <v>52859.0001.00</v>
          </cell>
          <cell r="B2716">
            <v>201415</v>
          </cell>
          <cell r="C2716">
            <v>528</v>
          </cell>
          <cell r="D2716">
            <v>0</v>
          </cell>
        </row>
        <row r="2717">
          <cell r="A2717" t="str">
            <v>52860.0001.00</v>
          </cell>
          <cell r="B2717">
            <v>201415</v>
          </cell>
          <cell r="C2717">
            <v>528</v>
          </cell>
          <cell r="D2717">
            <v>0</v>
          </cell>
        </row>
        <row r="2718">
          <cell r="A2718" t="str">
            <v>52861.0001.00</v>
          </cell>
          <cell r="B2718">
            <v>201415</v>
          </cell>
          <cell r="C2718">
            <v>528</v>
          </cell>
          <cell r="D2718">
            <v>0</v>
          </cell>
        </row>
        <row r="2719">
          <cell r="A2719" t="str">
            <v>52862.0001.00</v>
          </cell>
          <cell r="B2719">
            <v>201415</v>
          </cell>
          <cell r="C2719">
            <v>528</v>
          </cell>
          <cell r="D2719">
            <v>0</v>
          </cell>
        </row>
        <row r="2720">
          <cell r="A2720" t="str">
            <v>52863.0001.00</v>
          </cell>
          <cell r="B2720">
            <v>201415</v>
          </cell>
          <cell r="C2720">
            <v>528</v>
          </cell>
          <cell r="D2720">
            <v>0</v>
          </cell>
        </row>
        <row r="2721">
          <cell r="A2721" t="str">
            <v>52813.0001.00</v>
          </cell>
          <cell r="B2721">
            <v>201415</v>
          </cell>
          <cell r="C2721">
            <v>528</v>
          </cell>
          <cell r="D2721">
            <v>1.94</v>
          </cell>
        </row>
        <row r="2722">
          <cell r="A2722" t="str">
            <v>5284.0001.00</v>
          </cell>
          <cell r="B2722">
            <v>201415</v>
          </cell>
          <cell r="C2722">
            <v>528</v>
          </cell>
          <cell r="D2722">
            <v>2</v>
          </cell>
        </row>
        <row r="2723">
          <cell r="A2723" t="str">
            <v>5285.0001.00</v>
          </cell>
          <cell r="B2723">
            <v>201415</v>
          </cell>
          <cell r="C2723">
            <v>528</v>
          </cell>
          <cell r="D2723">
            <v>2</v>
          </cell>
        </row>
        <row r="2724">
          <cell r="A2724" t="str">
            <v>52811.0001.00</v>
          </cell>
          <cell r="B2724">
            <v>201415</v>
          </cell>
          <cell r="C2724">
            <v>528</v>
          </cell>
          <cell r="D2724">
            <v>3.5</v>
          </cell>
        </row>
        <row r="2725">
          <cell r="A2725" t="str">
            <v>5283.0001.00</v>
          </cell>
          <cell r="B2725">
            <v>201415</v>
          </cell>
          <cell r="C2725">
            <v>528</v>
          </cell>
          <cell r="D2725">
            <v>4</v>
          </cell>
        </row>
        <row r="2726">
          <cell r="A2726" t="str">
            <v>5288.0001.00</v>
          </cell>
          <cell r="B2726">
            <v>201415</v>
          </cell>
          <cell r="C2726">
            <v>528</v>
          </cell>
          <cell r="D2726">
            <v>4</v>
          </cell>
        </row>
        <row r="2727">
          <cell r="A2727" t="str">
            <v>5287.0002.00</v>
          </cell>
          <cell r="B2727">
            <v>201415</v>
          </cell>
          <cell r="C2727">
            <v>528</v>
          </cell>
          <cell r="D2727">
            <v>0</v>
          </cell>
        </row>
        <row r="2728">
          <cell r="A2728" t="str">
            <v>5289.0002.00</v>
          </cell>
          <cell r="B2728">
            <v>201415</v>
          </cell>
          <cell r="C2728">
            <v>528</v>
          </cell>
          <cell r="D2728">
            <v>0</v>
          </cell>
        </row>
        <row r="2729">
          <cell r="A2729" t="str">
            <v>52820.0002.00</v>
          </cell>
          <cell r="B2729">
            <v>201415</v>
          </cell>
          <cell r="C2729">
            <v>528</v>
          </cell>
          <cell r="D2729">
            <v>0</v>
          </cell>
        </row>
        <row r="2730">
          <cell r="A2730" t="str">
            <v>52852.0002.00</v>
          </cell>
          <cell r="B2730">
            <v>201415</v>
          </cell>
          <cell r="C2730">
            <v>528</v>
          </cell>
          <cell r="D2730">
            <v>0</v>
          </cell>
        </row>
        <row r="2731">
          <cell r="A2731" t="str">
            <v>52853.0002.00</v>
          </cell>
          <cell r="B2731">
            <v>201415</v>
          </cell>
          <cell r="C2731">
            <v>528</v>
          </cell>
          <cell r="D2731">
            <v>0</v>
          </cell>
        </row>
        <row r="2732">
          <cell r="A2732" t="str">
            <v>52854.0002.00</v>
          </cell>
          <cell r="B2732">
            <v>201415</v>
          </cell>
          <cell r="C2732">
            <v>528</v>
          </cell>
          <cell r="D2732">
            <v>0</v>
          </cell>
        </row>
        <row r="2733">
          <cell r="A2733" t="str">
            <v>52855.0002.00</v>
          </cell>
          <cell r="B2733">
            <v>201415</v>
          </cell>
          <cell r="C2733">
            <v>528</v>
          </cell>
          <cell r="D2733">
            <v>0</v>
          </cell>
        </row>
        <row r="2734">
          <cell r="A2734" t="str">
            <v>52856.0002.00</v>
          </cell>
          <cell r="B2734">
            <v>201415</v>
          </cell>
          <cell r="C2734">
            <v>528</v>
          </cell>
          <cell r="D2734">
            <v>0</v>
          </cell>
        </row>
        <row r="2735">
          <cell r="A2735" t="str">
            <v>52857.0002.00</v>
          </cell>
          <cell r="B2735">
            <v>201415</v>
          </cell>
          <cell r="C2735">
            <v>528</v>
          </cell>
          <cell r="D2735">
            <v>0</v>
          </cell>
        </row>
        <row r="2736">
          <cell r="A2736" t="str">
            <v>52858.0002.00</v>
          </cell>
          <cell r="B2736">
            <v>201415</v>
          </cell>
          <cell r="C2736">
            <v>528</v>
          </cell>
          <cell r="D2736">
            <v>0</v>
          </cell>
        </row>
        <row r="2737">
          <cell r="A2737" t="str">
            <v>52859.0002.00</v>
          </cell>
          <cell r="B2737">
            <v>201415</v>
          </cell>
          <cell r="C2737">
            <v>528</v>
          </cell>
          <cell r="D2737">
            <v>0</v>
          </cell>
        </row>
        <row r="2738">
          <cell r="A2738" t="str">
            <v>52860.0002.00</v>
          </cell>
          <cell r="B2738">
            <v>201415</v>
          </cell>
          <cell r="C2738">
            <v>528</v>
          </cell>
          <cell r="D2738">
            <v>0</v>
          </cell>
        </row>
        <row r="2739">
          <cell r="A2739" t="str">
            <v>52861.0002.00</v>
          </cell>
          <cell r="B2739">
            <v>201415</v>
          </cell>
          <cell r="C2739">
            <v>528</v>
          </cell>
          <cell r="D2739">
            <v>0</v>
          </cell>
        </row>
        <row r="2740">
          <cell r="A2740" t="str">
            <v>52862.0002.00</v>
          </cell>
          <cell r="B2740">
            <v>201415</v>
          </cell>
          <cell r="C2740">
            <v>528</v>
          </cell>
          <cell r="D2740">
            <v>0</v>
          </cell>
        </row>
        <row r="2741">
          <cell r="A2741" t="str">
            <v>52863.0002.00</v>
          </cell>
          <cell r="B2741">
            <v>201415</v>
          </cell>
          <cell r="C2741">
            <v>528</v>
          </cell>
          <cell r="D2741">
            <v>0</v>
          </cell>
        </row>
        <row r="2742">
          <cell r="A2742" t="str">
            <v>52815.0002.00</v>
          </cell>
          <cell r="B2742">
            <v>201415</v>
          </cell>
          <cell r="C2742">
            <v>528</v>
          </cell>
          <cell r="D2742">
            <v>2</v>
          </cell>
        </row>
        <row r="2743">
          <cell r="A2743" t="str">
            <v>5282.0002.00</v>
          </cell>
          <cell r="B2743">
            <v>201415</v>
          </cell>
          <cell r="C2743">
            <v>528</v>
          </cell>
          <cell r="D2743">
            <v>4</v>
          </cell>
        </row>
        <row r="2744">
          <cell r="A2744" t="str">
            <v>52818.0002.00</v>
          </cell>
          <cell r="B2744">
            <v>201415</v>
          </cell>
          <cell r="C2744">
            <v>528</v>
          </cell>
          <cell r="D2744">
            <v>150</v>
          </cell>
        </row>
        <row r="2745">
          <cell r="A2745" t="str">
            <v>52816.0002.00</v>
          </cell>
          <cell r="B2745">
            <v>201415</v>
          </cell>
          <cell r="C2745">
            <v>528</v>
          </cell>
          <cell r="D2745">
            <v>245</v>
          </cell>
        </row>
        <row r="2746">
          <cell r="A2746" t="str">
            <v>5286.0002.00</v>
          </cell>
          <cell r="B2746">
            <v>201415</v>
          </cell>
          <cell r="C2746">
            <v>528</v>
          </cell>
          <cell r="D2746">
            <v>299</v>
          </cell>
        </row>
        <row r="2747">
          <cell r="A2747" t="str">
            <v>52814.0002.00</v>
          </cell>
          <cell r="B2747">
            <v>201415</v>
          </cell>
          <cell r="C2747">
            <v>528</v>
          </cell>
          <cell r="D2747">
            <v>323</v>
          </cell>
        </row>
        <row r="2748">
          <cell r="A2748" t="str">
            <v>5284.0002.00</v>
          </cell>
          <cell r="B2748">
            <v>201415</v>
          </cell>
          <cell r="C2748">
            <v>528</v>
          </cell>
          <cell r="D2748">
            <v>2363</v>
          </cell>
        </row>
        <row r="2749">
          <cell r="A2749" t="str">
            <v>5285.0002.00</v>
          </cell>
          <cell r="B2749">
            <v>201415</v>
          </cell>
          <cell r="C2749">
            <v>528</v>
          </cell>
          <cell r="D2749">
            <v>3260</v>
          </cell>
        </row>
        <row r="2750">
          <cell r="A2750" t="str">
            <v>52813.0002.00</v>
          </cell>
          <cell r="B2750">
            <v>201415</v>
          </cell>
          <cell r="C2750">
            <v>528</v>
          </cell>
          <cell r="D2750">
            <v>3305</v>
          </cell>
        </row>
        <row r="2751">
          <cell r="A2751" t="str">
            <v>52811.0002.00</v>
          </cell>
          <cell r="B2751">
            <v>201415</v>
          </cell>
          <cell r="C2751">
            <v>528</v>
          </cell>
          <cell r="D2751">
            <v>4957.5</v>
          </cell>
        </row>
        <row r="2752">
          <cell r="A2752" t="str">
            <v>5281.0002.00</v>
          </cell>
          <cell r="B2752">
            <v>201415</v>
          </cell>
          <cell r="C2752">
            <v>528</v>
          </cell>
          <cell r="D2752">
            <v>5903</v>
          </cell>
        </row>
        <row r="2753">
          <cell r="A2753" t="str">
            <v>5283.0002.00</v>
          </cell>
          <cell r="B2753">
            <v>201415</v>
          </cell>
          <cell r="C2753">
            <v>528</v>
          </cell>
          <cell r="D2753">
            <v>5922</v>
          </cell>
        </row>
        <row r="2754">
          <cell r="A2754" t="str">
            <v>5288.0002.00</v>
          </cell>
          <cell r="B2754">
            <v>201415</v>
          </cell>
          <cell r="C2754">
            <v>528</v>
          </cell>
          <cell r="D2754">
            <v>5922</v>
          </cell>
        </row>
        <row r="2755">
          <cell r="A2755" t="str">
            <v>5287.0003.00</v>
          </cell>
          <cell r="B2755">
            <v>201415</v>
          </cell>
          <cell r="C2755">
            <v>528</v>
          </cell>
          <cell r="D2755">
            <v>0</v>
          </cell>
        </row>
        <row r="2756">
          <cell r="A2756" t="str">
            <v>5289.0003.00</v>
          </cell>
          <cell r="B2756">
            <v>201415</v>
          </cell>
          <cell r="C2756">
            <v>528</v>
          </cell>
          <cell r="D2756">
            <v>0</v>
          </cell>
        </row>
        <row r="2757">
          <cell r="A2757" t="str">
            <v>52815.0003.00</v>
          </cell>
          <cell r="B2757">
            <v>201415</v>
          </cell>
          <cell r="C2757">
            <v>528</v>
          </cell>
          <cell r="D2757">
            <v>0</v>
          </cell>
        </row>
        <row r="2758">
          <cell r="A2758" t="str">
            <v>52820.0003.00</v>
          </cell>
          <cell r="B2758">
            <v>201415</v>
          </cell>
          <cell r="C2758">
            <v>528</v>
          </cell>
          <cell r="D2758">
            <v>0</v>
          </cell>
        </row>
        <row r="2759">
          <cell r="A2759" t="str">
            <v>52852.0003.00</v>
          </cell>
          <cell r="B2759">
            <v>201415</v>
          </cell>
          <cell r="C2759">
            <v>528</v>
          </cell>
          <cell r="D2759">
            <v>0</v>
          </cell>
        </row>
        <row r="2760">
          <cell r="A2760" t="str">
            <v>52853.0003.00</v>
          </cell>
          <cell r="B2760">
            <v>201415</v>
          </cell>
          <cell r="C2760">
            <v>528</v>
          </cell>
          <cell r="D2760">
            <v>0</v>
          </cell>
        </row>
        <row r="2761">
          <cell r="A2761" t="str">
            <v>52854.0003.00</v>
          </cell>
          <cell r="B2761">
            <v>201415</v>
          </cell>
          <cell r="C2761">
            <v>528</v>
          </cell>
          <cell r="D2761">
            <v>0</v>
          </cell>
        </row>
        <row r="2762">
          <cell r="A2762" t="str">
            <v>52855.0003.00</v>
          </cell>
          <cell r="B2762">
            <v>201415</v>
          </cell>
          <cell r="C2762">
            <v>528</v>
          </cell>
          <cell r="D2762">
            <v>0</v>
          </cell>
        </row>
        <row r="2763">
          <cell r="A2763" t="str">
            <v>52856.0003.00</v>
          </cell>
          <cell r="B2763">
            <v>201415</v>
          </cell>
          <cell r="C2763">
            <v>528</v>
          </cell>
          <cell r="D2763">
            <v>0</v>
          </cell>
        </row>
        <row r="2764">
          <cell r="A2764" t="str">
            <v>52857.0003.00</v>
          </cell>
          <cell r="B2764">
            <v>201415</v>
          </cell>
          <cell r="C2764">
            <v>528</v>
          </cell>
          <cell r="D2764">
            <v>0</v>
          </cell>
        </row>
        <row r="2765">
          <cell r="A2765" t="str">
            <v>52858.0003.00</v>
          </cell>
          <cell r="B2765">
            <v>201415</v>
          </cell>
          <cell r="C2765">
            <v>528</v>
          </cell>
          <cell r="D2765">
            <v>0</v>
          </cell>
        </row>
        <row r="2766">
          <cell r="A2766" t="str">
            <v>52859.0003.00</v>
          </cell>
          <cell r="B2766">
            <v>201415</v>
          </cell>
          <cell r="C2766">
            <v>528</v>
          </cell>
          <cell r="D2766">
            <v>0</v>
          </cell>
        </row>
        <row r="2767">
          <cell r="A2767" t="str">
            <v>52860.0003.00</v>
          </cell>
          <cell r="B2767">
            <v>201415</v>
          </cell>
          <cell r="C2767">
            <v>528</v>
          </cell>
          <cell r="D2767">
            <v>0</v>
          </cell>
        </row>
        <row r="2768">
          <cell r="A2768" t="str">
            <v>52861.0003.00</v>
          </cell>
          <cell r="B2768">
            <v>201415</v>
          </cell>
          <cell r="C2768">
            <v>528</v>
          </cell>
          <cell r="D2768">
            <v>0</v>
          </cell>
        </row>
        <row r="2769">
          <cell r="A2769" t="str">
            <v>52862.0003.00</v>
          </cell>
          <cell r="B2769">
            <v>201415</v>
          </cell>
          <cell r="C2769">
            <v>528</v>
          </cell>
          <cell r="D2769">
            <v>0</v>
          </cell>
        </row>
        <row r="2770">
          <cell r="A2770" t="str">
            <v>52863.0003.00</v>
          </cell>
          <cell r="B2770">
            <v>201415</v>
          </cell>
          <cell r="C2770">
            <v>528</v>
          </cell>
          <cell r="D2770">
            <v>0</v>
          </cell>
        </row>
        <row r="2771">
          <cell r="A2771" t="str">
            <v>52816.0003.00</v>
          </cell>
          <cell r="B2771">
            <v>201415</v>
          </cell>
          <cell r="C2771">
            <v>528</v>
          </cell>
          <cell r="D2771">
            <v>6</v>
          </cell>
        </row>
        <row r="2772">
          <cell r="A2772" t="str">
            <v>5282.0003.00</v>
          </cell>
          <cell r="B2772">
            <v>201415</v>
          </cell>
          <cell r="C2772">
            <v>528</v>
          </cell>
          <cell r="D2772">
            <v>23</v>
          </cell>
        </row>
        <row r="2773">
          <cell r="A2773" t="str">
            <v>5286.0003.00</v>
          </cell>
          <cell r="B2773">
            <v>201415</v>
          </cell>
          <cell r="C2773">
            <v>528</v>
          </cell>
          <cell r="D2773">
            <v>239</v>
          </cell>
        </row>
        <row r="2774">
          <cell r="A2774" t="str">
            <v>52818.0003.00</v>
          </cell>
          <cell r="B2774">
            <v>201415</v>
          </cell>
          <cell r="C2774">
            <v>528</v>
          </cell>
          <cell r="D2774">
            <v>288</v>
          </cell>
        </row>
        <row r="2775">
          <cell r="A2775" t="str">
            <v>52814.0003.00</v>
          </cell>
          <cell r="B2775">
            <v>201415</v>
          </cell>
          <cell r="C2775">
            <v>528</v>
          </cell>
          <cell r="D2775">
            <v>310</v>
          </cell>
        </row>
        <row r="2776">
          <cell r="A2776" t="str">
            <v>5285.0003.00</v>
          </cell>
          <cell r="B2776">
            <v>201415</v>
          </cell>
          <cell r="C2776">
            <v>528</v>
          </cell>
          <cell r="D2776">
            <v>3785</v>
          </cell>
        </row>
        <row r="2777">
          <cell r="A2777" t="str">
            <v>5284.0003.00</v>
          </cell>
          <cell r="B2777">
            <v>201415</v>
          </cell>
          <cell r="C2777">
            <v>528</v>
          </cell>
          <cell r="D2777">
            <v>4986</v>
          </cell>
        </row>
        <row r="2778">
          <cell r="A2778" t="str">
            <v>52813.0003.00</v>
          </cell>
          <cell r="B2778">
            <v>201415</v>
          </cell>
          <cell r="C2778">
            <v>528</v>
          </cell>
          <cell r="D2778">
            <v>6178.86</v>
          </cell>
        </row>
        <row r="2779">
          <cell r="A2779" t="str">
            <v>52811.0003.00</v>
          </cell>
          <cell r="B2779">
            <v>201415</v>
          </cell>
          <cell r="C2779">
            <v>528</v>
          </cell>
          <cell r="D2779">
            <v>7944.25</v>
          </cell>
        </row>
        <row r="2780">
          <cell r="A2780" t="str">
            <v>5281.0003.00</v>
          </cell>
          <cell r="B2780">
            <v>201415</v>
          </cell>
          <cell r="C2780">
            <v>528</v>
          </cell>
          <cell r="D2780">
            <v>8965</v>
          </cell>
        </row>
        <row r="2781">
          <cell r="A2781" t="str">
            <v>5283.0003.00</v>
          </cell>
          <cell r="B2781">
            <v>201415</v>
          </cell>
          <cell r="C2781">
            <v>528</v>
          </cell>
          <cell r="D2781">
            <v>9010</v>
          </cell>
        </row>
        <row r="2782">
          <cell r="A2782" t="str">
            <v>5288.0003.00</v>
          </cell>
          <cell r="B2782">
            <v>201415</v>
          </cell>
          <cell r="C2782">
            <v>528</v>
          </cell>
          <cell r="D2782">
            <v>9010</v>
          </cell>
        </row>
        <row r="2783">
          <cell r="A2783" t="str">
            <v>5287.0004.00</v>
          </cell>
          <cell r="B2783">
            <v>201415</v>
          </cell>
          <cell r="C2783">
            <v>528</v>
          </cell>
          <cell r="D2783">
            <v>0</v>
          </cell>
        </row>
        <row r="2784">
          <cell r="A2784" t="str">
            <v>5289.0004.00</v>
          </cell>
          <cell r="B2784">
            <v>201415</v>
          </cell>
          <cell r="C2784">
            <v>528</v>
          </cell>
          <cell r="D2784">
            <v>0</v>
          </cell>
        </row>
        <row r="2785">
          <cell r="A2785" t="str">
            <v>52820.0004.00</v>
          </cell>
          <cell r="B2785">
            <v>201415</v>
          </cell>
          <cell r="C2785">
            <v>528</v>
          </cell>
          <cell r="D2785">
            <v>0</v>
          </cell>
        </row>
        <row r="2786">
          <cell r="A2786" t="str">
            <v>52852.0004.00</v>
          </cell>
          <cell r="B2786">
            <v>201415</v>
          </cell>
          <cell r="C2786">
            <v>528</v>
          </cell>
          <cell r="D2786">
            <v>0</v>
          </cell>
        </row>
        <row r="2787">
          <cell r="A2787" t="str">
            <v>52853.0004.00</v>
          </cell>
          <cell r="B2787">
            <v>201415</v>
          </cell>
          <cell r="C2787">
            <v>528</v>
          </cell>
          <cell r="D2787">
            <v>0</v>
          </cell>
        </row>
        <row r="2788">
          <cell r="A2788" t="str">
            <v>52854.0004.00</v>
          </cell>
          <cell r="B2788">
            <v>201415</v>
          </cell>
          <cell r="C2788">
            <v>528</v>
          </cell>
          <cell r="D2788">
            <v>0</v>
          </cell>
        </row>
        <row r="2789">
          <cell r="A2789" t="str">
            <v>52855.0004.00</v>
          </cell>
          <cell r="B2789">
            <v>201415</v>
          </cell>
          <cell r="C2789">
            <v>528</v>
          </cell>
          <cell r="D2789">
            <v>0</v>
          </cell>
        </row>
        <row r="2790">
          <cell r="A2790" t="str">
            <v>52856.0004.00</v>
          </cell>
          <cell r="B2790">
            <v>201415</v>
          </cell>
          <cell r="C2790">
            <v>528</v>
          </cell>
          <cell r="D2790">
            <v>0</v>
          </cell>
        </row>
        <row r="2791">
          <cell r="A2791" t="str">
            <v>52857.0004.00</v>
          </cell>
          <cell r="B2791">
            <v>201415</v>
          </cell>
          <cell r="C2791">
            <v>528</v>
          </cell>
          <cell r="D2791">
            <v>0</v>
          </cell>
        </row>
        <row r="2792">
          <cell r="A2792" t="str">
            <v>52858.0004.00</v>
          </cell>
          <cell r="B2792">
            <v>201415</v>
          </cell>
          <cell r="C2792">
            <v>528</v>
          </cell>
          <cell r="D2792">
            <v>0</v>
          </cell>
        </row>
        <row r="2793">
          <cell r="A2793" t="str">
            <v>52859.0004.00</v>
          </cell>
          <cell r="B2793">
            <v>201415</v>
          </cell>
          <cell r="C2793">
            <v>528</v>
          </cell>
          <cell r="D2793">
            <v>0</v>
          </cell>
        </row>
        <row r="2794">
          <cell r="A2794" t="str">
            <v>52860.0004.00</v>
          </cell>
          <cell r="B2794">
            <v>201415</v>
          </cell>
          <cell r="C2794">
            <v>528</v>
          </cell>
          <cell r="D2794">
            <v>0</v>
          </cell>
        </row>
        <row r="2795">
          <cell r="A2795" t="str">
            <v>52861.0004.00</v>
          </cell>
          <cell r="B2795">
            <v>201415</v>
          </cell>
          <cell r="C2795">
            <v>528</v>
          </cell>
          <cell r="D2795">
            <v>0</v>
          </cell>
        </row>
        <row r="2796">
          <cell r="A2796" t="str">
            <v>52862.0004.00</v>
          </cell>
          <cell r="B2796">
            <v>201415</v>
          </cell>
          <cell r="C2796">
            <v>528</v>
          </cell>
          <cell r="D2796">
            <v>0</v>
          </cell>
        </row>
        <row r="2797">
          <cell r="A2797" t="str">
            <v>52863.0004.00</v>
          </cell>
          <cell r="B2797">
            <v>201415</v>
          </cell>
          <cell r="C2797">
            <v>528</v>
          </cell>
          <cell r="D2797">
            <v>0</v>
          </cell>
        </row>
        <row r="2798">
          <cell r="A2798" t="str">
            <v>52816.0004.00</v>
          </cell>
          <cell r="B2798">
            <v>201415</v>
          </cell>
          <cell r="C2798">
            <v>528</v>
          </cell>
          <cell r="D2798">
            <v>3</v>
          </cell>
        </row>
        <row r="2799">
          <cell r="A2799" t="str">
            <v>52815.0004.00</v>
          </cell>
          <cell r="B2799">
            <v>201415</v>
          </cell>
          <cell r="C2799">
            <v>528</v>
          </cell>
          <cell r="D2799">
            <v>25</v>
          </cell>
        </row>
        <row r="2800">
          <cell r="A2800" t="str">
            <v>5282.0004.00</v>
          </cell>
          <cell r="B2800">
            <v>201415</v>
          </cell>
          <cell r="C2800">
            <v>528</v>
          </cell>
          <cell r="D2800">
            <v>68</v>
          </cell>
        </row>
        <row r="2801">
          <cell r="A2801" t="str">
            <v>5286.0004.00</v>
          </cell>
          <cell r="B2801">
            <v>201415</v>
          </cell>
          <cell r="C2801">
            <v>528</v>
          </cell>
          <cell r="D2801">
            <v>272</v>
          </cell>
        </row>
        <row r="2802">
          <cell r="A2802" t="str">
            <v>52814.0004.00</v>
          </cell>
          <cell r="B2802">
            <v>201415</v>
          </cell>
          <cell r="C2802">
            <v>528</v>
          </cell>
          <cell r="D2802">
            <v>370</v>
          </cell>
        </row>
        <row r="2803">
          <cell r="A2803" t="str">
            <v>52818.0004.00</v>
          </cell>
          <cell r="B2803">
            <v>201415</v>
          </cell>
          <cell r="C2803">
            <v>528</v>
          </cell>
          <cell r="D2803">
            <v>495</v>
          </cell>
        </row>
        <row r="2804">
          <cell r="A2804" t="str">
            <v>5285.0004.00</v>
          </cell>
          <cell r="B2804">
            <v>201415</v>
          </cell>
          <cell r="C2804">
            <v>528</v>
          </cell>
          <cell r="D2804">
            <v>4820</v>
          </cell>
        </row>
        <row r="2805">
          <cell r="A2805" t="str">
            <v>5284.0004.00</v>
          </cell>
          <cell r="B2805">
            <v>201415</v>
          </cell>
          <cell r="C2805">
            <v>528</v>
          </cell>
          <cell r="D2805">
            <v>8030</v>
          </cell>
        </row>
        <row r="2806">
          <cell r="A2806" t="str">
            <v>52813.0004.00</v>
          </cell>
          <cell r="B2806">
            <v>201415</v>
          </cell>
          <cell r="C2806">
            <v>528</v>
          </cell>
          <cell r="D2806">
            <v>10472</v>
          </cell>
        </row>
        <row r="2807">
          <cell r="A2807" t="str">
            <v>52811.0004.00</v>
          </cell>
          <cell r="B2807">
            <v>201415</v>
          </cell>
          <cell r="C2807">
            <v>528</v>
          </cell>
          <cell r="D2807">
            <v>11781</v>
          </cell>
        </row>
        <row r="2808">
          <cell r="A2808" t="str">
            <v>5283.0004.00</v>
          </cell>
          <cell r="B2808">
            <v>201415</v>
          </cell>
          <cell r="C2808">
            <v>528</v>
          </cell>
          <cell r="D2808">
            <v>13122</v>
          </cell>
        </row>
        <row r="2809">
          <cell r="A2809" t="str">
            <v>5288.0004.00</v>
          </cell>
          <cell r="B2809">
            <v>201415</v>
          </cell>
          <cell r="C2809">
            <v>528</v>
          </cell>
          <cell r="D2809">
            <v>13122</v>
          </cell>
        </row>
        <row r="2810">
          <cell r="A2810" t="str">
            <v>5281.0004.00</v>
          </cell>
          <cell r="B2810">
            <v>201415</v>
          </cell>
          <cell r="C2810">
            <v>528</v>
          </cell>
          <cell r="D2810">
            <v>13124</v>
          </cell>
        </row>
        <row r="2811">
          <cell r="A2811" t="str">
            <v>5287.0005.00</v>
          </cell>
          <cell r="B2811">
            <v>201415</v>
          </cell>
          <cell r="C2811">
            <v>528</v>
          </cell>
          <cell r="D2811">
            <v>0</v>
          </cell>
        </row>
        <row r="2812">
          <cell r="A2812" t="str">
            <v>5289.0005.00</v>
          </cell>
          <cell r="B2812">
            <v>201415</v>
          </cell>
          <cell r="C2812">
            <v>528</v>
          </cell>
          <cell r="D2812">
            <v>0</v>
          </cell>
        </row>
        <row r="2813">
          <cell r="A2813" t="str">
            <v>52820.0005.00</v>
          </cell>
          <cell r="B2813">
            <v>201415</v>
          </cell>
          <cell r="C2813">
            <v>528</v>
          </cell>
          <cell r="D2813">
            <v>0</v>
          </cell>
        </row>
        <row r="2814">
          <cell r="A2814" t="str">
            <v>52852.0005.00</v>
          </cell>
          <cell r="B2814">
            <v>201415</v>
          </cell>
          <cell r="C2814">
            <v>528</v>
          </cell>
          <cell r="D2814">
            <v>0</v>
          </cell>
        </row>
        <row r="2815">
          <cell r="A2815" t="str">
            <v>52853.0005.00</v>
          </cell>
          <cell r="B2815">
            <v>201415</v>
          </cell>
          <cell r="C2815">
            <v>528</v>
          </cell>
          <cell r="D2815">
            <v>0</v>
          </cell>
        </row>
        <row r="2816">
          <cell r="A2816" t="str">
            <v>52854.0005.00</v>
          </cell>
          <cell r="B2816">
            <v>201415</v>
          </cell>
          <cell r="C2816">
            <v>528</v>
          </cell>
          <cell r="D2816">
            <v>0</v>
          </cell>
        </row>
        <row r="2817">
          <cell r="A2817" t="str">
            <v>52855.0005.00</v>
          </cell>
          <cell r="B2817">
            <v>201415</v>
          </cell>
          <cell r="C2817">
            <v>528</v>
          </cell>
          <cell r="D2817">
            <v>0</v>
          </cell>
        </row>
        <row r="2818">
          <cell r="A2818" t="str">
            <v>52856.0005.00</v>
          </cell>
          <cell r="B2818">
            <v>201415</v>
          </cell>
          <cell r="C2818">
            <v>528</v>
          </cell>
          <cell r="D2818">
            <v>0</v>
          </cell>
        </row>
        <row r="2819">
          <cell r="A2819" t="str">
            <v>52857.0005.00</v>
          </cell>
          <cell r="B2819">
            <v>201415</v>
          </cell>
          <cell r="C2819">
            <v>528</v>
          </cell>
          <cell r="D2819">
            <v>0</v>
          </cell>
        </row>
        <row r="2820">
          <cell r="A2820" t="str">
            <v>52858.0005.00</v>
          </cell>
          <cell r="B2820">
            <v>201415</v>
          </cell>
          <cell r="C2820">
            <v>528</v>
          </cell>
          <cell r="D2820">
            <v>0</v>
          </cell>
        </row>
        <row r="2821">
          <cell r="A2821" t="str">
            <v>52859.0005.00</v>
          </cell>
          <cell r="B2821">
            <v>201415</v>
          </cell>
          <cell r="C2821">
            <v>528</v>
          </cell>
          <cell r="D2821">
            <v>0</v>
          </cell>
        </row>
        <row r="2822">
          <cell r="A2822" t="str">
            <v>52860.0005.00</v>
          </cell>
          <cell r="B2822">
            <v>201415</v>
          </cell>
          <cell r="C2822">
            <v>528</v>
          </cell>
          <cell r="D2822">
            <v>0</v>
          </cell>
        </row>
        <row r="2823">
          <cell r="A2823" t="str">
            <v>52861.0005.00</v>
          </cell>
          <cell r="B2823">
            <v>201415</v>
          </cell>
          <cell r="C2823">
            <v>528</v>
          </cell>
          <cell r="D2823">
            <v>0</v>
          </cell>
        </row>
        <row r="2824">
          <cell r="A2824" t="str">
            <v>52862.0005.00</v>
          </cell>
          <cell r="B2824">
            <v>201415</v>
          </cell>
          <cell r="C2824">
            <v>528</v>
          </cell>
          <cell r="D2824">
            <v>0</v>
          </cell>
        </row>
        <row r="2825">
          <cell r="A2825" t="str">
            <v>52863.0005.00</v>
          </cell>
          <cell r="B2825">
            <v>201415</v>
          </cell>
          <cell r="C2825">
            <v>528</v>
          </cell>
          <cell r="D2825">
            <v>0</v>
          </cell>
        </row>
        <row r="2826">
          <cell r="A2826" t="str">
            <v>52816.0005.00</v>
          </cell>
          <cell r="B2826">
            <v>201415</v>
          </cell>
          <cell r="C2826">
            <v>528</v>
          </cell>
          <cell r="D2826">
            <v>1</v>
          </cell>
        </row>
        <row r="2827">
          <cell r="A2827" t="str">
            <v>5282.0005.00</v>
          </cell>
          <cell r="B2827">
            <v>201415</v>
          </cell>
          <cell r="C2827">
            <v>528</v>
          </cell>
          <cell r="D2827">
            <v>66</v>
          </cell>
        </row>
        <row r="2828">
          <cell r="A2828" t="str">
            <v>52815.0005.00</v>
          </cell>
          <cell r="B2828">
            <v>201415</v>
          </cell>
          <cell r="C2828">
            <v>528</v>
          </cell>
          <cell r="D2828">
            <v>123</v>
          </cell>
        </row>
        <row r="2829">
          <cell r="A2829" t="str">
            <v>52814.0005.00</v>
          </cell>
          <cell r="B2829">
            <v>201415</v>
          </cell>
          <cell r="C2829">
            <v>528</v>
          </cell>
          <cell r="D2829">
            <v>263</v>
          </cell>
        </row>
        <row r="2830">
          <cell r="A2830" t="str">
            <v>5286.0005.00</v>
          </cell>
          <cell r="B2830">
            <v>201415</v>
          </cell>
          <cell r="C2830">
            <v>528</v>
          </cell>
          <cell r="D2830">
            <v>271</v>
          </cell>
        </row>
        <row r="2831">
          <cell r="A2831" t="str">
            <v>52818.0005.00</v>
          </cell>
          <cell r="B2831">
            <v>201415</v>
          </cell>
          <cell r="C2831">
            <v>528</v>
          </cell>
          <cell r="D2831">
            <v>731</v>
          </cell>
        </row>
        <row r="2832">
          <cell r="A2832" t="str">
            <v>5285.0005.00</v>
          </cell>
          <cell r="B2832">
            <v>201415</v>
          </cell>
          <cell r="C2832">
            <v>528</v>
          </cell>
          <cell r="D2832">
            <v>3112</v>
          </cell>
        </row>
        <row r="2833">
          <cell r="A2833" t="str">
            <v>5284.0005.00</v>
          </cell>
          <cell r="B2833">
            <v>201415</v>
          </cell>
          <cell r="C2833">
            <v>528</v>
          </cell>
          <cell r="D2833">
            <v>6973</v>
          </cell>
        </row>
        <row r="2834">
          <cell r="A2834" t="str">
            <v>52811.0005.00</v>
          </cell>
          <cell r="B2834">
            <v>201415</v>
          </cell>
          <cell r="C2834">
            <v>528</v>
          </cell>
          <cell r="D2834">
            <v>9442.5</v>
          </cell>
        </row>
        <row r="2835">
          <cell r="A2835" t="str">
            <v>52813.0005.00</v>
          </cell>
          <cell r="B2835">
            <v>201415</v>
          </cell>
          <cell r="C2835">
            <v>528</v>
          </cell>
          <cell r="D2835">
            <v>9442.5</v>
          </cell>
        </row>
        <row r="2836">
          <cell r="A2836" t="str">
            <v>5281.0005.00</v>
          </cell>
          <cell r="B2836">
            <v>201415</v>
          </cell>
          <cell r="C2836">
            <v>528</v>
          </cell>
          <cell r="D2836">
            <v>10322</v>
          </cell>
        </row>
        <row r="2837">
          <cell r="A2837" t="str">
            <v>5283.0005.00</v>
          </cell>
          <cell r="B2837">
            <v>201415</v>
          </cell>
          <cell r="C2837">
            <v>528</v>
          </cell>
          <cell r="D2837">
            <v>10356</v>
          </cell>
        </row>
        <row r="2838">
          <cell r="A2838" t="str">
            <v>5288.0005.00</v>
          </cell>
          <cell r="B2838">
            <v>201415</v>
          </cell>
          <cell r="C2838">
            <v>528</v>
          </cell>
          <cell r="D2838">
            <v>10356</v>
          </cell>
        </row>
        <row r="2839">
          <cell r="A2839" t="str">
            <v>5287.0006.00</v>
          </cell>
          <cell r="B2839">
            <v>201415</v>
          </cell>
          <cell r="C2839">
            <v>528</v>
          </cell>
          <cell r="D2839">
            <v>0</v>
          </cell>
        </row>
        <row r="2840">
          <cell r="A2840" t="str">
            <v>5289.0006.00</v>
          </cell>
          <cell r="B2840">
            <v>201415</v>
          </cell>
          <cell r="C2840">
            <v>528</v>
          </cell>
          <cell r="D2840">
            <v>0</v>
          </cell>
        </row>
        <row r="2841">
          <cell r="A2841" t="str">
            <v>52820.0006.00</v>
          </cell>
          <cell r="B2841">
            <v>201415</v>
          </cell>
          <cell r="C2841">
            <v>528</v>
          </cell>
          <cell r="D2841">
            <v>0</v>
          </cell>
        </row>
        <row r="2842">
          <cell r="A2842" t="str">
            <v>52852.0006.00</v>
          </cell>
          <cell r="B2842">
            <v>201415</v>
          </cell>
          <cell r="C2842">
            <v>528</v>
          </cell>
          <cell r="D2842">
            <v>0</v>
          </cell>
        </row>
        <row r="2843">
          <cell r="A2843" t="str">
            <v>52853.0006.00</v>
          </cell>
          <cell r="B2843">
            <v>201415</v>
          </cell>
          <cell r="C2843">
            <v>528</v>
          </cell>
          <cell r="D2843">
            <v>0</v>
          </cell>
        </row>
        <row r="2844">
          <cell r="A2844" t="str">
            <v>52854.0006.00</v>
          </cell>
          <cell r="B2844">
            <v>201415</v>
          </cell>
          <cell r="C2844">
            <v>528</v>
          </cell>
          <cell r="D2844">
            <v>0</v>
          </cell>
        </row>
        <row r="2845">
          <cell r="A2845" t="str">
            <v>52855.0006.00</v>
          </cell>
          <cell r="B2845">
            <v>201415</v>
          </cell>
          <cell r="C2845">
            <v>528</v>
          </cell>
          <cell r="D2845">
            <v>0</v>
          </cell>
        </row>
        <row r="2846">
          <cell r="A2846" t="str">
            <v>52856.0006.00</v>
          </cell>
          <cell r="B2846">
            <v>201415</v>
          </cell>
          <cell r="C2846">
            <v>528</v>
          </cell>
          <cell r="D2846">
            <v>0</v>
          </cell>
        </row>
        <row r="2847">
          <cell r="A2847" t="str">
            <v>52857.0006.00</v>
          </cell>
          <cell r="B2847">
            <v>201415</v>
          </cell>
          <cell r="C2847">
            <v>528</v>
          </cell>
          <cell r="D2847">
            <v>0</v>
          </cell>
        </row>
        <row r="2848">
          <cell r="A2848" t="str">
            <v>52858.0006.00</v>
          </cell>
          <cell r="B2848">
            <v>201415</v>
          </cell>
          <cell r="C2848">
            <v>528</v>
          </cell>
          <cell r="D2848">
            <v>0</v>
          </cell>
        </row>
        <row r="2849">
          <cell r="A2849" t="str">
            <v>52859.0006.00</v>
          </cell>
          <cell r="B2849">
            <v>201415</v>
          </cell>
          <cell r="C2849">
            <v>528</v>
          </cell>
          <cell r="D2849">
            <v>0</v>
          </cell>
        </row>
        <row r="2850">
          <cell r="A2850" t="str">
            <v>52860.0006.00</v>
          </cell>
          <cell r="B2850">
            <v>201415</v>
          </cell>
          <cell r="C2850">
            <v>528</v>
          </cell>
          <cell r="D2850">
            <v>0</v>
          </cell>
        </row>
        <row r="2851">
          <cell r="A2851" t="str">
            <v>52861.0006.00</v>
          </cell>
          <cell r="B2851">
            <v>201415</v>
          </cell>
          <cell r="C2851">
            <v>528</v>
          </cell>
          <cell r="D2851">
            <v>0</v>
          </cell>
        </row>
        <row r="2852">
          <cell r="A2852" t="str">
            <v>52862.0006.00</v>
          </cell>
          <cell r="B2852">
            <v>201415</v>
          </cell>
          <cell r="C2852">
            <v>528</v>
          </cell>
          <cell r="D2852">
            <v>0</v>
          </cell>
        </row>
        <row r="2853">
          <cell r="A2853" t="str">
            <v>52863.0006.00</v>
          </cell>
          <cell r="B2853">
            <v>201415</v>
          </cell>
          <cell r="C2853">
            <v>528</v>
          </cell>
          <cell r="D2853">
            <v>0</v>
          </cell>
        </row>
        <row r="2854">
          <cell r="A2854" t="str">
            <v>52816.0006.00</v>
          </cell>
          <cell r="B2854">
            <v>201415</v>
          </cell>
          <cell r="C2854">
            <v>528</v>
          </cell>
          <cell r="D2854">
            <v>1</v>
          </cell>
        </row>
        <row r="2855">
          <cell r="A2855" t="str">
            <v>52815.0006.00</v>
          </cell>
          <cell r="B2855">
            <v>201415</v>
          </cell>
          <cell r="C2855">
            <v>528</v>
          </cell>
          <cell r="D2855">
            <v>46</v>
          </cell>
        </row>
        <row r="2856">
          <cell r="A2856" t="str">
            <v>5282.0006.00</v>
          </cell>
          <cell r="B2856">
            <v>201415</v>
          </cell>
          <cell r="C2856">
            <v>528</v>
          </cell>
          <cell r="D2856">
            <v>100</v>
          </cell>
        </row>
        <row r="2857">
          <cell r="A2857" t="str">
            <v>52814.0006.00</v>
          </cell>
          <cell r="B2857">
            <v>201415</v>
          </cell>
          <cell r="C2857">
            <v>528</v>
          </cell>
          <cell r="D2857">
            <v>246</v>
          </cell>
        </row>
        <row r="2858">
          <cell r="A2858" t="str">
            <v>5286.0006.00</v>
          </cell>
          <cell r="B2858">
            <v>201415</v>
          </cell>
          <cell r="C2858">
            <v>528</v>
          </cell>
          <cell r="D2858">
            <v>278</v>
          </cell>
        </row>
        <row r="2859">
          <cell r="A2859" t="str">
            <v>52818.0006.00</v>
          </cell>
          <cell r="B2859">
            <v>201415</v>
          </cell>
          <cell r="C2859">
            <v>528</v>
          </cell>
          <cell r="D2859">
            <v>714</v>
          </cell>
        </row>
        <row r="2860">
          <cell r="A2860" t="str">
            <v>5285.0006.00</v>
          </cell>
          <cell r="B2860">
            <v>201415</v>
          </cell>
          <cell r="C2860">
            <v>528</v>
          </cell>
          <cell r="D2860">
            <v>2836</v>
          </cell>
        </row>
        <row r="2861">
          <cell r="A2861" t="str">
            <v>5284.0006.00</v>
          </cell>
          <cell r="B2861">
            <v>201415</v>
          </cell>
          <cell r="C2861">
            <v>528</v>
          </cell>
          <cell r="D2861">
            <v>8522</v>
          </cell>
        </row>
        <row r="2862">
          <cell r="A2862" t="str">
            <v>52811.0006.00</v>
          </cell>
          <cell r="B2862">
            <v>201415</v>
          </cell>
          <cell r="C2862">
            <v>528</v>
          </cell>
          <cell r="D2862">
            <v>10788</v>
          </cell>
        </row>
        <row r="2863">
          <cell r="A2863" t="str">
            <v>5283.0006.00</v>
          </cell>
          <cell r="B2863">
            <v>201415</v>
          </cell>
          <cell r="C2863">
            <v>528</v>
          </cell>
          <cell r="D2863">
            <v>11636</v>
          </cell>
        </row>
        <row r="2864">
          <cell r="A2864" t="str">
            <v>5288.0006.00</v>
          </cell>
          <cell r="B2864">
            <v>201415</v>
          </cell>
          <cell r="C2864">
            <v>528</v>
          </cell>
          <cell r="D2864">
            <v>11636</v>
          </cell>
        </row>
        <row r="2865">
          <cell r="A2865" t="str">
            <v>5281.0006.00</v>
          </cell>
          <cell r="B2865">
            <v>201415</v>
          </cell>
          <cell r="C2865">
            <v>528</v>
          </cell>
          <cell r="D2865">
            <v>11671</v>
          </cell>
        </row>
        <row r="2866">
          <cell r="A2866" t="str">
            <v>52813.0006.00</v>
          </cell>
          <cell r="B2866">
            <v>201415</v>
          </cell>
          <cell r="C2866">
            <v>528</v>
          </cell>
          <cell r="D2866">
            <v>13185.33</v>
          </cell>
        </row>
        <row r="2867">
          <cell r="A2867" t="str">
            <v>5287.0007.00</v>
          </cell>
          <cell r="B2867">
            <v>201415</v>
          </cell>
          <cell r="C2867">
            <v>528</v>
          </cell>
          <cell r="D2867">
            <v>0</v>
          </cell>
        </row>
        <row r="2868">
          <cell r="A2868" t="str">
            <v>5289.0007.00</v>
          </cell>
          <cell r="B2868">
            <v>201415</v>
          </cell>
          <cell r="C2868">
            <v>528</v>
          </cell>
          <cell r="D2868">
            <v>0</v>
          </cell>
        </row>
        <row r="2869">
          <cell r="A2869" t="str">
            <v>52820.0007.00</v>
          </cell>
          <cell r="B2869">
            <v>201415</v>
          </cell>
          <cell r="C2869">
            <v>528</v>
          </cell>
          <cell r="D2869">
            <v>0</v>
          </cell>
        </row>
        <row r="2870">
          <cell r="A2870" t="str">
            <v>52852.0007.00</v>
          </cell>
          <cell r="B2870">
            <v>201415</v>
          </cell>
          <cell r="C2870">
            <v>528</v>
          </cell>
          <cell r="D2870">
            <v>0</v>
          </cell>
        </row>
        <row r="2871">
          <cell r="A2871" t="str">
            <v>52853.0007.00</v>
          </cell>
          <cell r="B2871">
            <v>201415</v>
          </cell>
          <cell r="C2871">
            <v>528</v>
          </cell>
          <cell r="D2871">
            <v>0</v>
          </cell>
        </row>
        <row r="2872">
          <cell r="A2872" t="str">
            <v>52854.0007.00</v>
          </cell>
          <cell r="B2872">
            <v>201415</v>
          </cell>
          <cell r="C2872">
            <v>528</v>
          </cell>
          <cell r="D2872">
            <v>0</v>
          </cell>
        </row>
        <row r="2873">
          <cell r="A2873" t="str">
            <v>52855.0007.00</v>
          </cell>
          <cell r="B2873">
            <v>201415</v>
          </cell>
          <cell r="C2873">
            <v>528</v>
          </cell>
          <cell r="D2873">
            <v>0</v>
          </cell>
        </row>
        <row r="2874">
          <cell r="A2874" t="str">
            <v>52856.0007.00</v>
          </cell>
          <cell r="B2874">
            <v>201415</v>
          </cell>
          <cell r="C2874">
            <v>528</v>
          </cell>
          <cell r="D2874">
            <v>0</v>
          </cell>
        </row>
        <row r="2875">
          <cell r="A2875" t="str">
            <v>52857.0007.00</v>
          </cell>
          <cell r="B2875">
            <v>201415</v>
          </cell>
          <cell r="C2875">
            <v>528</v>
          </cell>
          <cell r="D2875">
            <v>0</v>
          </cell>
        </row>
        <row r="2876">
          <cell r="A2876" t="str">
            <v>52858.0007.00</v>
          </cell>
          <cell r="B2876">
            <v>201415</v>
          </cell>
          <cell r="C2876">
            <v>528</v>
          </cell>
          <cell r="D2876">
            <v>0</v>
          </cell>
        </row>
        <row r="2877">
          <cell r="A2877" t="str">
            <v>52859.0007.00</v>
          </cell>
          <cell r="B2877">
            <v>201415</v>
          </cell>
          <cell r="C2877">
            <v>528</v>
          </cell>
          <cell r="D2877">
            <v>0</v>
          </cell>
        </row>
        <row r="2878">
          <cell r="A2878" t="str">
            <v>52860.0007.00</v>
          </cell>
          <cell r="B2878">
            <v>201415</v>
          </cell>
          <cell r="C2878">
            <v>528</v>
          </cell>
          <cell r="D2878">
            <v>0</v>
          </cell>
        </row>
        <row r="2879">
          <cell r="A2879" t="str">
            <v>52861.0007.00</v>
          </cell>
          <cell r="B2879">
            <v>201415</v>
          </cell>
          <cell r="C2879">
            <v>528</v>
          </cell>
          <cell r="D2879">
            <v>0</v>
          </cell>
        </row>
        <row r="2880">
          <cell r="A2880" t="str">
            <v>52862.0007.00</v>
          </cell>
          <cell r="B2880">
            <v>201415</v>
          </cell>
          <cell r="C2880">
            <v>528</v>
          </cell>
          <cell r="D2880">
            <v>0</v>
          </cell>
        </row>
        <row r="2881">
          <cell r="A2881" t="str">
            <v>52863.0007.00</v>
          </cell>
          <cell r="B2881">
            <v>201415</v>
          </cell>
          <cell r="C2881">
            <v>528</v>
          </cell>
          <cell r="D2881">
            <v>0</v>
          </cell>
        </row>
        <row r="2882">
          <cell r="A2882" t="str">
            <v>52815.0007.00</v>
          </cell>
          <cell r="B2882">
            <v>201415</v>
          </cell>
          <cell r="C2882">
            <v>528</v>
          </cell>
          <cell r="D2882">
            <v>1</v>
          </cell>
        </row>
        <row r="2883">
          <cell r="A2883" t="str">
            <v>52816.0007.00</v>
          </cell>
          <cell r="B2883">
            <v>201415</v>
          </cell>
          <cell r="C2883">
            <v>528</v>
          </cell>
          <cell r="D2883">
            <v>2</v>
          </cell>
        </row>
        <row r="2884">
          <cell r="A2884" t="str">
            <v>5282.0007.00</v>
          </cell>
          <cell r="B2884">
            <v>201415</v>
          </cell>
          <cell r="C2884">
            <v>528</v>
          </cell>
          <cell r="D2884">
            <v>65</v>
          </cell>
        </row>
        <row r="2885">
          <cell r="A2885" t="str">
            <v>52814.0007.00</v>
          </cell>
          <cell r="B2885">
            <v>201415</v>
          </cell>
          <cell r="C2885">
            <v>528</v>
          </cell>
          <cell r="D2885">
            <v>86</v>
          </cell>
        </row>
        <row r="2886">
          <cell r="A2886" t="str">
            <v>5286.0007.00</v>
          </cell>
          <cell r="B2886">
            <v>201415</v>
          </cell>
          <cell r="C2886">
            <v>528</v>
          </cell>
          <cell r="D2886">
            <v>117</v>
          </cell>
        </row>
        <row r="2887">
          <cell r="A2887" t="str">
            <v>52818.0007.00</v>
          </cell>
          <cell r="B2887">
            <v>201415</v>
          </cell>
          <cell r="C2887">
            <v>528</v>
          </cell>
          <cell r="D2887">
            <v>392</v>
          </cell>
        </row>
        <row r="2888">
          <cell r="A2888" t="str">
            <v>5285.0007.00</v>
          </cell>
          <cell r="B2888">
            <v>201415</v>
          </cell>
          <cell r="C2888">
            <v>528</v>
          </cell>
          <cell r="D2888">
            <v>987</v>
          </cell>
        </row>
        <row r="2889">
          <cell r="A2889" t="str">
            <v>5284.0007.00</v>
          </cell>
          <cell r="B2889">
            <v>201415</v>
          </cell>
          <cell r="C2889">
            <v>528</v>
          </cell>
          <cell r="D2889">
            <v>4479</v>
          </cell>
        </row>
        <row r="2890">
          <cell r="A2890" t="str">
            <v>52811.0007.00</v>
          </cell>
          <cell r="B2890">
            <v>201415</v>
          </cell>
          <cell r="C2890">
            <v>528</v>
          </cell>
          <cell r="D2890">
            <v>5277.75</v>
          </cell>
        </row>
        <row r="2891">
          <cell r="A2891" t="str">
            <v>5283.0007.00</v>
          </cell>
          <cell r="B2891">
            <v>201415</v>
          </cell>
          <cell r="C2891">
            <v>528</v>
          </cell>
          <cell r="D2891">
            <v>5583</v>
          </cell>
        </row>
        <row r="2892">
          <cell r="A2892" t="str">
            <v>5288.0007.00</v>
          </cell>
          <cell r="B2892">
            <v>201415</v>
          </cell>
          <cell r="C2892">
            <v>528</v>
          </cell>
          <cell r="D2892">
            <v>5583</v>
          </cell>
        </row>
        <row r="2893">
          <cell r="A2893" t="str">
            <v>5281.0007.00</v>
          </cell>
          <cell r="B2893">
            <v>201415</v>
          </cell>
          <cell r="C2893">
            <v>528</v>
          </cell>
          <cell r="D2893">
            <v>5622</v>
          </cell>
        </row>
        <row r="2894">
          <cell r="A2894" t="str">
            <v>52813.0007.00</v>
          </cell>
          <cell r="B2894">
            <v>201415</v>
          </cell>
          <cell r="C2894">
            <v>528</v>
          </cell>
          <cell r="D2894">
            <v>7623.42</v>
          </cell>
        </row>
        <row r="2895">
          <cell r="A2895" t="str">
            <v>5287.0008.00</v>
          </cell>
          <cell r="B2895">
            <v>201415</v>
          </cell>
          <cell r="C2895">
            <v>528</v>
          </cell>
          <cell r="D2895">
            <v>0</v>
          </cell>
        </row>
        <row r="2896">
          <cell r="A2896" t="str">
            <v>5289.0008.00</v>
          </cell>
          <cell r="B2896">
            <v>201415</v>
          </cell>
          <cell r="C2896">
            <v>528</v>
          </cell>
          <cell r="D2896">
            <v>0</v>
          </cell>
        </row>
        <row r="2897">
          <cell r="A2897" t="str">
            <v>52815.0008.00</v>
          </cell>
          <cell r="B2897">
            <v>201415</v>
          </cell>
          <cell r="C2897">
            <v>528</v>
          </cell>
          <cell r="D2897">
            <v>0</v>
          </cell>
        </row>
        <row r="2898">
          <cell r="A2898" t="str">
            <v>52816.0008.00</v>
          </cell>
          <cell r="B2898">
            <v>201415</v>
          </cell>
          <cell r="C2898">
            <v>528</v>
          </cell>
          <cell r="D2898">
            <v>0</v>
          </cell>
        </row>
        <row r="2899">
          <cell r="A2899" t="str">
            <v>52820.0008.00</v>
          </cell>
          <cell r="B2899">
            <v>201415</v>
          </cell>
          <cell r="C2899">
            <v>528</v>
          </cell>
          <cell r="D2899">
            <v>0</v>
          </cell>
        </row>
        <row r="2900">
          <cell r="A2900" t="str">
            <v>52852.0008.00</v>
          </cell>
          <cell r="B2900">
            <v>201415</v>
          </cell>
          <cell r="C2900">
            <v>528</v>
          </cell>
          <cell r="D2900">
            <v>0</v>
          </cell>
        </row>
        <row r="2901">
          <cell r="A2901" t="str">
            <v>52853.0008.00</v>
          </cell>
          <cell r="B2901">
            <v>201415</v>
          </cell>
          <cell r="C2901">
            <v>528</v>
          </cell>
          <cell r="D2901">
            <v>0</v>
          </cell>
        </row>
        <row r="2902">
          <cell r="A2902" t="str">
            <v>52854.0008.00</v>
          </cell>
          <cell r="B2902">
            <v>201415</v>
          </cell>
          <cell r="C2902">
            <v>528</v>
          </cell>
          <cell r="D2902">
            <v>0</v>
          </cell>
        </row>
        <row r="2903">
          <cell r="A2903" t="str">
            <v>52855.0008.00</v>
          </cell>
          <cell r="B2903">
            <v>201415</v>
          </cell>
          <cell r="C2903">
            <v>528</v>
          </cell>
          <cell r="D2903">
            <v>0</v>
          </cell>
        </row>
        <row r="2904">
          <cell r="A2904" t="str">
            <v>52856.0008.00</v>
          </cell>
          <cell r="B2904">
            <v>201415</v>
          </cell>
          <cell r="C2904">
            <v>528</v>
          </cell>
          <cell r="D2904">
            <v>0</v>
          </cell>
        </row>
        <row r="2905">
          <cell r="A2905" t="str">
            <v>52857.0008.00</v>
          </cell>
          <cell r="B2905">
            <v>201415</v>
          </cell>
          <cell r="C2905">
            <v>528</v>
          </cell>
          <cell r="D2905">
            <v>0</v>
          </cell>
        </row>
        <row r="2906">
          <cell r="A2906" t="str">
            <v>52858.0008.00</v>
          </cell>
          <cell r="B2906">
            <v>201415</v>
          </cell>
          <cell r="C2906">
            <v>528</v>
          </cell>
          <cell r="D2906">
            <v>0</v>
          </cell>
        </row>
        <row r="2907">
          <cell r="A2907" t="str">
            <v>52859.0008.00</v>
          </cell>
          <cell r="B2907">
            <v>201415</v>
          </cell>
          <cell r="C2907">
            <v>528</v>
          </cell>
          <cell r="D2907">
            <v>0</v>
          </cell>
        </row>
        <row r="2908">
          <cell r="A2908" t="str">
            <v>52860.0008.00</v>
          </cell>
          <cell r="B2908">
            <v>201415</v>
          </cell>
          <cell r="C2908">
            <v>528</v>
          </cell>
          <cell r="D2908">
            <v>0</v>
          </cell>
        </row>
        <row r="2909">
          <cell r="A2909" t="str">
            <v>52861.0008.00</v>
          </cell>
          <cell r="B2909">
            <v>201415</v>
          </cell>
          <cell r="C2909">
            <v>528</v>
          </cell>
          <cell r="D2909">
            <v>0</v>
          </cell>
        </row>
        <row r="2910">
          <cell r="A2910" t="str">
            <v>52862.0008.00</v>
          </cell>
          <cell r="B2910">
            <v>201415</v>
          </cell>
          <cell r="C2910">
            <v>528</v>
          </cell>
          <cell r="D2910">
            <v>0</v>
          </cell>
        </row>
        <row r="2911">
          <cell r="A2911" t="str">
            <v>52863.0008.00</v>
          </cell>
          <cell r="B2911">
            <v>201415</v>
          </cell>
          <cell r="C2911">
            <v>528</v>
          </cell>
          <cell r="D2911">
            <v>0</v>
          </cell>
        </row>
        <row r="2912">
          <cell r="A2912" t="str">
            <v>5282.0008.00</v>
          </cell>
          <cell r="B2912">
            <v>201415</v>
          </cell>
          <cell r="C2912">
            <v>528</v>
          </cell>
          <cell r="D2912">
            <v>26</v>
          </cell>
        </row>
        <row r="2913">
          <cell r="A2913" t="str">
            <v>52814.0008.00</v>
          </cell>
          <cell r="B2913">
            <v>201415</v>
          </cell>
          <cell r="C2913">
            <v>528</v>
          </cell>
          <cell r="D2913">
            <v>36</v>
          </cell>
        </row>
        <row r="2914">
          <cell r="A2914" t="str">
            <v>5286.0008.00</v>
          </cell>
          <cell r="B2914">
            <v>201415</v>
          </cell>
          <cell r="C2914">
            <v>528</v>
          </cell>
          <cell r="D2914">
            <v>52</v>
          </cell>
        </row>
        <row r="2915">
          <cell r="A2915" t="str">
            <v>52818.0008.00</v>
          </cell>
          <cell r="B2915">
            <v>201415</v>
          </cell>
          <cell r="C2915">
            <v>528</v>
          </cell>
          <cell r="D2915">
            <v>172</v>
          </cell>
        </row>
        <row r="2916">
          <cell r="A2916" t="str">
            <v>5285.0008.00</v>
          </cell>
          <cell r="B2916">
            <v>201415</v>
          </cell>
          <cell r="C2916">
            <v>528</v>
          </cell>
          <cell r="D2916">
            <v>290</v>
          </cell>
        </row>
        <row r="2917">
          <cell r="A2917" t="str">
            <v>5284.0008.00</v>
          </cell>
          <cell r="B2917">
            <v>201415</v>
          </cell>
          <cell r="C2917">
            <v>528</v>
          </cell>
          <cell r="D2917">
            <v>1612</v>
          </cell>
        </row>
        <row r="2918">
          <cell r="A2918" t="str">
            <v>52811.0008.00</v>
          </cell>
          <cell r="B2918">
            <v>201415</v>
          </cell>
          <cell r="C2918">
            <v>528</v>
          </cell>
          <cell r="D2918">
            <v>1855.5</v>
          </cell>
        </row>
        <row r="2919">
          <cell r="A2919" t="str">
            <v>5283.0008.00</v>
          </cell>
          <cell r="B2919">
            <v>201415</v>
          </cell>
          <cell r="C2919">
            <v>528</v>
          </cell>
          <cell r="D2919">
            <v>1954</v>
          </cell>
        </row>
        <row r="2920">
          <cell r="A2920" t="str">
            <v>5288.0008.00</v>
          </cell>
          <cell r="B2920">
            <v>201415</v>
          </cell>
          <cell r="C2920">
            <v>528</v>
          </cell>
          <cell r="D2920">
            <v>1954</v>
          </cell>
        </row>
        <row r="2921">
          <cell r="A2921" t="str">
            <v>5281.0008.00</v>
          </cell>
          <cell r="B2921">
            <v>201415</v>
          </cell>
          <cell r="C2921">
            <v>528</v>
          </cell>
          <cell r="D2921">
            <v>1962</v>
          </cell>
        </row>
        <row r="2922">
          <cell r="A2922" t="str">
            <v>52813.0008.00</v>
          </cell>
          <cell r="B2922">
            <v>201415</v>
          </cell>
          <cell r="C2922">
            <v>528</v>
          </cell>
          <cell r="D2922">
            <v>3092.5</v>
          </cell>
        </row>
        <row r="2923">
          <cell r="A2923" t="str">
            <v>5287.0009.00</v>
          </cell>
          <cell r="B2923">
            <v>201415</v>
          </cell>
          <cell r="C2923">
            <v>528</v>
          </cell>
          <cell r="D2923">
            <v>0</v>
          </cell>
        </row>
        <row r="2924">
          <cell r="A2924" t="str">
            <v>5289.0009.00</v>
          </cell>
          <cell r="B2924">
            <v>201415</v>
          </cell>
          <cell r="C2924">
            <v>528</v>
          </cell>
          <cell r="D2924">
            <v>0</v>
          </cell>
        </row>
        <row r="2925">
          <cell r="A2925" t="str">
            <v>52816.0009.00</v>
          </cell>
          <cell r="B2925">
            <v>201415</v>
          </cell>
          <cell r="C2925">
            <v>528</v>
          </cell>
          <cell r="D2925">
            <v>0</v>
          </cell>
        </row>
        <row r="2926">
          <cell r="A2926" t="str">
            <v>52820.0009.00</v>
          </cell>
          <cell r="B2926">
            <v>201415</v>
          </cell>
          <cell r="C2926">
            <v>528</v>
          </cell>
          <cell r="D2926">
            <v>0</v>
          </cell>
        </row>
        <row r="2927">
          <cell r="A2927" t="str">
            <v>52852.0009.00</v>
          </cell>
          <cell r="B2927">
            <v>201415</v>
          </cell>
          <cell r="C2927">
            <v>528</v>
          </cell>
          <cell r="D2927">
            <v>0</v>
          </cell>
        </row>
        <row r="2928">
          <cell r="A2928" t="str">
            <v>52853.0009.00</v>
          </cell>
          <cell r="B2928">
            <v>201415</v>
          </cell>
          <cell r="C2928">
            <v>528</v>
          </cell>
          <cell r="D2928">
            <v>0</v>
          </cell>
        </row>
        <row r="2929">
          <cell r="A2929" t="str">
            <v>52854.0009.00</v>
          </cell>
          <cell r="B2929">
            <v>201415</v>
          </cell>
          <cell r="C2929">
            <v>528</v>
          </cell>
          <cell r="D2929">
            <v>0</v>
          </cell>
        </row>
        <row r="2930">
          <cell r="A2930" t="str">
            <v>52855.0009.00</v>
          </cell>
          <cell r="B2930">
            <v>201415</v>
          </cell>
          <cell r="C2930">
            <v>528</v>
          </cell>
          <cell r="D2930">
            <v>0</v>
          </cell>
        </row>
        <row r="2931">
          <cell r="A2931" t="str">
            <v>52856.0009.00</v>
          </cell>
          <cell r="B2931">
            <v>201415</v>
          </cell>
          <cell r="C2931">
            <v>528</v>
          </cell>
          <cell r="D2931">
            <v>0</v>
          </cell>
        </row>
        <row r="2932">
          <cell r="A2932" t="str">
            <v>52857.0009.00</v>
          </cell>
          <cell r="B2932">
            <v>201415</v>
          </cell>
          <cell r="C2932">
            <v>528</v>
          </cell>
          <cell r="D2932">
            <v>0</v>
          </cell>
        </row>
        <row r="2933">
          <cell r="A2933" t="str">
            <v>52858.0009.00</v>
          </cell>
          <cell r="B2933">
            <v>201415</v>
          </cell>
          <cell r="C2933">
            <v>528</v>
          </cell>
          <cell r="D2933">
            <v>0</v>
          </cell>
        </row>
        <row r="2934">
          <cell r="A2934" t="str">
            <v>52859.0009.00</v>
          </cell>
          <cell r="B2934">
            <v>201415</v>
          </cell>
          <cell r="C2934">
            <v>528</v>
          </cell>
          <cell r="D2934">
            <v>0</v>
          </cell>
        </row>
        <row r="2935">
          <cell r="A2935" t="str">
            <v>52860.0009.00</v>
          </cell>
          <cell r="B2935">
            <v>201415</v>
          </cell>
          <cell r="C2935">
            <v>528</v>
          </cell>
          <cell r="D2935">
            <v>0</v>
          </cell>
        </row>
        <row r="2936">
          <cell r="A2936" t="str">
            <v>52861.0009.00</v>
          </cell>
          <cell r="B2936">
            <v>201415</v>
          </cell>
          <cell r="C2936">
            <v>528</v>
          </cell>
          <cell r="D2936">
            <v>0</v>
          </cell>
        </row>
        <row r="2937">
          <cell r="A2937" t="str">
            <v>52862.0009.00</v>
          </cell>
          <cell r="B2937">
            <v>201415</v>
          </cell>
          <cell r="C2937">
            <v>528</v>
          </cell>
          <cell r="D2937">
            <v>0</v>
          </cell>
        </row>
        <row r="2938">
          <cell r="A2938" t="str">
            <v>52863.0009.00</v>
          </cell>
          <cell r="B2938">
            <v>201415</v>
          </cell>
          <cell r="C2938">
            <v>528</v>
          </cell>
          <cell r="D2938">
            <v>0</v>
          </cell>
        </row>
        <row r="2939">
          <cell r="A2939" t="str">
            <v>52814.0009.00</v>
          </cell>
          <cell r="B2939">
            <v>201415</v>
          </cell>
          <cell r="C2939">
            <v>528</v>
          </cell>
          <cell r="D2939">
            <v>5</v>
          </cell>
        </row>
        <row r="2940">
          <cell r="A2940" t="str">
            <v>52815.0009.00</v>
          </cell>
          <cell r="B2940">
            <v>201415</v>
          </cell>
          <cell r="C2940">
            <v>528</v>
          </cell>
          <cell r="D2940">
            <v>6</v>
          </cell>
        </row>
        <row r="2941">
          <cell r="A2941" t="str">
            <v>5282.0009.00</v>
          </cell>
          <cell r="B2941">
            <v>201415</v>
          </cell>
          <cell r="C2941">
            <v>528</v>
          </cell>
          <cell r="D2941">
            <v>18</v>
          </cell>
        </row>
        <row r="2942">
          <cell r="A2942" t="str">
            <v>5286.0009.00</v>
          </cell>
          <cell r="B2942">
            <v>201415</v>
          </cell>
          <cell r="C2942">
            <v>528</v>
          </cell>
          <cell r="D2942">
            <v>23</v>
          </cell>
        </row>
        <row r="2943">
          <cell r="A2943" t="str">
            <v>5285.0009.00</v>
          </cell>
          <cell r="B2943">
            <v>201415</v>
          </cell>
          <cell r="C2943">
            <v>528</v>
          </cell>
          <cell r="D2943">
            <v>35</v>
          </cell>
        </row>
        <row r="2944">
          <cell r="A2944" t="str">
            <v>52818.0009.00</v>
          </cell>
          <cell r="B2944">
            <v>201415</v>
          </cell>
          <cell r="C2944">
            <v>528</v>
          </cell>
          <cell r="D2944">
            <v>36</v>
          </cell>
        </row>
        <row r="2945">
          <cell r="A2945" t="str">
            <v>5284.0009.00</v>
          </cell>
          <cell r="B2945">
            <v>201415</v>
          </cell>
          <cell r="C2945">
            <v>528</v>
          </cell>
          <cell r="D2945">
            <v>230</v>
          </cell>
        </row>
        <row r="2946">
          <cell r="A2946" t="str">
            <v>52811.0009.00</v>
          </cell>
          <cell r="B2946">
            <v>201415</v>
          </cell>
          <cell r="C2946">
            <v>528</v>
          </cell>
          <cell r="D2946">
            <v>267.75</v>
          </cell>
        </row>
        <row r="2947">
          <cell r="A2947" t="str">
            <v>5283.0009.00</v>
          </cell>
          <cell r="B2947">
            <v>201415</v>
          </cell>
          <cell r="C2947">
            <v>528</v>
          </cell>
          <cell r="D2947">
            <v>288</v>
          </cell>
        </row>
        <row r="2948">
          <cell r="A2948" t="str">
            <v>5288.0009.00</v>
          </cell>
          <cell r="B2948">
            <v>201415</v>
          </cell>
          <cell r="C2948">
            <v>528</v>
          </cell>
          <cell r="D2948">
            <v>288</v>
          </cell>
        </row>
        <row r="2949">
          <cell r="A2949" t="str">
            <v>5281.0009.00</v>
          </cell>
          <cell r="B2949">
            <v>201415</v>
          </cell>
          <cell r="C2949">
            <v>528</v>
          </cell>
          <cell r="D2949">
            <v>301</v>
          </cell>
        </row>
        <row r="2950">
          <cell r="A2950" t="str">
            <v>52813.0009.00</v>
          </cell>
          <cell r="B2950">
            <v>201415</v>
          </cell>
          <cell r="C2950">
            <v>528</v>
          </cell>
          <cell r="D2950">
            <v>535.5</v>
          </cell>
        </row>
        <row r="2951">
          <cell r="A2951" t="str">
            <v>5287.00010.00</v>
          </cell>
          <cell r="B2951">
            <v>201415</v>
          </cell>
          <cell r="C2951">
            <v>528</v>
          </cell>
          <cell r="D2951">
            <v>0</v>
          </cell>
        </row>
        <row r="2952">
          <cell r="A2952" t="str">
            <v>5289.00010.00</v>
          </cell>
          <cell r="B2952">
            <v>201415</v>
          </cell>
          <cell r="C2952">
            <v>528</v>
          </cell>
          <cell r="D2952">
            <v>0</v>
          </cell>
        </row>
        <row r="2953">
          <cell r="A2953" t="str">
            <v>52815.00010.00</v>
          </cell>
          <cell r="B2953">
            <v>201415</v>
          </cell>
          <cell r="C2953">
            <v>528</v>
          </cell>
          <cell r="D2953">
            <v>0</v>
          </cell>
        </row>
        <row r="2954">
          <cell r="A2954" t="str">
            <v>52816.00010.00</v>
          </cell>
          <cell r="B2954">
            <v>201415</v>
          </cell>
          <cell r="C2954">
            <v>528</v>
          </cell>
          <cell r="D2954">
            <v>0</v>
          </cell>
        </row>
        <row r="2955">
          <cell r="A2955" t="str">
            <v>52820.00010.00</v>
          </cell>
          <cell r="B2955">
            <v>201415</v>
          </cell>
          <cell r="C2955">
            <v>528</v>
          </cell>
          <cell r="D2955">
            <v>0</v>
          </cell>
        </row>
        <row r="2956">
          <cell r="A2956" t="str">
            <v>52852.00010.00</v>
          </cell>
          <cell r="B2956">
            <v>201415</v>
          </cell>
          <cell r="C2956">
            <v>528</v>
          </cell>
          <cell r="D2956">
            <v>0</v>
          </cell>
        </row>
        <row r="2957">
          <cell r="A2957" t="str">
            <v>52853.00010.00</v>
          </cell>
          <cell r="B2957">
            <v>201415</v>
          </cell>
          <cell r="C2957">
            <v>528</v>
          </cell>
          <cell r="D2957">
            <v>0</v>
          </cell>
        </row>
        <row r="2958">
          <cell r="A2958" t="str">
            <v>52854.00010.00</v>
          </cell>
          <cell r="B2958">
            <v>201415</v>
          </cell>
          <cell r="C2958">
            <v>528</v>
          </cell>
          <cell r="D2958">
            <v>0</v>
          </cell>
        </row>
        <row r="2959">
          <cell r="A2959" t="str">
            <v>52855.00010.00</v>
          </cell>
          <cell r="B2959">
            <v>201415</v>
          </cell>
          <cell r="C2959">
            <v>528</v>
          </cell>
          <cell r="D2959">
            <v>0</v>
          </cell>
        </row>
        <row r="2960">
          <cell r="A2960" t="str">
            <v>52856.00010.00</v>
          </cell>
          <cell r="B2960">
            <v>201415</v>
          </cell>
          <cell r="C2960">
            <v>528</v>
          </cell>
          <cell r="D2960">
            <v>0</v>
          </cell>
        </row>
        <row r="2961">
          <cell r="A2961" t="str">
            <v>52857.00010.00</v>
          </cell>
          <cell r="B2961">
            <v>201415</v>
          </cell>
          <cell r="C2961">
            <v>528</v>
          </cell>
          <cell r="D2961">
            <v>0</v>
          </cell>
        </row>
        <row r="2962">
          <cell r="A2962" t="str">
            <v>52858.00010.00</v>
          </cell>
          <cell r="B2962">
            <v>201415</v>
          </cell>
          <cell r="C2962">
            <v>528</v>
          </cell>
          <cell r="D2962">
            <v>0</v>
          </cell>
        </row>
        <row r="2963">
          <cell r="A2963" t="str">
            <v>52859.00010.00</v>
          </cell>
          <cell r="B2963">
            <v>201415</v>
          </cell>
          <cell r="C2963">
            <v>528</v>
          </cell>
          <cell r="D2963">
            <v>0</v>
          </cell>
        </row>
        <row r="2964">
          <cell r="A2964" t="str">
            <v>52860.00010.00</v>
          </cell>
          <cell r="B2964">
            <v>201415</v>
          </cell>
          <cell r="C2964">
            <v>528</v>
          </cell>
          <cell r="D2964">
            <v>0</v>
          </cell>
        </row>
        <row r="2965">
          <cell r="A2965" t="str">
            <v>52861.00010.00</v>
          </cell>
          <cell r="B2965">
            <v>201415</v>
          </cell>
          <cell r="C2965">
            <v>528</v>
          </cell>
          <cell r="D2965">
            <v>0</v>
          </cell>
        </row>
        <row r="2966">
          <cell r="A2966" t="str">
            <v>52862.00010.00</v>
          </cell>
          <cell r="B2966">
            <v>201415</v>
          </cell>
          <cell r="C2966">
            <v>528</v>
          </cell>
          <cell r="D2966">
            <v>0</v>
          </cell>
        </row>
        <row r="2967">
          <cell r="A2967" t="str">
            <v>52863.00010.00</v>
          </cell>
          <cell r="B2967">
            <v>201415</v>
          </cell>
          <cell r="C2967">
            <v>528</v>
          </cell>
          <cell r="D2967">
            <v>0</v>
          </cell>
        </row>
        <row r="2968">
          <cell r="A2968" t="str">
            <v>52814.00010.00</v>
          </cell>
          <cell r="B2968">
            <v>201415</v>
          </cell>
          <cell r="C2968">
            <v>528</v>
          </cell>
          <cell r="D2968">
            <v>1</v>
          </cell>
        </row>
        <row r="2969">
          <cell r="A2969" t="str">
            <v>5286.00010.00</v>
          </cell>
          <cell r="B2969">
            <v>201415</v>
          </cell>
          <cell r="C2969">
            <v>528</v>
          </cell>
          <cell r="D2969">
            <v>3</v>
          </cell>
        </row>
        <row r="2970">
          <cell r="A2970" t="str">
            <v>5282.00010.00</v>
          </cell>
          <cell r="B2970">
            <v>201415</v>
          </cell>
          <cell r="C2970">
            <v>528</v>
          </cell>
          <cell r="D2970">
            <v>5</v>
          </cell>
        </row>
        <row r="2971">
          <cell r="A2971" t="str">
            <v>52818.00010.00</v>
          </cell>
          <cell r="B2971">
            <v>201415</v>
          </cell>
          <cell r="C2971">
            <v>528</v>
          </cell>
          <cell r="D2971">
            <v>11</v>
          </cell>
        </row>
        <row r="2972">
          <cell r="A2972" t="str">
            <v>5285.00010.00</v>
          </cell>
          <cell r="B2972">
            <v>201415</v>
          </cell>
          <cell r="C2972">
            <v>528</v>
          </cell>
          <cell r="D2972">
            <v>15</v>
          </cell>
        </row>
        <row r="2973">
          <cell r="A2973" t="str">
            <v>5284.00010.00</v>
          </cell>
          <cell r="B2973">
            <v>201415</v>
          </cell>
          <cell r="C2973">
            <v>528</v>
          </cell>
          <cell r="D2973">
            <v>74</v>
          </cell>
        </row>
        <row r="2974">
          <cell r="A2974" t="str">
            <v>52811.00010.00</v>
          </cell>
          <cell r="B2974">
            <v>201415</v>
          </cell>
          <cell r="C2974">
            <v>528</v>
          </cell>
          <cell r="D2974">
            <v>86.75</v>
          </cell>
        </row>
        <row r="2975">
          <cell r="A2975" t="str">
            <v>5283.00010.00</v>
          </cell>
          <cell r="B2975">
            <v>201415</v>
          </cell>
          <cell r="C2975">
            <v>528</v>
          </cell>
          <cell r="D2975">
            <v>92</v>
          </cell>
        </row>
        <row r="2976">
          <cell r="A2976" t="str">
            <v>5288.00010.00</v>
          </cell>
          <cell r="B2976">
            <v>201415</v>
          </cell>
          <cell r="C2976">
            <v>528</v>
          </cell>
          <cell r="D2976">
            <v>92</v>
          </cell>
        </row>
        <row r="2977">
          <cell r="A2977" t="str">
            <v>5281.00010.00</v>
          </cell>
          <cell r="B2977">
            <v>201415</v>
          </cell>
          <cell r="C2977">
            <v>528</v>
          </cell>
          <cell r="D2977">
            <v>97</v>
          </cell>
        </row>
        <row r="2978">
          <cell r="A2978" t="str">
            <v>52813.00010.00</v>
          </cell>
          <cell r="B2978">
            <v>201415</v>
          </cell>
          <cell r="C2978">
            <v>528</v>
          </cell>
          <cell r="D2978">
            <v>202.42</v>
          </cell>
        </row>
        <row r="2979">
          <cell r="A2979" t="str">
            <v>5287.00011.00</v>
          </cell>
          <cell r="B2979">
            <v>201415</v>
          </cell>
          <cell r="C2979">
            <v>528</v>
          </cell>
          <cell r="D2979">
            <v>0</v>
          </cell>
        </row>
        <row r="2980">
          <cell r="A2980" t="str">
            <v>5289.00011.00</v>
          </cell>
          <cell r="B2980">
            <v>201415</v>
          </cell>
          <cell r="C2980">
            <v>528</v>
          </cell>
          <cell r="D2980">
            <v>0</v>
          </cell>
        </row>
        <row r="2981">
          <cell r="A2981" t="str">
            <v>52820.00011.00</v>
          </cell>
          <cell r="B2981">
            <v>201415</v>
          </cell>
          <cell r="C2981">
            <v>528</v>
          </cell>
          <cell r="D2981">
            <v>0</v>
          </cell>
        </row>
        <row r="2982">
          <cell r="A2982" t="str">
            <v>52829.00011.00</v>
          </cell>
          <cell r="B2982">
            <v>201415</v>
          </cell>
          <cell r="C2982">
            <v>528</v>
          </cell>
          <cell r="D2982">
            <v>0</v>
          </cell>
        </row>
        <row r="2983">
          <cell r="A2983" t="str">
            <v>52840.00011.00</v>
          </cell>
          <cell r="B2983">
            <v>201415</v>
          </cell>
          <cell r="C2983">
            <v>528</v>
          </cell>
          <cell r="D2983">
            <v>0</v>
          </cell>
        </row>
        <row r="2984">
          <cell r="A2984" t="str">
            <v>52843.00011.00</v>
          </cell>
          <cell r="B2984">
            <v>201415</v>
          </cell>
          <cell r="C2984">
            <v>528</v>
          </cell>
          <cell r="D2984">
            <v>0</v>
          </cell>
        </row>
        <row r="2985">
          <cell r="A2985" t="str">
            <v>52850.00011.00</v>
          </cell>
          <cell r="B2985">
            <v>201415</v>
          </cell>
          <cell r="C2985">
            <v>528</v>
          </cell>
          <cell r="D2985">
            <v>0</v>
          </cell>
        </row>
        <row r="2986">
          <cell r="A2986" t="str">
            <v>52852.00011.00</v>
          </cell>
          <cell r="B2986">
            <v>201415</v>
          </cell>
          <cell r="C2986">
            <v>528</v>
          </cell>
          <cell r="D2986">
            <v>0</v>
          </cell>
        </row>
        <row r="2987">
          <cell r="A2987" t="str">
            <v>52853.00011.00</v>
          </cell>
          <cell r="B2987">
            <v>201415</v>
          </cell>
          <cell r="C2987">
            <v>528</v>
          </cell>
          <cell r="D2987">
            <v>0</v>
          </cell>
        </row>
        <row r="2988">
          <cell r="A2988" t="str">
            <v>52854.00011.00</v>
          </cell>
          <cell r="B2988">
            <v>201415</v>
          </cell>
          <cell r="C2988">
            <v>528</v>
          </cell>
          <cell r="D2988">
            <v>0</v>
          </cell>
        </row>
        <row r="2989">
          <cell r="A2989" t="str">
            <v>52855.00011.00</v>
          </cell>
          <cell r="B2989">
            <v>201415</v>
          </cell>
          <cell r="C2989">
            <v>528</v>
          </cell>
          <cell r="D2989">
            <v>0</v>
          </cell>
        </row>
        <row r="2990">
          <cell r="A2990" t="str">
            <v>52856.00011.00</v>
          </cell>
          <cell r="B2990">
            <v>201415</v>
          </cell>
          <cell r="C2990">
            <v>528</v>
          </cell>
          <cell r="D2990">
            <v>0</v>
          </cell>
        </row>
        <row r="2991">
          <cell r="A2991" t="str">
            <v>52857.00011.00</v>
          </cell>
          <cell r="B2991">
            <v>201415</v>
          </cell>
          <cell r="C2991">
            <v>528</v>
          </cell>
          <cell r="D2991">
            <v>0</v>
          </cell>
        </row>
        <row r="2992">
          <cell r="A2992" t="str">
            <v>52858.00011.00</v>
          </cell>
          <cell r="B2992">
            <v>201415</v>
          </cell>
          <cell r="C2992">
            <v>528</v>
          </cell>
          <cell r="D2992">
            <v>0</v>
          </cell>
        </row>
        <row r="2993">
          <cell r="A2993" t="str">
            <v>52859.00011.00</v>
          </cell>
          <cell r="B2993">
            <v>201415</v>
          </cell>
          <cell r="C2993">
            <v>528</v>
          </cell>
          <cell r="D2993">
            <v>0</v>
          </cell>
        </row>
        <row r="2994">
          <cell r="A2994" t="str">
            <v>52860.00011.00</v>
          </cell>
          <cell r="B2994">
            <v>201415</v>
          </cell>
          <cell r="C2994">
            <v>528</v>
          </cell>
          <cell r="D2994">
            <v>0</v>
          </cell>
        </row>
        <row r="2995">
          <cell r="A2995" t="str">
            <v>52861.00011.00</v>
          </cell>
          <cell r="B2995">
            <v>201415</v>
          </cell>
          <cell r="C2995">
            <v>528</v>
          </cell>
          <cell r="D2995">
            <v>0</v>
          </cell>
        </row>
        <row r="2996">
          <cell r="A2996" t="str">
            <v>52862.00011.00</v>
          </cell>
          <cell r="B2996">
            <v>201415</v>
          </cell>
          <cell r="C2996">
            <v>528</v>
          </cell>
          <cell r="D2996">
            <v>0</v>
          </cell>
        </row>
        <row r="2997">
          <cell r="A2997" t="str">
            <v>52863.00011.00</v>
          </cell>
          <cell r="B2997">
            <v>201415</v>
          </cell>
          <cell r="C2997">
            <v>528</v>
          </cell>
          <cell r="D2997">
            <v>0</v>
          </cell>
        </row>
        <row r="2998">
          <cell r="A2998" t="str">
            <v>52844.00011.00</v>
          </cell>
          <cell r="B2998">
            <v>201415</v>
          </cell>
          <cell r="C2998">
            <v>528</v>
          </cell>
          <cell r="D2998">
            <v>3</v>
          </cell>
        </row>
        <row r="2999">
          <cell r="A2999" t="str">
            <v>52838.00011.00</v>
          </cell>
          <cell r="B2999">
            <v>201415</v>
          </cell>
          <cell r="C2999">
            <v>528</v>
          </cell>
          <cell r="D2999">
            <v>5</v>
          </cell>
        </row>
        <row r="3000">
          <cell r="A3000" t="str">
            <v>52834.00011.00</v>
          </cell>
          <cell r="B3000">
            <v>201415</v>
          </cell>
          <cell r="C3000">
            <v>528</v>
          </cell>
          <cell r="D3000">
            <v>6</v>
          </cell>
        </row>
        <row r="3001">
          <cell r="A3001" t="str">
            <v>52837.00011.00</v>
          </cell>
          <cell r="B3001">
            <v>201415</v>
          </cell>
          <cell r="C3001">
            <v>528</v>
          </cell>
          <cell r="D3001">
            <v>6</v>
          </cell>
        </row>
        <row r="3002">
          <cell r="A3002" t="str">
            <v>52847.00011.00</v>
          </cell>
          <cell r="B3002">
            <v>201415</v>
          </cell>
          <cell r="C3002">
            <v>528</v>
          </cell>
          <cell r="D3002">
            <v>6</v>
          </cell>
        </row>
        <row r="3003">
          <cell r="A3003" t="str">
            <v>52831.00011.00</v>
          </cell>
          <cell r="B3003">
            <v>201415</v>
          </cell>
          <cell r="C3003">
            <v>528</v>
          </cell>
          <cell r="D3003">
            <v>7</v>
          </cell>
        </row>
        <row r="3004">
          <cell r="A3004" t="str">
            <v>52846.00011.00</v>
          </cell>
          <cell r="B3004">
            <v>201415</v>
          </cell>
          <cell r="C3004">
            <v>528</v>
          </cell>
          <cell r="D3004">
            <v>9</v>
          </cell>
        </row>
        <row r="3005">
          <cell r="A3005" t="str">
            <v>52835.00011.00</v>
          </cell>
          <cell r="B3005">
            <v>201415</v>
          </cell>
          <cell r="C3005">
            <v>528</v>
          </cell>
          <cell r="D3005">
            <v>11</v>
          </cell>
        </row>
        <row r="3006">
          <cell r="A3006" t="str">
            <v>52845.00011.00</v>
          </cell>
          <cell r="B3006">
            <v>201415</v>
          </cell>
          <cell r="C3006">
            <v>528</v>
          </cell>
          <cell r="D3006">
            <v>12</v>
          </cell>
        </row>
        <row r="3007">
          <cell r="A3007" t="str">
            <v>52839.00011.00</v>
          </cell>
          <cell r="B3007">
            <v>201415</v>
          </cell>
          <cell r="C3007">
            <v>528</v>
          </cell>
          <cell r="D3007">
            <v>24</v>
          </cell>
        </row>
        <row r="3008">
          <cell r="A3008" t="str">
            <v>52836.00011.00</v>
          </cell>
          <cell r="B3008">
            <v>201415</v>
          </cell>
          <cell r="C3008">
            <v>528</v>
          </cell>
          <cell r="D3008">
            <v>27</v>
          </cell>
        </row>
        <row r="3009">
          <cell r="A3009" t="str">
            <v>52851.00011.00</v>
          </cell>
          <cell r="B3009">
            <v>201415</v>
          </cell>
          <cell r="C3009">
            <v>528</v>
          </cell>
          <cell r="D3009">
            <v>31</v>
          </cell>
        </row>
        <row r="3010">
          <cell r="A3010" t="str">
            <v>52841.00011.00</v>
          </cell>
          <cell r="B3010">
            <v>201415</v>
          </cell>
          <cell r="C3010">
            <v>528</v>
          </cell>
          <cell r="D3010">
            <v>76</v>
          </cell>
        </row>
        <row r="3011">
          <cell r="A3011" t="str">
            <v>52823.00011.00</v>
          </cell>
          <cell r="B3011">
            <v>201415</v>
          </cell>
          <cell r="C3011">
            <v>528</v>
          </cell>
          <cell r="D3011">
            <v>97.5</v>
          </cell>
        </row>
        <row r="3012">
          <cell r="A3012" t="str">
            <v>52849.00011.00</v>
          </cell>
          <cell r="B3012">
            <v>201415</v>
          </cell>
          <cell r="C3012">
            <v>528</v>
          </cell>
          <cell r="D3012">
            <v>109</v>
          </cell>
        </row>
        <row r="3013">
          <cell r="A3013" t="str">
            <v>52832.00011.00</v>
          </cell>
          <cell r="B3013">
            <v>201415</v>
          </cell>
          <cell r="C3013">
            <v>528</v>
          </cell>
          <cell r="D3013">
            <v>132</v>
          </cell>
        </row>
        <row r="3014">
          <cell r="A3014" t="str">
            <v>52828.00011.00</v>
          </cell>
          <cell r="B3014">
            <v>201415</v>
          </cell>
          <cell r="C3014">
            <v>528</v>
          </cell>
          <cell r="D3014">
            <v>144</v>
          </cell>
        </row>
        <row r="3015">
          <cell r="A3015" t="str">
            <v>52825.00011.00</v>
          </cell>
          <cell r="B3015">
            <v>201415</v>
          </cell>
          <cell r="C3015">
            <v>528</v>
          </cell>
          <cell r="D3015">
            <v>172.96</v>
          </cell>
        </row>
        <row r="3016">
          <cell r="A3016" t="str">
            <v>52815.00011.00</v>
          </cell>
          <cell r="B3016">
            <v>201415</v>
          </cell>
          <cell r="C3016">
            <v>528</v>
          </cell>
          <cell r="D3016">
            <v>203</v>
          </cell>
        </row>
        <row r="3017">
          <cell r="A3017" t="str">
            <v>52842.00011.00</v>
          </cell>
          <cell r="B3017">
            <v>201415</v>
          </cell>
          <cell r="C3017">
            <v>528</v>
          </cell>
          <cell r="D3017">
            <v>203</v>
          </cell>
        </row>
        <row r="3018">
          <cell r="A3018" t="str">
            <v>52816.00011.00</v>
          </cell>
          <cell r="B3018">
            <v>201415</v>
          </cell>
          <cell r="C3018">
            <v>528</v>
          </cell>
          <cell r="D3018">
            <v>258</v>
          </cell>
        </row>
        <row r="3019">
          <cell r="A3019" t="str">
            <v>52833.00011.00</v>
          </cell>
          <cell r="B3019">
            <v>201415</v>
          </cell>
          <cell r="C3019">
            <v>528</v>
          </cell>
          <cell r="D3019">
            <v>262</v>
          </cell>
        </row>
        <row r="3020">
          <cell r="A3020" t="str">
            <v>5282.00011.00</v>
          </cell>
          <cell r="B3020">
            <v>201415</v>
          </cell>
          <cell r="C3020">
            <v>528</v>
          </cell>
          <cell r="D3020">
            <v>375</v>
          </cell>
        </row>
        <row r="3021">
          <cell r="A3021" t="str">
            <v>52830.00011.00</v>
          </cell>
          <cell r="B3021">
            <v>201415</v>
          </cell>
          <cell r="C3021">
            <v>528</v>
          </cell>
          <cell r="D3021">
            <v>770</v>
          </cell>
        </row>
        <row r="3022">
          <cell r="A3022" t="str">
            <v>5286.00011.00</v>
          </cell>
          <cell r="B3022">
            <v>201415</v>
          </cell>
          <cell r="C3022">
            <v>528</v>
          </cell>
          <cell r="D3022">
            <v>1554</v>
          </cell>
        </row>
        <row r="3023">
          <cell r="A3023" t="str">
            <v>52814.00011.00</v>
          </cell>
          <cell r="B3023">
            <v>201415</v>
          </cell>
          <cell r="C3023">
            <v>528</v>
          </cell>
          <cell r="D3023">
            <v>1640</v>
          </cell>
        </row>
        <row r="3024">
          <cell r="A3024" t="str">
            <v>52851.50011.00</v>
          </cell>
          <cell r="B3024">
            <v>201415</v>
          </cell>
          <cell r="C3024">
            <v>528</v>
          </cell>
          <cell r="D3024">
            <v>1843</v>
          </cell>
        </row>
        <row r="3025">
          <cell r="A3025" t="str">
            <v>52818.00011.00</v>
          </cell>
          <cell r="B3025">
            <v>201415</v>
          </cell>
          <cell r="C3025">
            <v>528</v>
          </cell>
          <cell r="D3025">
            <v>2989</v>
          </cell>
        </row>
        <row r="3026">
          <cell r="A3026" t="str">
            <v>5285.00011.00</v>
          </cell>
          <cell r="B3026">
            <v>201415</v>
          </cell>
          <cell r="C3026">
            <v>528</v>
          </cell>
          <cell r="D3026">
            <v>19142</v>
          </cell>
        </row>
        <row r="3027">
          <cell r="A3027" t="str">
            <v>5284.00011.00</v>
          </cell>
          <cell r="B3027">
            <v>201415</v>
          </cell>
          <cell r="C3027">
            <v>528</v>
          </cell>
          <cell r="D3027">
            <v>37271</v>
          </cell>
        </row>
        <row r="3028">
          <cell r="A3028" t="str">
            <v>52824.00011.00</v>
          </cell>
          <cell r="B3028">
            <v>201415</v>
          </cell>
          <cell r="C3028">
            <v>528</v>
          </cell>
          <cell r="D3028">
            <v>52688.480000000003</v>
          </cell>
        </row>
        <row r="3029">
          <cell r="A3029" t="str">
            <v>52826.00011.00</v>
          </cell>
          <cell r="B3029">
            <v>201415</v>
          </cell>
          <cell r="C3029">
            <v>528</v>
          </cell>
          <cell r="D3029">
            <v>52861.440000000002</v>
          </cell>
        </row>
        <row r="3030">
          <cell r="A3030" t="str">
            <v>52813.00011.00</v>
          </cell>
          <cell r="B3030">
            <v>201415</v>
          </cell>
          <cell r="C3030">
            <v>528</v>
          </cell>
          <cell r="D3030">
            <v>54039.469999999994</v>
          </cell>
        </row>
        <row r="3031">
          <cell r="A3031" t="str">
            <v>52822.00011.00</v>
          </cell>
          <cell r="B3031">
            <v>201415</v>
          </cell>
          <cell r="C3031">
            <v>528</v>
          </cell>
          <cell r="D3031">
            <v>54039.469999999994</v>
          </cell>
        </row>
        <row r="3032">
          <cell r="A3032" t="str">
            <v>52827.00011.00</v>
          </cell>
          <cell r="B3032">
            <v>201415</v>
          </cell>
          <cell r="C3032">
            <v>528</v>
          </cell>
          <cell r="D3032">
            <v>54212.429999999993</v>
          </cell>
        </row>
        <row r="3033">
          <cell r="A3033" t="str">
            <v>5281.00011.00</v>
          </cell>
          <cell r="B3033">
            <v>201415</v>
          </cell>
          <cell r="C3033">
            <v>528</v>
          </cell>
          <cell r="D3033">
            <v>57967</v>
          </cell>
        </row>
        <row r="3034">
          <cell r="A3034" t="str">
            <v>5283.00011.00</v>
          </cell>
          <cell r="B3034">
            <v>201415</v>
          </cell>
          <cell r="C3034">
            <v>528</v>
          </cell>
          <cell r="D3034">
            <v>57967</v>
          </cell>
        </row>
        <row r="3035">
          <cell r="A3035" t="str">
            <v>5288.00011.00</v>
          </cell>
          <cell r="B3035">
            <v>201415</v>
          </cell>
          <cell r="C3035">
            <v>528</v>
          </cell>
          <cell r="D3035">
            <v>57967</v>
          </cell>
        </row>
        <row r="3036">
          <cell r="A3036" t="str">
            <v>52817.00012.00</v>
          </cell>
          <cell r="B3036">
            <v>201415</v>
          </cell>
          <cell r="C3036">
            <v>528</v>
          </cell>
          <cell r="D3036">
            <v>0</v>
          </cell>
        </row>
        <row r="3037">
          <cell r="A3037" t="str">
            <v>52819.00012.00</v>
          </cell>
          <cell r="B3037">
            <v>201415</v>
          </cell>
          <cell r="C3037">
            <v>528</v>
          </cell>
          <cell r="D3037">
            <v>0</v>
          </cell>
        </row>
        <row r="3038">
          <cell r="A3038" t="str">
            <v>52821.00012.00</v>
          </cell>
          <cell r="B3038">
            <v>201415</v>
          </cell>
          <cell r="C3038">
            <v>528</v>
          </cell>
          <cell r="D3038">
            <v>0</v>
          </cell>
        </row>
        <row r="3039">
          <cell r="A3039" t="str">
            <v>52852.00012.00</v>
          </cell>
          <cell r="B3039">
            <v>201415</v>
          </cell>
          <cell r="C3039">
            <v>528</v>
          </cell>
          <cell r="D3039">
            <v>0</v>
          </cell>
        </row>
        <row r="3040">
          <cell r="A3040" t="str">
            <v>52854.00012.00</v>
          </cell>
          <cell r="B3040">
            <v>201415</v>
          </cell>
          <cell r="C3040">
            <v>528</v>
          </cell>
          <cell r="D3040">
            <v>0</v>
          </cell>
        </row>
        <row r="3041">
          <cell r="A3041" t="str">
            <v>52856.00012.00</v>
          </cell>
          <cell r="B3041">
            <v>201415</v>
          </cell>
          <cell r="C3041">
            <v>528</v>
          </cell>
          <cell r="D3041">
            <v>0</v>
          </cell>
        </row>
        <row r="3042">
          <cell r="A3042" t="str">
            <v>52858.00012.00</v>
          </cell>
          <cell r="B3042">
            <v>201415</v>
          </cell>
          <cell r="C3042">
            <v>528</v>
          </cell>
          <cell r="D3042">
            <v>0</v>
          </cell>
        </row>
        <row r="3043">
          <cell r="A3043" t="str">
            <v>52860.00012.00</v>
          </cell>
          <cell r="B3043">
            <v>201415</v>
          </cell>
          <cell r="C3043">
            <v>528</v>
          </cell>
          <cell r="D3043">
            <v>0</v>
          </cell>
        </row>
        <row r="3044">
          <cell r="A3044" t="str">
            <v>5307.0001.00</v>
          </cell>
          <cell r="B3044">
            <v>201415</v>
          </cell>
          <cell r="C3044">
            <v>530</v>
          </cell>
          <cell r="D3044">
            <v>0</v>
          </cell>
        </row>
        <row r="3045">
          <cell r="A3045" t="str">
            <v>5309.0001.00</v>
          </cell>
          <cell r="B3045">
            <v>201415</v>
          </cell>
          <cell r="C3045">
            <v>530</v>
          </cell>
          <cell r="D3045">
            <v>0</v>
          </cell>
        </row>
        <row r="3046">
          <cell r="A3046" t="str">
            <v>53052.0001.00</v>
          </cell>
          <cell r="B3046">
            <v>201415</v>
          </cell>
          <cell r="C3046">
            <v>530</v>
          </cell>
          <cell r="D3046">
            <v>0</v>
          </cell>
        </row>
        <row r="3047">
          <cell r="A3047" t="str">
            <v>53053.0001.00</v>
          </cell>
          <cell r="B3047">
            <v>201415</v>
          </cell>
          <cell r="C3047">
            <v>530</v>
          </cell>
          <cell r="D3047">
            <v>0</v>
          </cell>
        </row>
        <row r="3048">
          <cell r="A3048" t="str">
            <v>53054.0001.00</v>
          </cell>
          <cell r="B3048">
            <v>201415</v>
          </cell>
          <cell r="C3048">
            <v>530</v>
          </cell>
          <cell r="D3048">
            <v>0</v>
          </cell>
        </row>
        <row r="3049">
          <cell r="A3049" t="str">
            <v>53055.0001.00</v>
          </cell>
          <cell r="B3049">
            <v>201415</v>
          </cell>
          <cell r="C3049">
            <v>530</v>
          </cell>
          <cell r="D3049">
            <v>0</v>
          </cell>
        </row>
        <row r="3050">
          <cell r="A3050" t="str">
            <v>53056.0001.00</v>
          </cell>
          <cell r="B3050">
            <v>201415</v>
          </cell>
          <cell r="C3050">
            <v>530</v>
          </cell>
          <cell r="D3050">
            <v>0</v>
          </cell>
        </row>
        <row r="3051">
          <cell r="A3051" t="str">
            <v>53057.0001.00</v>
          </cell>
          <cell r="B3051">
            <v>201415</v>
          </cell>
          <cell r="C3051">
            <v>530</v>
          </cell>
          <cell r="D3051">
            <v>0</v>
          </cell>
        </row>
        <row r="3052">
          <cell r="A3052" t="str">
            <v>53058.0001.00</v>
          </cell>
          <cell r="B3052">
            <v>201415</v>
          </cell>
          <cell r="C3052">
            <v>530</v>
          </cell>
          <cell r="D3052">
            <v>0</v>
          </cell>
        </row>
        <row r="3053">
          <cell r="A3053" t="str">
            <v>53059.0001.00</v>
          </cell>
          <cell r="B3053">
            <v>201415</v>
          </cell>
          <cell r="C3053">
            <v>530</v>
          </cell>
          <cell r="D3053">
            <v>0</v>
          </cell>
        </row>
        <row r="3054">
          <cell r="A3054" t="str">
            <v>53060.0001.00</v>
          </cell>
          <cell r="B3054">
            <v>201415</v>
          </cell>
          <cell r="C3054">
            <v>530</v>
          </cell>
          <cell r="D3054">
            <v>0</v>
          </cell>
        </row>
        <row r="3055">
          <cell r="A3055" t="str">
            <v>53061.0001.00</v>
          </cell>
          <cell r="B3055">
            <v>201415</v>
          </cell>
          <cell r="C3055">
            <v>530</v>
          </cell>
          <cell r="D3055">
            <v>0</v>
          </cell>
        </row>
        <row r="3056">
          <cell r="A3056" t="str">
            <v>53062.0001.00</v>
          </cell>
          <cell r="B3056">
            <v>201415</v>
          </cell>
          <cell r="C3056">
            <v>530</v>
          </cell>
          <cell r="D3056">
            <v>0</v>
          </cell>
        </row>
        <row r="3057">
          <cell r="A3057" t="str">
            <v>53063.0001.00</v>
          </cell>
          <cell r="B3057">
            <v>201415</v>
          </cell>
          <cell r="C3057">
            <v>530</v>
          </cell>
          <cell r="D3057">
            <v>0</v>
          </cell>
        </row>
        <row r="3058">
          <cell r="A3058" t="str">
            <v>5306.0001.00</v>
          </cell>
          <cell r="B3058">
            <v>201415</v>
          </cell>
          <cell r="C3058">
            <v>530</v>
          </cell>
          <cell r="D3058">
            <v>2</v>
          </cell>
        </row>
        <row r="3059">
          <cell r="A3059" t="str">
            <v>5304.0001.00</v>
          </cell>
          <cell r="B3059">
            <v>201415</v>
          </cell>
          <cell r="C3059">
            <v>530</v>
          </cell>
          <cell r="D3059">
            <v>13</v>
          </cell>
        </row>
        <row r="3060">
          <cell r="A3060" t="str">
            <v>53013.0001.00</v>
          </cell>
          <cell r="B3060">
            <v>201415</v>
          </cell>
          <cell r="C3060">
            <v>530</v>
          </cell>
          <cell r="D3060">
            <v>13.61</v>
          </cell>
        </row>
        <row r="3061">
          <cell r="A3061" t="str">
            <v>5305.0001.00</v>
          </cell>
          <cell r="B3061">
            <v>201415</v>
          </cell>
          <cell r="C3061">
            <v>530</v>
          </cell>
          <cell r="D3061">
            <v>14</v>
          </cell>
        </row>
        <row r="3062">
          <cell r="A3062" t="str">
            <v>53011.0001.00</v>
          </cell>
          <cell r="B3062">
            <v>201415</v>
          </cell>
          <cell r="C3062">
            <v>530</v>
          </cell>
          <cell r="D3062">
            <v>24.5</v>
          </cell>
        </row>
        <row r="3063">
          <cell r="A3063" t="str">
            <v>5303.0001.00</v>
          </cell>
          <cell r="B3063">
            <v>201415</v>
          </cell>
          <cell r="C3063">
            <v>530</v>
          </cell>
          <cell r="D3063">
            <v>29</v>
          </cell>
        </row>
        <row r="3064">
          <cell r="A3064" t="str">
            <v>5308.0001.00</v>
          </cell>
          <cell r="B3064">
            <v>201415</v>
          </cell>
          <cell r="C3064">
            <v>530</v>
          </cell>
          <cell r="D3064">
            <v>29</v>
          </cell>
        </row>
        <row r="3065">
          <cell r="A3065" t="str">
            <v>5307.0002.00</v>
          </cell>
          <cell r="B3065">
            <v>201415</v>
          </cell>
          <cell r="C3065">
            <v>530</v>
          </cell>
          <cell r="D3065">
            <v>0</v>
          </cell>
        </row>
        <row r="3066">
          <cell r="A3066" t="str">
            <v>5309.0002.00</v>
          </cell>
          <cell r="B3066">
            <v>201415</v>
          </cell>
          <cell r="C3066">
            <v>530</v>
          </cell>
          <cell r="D3066">
            <v>0</v>
          </cell>
        </row>
        <row r="3067">
          <cell r="A3067" t="str">
            <v>53015.0002.00</v>
          </cell>
          <cell r="B3067">
            <v>201415</v>
          </cell>
          <cell r="C3067">
            <v>530</v>
          </cell>
          <cell r="D3067">
            <v>0</v>
          </cell>
        </row>
        <row r="3068">
          <cell r="A3068" t="str">
            <v>53052.0002.00</v>
          </cell>
          <cell r="B3068">
            <v>201415</v>
          </cell>
          <cell r="C3068">
            <v>530</v>
          </cell>
          <cell r="D3068">
            <v>0</v>
          </cell>
        </row>
        <row r="3069">
          <cell r="A3069" t="str">
            <v>53053.0002.00</v>
          </cell>
          <cell r="B3069">
            <v>201415</v>
          </cell>
          <cell r="C3069">
            <v>530</v>
          </cell>
          <cell r="D3069">
            <v>0</v>
          </cell>
        </row>
        <row r="3070">
          <cell r="A3070" t="str">
            <v>53054.0002.00</v>
          </cell>
          <cell r="B3070">
            <v>201415</v>
          </cell>
          <cell r="C3070">
            <v>530</v>
          </cell>
          <cell r="D3070">
            <v>0</v>
          </cell>
        </row>
        <row r="3071">
          <cell r="A3071" t="str">
            <v>53055.0002.00</v>
          </cell>
          <cell r="B3071">
            <v>201415</v>
          </cell>
          <cell r="C3071">
            <v>530</v>
          </cell>
          <cell r="D3071">
            <v>0</v>
          </cell>
        </row>
        <row r="3072">
          <cell r="A3072" t="str">
            <v>53056.0002.00</v>
          </cell>
          <cell r="B3072">
            <v>201415</v>
          </cell>
          <cell r="C3072">
            <v>530</v>
          </cell>
          <cell r="D3072">
            <v>0</v>
          </cell>
        </row>
        <row r="3073">
          <cell r="A3073" t="str">
            <v>53057.0002.00</v>
          </cell>
          <cell r="B3073">
            <v>201415</v>
          </cell>
          <cell r="C3073">
            <v>530</v>
          </cell>
          <cell r="D3073">
            <v>0</v>
          </cell>
        </row>
        <row r="3074">
          <cell r="A3074" t="str">
            <v>53058.0002.00</v>
          </cell>
          <cell r="B3074">
            <v>201415</v>
          </cell>
          <cell r="C3074">
            <v>530</v>
          </cell>
          <cell r="D3074">
            <v>0</v>
          </cell>
        </row>
        <row r="3075">
          <cell r="A3075" t="str">
            <v>53059.0002.00</v>
          </cell>
          <cell r="B3075">
            <v>201415</v>
          </cell>
          <cell r="C3075">
            <v>530</v>
          </cell>
          <cell r="D3075">
            <v>0</v>
          </cell>
        </row>
        <row r="3076">
          <cell r="A3076" t="str">
            <v>53060.0002.00</v>
          </cell>
          <cell r="B3076">
            <v>201415</v>
          </cell>
          <cell r="C3076">
            <v>530</v>
          </cell>
          <cell r="D3076">
            <v>0</v>
          </cell>
        </row>
        <row r="3077">
          <cell r="A3077" t="str">
            <v>53061.0002.00</v>
          </cell>
          <cell r="B3077">
            <v>201415</v>
          </cell>
          <cell r="C3077">
            <v>530</v>
          </cell>
          <cell r="D3077">
            <v>0</v>
          </cell>
        </row>
        <row r="3078">
          <cell r="A3078" t="str">
            <v>53062.0002.00</v>
          </cell>
          <cell r="B3078">
            <v>201415</v>
          </cell>
          <cell r="C3078">
            <v>530</v>
          </cell>
          <cell r="D3078">
            <v>0</v>
          </cell>
        </row>
        <row r="3079">
          <cell r="A3079" t="str">
            <v>53063.0002.00</v>
          </cell>
          <cell r="B3079">
            <v>201415</v>
          </cell>
          <cell r="C3079">
            <v>530</v>
          </cell>
          <cell r="D3079">
            <v>0</v>
          </cell>
        </row>
        <row r="3080">
          <cell r="A3080" t="str">
            <v>5302.0002.00</v>
          </cell>
          <cell r="B3080">
            <v>201415</v>
          </cell>
          <cell r="C3080">
            <v>530</v>
          </cell>
          <cell r="D3080">
            <v>29</v>
          </cell>
        </row>
        <row r="3081">
          <cell r="A3081" t="str">
            <v>53018.0002.00</v>
          </cell>
          <cell r="B3081">
            <v>201415</v>
          </cell>
          <cell r="C3081">
            <v>530</v>
          </cell>
          <cell r="D3081">
            <v>131</v>
          </cell>
        </row>
        <row r="3082">
          <cell r="A3082" t="str">
            <v>53016.0002.00</v>
          </cell>
          <cell r="B3082">
            <v>201415</v>
          </cell>
          <cell r="C3082">
            <v>530</v>
          </cell>
          <cell r="D3082">
            <v>176</v>
          </cell>
        </row>
        <row r="3083">
          <cell r="A3083" t="str">
            <v>53020.0002.00</v>
          </cell>
          <cell r="B3083">
            <v>201415</v>
          </cell>
          <cell r="C3083">
            <v>530</v>
          </cell>
          <cell r="D3083">
            <v>441</v>
          </cell>
        </row>
        <row r="3084">
          <cell r="A3084" t="str">
            <v>5306.0002.00</v>
          </cell>
          <cell r="B3084">
            <v>201415</v>
          </cell>
          <cell r="C3084">
            <v>530</v>
          </cell>
          <cell r="D3084">
            <v>464</v>
          </cell>
        </row>
        <row r="3085">
          <cell r="A3085" t="str">
            <v>53014.0002.00</v>
          </cell>
          <cell r="B3085">
            <v>201415</v>
          </cell>
          <cell r="C3085">
            <v>530</v>
          </cell>
          <cell r="D3085">
            <v>595</v>
          </cell>
        </row>
        <row r="3086">
          <cell r="A3086" t="str">
            <v>5304.0002.00</v>
          </cell>
          <cell r="B3086">
            <v>201415</v>
          </cell>
          <cell r="C3086">
            <v>530</v>
          </cell>
          <cell r="D3086">
            <v>3209</v>
          </cell>
        </row>
        <row r="3087">
          <cell r="A3087" t="str">
            <v>53013.0002.00</v>
          </cell>
          <cell r="B3087">
            <v>201415</v>
          </cell>
          <cell r="C3087">
            <v>530</v>
          </cell>
          <cell r="D3087">
            <v>4737.5</v>
          </cell>
        </row>
        <row r="3088">
          <cell r="A3088" t="str">
            <v>5305.0002.00</v>
          </cell>
          <cell r="B3088">
            <v>201415</v>
          </cell>
          <cell r="C3088">
            <v>530</v>
          </cell>
          <cell r="D3088">
            <v>4887</v>
          </cell>
        </row>
        <row r="3089">
          <cell r="A3089" t="str">
            <v>53011.0002.00</v>
          </cell>
          <cell r="B3089">
            <v>201415</v>
          </cell>
          <cell r="C3089">
            <v>530</v>
          </cell>
          <cell r="D3089">
            <v>7106.25</v>
          </cell>
        </row>
        <row r="3090">
          <cell r="A3090" t="str">
            <v>5301.0002.00</v>
          </cell>
          <cell r="B3090">
            <v>201415</v>
          </cell>
          <cell r="C3090">
            <v>530</v>
          </cell>
          <cell r="D3090">
            <v>8379</v>
          </cell>
        </row>
        <row r="3091">
          <cell r="A3091" t="str">
            <v>5303.0002.00</v>
          </cell>
          <cell r="B3091">
            <v>201415</v>
          </cell>
          <cell r="C3091">
            <v>530</v>
          </cell>
          <cell r="D3091">
            <v>8560</v>
          </cell>
        </row>
        <row r="3092">
          <cell r="A3092" t="str">
            <v>5308.0002.00</v>
          </cell>
          <cell r="B3092">
            <v>201415</v>
          </cell>
          <cell r="C3092">
            <v>530</v>
          </cell>
          <cell r="D3092">
            <v>8560</v>
          </cell>
        </row>
        <row r="3093">
          <cell r="A3093" t="str">
            <v>5307.0003.00</v>
          </cell>
          <cell r="B3093">
            <v>201415</v>
          </cell>
          <cell r="C3093">
            <v>530</v>
          </cell>
          <cell r="D3093">
            <v>0</v>
          </cell>
        </row>
        <row r="3094">
          <cell r="A3094" t="str">
            <v>5309.0003.00</v>
          </cell>
          <cell r="B3094">
            <v>201415</v>
          </cell>
          <cell r="C3094">
            <v>530</v>
          </cell>
          <cell r="D3094">
            <v>0</v>
          </cell>
        </row>
        <row r="3095">
          <cell r="A3095" t="str">
            <v>53015.0003.00</v>
          </cell>
          <cell r="B3095">
            <v>201415</v>
          </cell>
          <cell r="C3095">
            <v>530</v>
          </cell>
          <cell r="D3095">
            <v>0</v>
          </cell>
        </row>
        <row r="3096">
          <cell r="A3096" t="str">
            <v>53052.0003.00</v>
          </cell>
          <cell r="B3096">
            <v>201415</v>
          </cell>
          <cell r="C3096">
            <v>530</v>
          </cell>
          <cell r="D3096">
            <v>0</v>
          </cell>
        </row>
        <row r="3097">
          <cell r="A3097" t="str">
            <v>53053.0003.00</v>
          </cell>
          <cell r="B3097">
            <v>201415</v>
          </cell>
          <cell r="C3097">
            <v>530</v>
          </cell>
          <cell r="D3097">
            <v>0</v>
          </cell>
        </row>
        <row r="3098">
          <cell r="A3098" t="str">
            <v>53054.0003.00</v>
          </cell>
          <cell r="B3098">
            <v>201415</v>
          </cell>
          <cell r="C3098">
            <v>530</v>
          </cell>
          <cell r="D3098">
            <v>0</v>
          </cell>
        </row>
        <row r="3099">
          <cell r="A3099" t="str">
            <v>53055.0003.00</v>
          </cell>
          <cell r="B3099">
            <v>201415</v>
          </cell>
          <cell r="C3099">
            <v>530</v>
          </cell>
          <cell r="D3099">
            <v>0</v>
          </cell>
        </row>
        <row r="3100">
          <cell r="A3100" t="str">
            <v>53056.0003.00</v>
          </cell>
          <cell r="B3100">
            <v>201415</v>
          </cell>
          <cell r="C3100">
            <v>530</v>
          </cell>
          <cell r="D3100">
            <v>0</v>
          </cell>
        </row>
        <row r="3101">
          <cell r="A3101" t="str">
            <v>53057.0003.00</v>
          </cell>
          <cell r="B3101">
            <v>201415</v>
          </cell>
          <cell r="C3101">
            <v>530</v>
          </cell>
          <cell r="D3101">
            <v>0</v>
          </cell>
        </row>
        <row r="3102">
          <cell r="A3102" t="str">
            <v>53058.0003.00</v>
          </cell>
          <cell r="B3102">
            <v>201415</v>
          </cell>
          <cell r="C3102">
            <v>530</v>
          </cell>
          <cell r="D3102">
            <v>0</v>
          </cell>
        </row>
        <row r="3103">
          <cell r="A3103" t="str">
            <v>53059.0003.00</v>
          </cell>
          <cell r="B3103">
            <v>201415</v>
          </cell>
          <cell r="C3103">
            <v>530</v>
          </cell>
          <cell r="D3103">
            <v>0</v>
          </cell>
        </row>
        <row r="3104">
          <cell r="A3104" t="str">
            <v>53060.0003.00</v>
          </cell>
          <cell r="B3104">
            <v>201415</v>
          </cell>
          <cell r="C3104">
            <v>530</v>
          </cell>
          <cell r="D3104">
            <v>0</v>
          </cell>
        </row>
        <row r="3105">
          <cell r="A3105" t="str">
            <v>53061.0003.00</v>
          </cell>
          <cell r="B3105">
            <v>201415</v>
          </cell>
          <cell r="C3105">
            <v>530</v>
          </cell>
          <cell r="D3105">
            <v>0</v>
          </cell>
        </row>
        <row r="3106">
          <cell r="A3106" t="str">
            <v>53062.0003.00</v>
          </cell>
          <cell r="B3106">
            <v>201415</v>
          </cell>
          <cell r="C3106">
            <v>530</v>
          </cell>
          <cell r="D3106">
            <v>0</v>
          </cell>
        </row>
        <row r="3107">
          <cell r="A3107" t="str">
            <v>53063.0003.00</v>
          </cell>
          <cell r="B3107">
            <v>201415</v>
          </cell>
          <cell r="C3107">
            <v>530</v>
          </cell>
          <cell r="D3107">
            <v>0</v>
          </cell>
        </row>
        <row r="3108">
          <cell r="A3108" t="str">
            <v>53016.0003.00</v>
          </cell>
          <cell r="B3108">
            <v>201415</v>
          </cell>
          <cell r="C3108">
            <v>530</v>
          </cell>
          <cell r="D3108">
            <v>2</v>
          </cell>
        </row>
        <row r="3109">
          <cell r="A3109" t="str">
            <v>53018.0003.00</v>
          </cell>
          <cell r="B3109">
            <v>201415</v>
          </cell>
          <cell r="C3109">
            <v>530</v>
          </cell>
          <cell r="D3109">
            <v>131</v>
          </cell>
        </row>
        <row r="3110">
          <cell r="A3110" t="str">
            <v>5302.0003.00</v>
          </cell>
          <cell r="B3110">
            <v>201415</v>
          </cell>
          <cell r="C3110">
            <v>530</v>
          </cell>
          <cell r="D3110">
            <v>210</v>
          </cell>
        </row>
        <row r="3111">
          <cell r="A3111" t="str">
            <v>53020.0003.00</v>
          </cell>
          <cell r="B3111">
            <v>201415</v>
          </cell>
          <cell r="C3111">
            <v>530</v>
          </cell>
          <cell r="D3111">
            <v>681</v>
          </cell>
        </row>
        <row r="3112">
          <cell r="A3112" t="str">
            <v>5306.0003.00</v>
          </cell>
          <cell r="B3112">
            <v>201415</v>
          </cell>
          <cell r="C3112">
            <v>530</v>
          </cell>
          <cell r="D3112">
            <v>723</v>
          </cell>
        </row>
        <row r="3113">
          <cell r="A3113" t="str">
            <v>53014.0003.00</v>
          </cell>
          <cell r="B3113">
            <v>201415</v>
          </cell>
          <cell r="C3113">
            <v>530</v>
          </cell>
          <cell r="D3113">
            <v>816</v>
          </cell>
        </row>
        <row r="3114">
          <cell r="A3114" t="str">
            <v>5305.0003.00</v>
          </cell>
          <cell r="B3114">
            <v>201415</v>
          </cell>
          <cell r="C3114">
            <v>530</v>
          </cell>
          <cell r="D3114">
            <v>9703</v>
          </cell>
        </row>
        <row r="3115">
          <cell r="A3115" t="str">
            <v>5304.0003.00</v>
          </cell>
          <cell r="B3115">
            <v>201415</v>
          </cell>
          <cell r="C3115">
            <v>530</v>
          </cell>
          <cell r="D3115">
            <v>12897</v>
          </cell>
        </row>
        <row r="3116">
          <cell r="A3116" t="str">
            <v>53013.0003.00</v>
          </cell>
          <cell r="B3116">
            <v>201415</v>
          </cell>
          <cell r="C3116">
            <v>530</v>
          </cell>
          <cell r="D3116">
            <v>15972.25</v>
          </cell>
        </row>
        <row r="3117">
          <cell r="A3117" t="str">
            <v>53011.0003.00</v>
          </cell>
          <cell r="B3117">
            <v>201415</v>
          </cell>
          <cell r="C3117">
            <v>530</v>
          </cell>
          <cell r="D3117">
            <v>20535.75</v>
          </cell>
        </row>
        <row r="3118">
          <cell r="A3118" t="str">
            <v>5301.0003.00</v>
          </cell>
          <cell r="B3118">
            <v>201415</v>
          </cell>
          <cell r="C3118">
            <v>530</v>
          </cell>
          <cell r="D3118">
            <v>23315</v>
          </cell>
        </row>
        <row r="3119">
          <cell r="A3119" t="str">
            <v>5303.0003.00</v>
          </cell>
          <cell r="B3119">
            <v>201415</v>
          </cell>
          <cell r="C3119">
            <v>530</v>
          </cell>
          <cell r="D3119">
            <v>23323</v>
          </cell>
        </row>
        <row r="3120">
          <cell r="A3120" t="str">
            <v>5308.0003.00</v>
          </cell>
          <cell r="B3120">
            <v>201415</v>
          </cell>
          <cell r="C3120">
            <v>530</v>
          </cell>
          <cell r="D3120">
            <v>23323</v>
          </cell>
        </row>
        <row r="3121">
          <cell r="A3121" t="str">
            <v>5307.0004.00</v>
          </cell>
          <cell r="B3121">
            <v>201415</v>
          </cell>
          <cell r="C3121">
            <v>530</v>
          </cell>
          <cell r="D3121">
            <v>0</v>
          </cell>
        </row>
        <row r="3122">
          <cell r="A3122" t="str">
            <v>5309.0004.00</v>
          </cell>
          <cell r="B3122">
            <v>201415</v>
          </cell>
          <cell r="C3122">
            <v>530</v>
          </cell>
          <cell r="D3122">
            <v>0</v>
          </cell>
        </row>
        <row r="3123">
          <cell r="A3123" t="str">
            <v>53015.0004.00</v>
          </cell>
          <cell r="B3123">
            <v>201415</v>
          </cell>
          <cell r="C3123">
            <v>530</v>
          </cell>
          <cell r="D3123">
            <v>0</v>
          </cell>
        </row>
        <row r="3124">
          <cell r="A3124" t="str">
            <v>53052.0004.00</v>
          </cell>
          <cell r="B3124">
            <v>201415</v>
          </cell>
          <cell r="C3124">
            <v>530</v>
          </cell>
          <cell r="D3124">
            <v>0</v>
          </cell>
        </row>
        <row r="3125">
          <cell r="A3125" t="str">
            <v>53053.0004.00</v>
          </cell>
          <cell r="B3125">
            <v>201415</v>
          </cell>
          <cell r="C3125">
            <v>530</v>
          </cell>
          <cell r="D3125">
            <v>0</v>
          </cell>
        </row>
        <row r="3126">
          <cell r="A3126" t="str">
            <v>53054.0004.00</v>
          </cell>
          <cell r="B3126">
            <v>201415</v>
          </cell>
          <cell r="C3126">
            <v>530</v>
          </cell>
          <cell r="D3126">
            <v>0</v>
          </cell>
        </row>
        <row r="3127">
          <cell r="A3127" t="str">
            <v>53055.0004.00</v>
          </cell>
          <cell r="B3127">
            <v>201415</v>
          </cell>
          <cell r="C3127">
            <v>530</v>
          </cell>
          <cell r="D3127">
            <v>0</v>
          </cell>
        </row>
        <row r="3128">
          <cell r="A3128" t="str">
            <v>53056.0004.00</v>
          </cell>
          <cell r="B3128">
            <v>201415</v>
          </cell>
          <cell r="C3128">
            <v>530</v>
          </cell>
          <cell r="D3128">
            <v>0</v>
          </cell>
        </row>
        <row r="3129">
          <cell r="A3129" t="str">
            <v>53057.0004.00</v>
          </cell>
          <cell r="B3129">
            <v>201415</v>
          </cell>
          <cell r="C3129">
            <v>530</v>
          </cell>
          <cell r="D3129">
            <v>0</v>
          </cell>
        </row>
        <row r="3130">
          <cell r="A3130" t="str">
            <v>53058.0004.00</v>
          </cell>
          <cell r="B3130">
            <v>201415</v>
          </cell>
          <cell r="C3130">
            <v>530</v>
          </cell>
          <cell r="D3130">
            <v>0</v>
          </cell>
        </row>
        <row r="3131">
          <cell r="A3131" t="str">
            <v>53059.0004.00</v>
          </cell>
          <cell r="B3131">
            <v>201415</v>
          </cell>
          <cell r="C3131">
            <v>530</v>
          </cell>
          <cell r="D3131">
            <v>0</v>
          </cell>
        </row>
        <row r="3132">
          <cell r="A3132" t="str">
            <v>53060.0004.00</v>
          </cell>
          <cell r="B3132">
            <v>201415</v>
          </cell>
          <cell r="C3132">
            <v>530</v>
          </cell>
          <cell r="D3132">
            <v>0</v>
          </cell>
        </row>
        <row r="3133">
          <cell r="A3133" t="str">
            <v>53061.0004.00</v>
          </cell>
          <cell r="B3133">
            <v>201415</v>
          </cell>
          <cell r="C3133">
            <v>530</v>
          </cell>
          <cell r="D3133">
            <v>0</v>
          </cell>
        </row>
        <row r="3134">
          <cell r="A3134" t="str">
            <v>53062.0004.00</v>
          </cell>
          <cell r="B3134">
            <v>201415</v>
          </cell>
          <cell r="C3134">
            <v>530</v>
          </cell>
          <cell r="D3134">
            <v>0</v>
          </cell>
        </row>
        <row r="3135">
          <cell r="A3135" t="str">
            <v>53063.0004.00</v>
          </cell>
          <cell r="B3135">
            <v>201415</v>
          </cell>
          <cell r="C3135">
            <v>530</v>
          </cell>
          <cell r="D3135">
            <v>0</v>
          </cell>
        </row>
        <row r="3136">
          <cell r="A3136" t="str">
            <v>53016.0004.00</v>
          </cell>
          <cell r="B3136">
            <v>201415</v>
          </cell>
          <cell r="C3136">
            <v>530</v>
          </cell>
          <cell r="D3136">
            <v>5</v>
          </cell>
        </row>
        <row r="3137">
          <cell r="A3137" t="str">
            <v>53018.0004.00</v>
          </cell>
          <cell r="B3137">
            <v>201415</v>
          </cell>
          <cell r="C3137">
            <v>530</v>
          </cell>
          <cell r="D3137">
            <v>168</v>
          </cell>
        </row>
        <row r="3138">
          <cell r="A3138" t="str">
            <v>5302.0004.00</v>
          </cell>
          <cell r="B3138">
            <v>201415</v>
          </cell>
          <cell r="C3138">
            <v>530</v>
          </cell>
          <cell r="D3138">
            <v>218</v>
          </cell>
        </row>
        <row r="3139">
          <cell r="A3139" t="str">
            <v>53020.0004.00</v>
          </cell>
          <cell r="B3139">
            <v>201415</v>
          </cell>
          <cell r="C3139">
            <v>530</v>
          </cell>
          <cell r="D3139">
            <v>569</v>
          </cell>
        </row>
        <row r="3140">
          <cell r="A3140" t="str">
            <v>5306.0004.00</v>
          </cell>
          <cell r="B3140">
            <v>201415</v>
          </cell>
          <cell r="C3140">
            <v>530</v>
          </cell>
          <cell r="D3140">
            <v>600</v>
          </cell>
        </row>
        <row r="3141">
          <cell r="A3141" t="str">
            <v>53014.0004.00</v>
          </cell>
          <cell r="B3141">
            <v>201415</v>
          </cell>
          <cell r="C3141">
            <v>530</v>
          </cell>
          <cell r="D3141">
            <v>615</v>
          </cell>
        </row>
        <row r="3142">
          <cell r="A3142" t="str">
            <v>5305.0004.00</v>
          </cell>
          <cell r="B3142">
            <v>201415</v>
          </cell>
          <cell r="C3142">
            <v>530</v>
          </cell>
          <cell r="D3142">
            <v>5711</v>
          </cell>
        </row>
        <row r="3143">
          <cell r="A3143" t="str">
            <v>5304.0004.00</v>
          </cell>
          <cell r="B3143">
            <v>201415</v>
          </cell>
          <cell r="C3143">
            <v>530</v>
          </cell>
          <cell r="D3143">
            <v>10624</v>
          </cell>
        </row>
        <row r="3144">
          <cell r="A3144" t="str">
            <v>53013.0004.00</v>
          </cell>
          <cell r="B3144">
            <v>201415</v>
          </cell>
          <cell r="C3144">
            <v>530</v>
          </cell>
          <cell r="D3144">
            <v>13517.56</v>
          </cell>
        </row>
        <row r="3145">
          <cell r="A3145" t="str">
            <v>53011.0004.00</v>
          </cell>
          <cell r="B3145">
            <v>201415</v>
          </cell>
          <cell r="C3145">
            <v>530</v>
          </cell>
          <cell r="D3145">
            <v>15207.25</v>
          </cell>
        </row>
        <row r="3146">
          <cell r="A3146" t="str">
            <v>5303.0004.00</v>
          </cell>
          <cell r="B3146">
            <v>201415</v>
          </cell>
          <cell r="C3146">
            <v>530</v>
          </cell>
          <cell r="D3146">
            <v>16935</v>
          </cell>
        </row>
        <row r="3147">
          <cell r="A3147" t="str">
            <v>5308.0004.00</v>
          </cell>
          <cell r="B3147">
            <v>201415</v>
          </cell>
          <cell r="C3147">
            <v>530</v>
          </cell>
          <cell r="D3147">
            <v>16935</v>
          </cell>
        </row>
        <row r="3148">
          <cell r="A3148" t="str">
            <v>5301.0004.00</v>
          </cell>
          <cell r="B3148">
            <v>201415</v>
          </cell>
          <cell r="C3148">
            <v>530</v>
          </cell>
          <cell r="D3148">
            <v>16958</v>
          </cell>
        </row>
        <row r="3149">
          <cell r="A3149" t="str">
            <v>5307.0005.00</v>
          </cell>
          <cell r="B3149">
            <v>201415</v>
          </cell>
          <cell r="C3149">
            <v>530</v>
          </cell>
          <cell r="D3149">
            <v>0</v>
          </cell>
        </row>
        <row r="3150">
          <cell r="A3150" t="str">
            <v>5309.0005.00</v>
          </cell>
          <cell r="B3150">
            <v>201415</v>
          </cell>
          <cell r="C3150">
            <v>530</v>
          </cell>
          <cell r="D3150">
            <v>0</v>
          </cell>
        </row>
        <row r="3151">
          <cell r="A3151" t="str">
            <v>53015.0005.00</v>
          </cell>
          <cell r="B3151">
            <v>201415</v>
          </cell>
          <cell r="C3151">
            <v>530</v>
          </cell>
          <cell r="D3151">
            <v>0</v>
          </cell>
        </row>
        <row r="3152">
          <cell r="A3152" t="str">
            <v>53052.0005.00</v>
          </cell>
          <cell r="B3152">
            <v>201415</v>
          </cell>
          <cell r="C3152">
            <v>530</v>
          </cell>
          <cell r="D3152">
            <v>0</v>
          </cell>
        </row>
        <row r="3153">
          <cell r="A3153" t="str">
            <v>53053.0005.00</v>
          </cell>
          <cell r="B3153">
            <v>201415</v>
          </cell>
          <cell r="C3153">
            <v>530</v>
          </cell>
          <cell r="D3153">
            <v>0</v>
          </cell>
        </row>
        <row r="3154">
          <cell r="A3154" t="str">
            <v>53054.0005.00</v>
          </cell>
          <cell r="B3154">
            <v>201415</v>
          </cell>
          <cell r="C3154">
            <v>530</v>
          </cell>
          <cell r="D3154">
            <v>0</v>
          </cell>
        </row>
        <row r="3155">
          <cell r="A3155" t="str">
            <v>53055.0005.00</v>
          </cell>
          <cell r="B3155">
            <v>201415</v>
          </cell>
          <cell r="C3155">
            <v>530</v>
          </cell>
          <cell r="D3155">
            <v>0</v>
          </cell>
        </row>
        <row r="3156">
          <cell r="A3156" t="str">
            <v>53056.0005.00</v>
          </cell>
          <cell r="B3156">
            <v>201415</v>
          </cell>
          <cell r="C3156">
            <v>530</v>
          </cell>
          <cell r="D3156">
            <v>0</v>
          </cell>
        </row>
        <row r="3157">
          <cell r="A3157" t="str">
            <v>53057.0005.00</v>
          </cell>
          <cell r="B3157">
            <v>201415</v>
          </cell>
          <cell r="C3157">
            <v>530</v>
          </cell>
          <cell r="D3157">
            <v>0</v>
          </cell>
        </row>
        <row r="3158">
          <cell r="A3158" t="str">
            <v>53058.0005.00</v>
          </cell>
          <cell r="B3158">
            <v>201415</v>
          </cell>
          <cell r="C3158">
            <v>530</v>
          </cell>
          <cell r="D3158">
            <v>0</v>
          </cell>
        </row>
        <row r="3159">
          <cell r="A3159" t="str">
            <v>53059.0005.00</v>
          </cell>
          <cell r="B3159">
            <v>201415</v>
          </cell>
          <cell r="C3159">
            <v>530</v>
          </cell>
          <cell r="D3159">
            <v>0</v>
          </cell>
        </row>
        <row r="3160">
          <cell r="A3160" t="str">
            <v>53060.0005.00</v>
          </cell>
          <cell r="B3160">
            <v>201415</v>
          </cell>
          <cell r="C3160">
            <v>530</v>
          </cell>
          <cell r="D3160">
            <v>0</v>
          </cell>
        </row>
        <row r="3161">
          <cell r="A3161" t="str">
            <v>53061.0005.00</v>
          </cell>
          <cell r="B3161">
            <v>201415</v>
          </cell>
          <cell r="C3161">
            <v>530</v>
          </cell>
          <cell r="D3161">
            <v>0</v>
          </cell>
        </row>
        <row r="3162">
          <cell r="A3162" t="str">
            <v>53062.0005.00</v>
          </cell>
          <cell r="B3162">
            <v>201415</v>
          </cell>
          <cell r="C3162">
            <v>530</v>
          </cell>
          <cell r="D3162">
            <v>0</v>
          </cell>
        </row>
        <row r="3163">
          <cell r="A3163" t="str">
            <v>53063.0005.00</v>
          </cell>
          <cell r="B3163">
            <v>201415</v>
          </cell>
          <cell r="C3163">
            <v>530</v>
          </cell>
          <cell r="D3163">
            <v>0</v>
          </cell>
        </row>
        <row r="3164">
          <cell r="A3164" t="str">
            <v>53016.0005.00</v>
          </cell>
          <cell r="B3164">
            <v>201415</v>
          </cell>
          <cell r="C3164">
            <v>530</v>
          </cell>
          <cell r="D3164">
            <v>2</v>
          </cell>
        </row>
        <row r="3165">
          <cell r="A3165" t="str">
            <v>53018.0005.00</v>
          </cell>
          <cell r="B3165">
            <v>201415</v>
          </cell>
          <cell r="C3165">
            <v>530</v>
          </cell>
          <cell r="D3165">
            <v>169</v>
          </cell>
        </row>
        <row r="3166">
          <cell r="A3166" t="str">
            <v>5302.0005.00</v>
          </cell>
          <cell r="B3166">
            <v>201415</v>
          </cell>
          <cell r="C3166">
            <v>530</v>
          </cell>
          <cell r="D3166">
            <v>195</v>
          </cell>
        </row>
        <row r="3167">
          <cell r="A3167" t="str">
            <v>53014.0005.00</v>
          </cell>
          <cell r="B3167">
            <v>201415</v>
          </cell>
          <cell r="C3167">
            <v>530</v>
          </cell>
          <cell r="D3167">
            <v>359</v>
          </cell>
        </row>
        <row r="3168">
          <cell r="A3168" t="str">
            <v>53020.0005.00</v>
          </cell>
          <cell r="B3168">
            <v>201415</v>
          </cell>
          <cell r="C3168">
            <v>530</v>
          </cell>
          <cell r="D3168">
            <v>441</v>
          </cell>
        </row>
        <row r="3169">
          <cell r="A3169" t="str">
            <v>5306.0005.00</v>
          </cell>
          <cell r="B3169">
            <v>201415</v>
          </cell>
          <cell r="C3169">
            <v>530</v>
          </cell>
          <cell r="D3169">
            <v>460</v>
          </cell>
        </row>
        <row r="3170">
          <cell r="A3170" t="str">
            <v>5305.0005.00</v>
          </cell>
          <cell r="B3170">
            <v>201415</v>
          </cell>
          <cell r="C3170">
            <v>530</v>
          </cell>
          <cell r="D3170">
            <v>3756</v>
          </cell>
        </row>
        <row r="3171">
          <cell r="A3171" t="str">
            <v>5304.0005.00</v>
          </cell>
          <cell r="B3171">
            <v>201415</v>
          </cell>
          <cell r="C3171">
            <v>530</v>
          </cell>
          <cell r="D3171">
            <v>9022</v>
          </cell>
        </row>
        <row r="3172">
          <cell r="A3172" t="str">
            <v>53011.0005.00</v>
          </cell>
          <cell r="B3172">
            <v>201415</v>
          </cell>
          <cell r="C3172">
            <v>530</v>
          </cell>
          <cell r="D3172">
            <v>12069</v>
          </cell>
        </row>
        <row r="3173">
          <cell r="A3173" t="str">
            <v>53013.0005.00</v>
          </cell>
          <cell r="B3173">
            <v>201415</v>
          </cell>
          <cell r="C3173">
            <v>530</v>
          </cell>
          <cell r="D3173">
            <v>12069</v>
          </cell>
        </row>
        <row r="3174">
          <cell r="A3174" t="str">
            <v>5301.0005.00</v>
          </cell>
          <cell r="B3174">
            <v>201415</v>
          </cell>
          <cell r="C3174">
            <v>530</v>
          </cell>
          <cell r="D3174">
            <v>13226</v>
          </cell>
        </row>
        <row r="3175">
          <cell r="A3175" t="str">
            <v>5303.0005.00</v>
          </cell>
          <cell r="B3175">
            <v>201415</v>
          </cell>
          <cell r="C3175">
            <v>530</v>
          </cell>
          <cell r="D3175">
            <v>13238</v>
          </cell>
        </row>
        <row r="3176">
          <cell r="A3176" t="str">
            <v>5308.0005.00</v>
          </cell>
          <cell r="B3176">
            <v>201415</v>
          </cell>
          <cell r="C3176">
            <v>530</v>
          </cell>
          <cell r="D3176">
            <v>13238</v>
          </cell>
        </row>
        <row r="3177">
          <cell r="A3177" t="str">
            <v>5307.0006.00</v>
          </cell>
          <cell r="B3177">
            <v>201415</v>
          </cell>
          <cell r="C3177">
            <v>530</v>
          </cell>
          <cell r="D3177">
            <v>0</v>
          </cell>
        </row>
        <row r="3178">
          <cell r="A3178" t="str">
            <v>5309.0006.00</v>
          </cell>
          <cell r="B3178">
            <v>201415</v>
          </cell>
          <cell r="C3178">
            <v>530</v>
          </cell>
          <cell r="D3178">
            <v>0</v>
          </cell>
        </row>
        <row r="3179">
          <cell r="A3179" t="str">
            <v>53015.0006.00</v>
          </cell>
          <cell r="B3179">
            <v>201415</v>
          </cell>
          <cell r="C3179">
            <v>530</v>
          </cell>
          <cell r="D3179">
            <v>0</v>
          </cell>
        </row>
        <row r="3180">
          <cell r="A3180" t="str">
            <v>53052.0006.00</v>
          </cell>
          <cell r="B3180">
            <v>201415</v>
          </cell>
          <cell r="C3180">
            <v>530</v>
          </cell>
          <cell r="D3180">
            <v>0</v>
          </cell>
        </row>
        <row r="3181">
          <cell r="A3181" t="str">
            <v>53053.0006.00</v>
          </cell>
          <cell r="B3181">
            <v>201415</v>
          </cell>
          <cell r="C3181">
            <v>530</v>
          </cell>
          <cell r="D3181">
            <v>0</v>
          </cell>
        </row>
        <row r="3182">
          <cell r="A3182" t="str">
            <v>53054.0006.00</v>
          </cell>
          <cell r="B3182">
            <v>201415</v>
          </cell>
          <cell r="C3182">
            <v>530</v>
          </cell>
          <cell r="D3182">
            <v>0</v>
          </cell>
        </row>
        <row r="3183">
          <cell r="A3183" t="str">
            <v>53055.0006.00</v>
          </cell>
          <cell r="B3183">
            <v>201415</v>
          </cell>
          <cell r="C3183">
            <v>530</v>
          </cell>
          <cell r="D3183">
            <v>0</v>
          </cell>
        </row>
        <row r="3184">
          <cell r="A3184" t="str">
            <v>53056.0006.00</v>
          </cell>
          <cell r="B3184">
            <v>201415</v>
          </cell>
          <cell r="C3184">
            <v>530</v>
          </cell>
          <cell r="D3184">
            <v>0</v>
          </cell>
        </row>
        <row r="3185">
          <cell r="A3185" t="str">
            <v>53057.0006.00</v>
          </cell>
          <cell r="B3185">
            <v>201415</v>
          </cell>
          <cell r="C3185">
            <v>530</v>
          </cell>
          <cell r="D3185">
            <v>0</v>
          </cell>
        </row>
        <row r="3186">
          <cell r="A3186" t="str">
            <v>53058.0006.00</v>
          </cell>
          <cell r="B3186">
            <v>201415</v>
          </cell>
          <cell r="C3186">
            <v>530</v>
          </cell>
          <cell r="D3186">
            <v>0</v>
          </cell>
        </row>
        <row r="3187">
          <cell r="A3187" t="str">
            <v>53059.0006.00</v>
          </cell>
          <cell r="B3187">
            <v>201415</v>
          </cell>
          <cell r="C3187">
            <v>530</v>
          </cell>
          <cell r="D3187">
            <v>0</v>
          </cell>
        </row>
        <row r="3188">
          <cell r="A3188" t="str">
            <v>53060.0006.00</v>
          </cell>
          <cell r="B3188">
            <v>201415</v>
          </cell>
          <cell r="C3188">
            <v>530</v>
          </cell>
          <cell r="D3188">
            <v>0</v>
          </cell>
        </row>
        <row r="3189">
          <cell r="A3189" t="str">
            <v>53061.0006.00</v>
          </cell>
          <cell r="B3189">
            <v>201415</v>
          </cell>
          <cell r="C3189">
            <v>530</v>
          </cell>
          <cell r="D3189">
            <v>0</v>
          </cell>
        </row>
        <row r="3190">
          <cell r="A3190" t="str">
            <v>53062.0006.00</v>
          </cell>
          <cell r="B3190">
            <v>201415</v>
          </cell>
          <cell r="C3190">
            <v>530</v>
          </cell>
          <cell r="D3190">
            <v>0</v>
          </cell>
        </row>
        <row r="3191">
          <cell r="A3191" t="str">
            <v>53063.0006.00</v>
          </cell>
          <cell r="B3191">
            <v>201415</v>
          </cell>
          <cell r="C3191">
            <v>530</v>
          </cell>
          <cell r="D3191">
            <v>0</v>
          </cell>
        </row>
        <row r="3192">
          <cell r="A3192" t="str">
            <v>53016.0006.00</v>
          </cell>
          <cell r="B3192">
            <v>201415</v>
          </cell>
          <cell r="C3192">
            <v>530</v>
          </cell>
          <cell r="D3192">
            <v>1</v>
          </cell>
        </row>
        <row r="3193">
          <cell r="A3193" t="str">
            <v>53018.0006.00</v>
          </cell>
          <cell r="B3193">
            <v>201415</v>
          </cell>
          <cell r="C3193">
            <v>530</v>
          </cell>
          <cell r="D3193">
            <v>115</v>
          </cell>
        </row>
        <row r="3194">
          <cell r="A3194" t="str">
            <v>5302.0006.00</v>
          </cell>
          <cell r="B3194">
            <v>201415</v>
          </cell>
          <cell r="C3194">
            <v>530</v>
          </cell>
          <cell r="D3194">
            <v>207</v>
          </cell>
        </row>
        <row r="3195">
          <cell r="A3195" t="str">
            <v>53014.0006.00</v>
          </cell>
          <cell r="B3195">
            <v>201415</v>
          </cell>
          <cell r="C3195">
            <v>530</v>
          </cell>
          <cell r="D3195">
            <v>294</v>
          </cell>
        </row>
        <row r="3196">
          <cell r="A3196" t="str">
            <v>53020.0006.00</v>
          </cell>
          <cell r="B3196">
            <v>201415</v>
          </cell>
          <cell r="C3196">
            <v>530</v>
          </cell>
          <cell r="D3196">
            <v>308</v>
          </cell>
        </row>
        <row r="3197">
          <cell r="A3197" t="str">
            <v>5306.0006.00</v>
          </cell>
          <cell r="B3197">
            <v>201415</v>
          </cell>
          <cell r="C3197">
            <v>530</v>
          </cell>
          <cell r="D3197">
            <v>326</v>
          </cell>
        </row>
        <row r="3198">
          <cell r="A3198" t="str">
            <v>5305.0006.00</v>
          </cell>
          <cell r="B3198">
            <v>201415</v>
          </cell>
          <cell r="C3198">
            <v>530</v>
          </cell>
          <cell r="D3198">
            <v>2675</v>
          </cell>
        </row>
        <row r="3199">
          <cell r="A3199" t="str">
            <v>5304.0006.00</v>
          </cell>
          <cell r="B3199">
            <v>201415</v>
          </cell>
          <cell r="C3199">
            <v>530</v>
          </cell>
          <cell r="D3199">
            <v>9004</v>
          </cell>
        </row>
        <row r="3200">
          <cell r="A3200" t="str">
            <v>53011.0006.00</v>
          </cell>
          <cell r="B3200">
            <v>201415</v>
          </cell>
          <cell r="C3200">
            <v>530</v>
          </cell>
          <cell r="D3200">
            <v>11173.25</v>
          </cell>
        </row>
        <row r="3201">
          <cell r="A3201" t="str">
            <v>5303.0006.00</v>
          </cell>
          <cell r="B3201">
            <v>201415</v>
          </cell>
          <cell r="C3201">
            <v>530</v>
          </cell>
          <cell r="D3201">
            <v>12005</v>
          </cell>
        </row>
        <row r="3202">
          <cell r="A3202" t="str">
            <v>5308.0006.00</v>
          </cell>
          <cell r="B3202">
            <v>201415</v>
          </cell>
          <cell r="C3202">
            <v>530</v>
          </cell>
          <cell r="D3202">
            <v>12005</v>
          </cell>
        </row>
        <row r="3203">
          <cell r="A3203" t="str">
            <v>5301.0006.00</v>
          </cell>
          <cell r="B3203">
            <v>201415</v>
          </cell>
          <cell r="C3203">
            <v>530</v>
          </cell>
          <cell r="D3203">
            <v>12101</v>
          </cell>
        </row>
        <row r="3204">
          <cell r="A3204" t="str">
            <v>53013.0006.00</v>
          </cell>
          <cell r="B3204">
            <v>201415</v>
          </cell>
          <cell r="C3204">
            <v>530</v>
          </cell>
          <cell r="D3204">
            <v>13656.19</v>
          </cell>
        </row>
        <row r="3205">
          <cell r="A3205" t="str">
            <v>5307.0007.00</v>
          </cell>
          <cell r="B3205">
            <v>201415</v>
          </cell>
          <cell r="C3205">
            <v>530</v>
          </cell>
          <cell r="D3205">
            <v>0</v>
          </cell>
        </row>
        <row r="3206">
          <cell r="A3206" t="str">
            <v>5309.0007.00</v>
          </cell>
          <cell r="B3206">
            <v>201415</v>
          </cell>
          <cell r="C3206">
            <v>530</v>
          </cell>
          <cell r="D3206">
            <v>0</v>
          </cell>
        </row>
        <row r="3207">
          <cell r="A3207" t="str">
            <v>53015.0007.00</v>
          </cell>
          <cell r="B3207">
            <v>201415</v>
          </cell>
          <cell r="C3207">
            <v>530</v>
          </cell>
          <cell r="D3207">
            <v>0</v>
          </cell>
        </row>
        <row r="3208">
          <cell r="A3208" t="str">
            <v>53016.0007.00</v>
          </cell>
          <cell r="B3208">
            <v>201415</v>
          </cell>
          <cell r="C3208">
            <v>530</v>
          </cell>
          <cell r="D3208">
            <v>0</v>
          </cell>
        </row>
        <row r="3209">
          <cell r="A3209" t="str">
            <v>53052.0007.00</v>
          </cell>
          <cell r="B3209">
            <v>201415</v>
          </cell>
          <cell r="C3209">
            <v>530</v>
          </cell>
          <cell r="D3209">
            <v>0</v>
          </cell>
        </row>
        <row r="3210">
          <cell r="A3210" t="str">
            <v>53053.0007.00</v>
          </cell>
          <cell r="B3210">
            <v>201415</v>
          </cell>
          <cell r="C3210">
            <v>530</v>
          </cell>
          <cell r="D3210">
            <v>0</v>
          </cell>
        </row>
        <row r="3211">
          <cell r="A3211" t="str">
            <v>53054.0007.00</v>
          </cell>
          <cell r="B3211">
            <v>201415</v>
          </cell>
          <cell r="C3211">
            <v>530</v>
          </cell>
          <cell r="D3211">
            <v>0</v>
          </cell>
        </row>
        <row r="3212">
          <cell r="A3212" t="str">
            <v>53055.0007.00</v>
          </cell>
          <cell r="B3212">
            <v>201415</v>
          </cell>
          <cell r="C3212">
            <v>530</v>
          </cell>
          <cell r="D3212">
            <v>0</v>
          </cell>
        </row>
        <row r="3213">
          <cell r="A3213" t="str">
            <v>53056.0007.00</v>
          </cell>
          <cell r="B3213">
            <v>201415</v>
          </cell>
          <cell r="C3213">
            <v>530</v>
          </cell>
          <cell r="D3213">
            <v>0</v>
          </cell>
        </row>
        <row r="3214">
          <cell r="A3214" t="str">
            <v>53057.0007.00</v>
          </cell>
          <cell r="B3214">
            <v>201415</v>
          </cell>
          <cell r="C3214">
            <v>530</v>
          </cell>
          <cell r="D3214">
            <v>0</v>
          </cell>
        </row>
        <row r="3215">
          <cell r="A3215" t="str">
            <v>53058.0007.00</v>
          </cell>
          <cell r="B3215">
            <v>201415</v>
          </cell>
          <cell r="C3215">
            <v>530</v>
          </cell>
          <cell r="D3215">
            <v>0</v>
          </cell>
        </row>
        <row r="3216">
          <cell r="A3216" t="str">
            <v>53059.0007.00</v>
          </cell>
          <cell r="B3216">
            <v>201415</v>
          </cell>
          <cell r="C3216">
            <v>530</v>
          </cell>
          <cell r="D3216">
            <v>0</v>
          </cell>
        </row>
        <row r="3217">
          <cell r="A3217" t="str">
            <v>53060.0007.00</v>
          </cell>
          <cell r="B3217">
            <v>201415</v>
          </cell>
          <cell r="C3217">
            <v>530</v>
          </cell>
          <cell r="D3217">
            <v>0</v>
          </cell>
        </row>
        <row r="3218">
          <cell r="A3218" t="str">
            <v>53061.0007.00</v>
          </cell>
          <cell r="B3218">
            <v>201415</v>
          </cell>
          <cell r="C3218">
            <v>530</v>
          </cell>
          <cell r="D3218">
            <v>0</v>
          </cell>
        </row>
        <row r="3219">
          <cell r="A3219" t="str">
            <v>53062.0007.00</v>
          </cell>
          <cell r="B3219">
            <v>201415</v>
          </cell>
          <cell r="C3219">
            <v>530</v>
          </cell>
          <cell r="D3219">
            <v>0</v>
          </cell>
        </row>
        <row r="3220">
          <cell r="A3220" t="str">
            <v>53063.0007.00</v>
          </cell>
          <cell r="B3220">
            <v>201415</v>
          </cell>
          <cell r="C3220">
            <v>530</v>
          </cell>
          <cell r="D3220">
            <v>0</v>
          </cell>
        </row>
        <row r="3221">
          <cell r="A3221" t="str">
            <v>53018.0007.00</v>
          </cell>
          <cell r="B3221">
            <v>201415</v>
          </cell>
          <cell r="C3221">
            <v>530</v>
          </cell>
          <cell r="D3221">
            <v>63</v>
          </cell>
        </row>
        <row r="3222">
          <cell r="A3222" t="str">
            <v>53014.0007.00</v>
          </cell>
          <cell r="B3222">
            <v>201415</v>
          </cell>
          <cell r="C3222">
            <v>530</v>
          </cell>
          <cell r="D3222">
            <v>91</v>
          </cell>
        </row>
        <row r="3223">
          <cell r="A3223" t="str">
            <v>53020.0007.00</v>
          </cell>
          <cell r="B3223">
            <v>201415</v>
          </cell>
          <cell r="C3223">
            <v>530</v>
          </cell>
          <cell r="D3223">
            <v>100</v>
          </cell>
        </row>
        <row r="3224">
          <cell r="A3224" t="str">
            <v>5302.0007.00</v>
          </cell>
          <cell r="B3224">
            <v>201415</v>
          </cell>
          <cell r="C3224">
            <v>530</v>
          </cell>
          <cell r="D3224">
            <v>111</v>
          </cell>
        </row>
        <row r="3225">
          <cell r="A3225" t="str">
            <v>5306.0007.00</v>
          </cell>
          <cell r="B3225">
            <v>201415</v>
          </cell>
          <cell r="C3225">
            <v>530</v>
          </cell>
          <cell r="D3225">
            <v>122</v>
          </cell>
        </row>
        <row r="3226">
          <cell r="A3226" t="str">
            <v>5305.0007.00</v>
          </cell>
          <cell r="B3226">
            <v>201415</v>
          </cell>
          <cell r="C3226">
            <v>530</v>
          </cell>
          <cell r="D3226">
            <v>1023</v>
          </cell>
        </row>
        <row r="3227">
          <cell r="A3227" t="str">
            <v>5304.0007.00</v>
          </cell>
          <cell r="B3227">
            <v>201415</v>
          </cell>
          <cell r="C3227">
            <v>530</v>
          </cell>
          <cell r="D3227">
            <v>4727</v>
          </cell>
        </row>
        <row r="3228">
          <cell r="A3228" t="str">
            <v>53011.0007.00</v>
          </cell>
          <cell r="B3228">
            <v>201415</v>
          </cell>
          <cell r="C3228">
            <v>530</v>
          </cell>
          <cell r="D3228">
            <v>5555.25</v>
          </cell>
        </row>
        <row r="3229">
          <cell r="A3229" t="str">
            <v>5303.0007.00</v>
          </cell>
          <cell r="B3229">
            <v>201415</v>
          </cell>
          <cell r="C3229">
            <v>530</v>
          </cell>
          <cell r="D3229">
            <v>5872</v>
          </cell>
        </row>
        <row r="3230">
          <cell r="A3230" t="str">
            <v>5308.0007.00</v>
          </cell>
          <cell r="B3230">
            <v>201415</v>
          </cell>
          <cell r="C3230">
            <v>530</v>
          </cell>
          <cell r="D3230">
            <v>5872</v>
          </cell>
        </row>
        <row r="3231">
          <cell r="A3231" t="str">
            <v>5301.0007.00</v>
          </cell>
          <cell r="B3231">
            <v>201415</v>
          </cell>
          <cell r="C3231">
            <v>530</v>
          </cell>
          <cell r="D3231">
            <v>5943</v>
          </cell>
        </row>
        <row r="3232">
          <cell r="A3232" t="str">
            <v>53013.0007.00</v>
          </cell>
          <cell r="B3232">
            <v>201415</v>
          </cell>
          <cell r="C3232">
            <v>530</v>
          </cell>
          <cell r="D3232">
            <v>8024.25</v>
          </cell>
        </row>
        <row r="3233">
          <cell r="A3233" t="str">
            <v>5307.0008.00</v>
          </cell>
          <cell r="B3233">
            <v>201415</v>
          </cell>
          <cell r="C3233">
            <v>530</v>
          </cell>
          <cell r="D3233">
            <v>0</v>
          </cell>
        </row>
        <row r="3234">
          <cell r="A3234" t="str">
            <v>5309.0008.00</v>
          </cell>
          <cell r="B3234">
            <v>201415</v>
          </cell>
          <cell r="C3234">
            <v>530</v>
          </cell>
          <cell r="D3234">
            <v>0</v>
          </cell>
        </row>
        <row r="3235">
          <cell r="A3235" t="str">
            <v>53015.0008.00</v>
          </cell>
          <cell r="B3235">
            <v>201415</v>
          </cell>
          <cell r="C3235">
            <v>530</v>
          </cell>
          <cell r="D3235">
            <v>0</v>
          </cell>
        </row>
        <row r="3236">
          <cell r="A3236" t="str">
            <v>53016.0008.00</v>
          </cell>
          <cell r="B3236">
            <v>201415</v>
          </cell>
          <cell r="C3236">
            <v>530</v>
          </cell>
          <cell r="D3236">
            <v>0</v>
          </cell>
        </row>
        <row r="3237">
          <cell r="A3237" t="str">
            <v>53052.0008.00</v>
          </cell>
          <cell r="B3237">
            <v>201415</v>
          </cell>
          <cell r="C3237">
            <v>530</v>
          </cell>
          <cell r="D3237">
            <v>0</v>
          </cell>
        </row>
        <row r="3238">
          <cell r="A3238" t="str">
            <v>53053.0008.00</v>
          </cell>
          <cell r="B3238">
            <v>201415</v>
          </cell>
          <cell r="C3238">
            <v>530</v>
          </cell>
          <cell r="D3238">
            <v>0</v>
          </cell>
        </row>
        <row r="3239">
          <cell r="A3239" t="str">
            <v>53054.0008.00</v>
          </cell>
          <cell r="B3239">
            <v>201415</v>
          </cell>
          <cell r="C3239">
            <v>530</v>
          </cell>
          <cell r="D3239">
            <v>0</v>
          </cell>
        </row>
        <row r="3240">
          <cell r="A3240" t="str">
            <v>53055.0008.00</v>
          </cell>
          <cell r="B3240">
            <v>201415</v>
          </cell>
          <cell r="C3240">
            <v>530</v>
          </cell>
          <cell r="D3240">
            <v>0</v>
          </cell>
        </row>
        <row r="3241">
          <cell r="A3241" t="str">
            <v>53056.0008.00</v>
          </cell>
          <cell r="B3241">
            <v>201415</v>
          </cell>
          <cell r="C3241">
            <v>530</v>
          </cell>
          <cell r="D3241">
            <v>0</v>
          </cell>
        </row>
        <row r="3242">
          <cell r="A3242" t="str">
            <v>53057.0008.00</v>
          </cell>
          <cell r="B3242">
            <v>201415</v>
          </cell>
          <cell r="C3242">
            <v>530</v>
          </cell>
          <cell r="D3242">
            <v>0</v>
          </cell>
        </row>
        <row r="3243">
          <cell r="A3243" t="str">
            <v>53058.0008.00</v>
          </cell>
          <cell r="B3243">
            <v>201415</v>
          </cell>
          <cell r="C3243">
            <v>530</v>
          </cell>
          <cell r="D3243">
            <v>0</v>
          </cell>
        </row>
        <row r="3244">
          <cell r="A3244" t="str">
            <v>53059.0008.00</v>
          </cell>
          <cell r="B3244">
            <v>201415</v>
          </cell>
          <cell r="C3244">
            <v>530</v>
          </cell>
          <cell r="D3244">
            <v>0</v>
          </cell>
        </row>
        <row r="3245">
          <cell r="A3245" t="str">
            <v>53060.0008.00</v>
          </cell>
          <cell r="B3245">
            <v>201415</v>
          </cell>
          <cell r="C3245">
            <v>530</v>
          </cell>
          <cell r="D3245">
            <v>0</v>
          </cell>
        </row>
        <row r="3246">
          <cell r="A3246" t="str">
            <v>53061.0008.00</v>
          </cell>
          <cell r="B3246">
            <v>201415</v>
          </cell>
          <cell r="C3246">
            <v>530</v>
          </cell>
          <cell r="D3246">
            <v>0</v>
          </cell>
        </row>
        <row r="3247">
          <cell r="A3247" t="str">
            <v>53062.0008.00</v>
          </cell>
          <cell r="B3247">
            <v>201415</v>
          </cell>
          <cell r="C3247">
            <v>530</v>
          </cell>
          <cell r="D3247">
            <v>0</v>
          </cell>
        </row>
        <row r="3248">
          <cell r="A3248" t="str">
            <v>53063.0008.00</v>
          </cell>
          <cell r="B3248">
            <v>201415</v>
          </cell>
          <cell r="C3248">
            <v>530</v>
          </cell>
          <cell r="D3248">
            <v>0</v>
          </cell>
        </row>
        <row r="3249">
          <cell r="A3249" t="str">
            <v>53014.0008.00</v>
          </cell>
          <cell r="B3249">
            <v>201415</v>
          </cell>
          <cell r="C3249">
            <v>530</v>
          </cell>
          <cell r="D3249">
            <v>20</v>
          </cell>
        </row>
        <row r="3250">
          <cell r="A3250" t="str">
            <v>53018.0008.00</v>
          </cell>
          <cell r="B3250">
            <v>201415</v>
          </cell>
          <cell r="C3250">
            <v>530</v>
          </cell>
          <cell r="D3250">
            <v>23</v>
          </cell>
        </row>
        <row r="3251">
          <cell r="A3251" t="str">
            <v>53020.0008.00</v>
          </cell>
          <cell r="B3251">
            <v>201415</v>
          </cell>
          <cell r="C3251">
            <v>530</v>
          </cell>
          <cell r="D3251">
            <v>38</v>
          </cell>
        </row>
        <row r="3252">
          <cell r="A3252" t="str">
            <v>5302.0008.00</v>
          </cell>
          <cell r="B3252">
            <v>201415</v>
          </cell>
          <cell r="C3252">
            <v>530</v>
          </cell>
          <cell r="D3252">
            <v>40</v>
          </cell>
        </row>
        <row r="3253">
          <cell r="A3253" t="str">
            <v>5306.0008.00</v>
          </cell>
          <cell r="B3253">
            <v>201415</v>
          </cell>
          <cell r="C3253">
            <v>530</v>
          </cell>
          <cell r="D3253">
            <v>52</v>
          </cell>
        </row>
        <row r="3254">
          <cell r="A3254" t="str">
            <v>5305.0008.00</v>
          </cell>
          <cell r="B3254">
            <v>201415</v>
          </cell>
          <cell r="C3254">
            <v>530</v>
          </cell>
          <cell r="D3254">
            <v>231</v>
          </cell>
        </row>
        <row r="3255">
          <cell r="A3255" t="str">
            <v>5304.0008.00</v>
          </cell>
          <cell r="B3255">
            <v>201415</v>
          </cell>
          <cell r="C3255">
            <v>530</v>
          </cell>
          <cell r="D3255">
            <v>1682</v>
          </cell>
        </row>
        <row r="3256">
          <cell r="A3256" t="str">
            <v>53011.0008.00</v>
          </cell>
          <cell r="B3256">
            <v>201415</v>
          </cell>
          <cell r="C3256">
            <v>530</v>
          </cell>
          <cell r="D3256">
            <v>1881.25</v>
          </cell>
        </row>
        <row r="3257">
          <cell r="A3257" t="str">
            <v>5303.0008.00</v>
          </cell>
          <cell r="B3257">
            <v>201415</v>
          </cell>
          <cell r="C3257">
            <v>530</v>
          </cell>
          <cell r="D3257">
            <v>1965</v>
          </cell>
        </row>
        <row r="3258">
          <cell r="A3258" t="str">
            <v>5308.0008.00</v>
          </cell>
          <cell r="B3258">
            <v>201415</v>
          </cell>
          <cell r="C3258">
            <v>530</v>
          </cell>
          <cell r="D3258">
            <v>1965</v>
          </cell>
        </row>
        <row r="3259">
          <cell r="A3259" t="str">
            <v>5301.0008.00</v>
          </cell>
          <cell r="B3259">
            <v>201415</v>
          </cell>
          <cell r="C3259">
            <v>530</v>
          </cell>
          <cell r="D3259">
            <v>1991</v>
          </cell>
        </row>
        <row r="3260">
          <cell r="A3260" t="str">
            <v>53013.0008.00</v>
          </cell>
          <cell r="B3260">
            <v>201415</v>
          </cell>
          <cell r="C3260">
            <v>530</v>
          </cell>
          <cell r="D3260">
            <v>3135.42</v>
          </cell>
        </row>
        <row r="3261">
          <cell r="A3261" t="str">
            <v>5307.0009.00</v>
          </cell>
          <cell r="B3261">
            <v>201415</v>
          </cell>
          <cell r="C3261">
            <v>530</v>
          </cell>
          <cell r="D3261">
            <v>0</v>
          </cell>
        </row>
        <row r="3262">
          <cell r="A3262" t="str">
            <v>5309.0009.00</v>
          </cell>
          <cell r="B3262">
            <v>201415</v>
          </cell>
          <cell r="C3262">
            <v>530</v>
          </cell>
          <cell r="D3262">
            <v>0</v>
          </cell>
        </row>
        <row r="3263">
          <cell r="A3263" t="str">
            <v>53015.0009.00</v>
          </cell>
          <cell r="B3263">
            <v>201415</v>
          </cell>
          <cell r="C3263">
            <v>530</v>
          </cell>
          <cell r="D3263">
            <v>0</v>
          </cell>
        </row>
        <row r="3264">
          <cell r="A3264" t="str">
            <v>53016.0009.00</v>
          </cell>
          <cell r="B3264">
            <v>201415</v>
          </cell>
          <cell r="C3264">
            <v>530</v>
          </cell>
          <cell r="D3264">
            <v>0</v>
          </cell>
        </row>
        <row r="3265">
          <cell r="A3265" t="str">
            <v>53052.0009.00</v>
          </cell>
          <cell r="B3265">
            <v>201415</v>
          </cell>
          <cell r="C3265">
            <v>530</v>
          </cell>
          <cell r="D3265">
            <v>0</v>
          </cell>
        </row>
        <row r="3266">
          <cell r="A3266" t="str">
            <v>53053.0009.00</v>
          </cell>
          <cell r="B3266">
            <v>201415</v>
          </cell>
          <cell r="C3266">
            <v>530</v>
          </cell>
          <cell r="D3266">
            <v>0</v>
          </cell>
        </row>
        <row r="3267">
          <cell r="A3267" t="str">
            <v>53054.0009.00</v>
          </cell>
          <cell r="B3267">
            <v>201415</v>
          </cell>
          <cell r="C3267">
            <v>530</v>
          </cell>
          <cell r="D3267">
            <v>0</v>
          </cell>
        </row>
        <row r="3268">
          <cell r="A3268" t="str">
            <v>53055.0009.00</v>
          </cell>
          <cell r="B3268">
            <v>201415</v>
          </cell>
          <cell r="C3268">
            <v>530</v>
          </cell>
          <cell r="D3268">
            <v>0</v>
          </cell>
        </row>
        <row r="3269">
          <cell r="A3269" t="str">
            <v>53056.0009.00</v>
          </cell>
          <cell r="B3269">
            <v>201415</v>
          </cell>
          <cell r="C3269">
            <v>530</v>
          </cell>
          <cell r="D3269">
            <v>0</v>
          </cell>
        </row>
        <row r="3270">
          <cell r="A3270" t="str">
            <v>53057.0009.00</v>
          </cell>
          <cell r="B3270">
            <v>201415</v>
          </cell>
          <cell r="C3270">
            <v>530</v>
          </cell>
          <cell r="D3270">
            <v>0</v>
          </cell>
        </row>
        <row r="3271">
          <cell r="A3271" t="str">
            <v>53058.0009.00</v>
          </cell>
          <cell r="B3271">
            <v>201415</v>
          </cell>
          <cell r="C3271">
            <v>530</v>
          </cell>
          <cell r="D3271">
            <v>0</v>
          </cell>
        </row>
        <row r="3272">
          <cell r="A3272" t="str">
            <v>53059.0009.00</v>
          </cell>
          <cell r="B3272">
            <v>201415</v>
          </cell>
          <cell r="C3272">
            <v>530</v>
          </cell>
          <cell r="D3272">
            <v>0</v>
          </cell>
        </row>
        <row r="3273">
          <cell r="A3273" t="str">
            <v>53060.0009.00</v>
          </cell>
          <cell r="B3273">
            <v>201415</v>
          </cell>
          <cell r="C3273">
            <v>530</v>
          </cell>
          <cell r="D3273">
            <v>0</v>
          </cell>
        </row>
        <row r="3274">
          <cell r="A3274" t="str">
            <v>53061.0009.00</v>
          </cell>
          <cell r="B3274">
            <v>201415</v>
          </cell>
          <cell r="C3274">
            <v>530</v>
          </cell>
          <cell r="D3274">
            <v>0</v>
          </cell>
        </row>
        <row r="3275">
          <cell r="A3275" t="str">
            <v>53062.0009.00</v>
          </cell>
          <cell r="B3275">
            <v>201415</v>
          </cell>
          <cell r="C3275">
            <v>530</v>
          </cell>
          <cell r="D3275">
            <v>0</v>
          </cell>
        </row>
        <row r="3276">
          <cell r="A3276" t="str">
            <v>53063.0009.00</v>
          </cell>
          <cell r="B3276">
            <v>201415</v>
          </cell>
          <cell r="C3276">
            <v>530</v>
          </cell>
          <cell r="D3276">
            <v>0</v>
          </cell>
        </row>
        <row r="3277">
          <cell r="A3277" t="str">
            <v>53018.0009.00</v>
          </cell>
          <cell r="B3277">
            <v>201415</v>
          </cell>
          <cell r="C3277">
            <v>530</v>
          </cell>
          <cell r="D3277">
            <v>5</v>
          </cell>
        </row>
        <row r="3278">
          <cell r="A3278" t="str">
            <v>53014.0009.00</v>
          </cell>
          <cell r="B3278">
            <v>201415</v>
          </cell>
          <cell r="C3278">
            <v>530</v>
          </cell>
          <cell r="D3278">
            <v>6</v>
          </cell>
        </row>
        <row r="3279">
          <cell r="A3279" t="str">
            <v>53020.0009.00</v>
          </cell>
          <cell r="B3279">
            <v>201415</v>
          </cell>
          <cell r="C3279">
            <v>530</v>
          </cell>
          <cell r="D3279">
            <v>13</v>
          </cell>
        </row>
        <row r="3280">
          <cell r="A3280" t="str">
            <v>5302.0009.00</v>
          </cell>
          <cell r="B3280">
            <v>201415</v>
          </cell>
          <cell r="C3280">
            <v>530</v>
          </cell>
          <cell r="D3280">
            <v>14</v>
          </cell>
        </row>
        <row r="3281">
          <cell r="A3281" t="str">
            <v>5306.0009.00</v>
          </cell>
          <cell r="B3281">
            <v>201415</v>
          </cell>
          <cell r="C3281">
            <v>530</v>
          </cell>
          <cell r="D3281">
            <v>33</v>
          </cell>
        </row>
        <row r="3282">
          <cell r="A3282" t="str">
            <v>5305.0009.00</v>
          </cell>
          <cell r="B3282">
            <v>201415</v>
          </cell>
          <cell r="C3282">
            <v>530</v>
          </cell>
          <cell r="D3282">
            <v>35</v>
          </cell>
        </row>
        <row r="3283">
          <cell r="A3283" t="str">
            <v>5304.0009.00</v>
          </cell>
          <cell r="B3283">
            <v>201415</v>
          </cell>
          <cell r="C3283">
            <v>530</v>
          </cell>
          <cell r="D3283">
            <v>198</v>
          </cell>
        </row>
        <row r="3284">
          <cell r="A3284" t="str">
            <v>53011.0009.00</v>
          </cell>
          <cell r="B3284">
            <v>201415</v>
          </cell>
          <cell r="C3284">
            <v>530</v>
          </cell>
          <cell r="D3284">
            <v>240.75</v>
          </cell>
        </row>
        <row r="3285">
          <cell r="A3285" t="str">
            <v>5301.0009.00</v>
          </cell>
          <cell r="B3285">
            <v>201415</v>
          </cell>
          <cell r="C3285">
            <v>530</v>
          </cell>
          <cell r="D3285">
            <v>263</v>
          </cell>
        </row>
        <row r="3286">
          <cell r="A3286" t="str">
            <v>5303.0009.00</v>
          </cell>
          <cell r="B3286">
            <v>201415</v>
          </cell>
          <cell r="C3286">
            <v>530</v>
          </cell>
          <cell r="D3286">
            <v>266</v>
          </cell>
        </row>
        <row r="3287">
          <cell r="A3287" t="str">
            <v>5308.0009.00</v>
          </cell>
          <cell r="B3287">
            <v>201415</v>
          </cell>
          <cell r="C3287">
            <v>530</v>
          </cell>
          <cell r="D3287">
            <v>266</v>
          </cell>
        </row>
        <row r="3288">
          <cell r="A3288" t="str">
            <v>53013.0009.00</v>
          </cell>
          <cell r="B3288">
            <v>201415</v>
          </cell>
          <cell r="C3288">
            <v>530</v>
          </cell>
          <cell r="D3288">
            <v>481.5</v>
          </cell>
        </row>
        <row r="3289">
          <cell r="A3289" t="str">
            <v>5307.00010.00</v>
          </cell>
          <cell r="B3289">
            <v>201415</v>
          </cell>
          <cell r="C3289">
            <v>530</v>
          </cell>
          <cell r="D3289">
            <v>0</v>
          </cell>
        </row>
        <row r="3290">
          <cell r="A3290" t="str">
            <v>5309.00010.00</v>
          </cell>
          <cell r="B3290">
            <v>201415</v>
          </cell>
          <cell r="C3290">
            <v>530</v>
          </cell>
          <cell r="D3290">
            <v>0</v>
          </cell>
        </row>
        <row r="3291">
          <cell r="A3291" t="str">
            <v>53015.00010.00</v>
          </cell>
          <cell r="B3291">
            <v>201415</v>
          </cell>
          <cell r="C3291">
            <v>530</v>
          </cell>
          <cell r="D3291">
            <v>0</v>
          </cell>
        </row>
        <row r="3292">
          <cell r="A3292" t="str">
            <v>53016.00010.00</v>
          </cell>
          <cell r="B3292">
            <v>201415</v>
          </cell>
          <cell r="C3292">
            <v>530</v>
          </cell>
          <cell r="D3292">
            <v>0</v>
          </cell>
        </row>
        <row r="3293">
          <cell r="A3293" t="str">
            <v>53018.00010.00</v>
          </cell>
          <cell r="B3293">
            <v>201415</v>
          </cell>
          <cell r="C3293">
            <v>530</v>
          </cell>
          <cell r="D3293">
            <v>0</v>
          </cell>
        </row>
        <row r="3294">
          <cell r="A3294" t="str">
            <v>53052.00010.00</v>
          </cell>
          <cell r="B3294">
            <v>201415</v>
          </cell>
          <cell r="C3294">
            <v>530</v>
          </cell>
          <cell r="D3294">
            <v>0</v>
          </cell>
        </row>
        <row r="3295">
          <cell r="A3295" t="str">
            <v>53053.00010.00</v>
          </cell>
          <cell r="B3295">
            <v>201415</v>
          </cell>
          <cell r="C3295">
            <v>530</v>
          </cell>
          <cell r="D3295">
            <v>0</v>
          </cell>
        </row>
        <row r="3296">
          <cell r="A3296" t="str">
            <v>53054.00010.00</v>
          </cell>
          <cell r="B3296">
            <v>201415</v>
          </cell>
          <cell r="C3296">
            <v>530</v>
          </cell>
          <cell r="D3296">
            <v>0</v>
          </cell>
        </row>
        <row r="3297">
          <cell r="A3297" t="str">
            <v>53055.00010.00</v>
          </cell>
          <cell r="B3297">
            <v>201415</v>
          </cell>
          <cell r="C3297">
            <v>530</v>
          </cell>
          <cell r="D3297">
            <v>0</v>
          </cell>
        </row>
        <row r="3298">
          <cell r="A3298" t="str">
            <v>53056.00010.00</v>
          </cell>
          <cell r="B3298">
            <v>201415</v>
          </cell>
          <cell r="C3298">
            <v>530</v>
          </cell>
          <cell r="D3298">
            <v>0</v>
          </cell>
        </row>
        <row r="3299">
          <cell r="A3299" t="str">
            <v>53057.00010.00</v>
          </cell>
          <cell r="B3299">
            <v>201415</v>
          </cell>
          <cell r="C3299">
            <v>530</v>
          </cell>
          <cell r="D3299">
            <v>0</v>
          </cell>
        </row>
        <row r="3300">
          <cell r="A3300" t="str">
            <v>53058.00010.00</v>
          </cell>
          <cell r="B3300">
            <v>201415</v>
          </cell>
          <cell r="C3300">
            <v>530</v>
          </cell>
          <cell r="D3300">
            <v>0</v>
          </cell>
        </row>
        <row r="3301">
          <cell r="A3301" t="str">
            <v>53059.00010.00</v>
          </cell>
          <cell r="B3301">
            <v>201415</v>
          </cell>
          <cell r="C3301">
            <v>530</v>
          </cell>
          <cell r="D3301">
            <v>0</v>
          </cell>
        </row>
        <row r="3302">
          <cell r="A3302" t="str">
            <v>53060.00010.00</v>
          </cell>
          <cell r="B3302">
            <v>201415</v>
          </cell>
          <cell r="C3302">
            <v>530</v>
          </cell>
          <cell r="D3302">
            <v>0</v>
          </cell>
        </row>
        <row r="3303">
          <cell r="A3303" t="str">
            <v>53061.00010.00</v>
          </cell>
          <cell r="B3303">
            <v>201415</v>
          </cell>
          <cell r="C3303">
            <v>530</v>
          </cell>
          <cell r="D3303">
            <v>0</v>
          </cell>
        </row>
        <row r="3304">
          <cell r="A3304" t="str">
            <v>53062.00010.00</v>
          </cell>
          <cell r="B3304">
            <v>201415</v>
          </cell>
          <cell r="C3304">
            <v>530</v>
          </cell>
          <cell r="D3304">
            <v>0</v>
          </cell>
        </row>
        <row r="3305">
          <cell r="A3305" t="str">
            <v>53063.00010.00</v>
          </cell>
          <cell r="B3305">
            <v>201415</v>
          </cell>
          <cell r="C3305">
            <v>530</v>
          </cell>
          <cell r="D3305">
            <v>0</v>
          </cell>
        </row>
        <row r="3306">
          <cell r="A3306" t="str">
            <v>53014.00010.00</v>
          </cell>
          <cell r="B3306">
            <v>201415</v>
          </cell>
          <cell r="C3306">
            <v>530</v>
          </cell>
          <cell r="D3306">
            <v>2</v>
          </cell>
        </row>
        <row r="3307">
          <cell r="A3307" t="str">
            <v>5305.00010.00</v>
          </cell>
          <cell r="B3307">
            <v>201415</v>
          </cell>
          <cell r="C3307">
            <v>530</v>
          </cell>
          <cell r="D3307">
            <v>3</v>
          </cell>
        </row>
        <row r="3308">
          <cell r="A3308" t="str">
            <v>53020.00010.00</v>
          </cell>
          <cell r="B3308">
            <v>201415</v>
          </cell>
          <cell r="C3308">
            <v>530</v>
          </cell>
          <cell r="D3308">
            <v>7</v>
          </cell>
        </row>
        <row r="3309">
          <cell r="A3309" t="str">
            <v>5306.00010.00</v>
          </cell>
          <cell r="B3309">
            <v>201415</v>
          </cell>
          <cell r="C3309">
            <v>530</v>
          </cell>
          <cell r="D3309">
            <v>15</v>
          </cell>
        </row>
        <row r="3310">
          <cell r="A3310" t="str">
            <v>5302.00010.00</v>
          </cell>
          <cell r="B3310">
            <v>201415</v>
          </cell>
          <cell r="C3310">
            <v>530</v>
          </cell>
          <cell r="D3310">
            <v>17</v>
          </cell>
        </row>
        <row r="3311">
          <cell r="A3311" t="str">
            <v>5304.00010.00</v>
          </cell>
          <cell r="B3311">
            <v>201415</v>
          </cell>
          <cell r="C3311">
            <v>530</v>
          </cell>
          <cell r="D3311">
            <v>29</v>
          </cell>
        </row>
        <row r="3312">
          <cell r="A3312" t="str">
            <v>53011.00010.00</v>
          </cell>
          <cell r="B3312">
            <v>201415</v>
          </cell>
          <cell r="C3312">
            <v>530</v>
          </cell>
          <cell r="D3312">
            <v>38.75</v>
          </cell>
        </row>
        <row r="3313">
          <cell r="A3313" t="str">
            <v>5303.00010.00</v>
          </cell>
          <cell r="B3313">
            <v>201415</v>
          </cell>
          <cell r="C3313">
            <v>530</v>
          </cell>
          <cell r="D3313">
            <v>47</v>
          </cell>
        </row>
        <row r="3314">
          <cell r="A3314" t="str">
            <v>5308.00010.00</v>
          </cell>
          <cell r="B3314">
            <v>201415</v>
          </cell>
          <cell r="C3314">
            <v>530</v>
          </cell>
          <cell r="D3314">
            <v>47</v>
          </cell>
        </row>
        <row r="3315">
          <cell r="A3315" t="str">
            <v>5301.00010.00</v>
          </cell>
          <cell r="B3315">
            <v>201415</v>
          </cell>
          <cell r="C3315">
            <v>530</v>
          </cell>
          <cell r="D3315">
            <v>64</v>
          </cell>
        </row>
        <row r="3316">
          <cell r="A3316" t="str">
            <v>53013.00010.00</v>
          </cell>
          <cell r="B3316">
            <v>201415</v>
          </cell>
          <cell r="C3316">
            <v>530</v>
          </cell>
          <cell r="D3316">
            <v>90.42</v>
          </cell>
        </row>
        <row r="3317">
          <cell r="A3317" t="str">
            <v>5307.00011.00</v>
          </cell>
          <cell r="B3317">
            <v>201415</v>
          </cell>
          <cell r="C3317">
            <v>530</v>
          </cell>
          <cell r="D3317">
            <v>0</v>
          </cell>
        </row>
        <row r="3318">
          <cell r="A3318" t="str">
            <v>5309.00011.00</v>
          </cell>
          <cell r="B3318">
            <v>201415</v>
          </cell>
          <cell r="C3318">
            <v>530</v>
          </cell>
          <cell r="D3318">
            <v>0</v>
          </cell>
        </row>
        <row r="3319">
          <cell r="A3319" t="str">
            <v>53015.00011.00</v>
          </cell>
          <cell r="B3319">
            <v>201415</v>
          </cell>
          <cell r="C3319">
            <v>530</v>
          </cell>
          <cell r="D3319">
            <v>0</v>
          </cell>
        </row>
        <row r="3320">
          <cell r="A3320" t="str">
            <v>53025.00011.00</v>
          </cell>
          <cell r="B3320">
            <v>201415</v>
          </cell>
          <cell r="C3320">
            <v>530</v>
          </cell>
          <cell r="D3320">
            <v>0</v>
          </cell>
        </row>
        <row r="3321">
          <cell r="A3321" t="str">
            <v>53038.00011.00</v>
          </cell>
          <cell r="B3321">
            <v>201415</v>
          </cell>
          <cell r="C3321">
            <v>530</v>
          </cell>
          <cell r="D3321">
            <v>0</v>
          </cell>
        </row>
        <row r="3322">
          <cell r="A3322" t="str">
            <v>53042.00011.00</v>
          </cell>
          <cell r="B3322">
            <v>201415</v>
          </cell>
          <cell r="C3322">
            <v>530</v>
          </cell>
          <cell r="D3322">
            <v>0</v>
          </cell>
        </row>
        <row r="3323">
          <cell r="A3323" t="str">
            <v>53043.00011.00</v>
          </cell>
          <cell r="B3323">
            <v>201415</v>
          </cell>
          <cell r="C3323">
            <v>530</v>
          </cell>
          <cell r="D3323">
            <v>0</v>
          </cell>
        </row>
        <row r="3324">
          <cell r="A3324" t="str">
            <v>53050.00011.00</v>
          </cell>
          <cell r="B3324">
            <v>201415</v>
          </cell>
          <cell r="C3324">
            <v>530</v>
          </cell>
          <cell r="D3324">
            <v>0</v>
          </cell>
        </row>
        <row r="3325">
          <cell r="A3325" t="str">
            <v>53052.00011.00</v>
          </cell>
          <cell r="B3325">
            <v>201415</v>
          </cell>
          <cell r="C3325">
            <v>530</v>
          </cell>
          <cell r="D3325">
            <v>0</v>
          </cell>
        </row>
        <row r="3326">
          <cell r="A3326" t="str">
            <v>53053.00011.00</v>
          </cell>
          <cell r="B3326">
            <v>201415</v>
          </cell>
          <cell r="C3326">
            <v>530</v>
          </cell>
          <cell r="D3326">
            <v>0</v>
          </cell>
        </row>
        <row r="3327">
          <cell r="A3327" t="str">
            <v>53054.00011.00</v>
          </cell>
          <cell r="B3327">
            <v>201415</v>
          </cell>
          <cell r="C3327">
            <v>530</v>
          </cell>
          <cell r="D3327">
            <v>0</v>
          </cell>
        </row>
        <row r="3328">
          <cell r="A3328" t="str">
            <v>53055.00011.00</v>
          </cell>
          <cell r="B3328">
            <v>201415</v>
          </cell>
          <cell r="C3328">
            <v>530</v>
          </cell>
          <cell r="D3328">
            <v>0</v>
          </cell>
        </row>
        <row r="3329">
          <cell r="A3329" t="str">
            <v>53056.00011.00</v>
          </cell>
          <cell r="B3329">
            <v>201415</v>
          </cell>
          <cell r="C3329">
            <v>530</v>
          </cell>
          <cell r="D3329">
            <v>0</v>
          </cell>
        </row>
        <row r="3330">
          <cell r="A3330" t="str">
            <v>53057.00011.00</v>
          </cell>
          <cell r="B3330">
            <v>201415</v>
          </cell>
          <cell r="C3330">
            <v>530</v>
          </cell>
          <cell r="D3330">
            <v>0</v>
          </cell>
        </row>
        <row r="3331">
          <cell r="A3331" t="str">
            <v>53058.00011.00</v>
          </cell>
          <cell r="B3331">
            <v>201415</v>
          </cell>
          <cell r="C3331">
            <v>530</v>
          </cell>
          <cell r="D3331">
            <v>0</v>
          </cell>
        </row>
        <row r="3332">
          <cell r="A3332" t="str">
            <v>53059.00011.00</v>
          </cell>
          <cell r="B3332">
            <v>201415</v>
          </cell>
          <cell r="C3332">
            <v>530</v>
          </cell>
          <cell r="D3332">
            <v>0</v>
          </cell>
        </row>
        <row r="3333">
          <cell r="A3333" t="str">
            <v>53060.00011.00</v>
          </cell>
          <cell r="B3333">
            <v>201415</v>
          </cell>
          <cell r="C3333">
            <v>530</v>
          </cell>
          <cell r="D3333">
            <v>0</v>
          </cell>
        </row>
        <row r="3334">
          <cell r="A3334" t="str">
            <v>53061.00011.00</v>
          </cell>
          <cell r="B3334">
            <v>201415</v>
          </cell>
          <cell r="C3334">
            <v>530</v>
          </cell>
          <cell r="D3334">
            <v>0</v>
          </cell>
        </row>
        <row r="3335">
          <cell r="A3335" t="str">
            <v>53062.00011.00</v>
          </cell>
          <cell r="B3335">
            <v>201415</v>
          </cell>
          <cell r="C3335">
            <v>530</v>
          </cell>
          <cell r="D3335">
            <v>0</v>
          </cell>
        </row>
        <row r="3336">
          <cell r="A3336" t="str">
            <v>53063.00011.00</v>
          </cell>
          <cell r="B3336">
            <v>201415</v>
          </cell>
          <cell r="C3336">
            <v>530</v>
          </cell>
          <cell r="D3336">
            <v>0</v>
          </cell>
        </row>
        <row r="3337">
          <cell r="A3337" t="str">
            <v>53029.00011.00</v>
          </cell>
          <cell r="B3337">
            <v>201415</v>
          </cell>
          <cell r="C3337">
            <v>530</v>
          </cell>
          <cell r="D3337">
            <v>5</v>
          </cell>
        </row>
        <row r="3338">
          <cell r="A3338" t="str">
            <v>53044.00011.00</v>
          </cell>
          <cell r="B3338">
            <v>201415</v>
          </cell>
          <cell r="C3338">
            <v>530</v>
          </cell>
          <cell r="D3338">
            <v>5</v>
          </cell>
        </row>
        <row r="3339">
          <cell r="A3339" t="str">
            <v>53035.00011.00</v>
          </cell>
          <cell r="B3339">
            <v>201415</v>
          </cell>
          <cell r="C3339">
            <v>530</v>
          </cell>
          <cell r="D3339">
            <v>9</v>
          </cell>
        </row>
        <row r="3340">
          <cell r="A3340" t="str">
            <v>53037.00011.00</v>
          </cell>
          <cell r="B3340">
            <v>201415</v>
          </cell>
          <cell r="C3340">
            <v>530</v>
          </cell>
          <cell r="D3340">
            <v>10</v>
          </cell>
        </row>
        <row r="3341">
          <cell r="A3341" t="str">
            <v>53031.00011.00</v>
          </cell>
          <cell r="B3341">
            <v>201415</v>
          </cell>
          <cell r="C3341">
            <v>530</v>
          </cell>
          <cell r="D3341">
            <v>11</v>
          </cell>
        </row>
        <row r="3342">
          <cell r="A3342" t="str">
            <v>53047.00011.00</v>
          </cell>
          <cell r="B3342">
            <v>201415</v>
          </cell>
          <cell r="C3342">
            <v>530</v>
          </cell>
          <cell r="D3342">
            <v>24</v>
          </cell>
        </row>
        <row r="3343">
          <cell r="A3343" t="str">
            <v>53034.00011.00</v>
          </cell>
          <cell r="B3343">
            <v>201415</v>
          </cell>
          <cell r="C3343">
            <v>530</v>
          </cell>
          <cell r="D3343">
            <v>27</v>
          </cell>
        </row>
        <row r="3344">
          <cell r="A3344" t="str">
            <v>53039.00011.00</v>
          </cell>
          <cell r="B3344">
            <v>201415</v>
          </cell>
          <cell r="C3344">
            <v>530</v>
          </cell>
          <cell r="D3344">
            <v>27</v>
          </cell>
        </row>
        <row r="3345">
          <cell r="A3345" t="str">
            <v>53046.00011.00</v>
          </cell>
          <cell r="B3345">
            <v>201415</v>
          </cell>
          <cell r="C3345">
            <v>530</v>
          </cell>
          <cell r="D3345">
            <v>31</v>
          </cell>
        </row>
        <row r="3346">
          <cell r="A3346" t="str">
            <v>53051.00011.00</v>
          </cell>
          <cell r="B3346">
            <v>201415</v>
          </cell>
          <cell r="C3346">
            <v>530</v>
          </cell>
          <cell r="D3346">
            <v>33</v>
          </cell>
        </row>
        <row r="3347">
          <cell r="A3347" t="str">
            <v>53036.00011.00</v>
          </cell>
          <cell r="B3347">
            <v>201415</v>
          </cell>
          <cell r="C3347">
            <v>530</v>
          </cell>
          <cell r="D3347">
            <v>41</v>
          </cell>
        </row>
        <row r="3348">
          <cell r="A3348" t="str">
            <v>53040.00011.00</v>
          </cell>
          <cell r="B3348">
            <v>201415</v>
          </cell>
          <cell r="C3348">
            <v>530</v>
          </cell>
          <cell r="D3348">
            <v>41</v>
          </cell>
        </row>
        <row r="3349">
          <cell r="A3349" t="str">
            <v>53045.00011.00</v>
          </cell>
          <cell r="B3349">
            <v>201415</v>
          </cell>
          <cell r="C3349">
            <v>530</v>
          </cell>
          <cell r="D3349">
            <v>41</v>
          </cell>
        </row>
        <row r="3350">
          <cell r="A3350" t="str">
            <v>53023.00011.00</v>
          </cell>
          <cell r="B3350">
            <v>201415</v>
          </cell>
          <cell r="C3350">
            <v>530</v>
          </cell>
          <cell r="D3350">
            <v>97.5</v>
          </cell>
        </row>
        <row r="3351">
          <cell r="A3351" t="str">
            <v>53016.00011.00</v>
          </cell>
          <cell r="B3351">
            <v>201415</v>
          </cell>
          <cell r="C3351">
            <v>530</v>
          </cell>
          <cell r="D3351">
            <v>186</v>
          </cell>
        </row>
        <row r="3352">
          <cell r="A3352" t="str">
            <v>53049.00011.00</v>
          </cell>
          <cell r="B3352">
            <v>201415</v>
          </cell>
          <cell r="C3352">
            <v>530</v>
          </cell>
          <cell r="D3352">
            <v>190</v>
          </cell>
        </row>
        <row r="3353">
          <cell r="A3353" t="str">
            <v>53032.00011.00</v>
          </cell>
          <cell r="B3353">
            <v>201415</v>
          </cell>
          <cell r="C3353">
            <v>530</v>
          </cell>
          <cell r="D3353">
            <v>193</v>
          </cell>
        </row>
        <row r="3354">
          <cell r="A3354" t="str">
            <v>53033.00011.00</v>
          </cell>
          <cell r="B3354">
            <v>201415</v>
          </cell>
          <cell r="C3354">
            <v>530</v>
          </cell>
          <cell r="D3354">
            <v>246</v>
          </cell>
        </row>
        <row r="3355">
          <cell r="A3355" t="str">
            <v>53041.00011.00</v>
          </cell>
          <cell r="B3355">
            <v>201415</v>
          </cell>
          <cell r="C3355">
            <v>530</v>
          </cell>
          <cell r="D3355">
            <v>253</v>
          </cell>
        </row>
        <row r="3356">
          <cell r="A3356" t="str">
            <v>53028.00011.00</v>
          </cell>
          <cell r="B3356">
            <v>201415</v>
          </cell>
          <cell r="C3356">
            <v>530</v>
          </cell>
          <cell r="D3356">
            <v>280</v>
          </cell>
        </row>
        <row r="3357">
          <cell r="A3357" t="str">
            <v>53018.00011.00</v>
          </cell>
          <cell r="B3357">
            <v>201415</v>
          </cell>
          <cell r="C3357">
            <v>530</v>
          </cell>
          <cell r="D3357">
            <v>805</v>
          </cell>
        </row>
        <row r="3358">
          <cell r="A3358" t="str">
            <v>5302.00011.00</v>
          </cell>
          <cell r="B3358">
            <v>201415</v>
          </cell>
          <cell r="C3358">
            <v>530</v>
          </cell>
          <cell r="D3358">
            <v>1041</v>
          </cell>
        </row>
        <row r="3359">
          <cell r="A3359" t="str">
            <v>53030.00011.00</v>
          </cell>
          <cell r="B3359">
            <v>201415</v>
          </cell>
          <cell r="C3359">
            <v>530</v>
          </cell>
          <cell r="D3359">
            <v>1331</v>
          </cell>
        </row>
        <row r="3360">
          <cell r="A3360" t="str">
            <v>53020.00011.00</v>
          </cell>
          <cell r="B3360">
            <v>201415</v>
          </cell>
          <cell r="C3360">
            <v>530</v>
          </cell>
          <cell r="D3360">
            <v>2598</v>
          </cell>
        </row>
        <row r="3361">
          <cell r="A3361" t="str">
            <v>5306.00011.00</v>
          </cell>
          <cell r="B3361">
            <v>201415</v>
          </cell>
          <cell r="C3361">
            <v>530</v>
          </cell>
          <cell r="D3361">
            <v>2797</v>
          </cell>
        </row>
        <row r="3362">
          <cell r="A3362" t="str">
            <v>53014.00011.00</v>
          </cell>
          <cell r="B3362">
            <v>201415</v>
          </cell>
          <cell r="C3362">
            <v>530</v>
          </cell>
          <cell r="D3362">
            <v>2798</v>
          </cell>
        </row>
        <row r="3363">
          <cell r="A3363" t="str">
            <v>53051.50011.00</v>
          </cell>
          <cell r="B3363">
            <v>201415</v>
          </cell>
          <cell r="C3363">
            <v>530</v>
          </cell>
          <cell r="D3363">
            <v>2798</v>
          </cell>
        </row>
        <row r="3364">
          <cell r="A3364" t="str">
            <v>5305.00011.00</v>
          </cell>
          <cell r="B3364">
            <v>201415</v>
          </cell>
          <cell r="C3364">
            <v>530</v>
          </cell>
          <cell r="D3364">
            <v>28038</v>
          </cell>
        </row>
        <row r="3365">
          <cell r="A3365" t="str">
            <v>5304.00011.00</v>
          </cell>
          <cell r="B3365">
            <v>201415</v>
          </cell>
          <cell r="C3365">
            <v>530</v>
          </cell>
          <cell r="D3365">
            <v>51405</v>
          </cell>
        </row>
        <row r="3366">
          <cell r="A3366" t="str">
            <v>53024.00011.00</v>
          </cell>
          <cell r="B3366">
            <v>201415</v>
          </cell>
          <cell r="C3366">
            <v>530</v>
          </cell>
          <cell r="D3366">
            <v>69905.259999999995</v>
          </cell>
        </row>
        <row r="3367">
          <cell r="A3367" t="str">
            <v>53026.00011.00</v>
          </cell>
          <cell r="B3367">
            <v>201415</v>
          </cell>
          <cell r="C3367">
            <v>530</v>
          </cell>
          <cell r="D3367">
            <v>69905.259999999995</v>
          </cell>
        </row>
        <row r="3368">
          <cell r="A3368" t="str">
            <v>53013.00011.00</v>
          </cell>
          <cell r="B3368">
            <v>201415</v>
          </cell>
          <cell r="C3368">
            <v>530</v>
          </cell>
          <cell r="D3368">
            <v>71697.7</v>
          </cell>
        </row>
        <row r="3369">
          <cell r="A3369" t="str">
            <v>53022.00011.00</v>
          </cell>
          <cell r="B3369">
            <v>201415</v>
          </cell>
          <cell r="C3369">
            <v>530</v>
          </cell>
          <cell r="D3369">
            <v>71697.7</v>
          </cell>
        </row>
        <row r="3370">
          <cell r="A3370" t="str">
            <v>53027.00011.00</v>
          </cell>
          <cell r="B3370">
            <v>201415</v>
          </cell>
          <cell r="C3370">
            <v>530</v>
          </cell>
          <cell r="D3370">
            <v>71697.7</v>
          </cell>
        </row>
        <row r="3371">
          <cell r="A3371" t="str">
            <v>5301.00011.00</v>
          </cell>
          <cell r="B3371">
            <v>201415</v>
          </cell>
          <cell r="C3371">
            <v>530</v>
          </cell>
          <cell r="D3371">
            <v>82240</v>
          </cell>
        </row>
        <row r="3372">
          <cell r="A3372" t="str">
            <v>5303.00011.00</v>
          </cell>
          <cell r="B3372">
            <v>201415</v>
          </cell>
          <cell r="C3372">
            <v>530</v>
          </cell>
          <cell r="D3372">
            <v>82240</v>
          </cell>
        </row>
        <row r="3373">
          <cell r="A3373" t="str">
            <v>5308.00011.00</v>
          </cell>
          <cell r="B3373">
            <v>201415</v>
          </cell>
          <cell r="C3373">
            <v>530</v>
          </cell>
          <cell r="D3373">
            <v>82240</v>
          </cell>
        </row>
        <row r="3374">
          <cell r="A3374" t="str">
            <v>53017.00012.00</v>
          </cell>
          <cell r="B3374">
            <v>201415</v>
          </cell>
          <cell r="C3374">
            <v>530</v>
          </cell>
          <cell r="D3374">
            <v>0</v>
          </cell>
        </row>
        <row r="3375">
          <cell r="A3375" t="str">
            <v>53019.00012.00</v>
          </cell>
          <cell r="B3375">
            <v>201415</v>
          </cell>
          <cell r="C3375">
            <v>530</v>
          </cell>
          <cell r="D3375">
            <v>0</v>
          </cell>
        </row>
        <row r="3376">
          <cell r="A3376" t="str">
            <v>53052.00012.00</v>
          </cell>
          <cell r="B3376">
            <v>201415</v>
          </cell>
          <cell r="C3376">
            <v>530</v>
          </cell>
          <cell r="D3376">
            <v>0</v>
          </cell>
        </row>
        <row r="3377">
          <cell r="A3377" t="str">
            <v>53054.00012.00</v>
          </cell>
          <cell r="B3377">
            <v>201415</v>
          </cell>
          <cell r="C3377">
            <v>530</v>
          </cell>
          <cell r="D3377">
            <v>0</v>
          </cell>
        </row>
        <row r="3378">
          <cell r="A3378" t="str">
            <v>53056.00012.00</v>
          </cell>
          <cell r="B3378">
            <v>201415</v>
          </cell>
          <cell r="C3378">
            <v>530</v>
          </cell>
          <cell r="D3378">
            <v>0</v>
          </cell>
        </row>
        <row r="3379">
          <cell r="A3379" t="str">
            <v>53058.00012.00</v>
          </cell>
          <cell r="B3379">
            <v>201415</v>
          </cell>
          <cell r="C3379">
            <v>530</v>
          </cell>
          <cell r="D3379">
            <v>0</v>
          </cell>
        </row>
        <row r="3380">
          <cell r="A3380" t="str">
            <v>53060.00012.00</v>
          </cell>
          <cell r="B3380">
            <v>201415</v>
          </cell>
          <cell r="C3380">
            <v>530</v>
          </cell>
          <cell r="D3380">
            <v>0</v>
          </cell>
        </row>
        <row r="3381">
          <cell r="A3381" t="str">
            <v>53021.00012.00</v>
          </cell>
          <cell r="B3381">
            <v>201415</v>
          </cell>
          <cell r="C3381">
            <v>530</v>
          </cell>
          <cell r="D3381">
            <v>0.5</v>
          </cell>
        </row>
        <row r="3382">
          <cell r="A3382" t="str">
            <v>5327.0001.00</v>
          </cell>
          <cell r="B3382">
            <v>201415</v>
          </cell>
          <cell r="C3382">
            <v>532</v>
          </cell>
          <cell r="D3382">
            <v>0</v>
          </cell>
        </row>
        <row r="3383">
          <cell r="A3383" t="str">
            <v>5329.0001.00</v>
          </cell>
          <cell r="B3383">
            <v>201415</v>
          </cell>
          <cell r="C3383">
            <v>532</v>
          </cell>
          <cell r="D3383">
            <v>0</v>
          </cell>
        </row>
        <row r="3384">
          <cell r="A3384" t="str">
            <v>53252.0001.00</v>
          </cell>
          <cell r="B3384">
            <v>201415</v>
          </cell>
          <cell r="C3384">
            <v>532</v>
          </cell>
          <cell r="D3384">
            <v>0</v>
          </cell>
        </row>
        <row r="3385">
          <cell r="A3385" t="str">
            <v>53253.0001.00</v>
          </cell>
          <cell r="B3385">
            <v>201415</v>
          </cell>
          <cell r="C3385">
            <v>532</v>
          </cell>
          <cell r="D3385">
            <v>0</v>
          </cell>
        </row>
        <row r="3386">
          <cell r="A3386" t="str">
            <v>53254.0001.00</v>
          </cell>
          <cell r="B3386">
            <v>201415</v>
          </cell>
          <cell r="C3386">
            <v>532</v>
          </cell>
          <cell r="D3386">
            <v>0</v>
          </cell>
        </row>
        <row r="3387">
          <cell r="A3387" t="str">
            <v>53255.0001.00</v>
          </cell>
          <cell r="B3387">
            <v>201415</v>
          </cell>
          <cell r="C3387">
            <v>532</v>
          </cell>
          <cell r="D3387">
            <v>0</v>
          </cell>
        </row>
        <row r="3388">
          <cell r="A3388" t="str">
            <v>53256.0001.00</v>
          </cell>
          <cell r="B3388">
            <v>201415</v>
          </cell>
          <cell r="C3388">
            <v>532</v>
          </cell>
          <cell r="D3388">
            <v>0</v>
          </cell>
        </row>
        <row r="3389">
          <cell r="A3389" t="str">
            <v>53257.0001.00</v>
          </cell>
          <cell r="B3389">
            <v>201415</v>
          </cell>
          <cell r="C3389">
            <v>532</v>
          </cell>
          <cell r="D3389">
            <v>0</v>
          </cell>
        </row>
        <row r="3390">
          <cell r="A3390" t="str">
            <v>53258.0001.00</v>
          </cell>
          <cell r="B3390">
            <v>201415</v>
          </cell>
          <cell r="C3390">
            <v>532</v>
          </cell>
          <cell r="D3390">
            <v>0</v>
          </cell>
        </row>
        <row r="3391">
          <cell r="A3391" t="str">
            <v>53259.0001.00</v>
          </cell>
          <cell r="B3391">
            <v>201415</v>
          </cell>
          <cell r="C3391">
            <v>532</v>
          </cell>
          <cell r="D3391">
            <v>0</v>
          </cell>
        </row>
        <row r="3392">
          <cell r="A3392" t="str">
            <v>53260.0001.00</v>
          </cell>
          <cell r="B3392">
            <v>201415</v>
          </cell>
          <cell r="C3392">
            <v>532</v>
          </cell>
          <cell r="D3392">
            <v>0</v>
          </cell>
        </row>
        <row r="3393">
          <cell r="A3393" t="str">
            <v>53261.0001.00</v>
          </cell>
          <cell r="B3393">
            <v>201415</v>
          </cell>
          <cell r="C3393">
            <v>532</v>
          </cell>
          <cell r="D3393">
            <v>0</v>
          </cell>
        </row>
        <row r="3394">
          <cell r="A3394" t="str">
            <v>53262.0001.00</v>
          </cell>
          <cell r="B3394">
            <v>201415</v>
          </cell>
          <cell r="C3394">
            <v>532</v>
          </cell>
          <cell r="D3394">
            <v>0</v>
          </cell>
        </row>
        <row r="3395">
          <cell r="A3395" t="str">
            <v>53263.0001.00</v>
          </cell>
          <cell r="B3395">
            <v>201415</v>
          </cell>
          <cell r="C3395">
            <v>532</v>
          </cell>
          <cell r="D3395">
            <v>0</v>
          </cell>
        </row>
        <row r="3396">
          <cell r="A3396" t="str">
            <v>5326.0001.00</v>
          </cell>
          <cell r="B3396">
            <v>201415</v>
          </cell>
          <cell r="C3396">
            <v>532</v>
          </cell>
          <cell r="D3396">
            <v>3</v>
          </cell>
        </row>
        <row r="3397">
          <cell r="A3397" t="str">
            <v>5325.0001.00</v>
          </cell>
          <cell r="B3397">
            <v>201415</v>
          </cell>
          <cell r="C3397">
            <v>532</v>
          </cell>
          <cell r="D3397">
            <v>10</v>
          </cell>
        </row>
        <row r="3398">
          <cell r="A3398" t="str">
            <v>5324.0001.00</v>
          </cell>
          <cell r="B3398">
            <v>201415</v>
          </cell>
          <cell r="C3398">
            <v>532</v>
          </cell>
          <cell r="D3398">
            <v>11</v>
          </cell>
        </row>
        <row r="3399">
          <cell r="A3399" t="str">
            <v>53213.0001.00</v>
          </cell>
          <cell r="B3399">
            <v>201415</v>
          </cell>
          <cell r="C3399">
            <v>532</v>
          </cell>
          <cell r="D3399">
            <v>11.11</v>
          </cell>
        </row>
        <row r="3400">
          <cell r="A3400" t="str">
            <v>53211.0001.00</v>
          </cell>
          <cell r="B3400">
            <v>201415</v>
          </cell>
          <cell r="C3400">
            <v>532</v>
          </cell>
          <cell r="D3400">
            <v>20</v>
          </cell>
        </row>
        <row r="3401">
          <cell r="A3401" t="str">
            <v>5323.0001.00</v>
          </cell>
          <cell r="B3401">
            <v>201415</v>
          </cell>
          <cell r="C3401">
            <v>532</v>
          </cell>
          <cell r="D3401">
            <v>24</v>
          </cell>
        </row>
        <row r="3402">
          <cell r="A3402" t="str">
            <v>5328.0001.00</v>
          </cell>
          <cell r="B3402">
            <v>201415</v>
          </cell>
          <cell r="C3402">
            <v>532</v>
          </cell>
          <cell r="D3402">
            <v>24</v>
          </cell>
        </row>
        <row r="3403">
          <cell r="A3403" t="str">
            <v>5327.0002.00</v>
          </cell>
          <cell r="B3403">
            <v>201415</v>
          </cell>
          <cell r="C3403">
            <v>532</v>
          </cell>
          <cell r="D3403">
            <v>0</v>
          </cell>
        </row>
        <row r="3404">
          <cell r="A3404" t="str">
            <v>5329.0002.00</v>
          </cell>
          <cell r="B3404">
            <v>201415</v>
          </cell>
          <cell r="C3404">
            <v>532</v>
          </cell>
          <cell r="D3404">
            <v>0</v>
          </cell>
        </row>
        <row r="3405">
          <cell r="A3405" t="str">
            <v>53215.0002.00</v>
          </cell>
          <cell r="B3405">
            <v>201415</v>
          </cell>
          <cell r="C3405">
            <v>532</v>
          </cell>
          <cell r="D3405">
            <v>0</v>
          </cell>
        </row>
        <row r="3406">
          <cell r="A3406" t="str">
            <v>53220.0002.00</v>
          </cell>
          <cell r="B3406">
            <v>201415</v>
          </cell>
          <cell r="C3406">
            <v>532</v>
          </cell>
          <cell r="D3406">
            <v>0</v>
          </cell>
        </row>
        <row r="3407">
          <cell r="A3407" t="str">
            <v>53252.0002.00</v>
          </cell>
          <cell r="B3407">
            <v>201415</v>
          </cell>
          <cell r="C3407">
            <v>532</v>
          </cell>
          <cell r="D3407">
            <v>0</v>
          </cell>
        </row>
        <row r="3408">
          <cell r="A3408" t="str">
            <v>53253.0002.00</v>
          </cell>
          <cell r="B3408">
            <v>201415</v>
          </cell>
          <cell r="C3408">
            <v>532</v>
          </cell>
          <cell r="D3408">
            <v>0</v>
          </cell>
        </row>
        <row r="3409">
          <cell r="A3409" t="str">
            <v>53254.0002.00</v>
          </cell>
          <cell r="B3409">
            <v>201415</v>
          </cell>
          <cell r="C3409">
            <v>532</v>
          </cell>
          <cell r="D3409">
            <v>0</v>
          </cell>
        </row>
        <row r="3410">
          <cell r="A3410" t="str">
            <v>53255.0002.00</v>
          </cell>
          <cell r="B3410">
            <v>201415</v>
          </cell>
          <cell r="C3410">
            <v>532</v>
          </cell>
          <cell r="D3410">
            <v>0</v>
          </cell>
        </row>
        <row r="3411">
          <cell r="A3411" t="str">
            <v>53256.0002.00</v>
          </cell>
          <cell r="B3411">
            <v>201415</v>
          </cell>
          <cell r="C3411">
            <v>532</v>
          </cell>
          <cell r="D3411">
            <v>0</v>
          </cell>
        </row>
        <row r="3412">
          <cell r="A3412" t="str">
            <v>53257.0002.00</v>
          </cell>
          <cell r="B3412">
            <v>201415</v>
          </cell>
          <cell r="C3412">
            <v>532</v>
          </cell>
          <cell r="D3412">
            <v>0</v>
          </cell>
        </row>
        <row r="3413">
          <cell r="A3413" t="str">
            <v>53258.0002.00</v>
          </cell>
          <cell r="B3413">
            <v>201415</v>
          </cell>
          <cell r="C3413">
            <v>532</v>
          </cell>
          <cell r="D3413">
            <v>0</v>
          </cell>
        </row>
        <row r="3414">
          <cell r="A3414" t="str">
            <v>53259.0002.00</v>
          </cell>
          <cell r="B3414">
            <v>201415</v>
          </cell>
          <cell r="C3414">
            <v>532</v>
          </cell>
          <cell r="D3414">
            <v>0</v>
          </cell>
        </row>
        <row r="3415">
          <cell r="A3415" t="str">
            <v>53260.0002.00</v>
          </cell>
          <cell r="B3415">
            <v>201415</v>
          </cell>
          <cell r="C3415">
            <v>532</v>
          </cell>
          <cell r="D3415">
            <v>0</v>
          </cell>
        </row>
        <row r="3416">
          <cell r="A3416" t="str">
            <v>53261.0002.00</v>
          </cell>
          <cell r="B3416">
            <v>201415</v>
          </cell>
          <cell r="C3416">
            <v>532</v>
          </cell>
          <cell r="D3416">
            <v>0</v>
          </cell>
        </row>
        <row r="3417">
          <cell r="A3417" t="str">
            <v>53262.0002.00</v>
          </cell>
          <cell r="B3417">
            <v>201415</v>
          </cell>
          <cell r="C3417">
            <v>532</v>
          </cell>
          <cell r="D3417">
            <v>0</v>
          </cell>
        </row>
        <row r="3418">
          <cell r="A3418" t="str">
            <v>53263.0002.00</v>
          </cell>
          <cell r="B3418">
            <v>201415</v>
          </cell>
          <cell r="C3418">
            <v>532</v>
          </cell>
          <cell r="D3418">
            <v>0</v>
          </cell>
        </row>
        <row r="3419">
          <cell r="A3419" t="str">
            <v>5322.0002.00</v>
          </cell>
          <cell r="B3419">
            <v>201415</v>
          </cell>
          <cell r="C3419">
            <v>532</v>
          </cell>
          <cell r="D3419">
            <v>24</v>
          </cell>
        </row>
        <row r="3420">
          <cell r="A3420" t="str">
            <v>53218.0002.00</v>
          </cell>
          <cell r="B3420">
            <v>201415</v>
          </cell>
          <cell r="C3420">
            <v>532</v>
          </cell>
          <cell r="D3420">
            <v>130</v>
          </cell>
        </row>
        <row r="3421">
          <cell r="A3421" t="str">
            <v>53216.0002.00</v>
          </cell>
          <cell r="B3421">
            <v>201415</v>
          </cell>
          <cell r="C3421">
            <v>532</v>
          </cell>
          <cell r="D3421">
            <v>315</v>
          </cell>
        </row>
        <row r="3422">
          <cell r="A3422" t="str">
            <v>5326.0002.00</v>
          </cell>
          <cell r="B3422">
            <v>201415</v>
          </cell>
          <cell r="C3422">
            <v>532</v>
          </cell>
          <cell r="D3422">
            <v>380</v>
          </cell>
        </row>
        <row r="3423">
          <cell r="A3423" t="str">
            <v>53214.0002.00</v>
          </cell>
          <cell r="B3423">
            <v>201415</v>
          </cell>
          <cell r="C3423">
            <v>532</v>
          </cell>
          <cell r="D3423">
            <v>1021</v>
          </cell>
        </row>
        <row r="3424">
          <cell r="A3424" t="str">
            <v>5324.0002.00</v>
          </cell>
          <cell r="B3424">
            <v>201415</v>
          </cell>
          <cell r="C3424">
            <v>532</v>
          </cell>
          <cell r="D3424">
            <v>5939</v>
          </cell>
        </row>
        <row r="3425">
          <cell r="A3425" t="str">
            <v>53213.0002.00</v>
          </cell>
          <cell r="B3425">
            <v>201415</v>
          </cell>
          <cell r="C3425">
            <v>532</v>
          </cell>
          <cell r="D3425">
            <v>8870.5</v>
          </cell>
        </row>
        <row r="3426">
          <cell r="A3426" t="str">
            <v>5325.0002.00</v>
          </cell>
          <cell r="B3426">
            <v>201415</v>
          </cell>
          <cell r="C3426">
            <v>532</v>
          </cell>
          <cell r="D3426">
            <v>9569</v>
          </cell>
        </row>
        <row r="3427">
          <cell r="A3427" t="str">
            <v>53211.0002.00</v>
          </cell>
          <cell r="B3427">
            <v>201415</v>
          </cell>
          <cell r="C3427">
            <v>532</v>
          </cell>
          <cell r="D3427">
            <v>13305.75</v>
          </cell>
        </row>
        <row r="3428">
          <cell r="A3428" t="str">
            <v>5321.0002.00</v>
          </cell>
          <cell r="B3428">
            <v>201415</v>
          </cell>
          <cell r="C3428">
            <v>532</v>
          </cell>
          <cell r="D3428">
            <v>15750</v>
          </cell>
        </row>
        <row r="3429">
          <cell r="A3429" t="str">
            <v>5323.0002.00</v>
          </cell>
          <cell r="B3429">
            <v>201415</v>
          </cell>
          <cell r="C3429">
            <v>532</v>
          </cell>
          <cell r="D3429">
            <v>15888</v>
          </cell>
        </row>
        <row r="3430">
          <cell r="A3430" t="str">
            <v>5328.0002.00</v>
          </cell>
          <cell r="B3430">
            <v>201415</v>
          </cell>
          <cell r="C3430">
            <v>532</v>
          </cell>
          <cell r="D3430">
            <v>15888</v>
          </cell>
        </row>
        <row r="3431">
          <cell r="A3431" t="str">
            <v>5327.0003.00</v>
          </cell>
          <cell r="B3431">
            <v>201415</v>
          </cell>
          <cell r="C3431">
            <v>532</v>
          </cell>
          <cell r="D3431">
            <v>0</v>
          </cell>
        </row>
        <row r="3432">
          <cell r="A3432" t="str">
            <v>5329.0003.00</v>
          </cell>
          <cell r="B3432">
            <v>201415</v>
          </cell>
          <cell r="C3432">
            <v>532</v>
          </cell>
          <cell r="D3432">
            <v>0</v>
          </cell>
        </row>
        <row r="3433">
          <cell r="A3433" t="str">
            <v>53215.0003.00</v>
          </cell>
          <cell r="B3433">
            <v>201415</v>
          </cell>
          <cell r="C3433">
            <v>532</v>
          </cell>
          <cell r="D3433">
            <v>0</v>
          </cell>
        </row>
        <row r="3434">
          <cell r="A3434" t="str">
            <v>53220.0003.00</v>
          </cell>
          <cell r="B3434">
            <v>201415</v>
          </cell>
          <cell r="C3434">
            <v>532</v>
          </cell>
          <cell r="D3434">
            <v>0</v>
          </cell>
        </row>
        <row r="3435">
          <cell r="A3435" t="str">
            <v>53252.0003.00</v>
          </cell>
          <cell r="B3435">
            <v>201415</v>
          </cell>
          <cell r="C3435">
            <v>532</v>
          </cell>
          <cell r="D3435">
            <v>0</v>
          </cell>
        </row>
        <row r="3436">
          <cell r="A3436" t="str">
            <v>53253.0003.00</v>
          </cell>
          <cell r="B3436">
            <v>201415</v>
          </cell>
          <cell r="C3436">
            <v>532</v>
          </cell>
          <cell r="D3436">
            <v>0</v>
          </cell>
        </row>
        <row r="3437">
          <cell r="A3437" t="str">
            <v>53254.0003.00</v>
          </cell>
          <cell r="B3437">
            <v>201415</v>
          </cell>
          <cell r="C3437">
            <v>532</v>
          </cell>
          <cell r="D3437">
            <v>0</v>
          </cell>
        </row>
        <row r="3438">
          <cell r="A3438" t="str">
            <v>53255.0003.00</v>
          </cell>
          <cell r="B3438">
            <v>201415</v>
          </cell>
          <cell r="C3438">
            <v>532</v>
          </cell>
          <cell r="D3438">
            <v>0</v>
          </cell>
        </row>
        <row r="3439">
          <cell r="A3439" t="str">
            <v>53256.0003.00</v>
          </cell>
          <cell r="B3439">
            <v>201415</v>
          </cell>
          <cell r="C3439">
            <v>532</v>
          </cell>
          <cell r="D3439">
            <v>0</v>
          </cell>
        </row>
        <row r="3440">
          <cell r="A3440" t="str">
            <v>53257.0003.00</v>
          </cell>
          <cell r="B3440">
            <v>201415</v>
          </cell>
          <cell r="C3440">
            <v>532</v>
          </cell>
          <cell r="D3440">
            <v>0</v>
          </cell>
        </row>
        <row r="3441">
          <cell r="A3441" t="str">
            <v>53258.0003.00</v>
          </cell>
          <cell r="B3441">
            <v>201415</v>
          </cell>
          <cell r="C3441">
            <v>532</v>
          </cell>
          <cell r="D3441">
            <v>0</v>
          </cell>
        </row>
        <row r="3442">
          <cell r="A3442" t="str">
            <v>53259.0003.00</v>
          </cell>
          <cell r="B3442">
            <v>201415</v>
          </cell>
          <cell r="C3442">
            <v>532</v>
          </cell>
          <cell r="D3442">
            <v>0</v>
          </cell>
        </row>
        <row r="3443">
          <cell r="A3443" t="str">
            <v>53260.0003.00</v>
          </cell>
          <cell r="B3443">
            <v>201415</v>
          </cell>
          <cell r="C3443">
            <v>532</v>
          </cell>
          <cell r="D3443">
            <v>0</v>
          </cell>
        </row>
        <row r="3444">
          <cell r="A3444" t="str">
            <v>53261.0003.00</v>
          </cell>
          <cell r="B3444">
            <v>201415</v>
          </cell>
          <cell r="C3444">
            <v>532</v>
          </cell>
          <cell r="D3444">
            <v>0</v>
          </cell>
        </row>
        <row r="3445">
          <cell r="A3445" t="str">
            <v>53262.0003.00</v>
          </cell>
          <cell r="B3445">
            <v>201415</v>
          </cell>
          <cell r="C3445">
            <v>532</v>
          </cell>
          <cell r="D3445">
            <v>0</v>
          </cell>
        </row>
        <row r="3446">
          <cell r="A3446" t="str">
            <v>53263.0003.00</v>
          </cell>
          <cell r="B3446">
            <v>201415</v>
          </cell>
          <cell r="C3446">
            <v>532</v>
          </cell>
          <cell r="D3446">
            <v>0</v>
          </cell>
        </row>
        <row r="3447">
          <cell r="A3447" t="str">
            <v>53216.0003.00</v>
          </cell>
          <cell r="B3447">
            <v>201415</v>
          </cell>
          <cell r="C3447">
            <v>532</v>
          </cell>
          <cell r="D3447">
            <v>29</v>
          </cell>
        </row>
        <row r="3448">
          <cell r="A3448" t="str">
            <v>5322.0003.00</v>
          </cell>
          <cell r="B3448">
            <v>201415</v>
          </cell>
          <cell r="C3448">
            <v>532</v>
          </cell>
          <cell r="D3448">
            <v>162</v>
          </cell>
        </row>
        <row r="3449">
          <cell r="A3449" t="str">
            <v>53218.0003.00</v>
          </cell>
          <cell r="B3449">
            <v>201415</v>
          </cell>
          <cell r="C3449">
            <v>532</v>
          </cell>
          <cell r="D3449">
            <v>265</v>
          </cell>
        </row>
        <row r="3450">
          <cell r="A3450" t="str">
            <v>5326.0003.00</v>
          </cell>
          <cell r="B3450">
            <v>201415</v>
          </cell>
          <cell r="C3450">
            <v>532</v>
          </cell>
          <cell r="D3450">
            <v>692</v>
          </cell>
        </row>
        <row r="3451">
          <cell r="A3451" t="str">
            <v>53214.0003.00</v>
          </cell>
          <cell r="B3451">
            <v>201415</v>
          </cell>
          <cell r="C3451">
            <v>532</v>
          </cell>
          <cell r="D3451">
            <v>1333</v>
          </cell>
        </row>
        <row r="3452">
          <cell r="A3452" t="str">
            <v>5325.0003.00</v>
          </cell>
          <cell r="B3452">
            <v>201415</v>
          </cell>
          <cell r="C3452">
            <v>532</v>
          </cell>
          <cell r="D3452">
            <v>11917</v>
          </cell>
        </row>
        <row r="3453">
          <cell r="A3453" t="str">
            <v>5324.0003.00</v>
          </cell>
          <cell r="B3453">
            <v>201415</v>
          </cell>
          <cell r="C3453">
            <v>532</v>
          </cell>
          <cell r="D3453">
            <v>14062</v>
          </cell>
        </row>
        <row r="3454">
          <cell r="A3454" t="str">
            <v>53213.0003.00</v>
          </cell>
          <cell r="B3454">
            <v>201415</v>
          </cell>
          <cell r="C3454">
            <v>532</v>
          </cell>
          <cell r="D3454">
            <v>18157.810000000001</v>
          </cell>
        </row>
        <row r="3455">
          <cell r="A3455" t="str">
            <v>53211.0003.00</v>
          </cell>
          <cell r="B3455">
            <v>201415</v>
          </cell>
          <cell r="C3455">
            <v>532</v>
          </cell>
          <cell r="D3455">
            <v>23345.75</v>
          </cell>
        </row>
        <row r="3456">
          <cell r="A3456" t="str">
            <v>5323.0003.00</v>
          </cell>
          <cell r="B3456">
            <v>201415</v>
          </cell>
          <cell r="C3456">
            <v>532</v>
          </cell>
          <cell r="D3456">
            <v>26671</v>
          </cell>
        </row>
        <row r="3457">
          <cell r="A3457" t="str">
            <v>5328.0003.00</v>
          </cell>
          <cell r="B3457">
            <v>201415</v>
          </cell>
          <cell r="C3457">
            <v>532</v>
          </cell>
          <cell r="D3457">
            <v>26671</v>
          </cell>
        </row>
        <row r="3458">
          <cell r="A3458" t="str">
            <v>5321.0003.00</v>
          </cell>
          <cell r="B3458">
            <v>201415</v>
          </cell>
          <cell r="C3458">
            <v>532</v>
          </cell>
          <cell r="D3458">
            <v>26672</v>
          </cell>
        </row>
        <row r="3459">
          <cell r="A3459" t="str">
            <v>5327.0004.00</v>
          </cell>
          <cell r="B3459">
            <v>201415</v>
          </cell>
          <cell r="C3459">
            <v>532</v>
          </cell>
          <cell r="D3459">
            <v>0</v>
          </cell>
        </row>
        <row r="3460">
          <cell r="A3460" t="str">
            <v>5329.0004.00</v>
          </cell>
          <cell r="B3460">
            <v>201415</v>
          </cell>
          <cell r="C3460">
            <v>532</v>
          </cell>
          <cell r="D3460">
            <v>0</v>
          </cell>
        </row>
        <row r="3461">
          <cell r="A3461" t="str">
            <v>53215.0004.00</v>
          </cell>
          <cell r="B3461">
            <v>201415</v>
          </cell>
          <cell r="C3461">
            <v>532</v>
          </cell>
          <cell r="D3461">
            <v>0</v>
          </cell>
        </row>
        <row r="3462">
          <cell r="A3462" t="str">
            <v>53216.0004.00</v>
          </cell>
          <cell r="B3462">
            <v>201415</v>
          </cell>
          <cell r="C3462">
            <v>532</v>
          </cell>
          <cell r="D3462">
            <v>0</v>
          </cell>
        </row>
        <row r="3463">
          <cell r="A3463" t="str">
            <v>53220.0004.00</v>
          </cell>
          <cell r="B3463">
            <v>201415</v>
          </cell>
          <cell r="C3463">
            <v>532</v>
          </cell>
          <cell r="D3463">
            <v>0</v>
          </cell>
        </row>
        <row r="3464">
          <cell r="A3464" t="str">
            <v>53252.0004.00</v>
          </cell>
          <cell r="B3464">
            <v>201415</v>
          </cell>
          <cell r="C3464">
            <v>532</v>
          </cell>
          <cell r="D3464">
            <v>0</v>
          </cell>
        </row>
        <row r="3465">
          <cell r="A3465" t="str">
            <v>53253.0004.00</v>
          </cell>
          <cell r="B3465">
            <v>201415</v>
          </cell>
          <cell r="C3465">
            <v>532</v>
          </cell>
          <cell r="D3465">
            <v>0</v>
          </cell>
        </row>
        <row r="3466">
          <cell r="A3466" t="str">
            <v>53254.0004.00</v>
          </cell>
          <cell r="B3466">
            <v>201415</v>
          </cell>
          <cell r="C3466">
            <v>532</v>
          </cell>
          <cell r="D3466">
            <v>0</v>
          </cell>
        </row>
        <row r="3467">
          <cell r="A3467" t="str">
            <v>53255.0004.00</v>
          </cell>
          <cell r="B3467">
            <v>201415</v>
          </cell>
          <cell r="C3467">
            <v>532</v>
          </cell>
          <cell r="D3467">
            <v>0</v>
          </cell>
        </row>
        <row r="3468">
          <cell r="A3468" t="str">
            <v>53256.0004.00</v>
          </cell>
          <cell r="B3468">
            <v>201415</v>
          </cell>
          <cell r="C3468">
            <v>532</v>
          </cell>
          <cell r="D3468">
            <v>0</v>
          </cell>
        </row>
        <row r="3469">
          <cell r="A3469" t="str">
            <v>53257.0004.00</v>
          </cell>
          <cell r="B3469">
            <v>201415</v>
          </cell>
          <cell r="C3469">
            <v>532</v>
          </cell>
          <cell r="D3469">
            <v>0</v>
          </cell>
        </row>
        <row r="3470">
          <cell r="A3470" t="str">
            <v>53258.0004.00</v>
          </cell>
          <cell r="B3470">
            <v>201415</v>
          </cell>
          <cell r="C3470">
            <v>532</v>
          </cell>
          <cell r="D3470">
            <v>0</v>
          </cell>
        </row>
        <row r="3471">
          <cell r="A3471" t="str">
            <v>53259.0004.00</v>
          </cell>
          <cell r="B3471">
            <v>201415</v>
          </cell>
          <cell r="C3471">
            <v>532</v>
          </cell>
          <cell r="D3471">
            <v>0</v>
          </cell>
        </row>
        <row r="3472">
          <cell r="A3472" t="str">
            <v>53260.0004.00</v>
          </cell>
          <cell r="B3472">
            <v>201415</v>
          </cell>
          <cell r="C3472">
            <v>532</v>
          </cell>
          <cell r="D3472">
            <v>0</v>
          </cell>
        </row>
        <row r="3473">
          <cell r="A3473" t="str">
            <v>53261.0004.00</v>
          </cell>
          <cell r="B3473">
            <v>201415</v>
          </cell>
          <cell r="C3473">
            <v>532</v>
          </cell>
          <cell r="D3473">
            <v>0</v>
          </cell>
        </row>
        <row r="3474">
          <cell r="A3474" t="str">
            <v>53262.0004.00</v>
          </cell>
          <cell r="B3474">
            <v>201415</v>
          </cell>
          <cell r="C3474">
            <v>532</v>
          </cell>
          <cell r="D3474">
            <v>0</v>
          </cell>
        </row>
        <row r="3475">
          <cell r="A3475" t="str">
            <v>53263.0004.00</v>
          </cell>
          <cell r="B3475">
            <v>201415</v>
          </cell>
          <cell r="C3475">
            <v>532</v>
          </cell>
          <cell r="D3475">
            <v>0</v>
          </cell>
        </row>
        <row r="3476">
          <cell r="A3476" t="str">
            <v>5322.0004.00</v>
          </cell>
          <cell r="B3476">
            <v>201415</v>
          </cell>
          <cell r="C3476">
            <v>532</v>
          </cell>
          <cell r="D3476">
            <v>161</v>
          </cell>
        </row>
        <row r="3477">
          <cell r="A3477" t="str">
            <v>53218.0004.00</v>
          </cell>
          <cell r="B3477">
            <v>201415</v>
          </cell>
          <cell r="C3477">
            <v>532</v>
          </cell>
          <cell r="D3477">
            <v>313</v>
          </cell>
        </row>
        <row r="3478">
          <cell r="A3478" t="str">
            <v>5326.0004.00</v>
          </cell>
          <cell r="B3478">
            <v>201415</v>
          </cell>
          <cell r="C3478">
            <v>532</v>
          </cell>
          <cell r="D3478">
            <v>515</v>
          </cell>
        </row>
        <row r="3479">
          <cell r="A3479" t="str">
            <v>53214.0004.00</v>
          </cell>
          <cell r="B3479">
            <v>201415</v>
          </cell>
          <cell r="C3479">
            <v>532</v>
          </cell>
          <cell r="D3479">
            <v>1365</v>
          </cell>
        </row>
        <row r="3480">
          <cell r="A3480" t="str">
            <v>5325.0004.00</v>
          </cell>
          <cell r="B3480">
            <v>201415</v>
          </cell>
          <cell r="C3480">
            <v>532</v>
          </cell>
          <cell r="D3480">
            <v>8135</v>
          </cell>
        </row>
        <row r="3481">
          <cell r="A3481" t="str">
            <v>5324.0004.00</v>
          </cell>
          <cell r="B3481">
            <v>201415</v>
          </cell>
          <cell r="C3481">
            <v>532</v>
          </cell>
          <cell r="D3481">
            <v>13716</v>
          </cell>
        </row>
        <row r="3482">
          <cell r="A3482" t="str">
            <v>53213.0004.00</v>
          </cell>
          <cell r="B3482">
            <v>201415</v>
          </cell>
          <cell r="C3482">
            <v>532</v>
          </cell>
          <cell r="D3482">
            <v>17844.22</v>
          </cell>
        </row>
        <row r="3483">
          <cell r="A3483" t="str">
            <v>53211.0004.00</v>
          </cell>
          <cell r="B3483">
            <v>201415</v>
          </cell>
          <cell r="C3483">
            <v>532</v>
          </cell>
          <cell r="D3483">
            <v>20074.75</v>
          </cell>
        </row>
        <row r="3484">
          <cell r="A3484" t="str">
            <v>5323.0004.00</v>
          </cell>
          <cell r="B3484">
            <v>201415</v>
          </cell>
          <cell r="C3484">
            <v>532</v>
          </cell>
          <cell r="D3484">
            <v>22366</v>
          </cell>
        </row>
        <row r="3485">
          <cell r="A3485" t="str">
            <v>5328.0004.00</v>
          </cell>
          <cell r="B3485">
            <v>201415</v>
          </cell>
          <cell r="C3485">
            <v>532</v>
          </cell>
          <cell r="D3485">
            <v>22366</v>
          </cell>
        </row>
        <row r="3486">
          <cell r="A3486" t="str">
            <v>5321.0004.00</v>
          </cell>
          <cell r="B3486">
            <v>201415</v>
          </cell>
          <cell r="C3486">
            <v>532</v>
          </cell>
          <cell r="D3486">
            <v>22385</v>
          </cell>
        </row>
        <row r="3487">
          <cell r="A3487" t="str">
            <v>5327.0005.00</v>
          </cell>
          <cell r="B3487">
            <v>201415</v>
          </cell>
          <cell r="C3487">
            <v>532</v>
          </cell>
          <cell r="D3487">
            <v>0</v>
          </cell>
        </row>
        <row r="3488">
          <cell r="A3488" t="str">
            <v>5329.0005.00</v>
          </cell>
          <cell r="B3488">
            <v>201415</v>
          </cell>
          <cell r="C3488">
            <v>532</v>
          </cell>
          <cell r="D3488">
            <v>0</v>
          </cell>
        </row>
        <row r="3489">
          <cell r="A3489" t="str">
            <v>53215.0005.00</v>
          </cell>
          <cell r="B3489">
            <v>201415</v>
          </cell>
          <cell r="C3489">
            <v>532</v>
          </cell>
          <cell r="D3489">
            <v>0</v>
          </cell>
        </row>
        <row r="3490">
          <cell r="A3490" t="str">
            <v>53216.0005.00</v>
          </cell>
          <cell r="B3490">
            <v>201415</v>
          </cell>
          <cell r="C3490">
            <v>532</v>
          </cell>
          <cell r="D3490">
            <v>0</v>
          </cell>
        </row>
        <row r="3491">
          <cell r="A3491" t="str">
            <v>53220.0005.00</v>
          </cell>
          <cell r="B3491">
            <v>201415</v>
          </cell>
          <cell r="C3491">
            <v>532</v>
          </cell>
          <cell r="D3491">
            <v>0</v>
          </cell>
        </row>
        <row r="3492">
          <cell r="A3492" t="str">
            <v>53252.0005.00</v>
          </cell>
          <cell r="B3492">
            <v>201415</v>
          </cell>
          <cell r="C3492">
            <v>532</v>
          </cell>
          <cell r="D3492">
            <v>0</v>
          </cell>
        </row>
        <row r="3493">
          <cell r="A3493" t="str">
            <v>53253.0005.00</v>
          </cell>
          <cell r="B3493">
            <v>201415</v>
          </cell>
          <cell r="C3493">
            <v>532</v>
          </cell>
          <cell r="D3493">
            <v>0</v>
          </cell>
        </row>
        <row r="3494">
          <cell r="A3494" t="str">
            <v>53254.0005.00</v>
          </cell>
          <cell r="B3494">
            <v>201415</v>
          </cell>
          <cell r="C3494">
            <v>532</v>
          </cell>
          <cell r="D3494">
            <v>0</v>
          </cell>
        </row>
        <row r="3495">
          <cell r="A3495" t="str">
            <v>53255.0005.00</v>
          </cell>
          <cell r="B3495">
            <v>201415</v>
          </cell>
          <cell r="C3495">
            <v>532</v>
          </cell>
          <cell r="D3495">
            <v>0</v>
          </cell>
        </row>
        <row r="3496">
          <cell r="A3496" t="str">
            <v>53256.0005.00</v>
          </cell>
          <cell r="B3496">
            <v>201415</v>
          </cell>
          <cell r="C3496">
            <v>532</v>
          </cell>
          <cell r="D3496">
            <v>0</v>
          </cell>
        </row>
        <row r="3497">
          <cell r="A3497" t="str">
            <v>53257.0005.00</v>
          </cell>
          <cell r="B3497">
            <v>201415</v>
          </cell>
          <cell r="C3497">
            <v>532</v>
          </cell>
          <cell r="D3497">
            <v>0</v>
          </cell>
        </row>
        <row r="3498">
          <cell r="A3498" t="str">
            <v>53258.0005.00</v>
          </cell>
          <cell r="B3498">
            <v>201415</v>
          </cell>
          <cell r="C3498">
            <v>532</v>
          </cell>
          <cell r="D3498">
            <v>0</v>
          </cell>
        </row>
        <row r="3499">
          <cell r="A3499" t="str">
            <v>53259.0005.00</v>
          </cell>
          <cell r="B3499">
            <v>201415</v>
          </cell>
          <cell r="C3499">
            <v>532</v>
          </cell>
          <cell r="D3499">
            <v>0</v>
          </cell>
        </row>
        <row r="3500">
          <cell r="A3500" t="str">
            <v>53260.0005.00</v>
          </cell>
          <cell r="B3500">
            <v>201415</v>
          </cell>
          <cell r="C3500">
            <v>532</v>
          </cell>
          <cell r="D3500">
            <v>0</v>
          </cell>
        </row>
        <row r="3501">
          <cell r="A3501" t="str">
            <v>53261.0005.00</v>
          </cell>
          <cell r="B3501">
            <v>201415</v>
          </cell>
          <cell r="C3501">
            <v>532</v>
          </cell>
          <cell r="D3501">
            <v>0</v>
          </cell>
        </row>
        <row r="3502">
          <cell r="A3502" t="str">
            <v>53262.0005.00</v>
          </cell>
          <cell r="B3502">
            <v>201415</v>
          </cell>
          <cell r="C3502">
            <v>532</v>
          </cell>
          <cell r="D3502">
            <v>0</v>
          </cell>
        </row>
        <row r="3503">
          <cell r="A3503" t="str">
            <v>53263.0005.00</v>
          </cell>
          <cell r="B3503">
            <v>201415</v>
          </cell>
          <cell r="C3503">
            <v>532</v>
          </cell>
          <cell r="D3503">
            <v>0</v>
          </cell>
        </row>
        <row r="3504">
          <cell r="A3504" t="str">
            <v>5322.0005.00</v>
          </cell>
          <cell r="B3504">
            <v>201415</v>
          </cell>
          <cell r="C3504">
            <v>532</v>
          </cell>
          <cell r="D3504">
            <v>142</v>
          </cell>
        </row>
        <row r="3505">
          <cell r="A3505" t="str">
            <v>5326.0005.00</v>
          </cell>
          <cell r="B3505">
            <v>201415</v>
          </cell>
          <cell r="C3505">
            <v>532</v>
          </cell>
          <cell r="D3505">
            <v>302</v>
          </cell>
        </row>
        <row r="3506">
          <cell r="A3506" t="str">
            <v>53218.0005.00</v>
          </cell>
          <cell r="B3506">
            <v>201415</v>
          </cell>
          <cell r="C3506">
            <v>532</v>
          </cell>
          <cell r="D3506">
            <v>305</v>
          </cell>
        </row>
        <row r="3507">
          <cell r="A3507" t="str">
            <v>53214.0005.00</v>
          </cell>
          <cell r="B3507">
            <v>201415</v>
          </cell>
          <cell r="C3507">
            <v>532</v>
          </cell>
          <cell r="D3507">
            <v>1088</v>
          </cell>
        </row>
        <row r="3508">
          <cell r="A3508" t="str">
            <v>5325.0005.00</v>
          </cell>
          <cell r="B3508">
            <v>201415</v>
          </cell>
          <cell r="C3508">
            <v>532</v>
          </cell>
          <cell r="D3508">
            <v>5028</v>
          </cell>
        </row>
        <row r="3509">
          <cell r="A3509" t="str">
            <v>5324.0005.00</v>
          </cell>
          <cell r="B3509">
            <v>201415</v>
          </cell>
          <cell r="C3509">
            <v>532</v>
          </cell>
          <cell r="D3509">
            <v>9791</v>
          </cell>
        </row>
        <row r="3510">
          <cell r="A3510" t="str">
            <v>53211.0005.00</v>
          </cell>
          <cell r="B3510">
            <v>201415</v>
          </cell>
          <cell r="C3510">
            <v>532</v>
          </cell>
          <cell r="D3510">
            <v>13713</v>
          </cell>
        </row>
        <row r="3511">
          <cell r="A3511" t="str">
            <v>53213.0005.00</v>
          </cell>
          <cell r="B3511">
            <v>201415</v>
          </cell>
          <cell r="C3511">
            <v>532</v>
          </cell>
          <cell r="D3511">
            <v>13713</v>
          </cell>
        </row>
        <row r="3512">
          <cell r="A3512" t="str">
            <v>5323.0005.00</v>
          </cell>
          <cell r="B3512">
            <v>201415</v>
          </cell>
          <cell r="C3512">
            <v>532</v>
          </cell>
          <cell r="D3512">
            <v>15121</v>
          </cell>
        </row>
        <row r="3513">
          <cell r="A3513" t="str">
            <v>5328.0005.00</v>
          </cell>
          <cell r="B3513">
            <v>201415</v>
          </cell>
          <cell r="C3513">
            <v>532</v>
          </cell>
          <cell r="D3513">
            <v>15121</v>
          </cell>
        </row>
        <row r="3514">
          <cell r="A3514" t="str">
            <v>5321.0005.00</v>
          </cell>
          <cell r="B3514">
            <v>201415</v>
          </cell>
          <cell r="C3514">
            <v>532</v>
          </cell>
          <cell r="D3514">
            <v>15132</v>
          </cell>
        </row>
        <row r="3515">
          <cell r="A3515" t="str">
            <v>5327.0006.00</v>
          </cell>
          <cell r="B3515">
            <v>201415</v>
          </cell>
          <cell r="C3515">
            <v>532</v>
          </cell>
          <cell r="D3515">
            <v>0</v>
          </cell>
        </row>
        <row r="3516">
          <cell r="A3516" t="str">
            <v>5329.0006.00</v>
          </cell>
          <cell r="B3516">
            <v>201415</v>
          </cell>
          <cell r="C3516">
            <v>532</v>
          </cell>
          <cell r="D3516">
            <v>0</v>
          </cell>
        </row>
        <row r="3517">
          <cell r="A3517" t="str">
            <v>53215.0006.00</v>
          </cell>
          <cell r="B3517">
            <v>201415</v>
          </cell>
          <cell r="C3517">
            <v>532</v>
          </cell>
          <cell r="D3517">
            <v>0</v>
          </cell>
        </row>
        <row r="3518">
          <cell r="A3518" t="str">
            <v>53216.0006.00</v>
          </cell>
          <cell r="B3518">
            <v>201415</v>
          </cell>
          <cell r="C3518">
            <v>532</v>
          </cell>
          <cell r="D3518">
            <v>0</v>
          </cell>
        </row>
        <row r="3519">
          <cell r="A3519" t="str">
            <v>53220.0006.00</v>
          </cell>
          <cell r="B3519">
            <v>201415</v>
          </cell>
          <cell r="C3519">
            <v>532</v>
          </cell>
          <cell r="D3519">
            <v>0</v>
          </cell>
        </row>
        <row r="3520">
          <cell r="A3520" t="str">
            <v>53252.0006.00</v>
          </cell>
          <cell r="B3520">
            <v>201415</v>
          </cell>
          <cell r="C3520">
            <v>532</v>
          </cell>
          <cell r="D3520">
            <v>0</v>
          </cell>
        </row>
        <row r="3521">
          <cell r="A3521" t="str">
            <v>53253.0006.00</v>
          </cell>
          <cell r="B3521">
            <v>201415</v>
          </cell>
          <cell r="C3521">
            <v>532</v>
          </cell>
          <cell r="D3521">
            <v>0</v>
          </cell>
        </row>
        <row r="3522">
          <cell r="A3522" t="str">
            <v>53254.0006.00</v>
          </cell>
          <cell r="B3522">
            <v>201415</v>
          </cell>
          <cell r="C3522">
            <v>532</v>
          </cell>
          <cell r="D3522">
            <v>0</v>
          </cell>
        </row>
        <row r="3523">
          <cell r="A3523" t="str">
            <v>53255.0006.00</v>
          </cell>
          <cell r="B3523">
            <v>201415</v>
          </cell>
          <cell r="C3523">
            <v>532</v>
          </cell>
          <cell r="D3523">
            <v>0</v>
          </cell>
        </row>
        <row r="3524">
          <cell r="A3524" t="str">
            <v>53256.0006.00</v>
          </cell>
          <cell r="B3524">
            <v>201415</v>
          </cell>
          <cell r="C3524">
            <v>532</v>
          </cell>
          <cell r="D3524">
            <v>0</v>
          </cell>
        </row>
        <row r="3525">
          <cell r="A3525" t="str">
            <v>53257.0006.00</v>
          </cell>
          <cell r="B3525">
            <v>201415</v>
          </cell>
          <cell r="C3525">
            <v>532</v>
          </cell>
          <cell r="D3525">
            <v>0</v>
          </cell>
        </row>
        <row r="3526">
          <cell r="A3526" t="str">
            <v>53258.0006.00</v>
          </cell>
          <cell r="B3526">
            <v>201415</v>
          </cell>
          <cell r="C3526">
            <v>532</v>
          </cell>
          <cell r="D3526">
            <v>0</v>
          </cell>
        </row>
        <row r="3527">
          <cell r="A3527" t="str">
            <v>53259.0006.00</v>
          </cell>
          <cell r="B3527">
            <v>201415</v>
          </cell>
          <cell r="C3527">
            <v>532</v>
          </cell>
          <cell r="D3527">
            <v>0</v>
          </cell>
        </row>
        <row r="3528">
          <cell r="A3528" t="str">
            <v>53260.0006.00</v>
          </cell>
          <cell r="B3528">
            <v>201415</v>
          </cell>
          <cell r="C3528">
            <v>532</v>
          </cell>
          <cell r="D3528">
            <v>0</v>
          </cell>
        </row>
        <row r="3529">
          <cell r="A3529" t="str">
            <v>53261.0006.00</v>
          </cell>
          <cell r="B3529">
            <v>201415</v>
          </cell>
          <cell r="C3529">
            <v>532</v>
          </cell>
          <cell r="D3529">
            <v>0</v>
          </cell>
        </row>
        <row r="3530">
          <cell r="A3530" t="str">
            <v>53262.0006.00</v>
          </cell>
          <cell r="B3530">
            <v>201415</v>
          </cell>
          <cell r="C3530">
            <v>532</v>
          </cell>
          <cell r="D3530">
            <v>0</v>
          </cell>
        </row>
        <row r="3531">
          <cell r="A3531" t="str">
            <v>53263.0006.00</v>
          </cell>
          <cell r="B3531">
            <v>201415</v>
          </cell>
          <cell r="C3531">
            <v>532</v>
          </cell>
          <cell r="D3531">
            <v>0</v>
          </cell>
        </row>
        <row r="3532">
          <cell r="A3532" t="str">
            <v>5322.0006.00</v>
          </cell>
          <cell r="B3532">
            <v>201415</v>
          </cell>
          <cell r="C3532">
            <v>532</v>
          </cell>
          <cell r="D3532">
            <v>131</v>
          </cell>
        </row>
        <row r="3533">
          <cell r="A3533" t="str">
            <v>5326.0006.00</v>
          </cell>
          <cell r="B3533">
            <v>201415</v>
          </cell>
          <cell r="C3533">
            <v>532</v>
          </cell>
          <cell r="D3533">
            <v>244</v>
          </cell>
        </row>
        <row r="3534">
          <cell r="A3534" t="str">
            <v>53218.0006.00</v>
          </cell>
          <cell r="B3534">
            <v>201415</v>
          </cell>
          <cell r="C3534">
            <v>532</v>
          </cell>
          <cell r="D3534">
            <v>341</v>
          </cell>
        </row>
        <row r="3535">
          <cell r="A3535" t="str">
            <v>53214.0006.00</v>
          </cell>
          <cell r="B3535">
            <v>201415</v>
          </cell>
          <cell r="C3535">
            <v>532</v>
          </cell>
          <cell r="D3535">
            <v>930</v>
          </cell>
        </row>
        <row r="3536">
          <cell r="A3536" t="str">
            <v>5325.0006.00</v>
          </cell>
          <cell r="B3536">
            <v>201415</v>
          </cell>
          <cell r="C3536">
            <v>532</v>
          </cell>
          <cell r="D3536">
            <v>3193</v>
          </cell>
        </row>
        <row r="3537">
          <cell r="A3537" t="str">
            <v>5324.0006.00</v>
          </cell>
          <cell r="B3537">
            <v>201415</v>
          </cell>
          <cell r="C3537">
            <v>532</v>
          </cell>
          <cell r="D3537">
            <v>8258</v>
          </cell>
        </row>
        <row r="3538">
          <cell r="A3538" t="str">
            <v>53211.0006.00</v>
          </cell>
          <cell r="B3538">
            <v>201415</v>
          </cell>
          <cell r="C3538">
            <v>532</v>
          </cell>
          <cell r="D3538">
            <v>10774.75</v>
          </cell>
        </row>
        <row r="3539">
          <cell r="A3539" t="str">
            <v>5323.0006.00</v>
          </cell>
          <cell r="B3539">
            <v>201415</v>
          </cell>
          <cell r="C3539">
            <v>532</v>
          </cell>
          <cell r="D3539">
            <v>11695</v>
          </cell>
        </row>
        <row r="3540">
          <cell r="A3540" t="str">
            <v>5328.0006.00</v>
          </cell>
          <cell r="B3540">
            <v>201415</v>
          </cell>
          <cell r="C3540">
            <v>532</v>
          </cell>
          <cell r="D3540">
            <v>11695</v>
          </cell>
        </row>
        <row r="3541">
          <cell r="A3541" t="str">
            <v>5321.0006.00</v>
          </cell>
          <cell r="B3541">
            <v>201415</v>
          </cell>
          <cell r="C3541">
            <v>532</v>
          </cell>
          <cell r="D3541">
            <v>11728</v>
          </cell>
        </row>
        <row r="3542">
          <cell r="A3542" t="str">
            <v>53213.0006.00</v>
          </cell>
          <cell r="B3542">
            <v>201415</v>
          </cell>
          <cell r="C3542">
            <v>532</v>
          </cell>
          <cell r="D3542">
            <v>13169.14</v>
          </cell>
        </row>
        <row r="3543">
          <cell r="A3543" t="str">
            <v>5327.0007.00</v>
          </cell>
          <cell r="B3543">
            <v>201415</v>
          </cell>
          <cell r="C3543">
            <v>532</v>
          </cell>
          <cell r="D3543">
            <v>0</v>
          </cell>
        </row>
        <row r="3544">
          <cell r="A3544" t="str">
            <v>5329.0007.00</v>
          </cell>
          <cell r="B3544">
            <v>201415</v>
          </cell>
          <cell r="C3544">
            <v>532</v>
          </cell>
          <cell r="D3544">
            <v>0</v>
          </cell>
        </row>
        <row r="3545">
          <cell r="A3545" t="str">
            <v>53215.0007.00</v>
          </cell>
          <cell r="B3545">
            <v>201415</v>
          </cell>
          <cell r="C3545">
            <v>532</v>
          </cell>
          <cell r="D3545">
            <v>0</v>
          </cell>
        </row>
        <row r="3546">
          <cell r="A3546" t="str">
            <v>53220.0007.00</v>
          </cell>
          <cell r="B3546">
            <v>201415</v>
          </cell>
          <cell r="C3546">
            <v>532</v>
          </cell>
          <cell r="D3546">
            <v>0</v>
          </cell>
        </row>
        <row r="3547">
          <cell r="A3547" t="str">
            <v>53252.0007.00</v>
          </cell>
          <cell r="B3547">
            <v>201415</v>
          </cell>
          <cell r="C3547">
            <v>532</v>
          </cell>
          <cell r="D3547">
            <v>0</v>
          </cell>
        </row>
        <row r="3548">
          <cell r="A3548" t="str">
            <v>53253.0007.00</v>
          </cell>
          <cell r="B3548">
            <v>201415</v>
          </cell>
          <cell r="C3548">
            <v>532</v>
          </cell>
          <cell r="D3548">
            <v>0</v>
          </cell>
        </row>
        <row r="3549">
          <cell r="A3549" t="str">
            <v>53254.0007.00</v>
          </cell>
          <cell r="B3549">
            <v>201415</v>
          </cell>
          <cell r="C3549">
            <v>532</v>
          </cell>
          <cell r="D3549">
            <v>0</v>
          </cell>
        </row>
        <row r="3550">
          <cell r="A3550" t="str">
            <v>53255.0007.00</v>
          </cell>
          <cell r="B3550">
            <v>201415</v>
          </cell>
          <cell r="C3550">
            <v>532</v>
          </cell>
          <cell r="D3550">
            <v>0</v>
          </cell>
        </row>
        <row r="3551">
          <cell r="A3551" t="str">
            <v>53256.0007.00</v>
          </cell>
          <cell r="B3551">
            <v>201415</v>
          </cell>
          <cell r="C3551">
            <v>532</v>
          </cell>
          <cell r="D3551">
            <v>0</v>
          </cell>
        </row>
        <row r="3552">
          <cell r="A3552" t="str">
            <v>53257.0007.00</v>
          </cell>
          <cell r="B3552">
            <v>201415</v>
          </cell>
          <cell r="C3552">
            <v>532</v>
          </cell>
          <cell r="D3552">
            <v>0</v>
          </cell>
        </row>
        <row r="3553">
          <cell r="A3553" t="str">
            <v>53258.0007.00</v>
          </cell>
          <cell r="B3553">
            <v>201415</v>
          </cell>
          <cell r="C3553">
            <v>532</v>
          </cell>
          <cell r="D3553">
            <v>0</v>
          </cell>
        </row>
        <row r="3554">
          <cell r="A3554" t="str">
            <v>53259.0007.00</v>
          </cell>
          <cell r="B3554">
            <v>201415</v>
          </cell>
          <cell r="C3554">
            <v>532</v>
          </cell>
          <cell r="D3554">
            <v>0</v>
          </cell>
        </row>
        <row r="3555">
          <cell r="A3555" t="str">
            <v>53260.0007.00</v>
          </cell>
          <cell r="B3555">
            <v>201415</v>
          </cell>
          <cell r="C3555">
            <v>532</v>
          </cell>
          <cell r="D3555">
            <v>0</v>
          </cell>
        </row>
        <row r="3556">
          <cell r="A3556" t="str">
            <v>53261.0007.00</v>
          </cell>
          <cell r="B3556">
            <v>201415</v>
          </cell>
          <cell r="C3556">
            <v>532</v>
          </cell>
          <cell r="D3556">
            <v>0</v>
          </cell>
        </row>
        <row r="3557">
          <cell r="A3557" t="str">
            <v>53262.0007.00</v>
          </cell>
          <cell r="B3557">
            <v>201415</v>
          </cell>
          <cell r="C3557">
            <v>532</v>
          </cell>
          <cell r="D3557">
            <v>0</v>
          </cell>
        </row>
        <row r="3558">
          <cell r="A3558" t="str">
            <v>53263.0007.00</v>
          </cell>
          <cell r="B3558">
            <v>201415</v>
          </cell>
          <cell r="C3558">
            <v>532</v>
          </cell>
          <cell r="D3558">
            <v>0</v>
          </cell>
        </row>
        <row r="3559">
          <cell r="A3559" t="str">
            <v>53216.0007.00</v>
          </cell>
          <cell r="B3559">
            <v>201415</v>
          </cell>
          <cell r="C3559">
            <v>532</v>
          </cell>
          <cell r="D3559">
            <v>1</v>
          </cell>
        </row>
        <row r="3560">
          <cell r="A3560" t="str">
            <v>5322.0007.00</v>
          </cell>
          <cell r="B3560">
            <v>201415</v>
          </cell>
          <cell r="C3560">
            <v>532</v>
          </cell>
          <cell r="D3560">
            <v>98</v>
          </cell>
        </row>
        <row r="3561">
          <cell r="A3561" t="str">
            <v>5326.0007.00</v>
          </cell>
          <cell r="B3561">
            <v>201415</v>
          </cell>
          <cell r="C3561">
            <v>532</v>
          </cell>
          <cell r="D3561">
            <v>126</v>
          </cell>
        </row>
        <row r="3562">
          <cell r="A3562" t="str">
            <v>53218.0007.00</v>
          </cell>
          <cell r="B3562">
            <v>201415</v>
          </cell>
          <cell r="C3562">
            <v>532</v>
          </cell>
          <cell r="D3562">
            <v>243</v>
          </cell>
        </row>
        <row r="3563">
          <cell r="A3563" t="str">
            <v>53214.0007.00</v>
          </cell>
          <cell r="B3563">
            <v>201415</v>
          </cell>
          <cell r="C3563">
            <v>532</v>
          </cell>
          <cell r="D3563">
            <v>358</v>
          </cell>
        </row>
        <row r="3564">
          <cell r="A3564" t="str">
            <v>5325.0007.00</v>
          </cell>
          <cell r="B3564">
            <v>201415</v>
          </cell>
          <cell r="C3564">
            <v>532</v>
          </cell>
          <cell r="D3564">
            <v>1702</v>
          </cell>
        </row>
        <row r="3565">
          <cell r="A3565" t="str">
            <v>5324.0007.00</v>
          </cell>
          <cell r="B3565">
            <v>201415</v>
          </cell>
          <cell r="C3565">
            <v>532</v>
          </cell>
          <cell r="D3565">
            <v>5682</v>
          </cell>
        </row>
        <row r="3566">
          <cell r="A3566" t="str">
            <v>53211.0007.00</v>
          </cell>
          <cell r="B3566">
            <v>201415</v>
          </cell>
          <cell r="C3566">
            <v>532</v>
          </cell>
          <cell r="D3566">
            <v>7021.5</v>
          </cell>
        </row>
        <row r="3567">
          <cell r="A3567" t="str">
            <v>5323.0007.00</v>
          </cell>
          <cell r="B3567">
            <v>201415</v>
          </cell>
          <cell r="C3567">
            <v>532</v>
          </cell>
          <cell r="D3567">
            <v>7510</v>
          </cell>
        </row>
        <row r="3568">
          <cell r="A3568" t="str">
            <v>5328.0007.00</v>
          </cell>
          <cell r="B3568">
            <v>201415</v>
          </cell>
          <cell r="C3568">
            <v>532</v>
          </cell>
          <cell r="D3568">
            <v>7510</v>
          </cell>
        </row>
        <row r="3569">
          <cell r="A3569" t="str">
            <v>5321.0007.00</v>
          </cell>
          <cell r="B3569">
            <v>201415</v>
          </cell>
          <cell r="C3569">
            <v>532</v>
          </cell>
          <cell r="D3569">
            <v>7555</v>
          </cell>
        </row>
        <row r="3570">
          <cell r="A3570" t="str">
            <v>53213.0007.00</v>
          </cell>
          <cell r="B3570">
            <v>201415</v>
          </cell>
          <cell r="C3570">
            <v>532</v>
          </cell>
          <cell r="D3570">
            <v>10142.17</v>
          </cell>
        </row>
        <row r="3571">
          <cell r="A3571" t="str">
            <v>5327.0008.00</v>
          </cell>
          <cell r="B3571">
            <v>201415</v>
          </cell>
          <cell r="C3571">
            <v>532</v>
          </cell>
          <cell r="D3571">
            <v>0</v>
          </cell>
        </row>
        <row r="3572">
          <cell r="A3572" t="str">
            <v>5329.0008.00</v>
          </cell>
          <cell r="B3572">
            <v>201415</v>
          </cell>
          <cell r="C3572">
            <v>532</v>
          </cell>
          <cell r="D3572">
            <v>0</v>
          </cell>
        </row>
        <row r="3573">
          <cell r="A3573" t="str">
            <v>53215.0008.00</v>
          </cell>
          <cell r="B3573">
            <v>201415</v>
          </cell>
          <cell r="C3573">
            <v>532</v>
          </cell>
          <cell r="D3573">
            <v>0</v>
          </cell>
        </row>
        <row r="3574">
          <cell r="A3574" t="str">
            <v>53216.0008.00</v>
          </cell>
          <cell r="B3574">
            <v>201415</v>
          </cell>
          <cell r="C3574">
            <v>532</v>
          </cell>
          <cell r="D3574">
            <v>0</v>
          </cell>
        </row>
        <row r="3575">
          <cell r="A3575" t="str">
            <v>53220.0008.00</v>
          </cell>
          <cell r="B3575">
            <v>201415</v>
          </cell>
          <cell r="C3575">
            <v>532</v>
          </cell>
          <cell r="D3575">
            <v>0</v>
          </cell>
        </row>
        <row r="3576">
          <cell r="A3576" t="str">
            <v>53252.0008.00</v>
          </cell>
          <cell r="B3576">
            <v>201415</v>
          </cell>
          <cell r="C3576">
            <v>532</v>
          </cell>
          <cell r="D3576">
            <v>0</v>
          </cell>
        </row>
        <row r="3577">
          <cell r="A3577" t="str">
            <v>53253.0008.00</v>
          </cell>
          <cell r="B3577">
            <v>201415</v>
          </cell>
          <cell r="C3577">
            <v>532</v>
          </cell>
          <cell r="D3577">
            <v>0</v>
          </cell>
        </row>
        <row r="3578">
          <cell r="A3578" t="str">
            <v>53254.0008.00</v>
          </cell>
          <cell r="B3578">
            <v>201415</v>
          </cell>
          <cell r="C3578">
            <v>532</v>
          </cell>
          <cell r="D3578">
            <v>0</v>
          </cell>
        </row>
        <row r="3579">
          <cell r="A3579" t="str">
            <v>53255.0008.00</v>
          </cell>
          <cell r="B3579">
            <v>201415</v>
          </cell>
          <cell r="C3579">
            <v>532</v>
          </cell>
          <cell r="D3579">
            <v>0</v>
          </cell>
        </row>
        <row r="3580">
          <cell r="A3580" t="str">
            <v>53256.0008.00</v>
          </cell>
          <cell r="B3580">
            <v>201415</v>
          </cell>
          <cell r="C3580">
            <v>532</v>
          </cell>
          <cell r="D3580">
            <v>0</v>
          </cell>
        </row>
        <row r="3581">
          <cell r="A3581" t="str">
            <v>53257.0008.00</v>
          </cell>
          <cell r="B3581">
            <v>201415</v>
          </cell>
          <cell r="C3581">
            <v>532</v>
          </cell>
          <cell r="D3581">
            <v>0</v>
          </cell>
        </row>
        <row r="3582">
          <cell r="A3582" t="str">
            <v>53258.0008.00</v>
          </cell>
          <cell r="B3582">
            <v>201415</v>
          </cell>
          <cell r="C3582">
            <v>532</v>
          </cell>
          <cell r="D3582">
            <v>0</v>
          </cell>
        </row>
        <row r="3583">
          <cell r="A3583" t="str">
            <v>53259.0008.00</v>
          </cell>
          <cell r="B3583">
            <v>201415</v>
          </cell>
          <cell r="C3583">
            <v>532</v>
          </cell>
          <cell r="D3583">
            <v>0</v>
          </cell>
        </row>
        <row r="3584">
          <cell r="A3584" t="str">
            <v>53260.0008.00</v>
          </cell>
          <cell r="B3584">
            <v>201415</v>
          </cell>
          <cell r="C3584">
            <v>532</v>
          </cell>
          <cell r="D3584">
            <v>0</v>
          </cell>
        </row>
        <row r="3585">
          <cell r="A3585" t="str">
            <v>53261.0008.00</v>
          </cell>
          <cell r="B3585">
            <v>201415</v>
          </cell>
          <cell r="C3585">
            <v>532</v>
          </cell>
          <cell r="D3585">
            <v>0</v>
          </cell>
        </row>
        <row r="3586">
          <cell r="A3586" t="str">
            <v>53262.0008.00</v>
          </cell>
          <cell r="B3586">
            <v>201415</v>
          </cell>
          <cell r="C3586">
            <v>532</v>
          </cell>
          <cell r="D3586">
            <v>0</v>
          </cell>
        </row>
        <row r="3587">
          <cell r="A3587" t="str">
            <v>53263.0008.00</v>
          </cell>
          <cell r="B3587">
            <v>201415</v>
          </cell>
          <cell r="C3587">
            <v>532</v>
          </cell>
          <cell r="D3587">
            <v>0</v>
          </cell>
        </row>
        <row r="3588">
          <cell r="A3588" t="str">
            <v>5322.0008.00</v>
          </cell>
          <cell r="B3588">
            <v>201415</v>
          </cell>
          <cell r="C3588">
            <v>532</v>
          </cell>
          <cell r="D3588">
            <v>53</v>
          </cell>
        </row>
        <row r="3589">
          <cell r="A3589" t="str">
            <v>5326.0008.00</v>
          </cell>
          <cell r="B3589">
            <v>201415</v>
          </cell>
          <cell r="C3589">
            <v>532</v>
          </cell>
          <cell r="D3589">
            <v>77</v>
          </cell>
        </row>
        <row r="3590">
          <cell r="A3590" t="str">
            <v>53214.0008.00</v>
          </cell>
          <cell r="B3590">
            <v>201415</v>
          </cell>
          <cell r="C3590">
            <v>532</v>
          </cell>
          <cell r="D3590">
            <v>103</v>
          </cell>
        </row>
        <row r="3591">
          <cell r="A3591" t="str">
            <v>53218.0008.00</v>
          </cell>
          <cell r="B3591">
            <v>201415</v>
          </cell>
          <cell r="C3591">
            <v>532</v>
          </cell>
          <cell r="D3591">
            <v>128</v>
          </cell>
        </row>
        <row r="3592">
          <cell r="A3592" t="str">
            <v>5325.0008.00</v>
          </cell>
          <cell r="B3592">
            <v>201415</v>
          </cell>
          <cell r="C3592">
            <v>532</v>
          </cell>
          <cell r="D3592">
            <v>654</v>
          </cell>
        </row>
        <row r="3593">
          <cell r="A3593" t="str">
            <v>5324.0008.00</v>
          </cell>
          <cell r="B3593">
            <v>201415</v>
          </cell>
          <cell r="C3593">
            <v>532</v>
          </cell>
          <cell r="D3593">
            <v>2897</v>
          </cell>
        </row>
        <row r="3594">
          <cell r="A3594" t="str">
            <v>53211.0008.00</v>
          </cell>
          <cell r="B3594">
            <v>201415</v>
          </cell>
          <cell r="C3594">
            <v>532</v>
          </cell>
          <cell r="D3594">
            <v>3426</v>
          </cell>
        </row>
        <row r="3595">
          <cell r="A3595" t="str">
            <v>5323.0008.00</v>
          </cell>
          <cell r="B3595">
            <v>201415</v>
          </cell>
          <cell r="C3595">
            <v>532</v>
          </cell>
          <cell r="D3595">
            <v>3628</v>
          </cell>
        </row>
        <row r="3596">
          <cell r="A3596" t="str">
            <v>5328.0008.00</v>
          </cell>
          <cell r="B3596">
            <v>201415</v>
          </cell>
          <cell r="C3596">
            <v>532</v>
          </cell>
          <cell r="D3596">
            <v>3628</v>
          </cell>
        </row>
        <row r="3597">
          <cell r="A3597" t="str">
            <v>5321.0008.00</v>
          </cell>
          <cell r="B3597">
            <v>201415</v>
          </cell>
          <cell r="C3597">
            <v>532</v>
          </cell>
          <cell r="D3597">
            <v>3660</v>
          </cell>
        </row>
        <row r="3598">
          <cell r="A3598" t="str">
            <v>53213.0008.00</v>
          </cell>
          <cell r="B3598">
            <v>201415</v>
          </cell>
          <cell r="C3598">
            <v>532</v>
          </cell>
          <cell r="D3598">
            <v>5710</v>
          </cell>
        </row>
        <row r="3599">
          <cell r="A3599" t="str">
            <v>5327.0009.00</v>
          </cell>
          <cell r="B3599">
            <v>201415</v>
          </cell>
          <cell r="C3599">
            <v>532</v>
          </cell>
          <cell r="D3599">
            <v>0</v>
          </cell>
        </row>
        <row r="3600">
          <cell r="A3600" t="str">
            <v>5329.0009.00</v>
          </cell>
          <cell r="B3600">
            <v>201415</v>
          </cell>
          <cell r="C3600">
            <v>532</v>
          </cell>
          <cell r="D3600">
            <v>0</v>
          </cell>
        </row>
        <row r="3601">
          <cell r="A3601" t="str">
            <v>53215.0009.00</v>
          </cell>
          <cell r="B3601">
            <v>201415</v>
          </cell>
          <cell r="C3601">
            <v>532</v>
          </cell>
          <cell r="D3601">
            <v>0</v>
          </cell>
        </row>
        <row r="3602">
          <cell r="A3602" t="str">
            <v>53216.0009.00</v>
          </cell>
          <cell r="B3602">
            <v>201415</v>
          </cell>
          <cell r="C3602">
            <v>532</v>
          </cell>
          <cell r="D3602">
            <v>0</v>
          </cell>
        </row>
        <row r="3603">
          <cell r="A3603" t="str">
            <v>53220.0009.00</v>
          </cell>
          <cell r="B3603">
            <v>201415</v>
          </cell>
          <cell r="C3603">
            <v>532</v>
          </cell>
          <cell r="D3603">
            <v>0</v>
          </cell>
        </row>
        <row r="3604">
          <cell r="A3604" t="str">
            <v>53252.0009.00</v>
          </cell>
          <cell r="B3604">
            <v>201415</v>
          </cell>
          <cell r="C3604">
            <v>532</v>
          </cell>
          <cell r="D3604">
            <v>0</v>
          </cell>
        </row>
        <row r="3605">
          <cell r="A3605" t="str">
            <v>53253.0009.00</v>
          </cell>
          <cell r="B3605">
            <v>201415</v>
          </cell>
          <cell r="C3605">
            <v>532</v>
          </cell>
          <cell r="D3605">
            <v>0</v>
          </cell>
        </row>
        <row r="3606">
          <cell r="A3606" t="str">
            <v>53254.0009.00</v>
          </cell>
          <cell r="B3606">
            <v>201415</v>
          </cell>
          <cell r="C3606">
            <v>532</v>
          </cell>
          <cell r="D3606">
            <v>0</v>
          </cell>
        </row>
        <row r="3607">
          <cell r="A3607" t="str">
            <v>53255.0009.00</v>
          </cell>
          <cell r="B3607">
            <v>201415</v>
          </cell>
          <cell r="C3607">
            <v>532</v>
          </cell>
          <cell r="D3607">
            <v>0</v>
          </cell>
        </row>
        <row r="3608">
          <cell r="A3608" t="str">
            <v>53256.0009.00</v>
          </cell>
          <cell r="B3608">
            <v>201415</v>
          </cell>
          <cell r="C3608">
            <v>532</v>
          </cell>
          <cell r="D3608">
            <v>0</v>
          </cell>
        </row>
        <row r="3609">
          <cell r="A3609" t="str">
            <v>53257.0009.00</v>
          </cell>
          <cell r="B3609">
            <v>201415</v>
          </cell>
          <cell r="C3609">
            <v>532</v>
          </cell>
          <cell r="D3609">
            <v>0</v>
          </cell>
        </row>
        <row r="3610">
          <cell r="A3610" t="str">
            <v>53258.0009.00</v>
          </cell>
          <cell r="B3610">
            <v>201415</v>
          </cell>
          <cell r="C3610">
            <v>532</v>
          </cell>
          <cell r="D3610">
            <v>0</v>
          </cell>
        </row>
        <row r="3611">
          <cell r="A3611" t="str">
            <v>53259.0009.00</v>
          </cell>
          <cell r="B3611">
            <v>201415</v>
          </cell>
          <cell r="C3611">
            <v>532</v>
          </cell>
          <cell r="D3611">
            <v>0</v>
          </cell>
        </row>
        <row r="3612">
          <cell r="A3612" t="str">
            <v>53260.0009.00</v>
          </cell>
          <cell r="B3612">
            <v>201415</v>
          </cell>
          <cell r="C3612">
            <v>532</v>
          </cell>
          <cell r="D3612">
            <v>0</v>
          </cell>
        </row>
        <row r="3613">
          <cell r="A3613" t="str">
            <v>53261.0009.00</v>
          </cell>
          <cell r="B3613">
            <v>201415</v>
          </cell>
          <cell r="C3613">
            <v>532</v>
          </cell>
          <cell r="D3613">
            <v>0</v>
          </cell>
        </row>
        <row r="3614">
          <cell r="A3614" t="str">
            <v>53262.0009.00</v>
          </cell>
          <cell r="B3614">
            <v>201415</v>
          </cell>
          <cell r="C3614">
            <v>532</v>
          </cell>
          <cell r="D3614">
            <v>0</v>
          </cell>
        </row>
        <row r="3615">
          <cell r="A3615" t="str">
            <v>53263.0009.00</v>
          </cell>
          <cell r="B3615">
            <v>201415</v>
          </cell>
          <cell r="C3615">
            <v>532</v>
          </cell>
          <cell r="D3615">
            <v>0</v>
          </cell>
        </row>
        <row r="3616">
          <cell r="A3616" t="str">
            <v>5322.0009.00</v>
          </cell>
          <cell r="B3616">
            <v>201415</v>
          </cell>
          <cell r="C3616">
            <v>532</v>
          </cell>
          <cell r="D3616">
            <v>21</v>
          </cell>
        </row>
        <row r="3617">
          <cell r="A3617" t="str">
            <v>53214.0009.00</v>
          </cell>
          <cell r="B3617">
            <v>201415</v>
          </cell>
          <cell r="C3617">
            <v>532</v>
          </cell>
          <cell r="D3617">
            <v>33</v>
          </cell>
        </row>
        <row r="3618">
          <cell r="A3618" t="str">
            <v>53218.0009.00</v>
          </cell>
          <cell r="B3618">
            <v>201415</v>
          </cell>
          <cell r="C3618">
            <v>532</v>
          </cell>
          <cell r="D3618">
            <v>39</v>
          </cell>
        </row>
        <row r="3619">
          <cell r="A3619" t="str">
            <v>5326.0009.00</v>
          </cell>
          <cell r="B3619">
            <v>201415</v>
          </cell>
          <cell r="C3619">
            <v>532</v>
          </cell>
          <cell r="D3619">
            <v>71</v>
          </cell>
        </row>
        <row r="3620">
          <cell r="A3620" t="str">
            <v>5325.0009.00</v>
          </cell>
          <cell r="B3620">
            <v>201415</v>
          </cell>
          <cell r="C3620">
            <v>532</v>
          </cell>
          <cell r="D3620">
            <v>151</v>
          </cell>
        </row>
        <row r="3621">
          <cell r="A3621" t="str">
            <v>5324.0009.00</v>
          </cell>
          <cell r="B3621">
            <v>201415</v>
          </cell>
          <cell r="C3621">
            <v>532</v>
          </cell>
          <cell r="D3621">
            <v>868</v>
          </cell>
        </row>
        <row r="3622">
          <cell r="A3622" t="str">
            <v>53211.0009.00</v>
          </cell>
          <cell r="B3622">
            <v>201415</v>
          </cell>
          <cell r="C3622">
            <v>532</v>
          </cell>
          <cell r="D3622">
            <v>1016.75</v>
          </cell>
        </row>
        <row r="3623">
          <cell r="A3623" t="str">
            <v>5321.0009.00</v>
          </cell>
          <cell r="B3623">
            <v>201415</v>
          </cell>
          <cell r="C3623">
            <v>532</v>
          </cell>
          <cell r="D3623">
            <v>1073</v>
          </cell>
        </row>
        <row r="3624">
          <cell r="A3624" t="str">
            <v>5323.0009.00</v>
          </cell>
          <cell r="B3624">
            <v>201415</v>
          </cell>
          <cell r="C3624">
            <v>532</v>
          </cell>
          <cell r="D3624">
            <v>1090</v>
          </cell>
        </row>
        <row r="3625">
          <cell r="A3625" t="str">
            <v>5328.0009.00</v>
          </cell>
          <cell r="B3625">
            <v>201415</v>
          </cell>
          <cell r="C3625">
            <v>532</v>
          </cell>
          <cell r="D3625">
            <v>1090</v>
          </cell>
        </row>
        <row r="3626">
          <cell r="A3626" t="str">
            <v>53213.0009.00</v>
          </cell>
          <cell r="B3626">
            <v>201415</v>
          </cell>
          <cell r="C3626">
            <v>532</v>
          </cell>
          <cell r="D3626">
            <v>2033.5</v>
          </cell>
        </row>
        <row r="3627">
          <cell r="A3627" t="str">
            <v>5327.00010.00</v>
          </cell>
          <cell r="B3627">
            <v>201415</v>
          </cell>
          <cell r="C3627">
            <v>532</v>
          </cell>
          <cell r="D3627">
            <v>0</v>
          </cell>
        </row>
        <row r="3628">
          <cell r="A3628" t="str">
            <v>5329.00010.00</v>
          </cell>
          <cell r="B3628">
            <v>201415</v>
          </cell>
          <cell r="C3628">
            <v>532</v>
          </cell>
          <cell r="D3628">
            <v>0</v>
          </cell>
        </row>
        <row r="3629">
          <cell r="A3629" t="str">
            <v>53215.00010.00</v>
          </cell>
          <cell r="B3629">
            <v>201415</v>
          </cell>
          <cell r="C3629">
            <v>532</v>
          </cell>
          <cell r="D3629">
            <v>0</v>
          </cell>
        </row>
        <row r="3630">
          <cell r="A3630" t="str">
            <v>53216.00010.00</v>
          </cell>
          <cell r="B3630">
            <v>201415</v>
          </cell>
          <cell r="C3630">
            <v>532</v>
          </cell>
          <cell r="D3630">
            <v>0</v>
          </cell>
        </row>
        <row r="3631">
          <cell r="A3631" t="str">
            <v>53220.00010.00</v>
          </cell>
          <cell r="B3631">
            <v>201415</v>
          </cell>
          <cell r="C3631">
            <v>532</v>
          </cell>
          <cell r="D3631">
            <v>0</v>
          </cell>
        </row>
        <row r="3632">
          <cell r="A3632" t="str">
            <v>53252.00010.00</v>
          </cell>
          <cell r="B3632">
            <v>201415</v>
          </cell>
          <cell r="C3632">
            <v>532</v>
          </cell>
          <cell r="D3632">
            <v>0</v>
          </cell>
        </row>
        <row r="3633">
          <cell r="A3633" t="str">
            <v>53253.00010.00</v>
          </cell>
          <cell r="B3633">
            <v>201415</v>
          </cell>
          <cell r="C3633">
            <v>532</v>
          </cell>
          <cell r="D3633">
            <v>0</v>
          </cell>
        </row>
        <row r="3634">
          <cell r="A3634" t="str">
            <v>53254.00010.00</v>
          </cell>
          <cell r="B3634">
            <v>201415</v>
          </cell>
          <cell r="C3634">
            <v>532</v>
          </cell>
          <cell r="D3634">
            <v>0</v>
          </cell>
        </row>
        <row r="3635">
          <cell r="A3635" t="str">
            <v>53255.00010.00</v>
          </cell>
          <cell r="B3635">
            <v>201415</v>
          </cell>
          <cell r="C3635">
            <v>532</v>
          </cell>
          <cell r="D3635">
            <v>0</v>
          </cell>
        </row>
        <row r="3636">
          <cell r="A3636" t="str">
            <v>53256.00010.00</v>
          </cell>
          <cell r="B3636">
            <v>201415</v>
          </cell>
          <cell r="C3636">
            <v>532</v>
          </cell>
          <cell r="D3636">
            <v>0</v>
          </cell>
        </row>
        <row r="3637">
          <cell r="A3637" t="str">
            <v>53257.00010.00</v>
          </cell>
          <cell r="B3637">
            <v>201415</v>
          </cell>
          <cell r="C3637">
            <v>532</v>
          </cell>
          <cell r="D3637">
            <v>0</v>
          </cell>
        </row>
        <row r="3638">
          <cell r="A3638" t="str">
            <v>53258.00010.00</v>
          </cell>
          <cell r="B3638">
            <v>201415</v>
          </cell>
          <cell r="C3638">
            <v>532</v>
          </cell>
          <cell r="D3638">
            <v>0</v>
          </cell>
        </row>
        <row r="3639">
          <cell r="A3639" t="str">
            <v>53259.00010.00</v>
          </cell>
          <cell r="B3639">
            <v>201415</v>
          </cell>
          <cell r="C3639">
            <v>532</v>
          </cell>
          <cell r="D3639">
            <v>0</v>
          </cell>
        </row>
        <row r="3640">
          <cell r="A3640" t="str">
            <v>53260.00010.00</v>
          </cell>
          <cell r="B3640">
            <v>201415</v>
          </cell>
          <cell r="C3640">
            <v>532</v>
          </cell>
          <cell r="D3640">
            <v>0</v>
          </cell>
        </row>
        <row r="3641">
          <cell r="A3641" t="str">
            <v>53261.00010.00</v>
          </cell>
          <cell r="B3641">
            <v>201415</v>
          </cell>
          <cell r="C3641">
            <v>532</v>
          </cell>
          <cell r="D3641">
            <v>0</v>
          </cell>
        </row>
        <row r="3642">
          <cell r="A3642" t="str">
            <v>53262.00010.00</v>
          </cell>
          <cell r="B3642">
            <v>201415</v>
          </cell>
          <cell r="C3642">
            <v>532</v>
          </cell>
          <cell r="D3642">
            <v>0</v>
          </cell>
        </row>
        <row r="3643">
          <cell r="A3643" t="str">
            <v>53263.00010.00</v>
          </cell>
          <cell r="B3643">
            <v>201415</v>
          </cell>
          <cell r="C3643">
            <v>532</v>
          </cell>
          <cell r="D3643">
            <v>0</v>
          </cell>
        </row>
        <row r="3644">
          <cell r="A3644" t="str">
            <v>53218.00010.00</v>
          </cell>
          <cell r="B3644">
            <v>201415</v>
          </cell>
          <cell r="C3644">
            <v>532</v>
          </cell>
          <cell r="D3644">
            <v>17</v>
          </cell>
        </row>
        <row r="3645">
          <cell r="A3645" t="str">
            <v>5326.00010.00</v>
          </cell>
          <cell r="B3645">
            <v>201415</v>
          </cell>
          <cell r="C3645">
            <v>532</v>
          </cell>
          <cell r="D3645">
            <v>22</v>
          </cell>
        </row>
        <row r="3646">
          <cell r="A3646" t="str">
            <v>53214.00010.00</v>
          </cell>
          <cell r="B3646">
            <v>201415</v>
          </cell>
          <cell r="C3646">
            <v>532</v>
          </cell>
          <cell r="D3646">
            <v>22</v>
          </cell>
        </row>
        <row r="3647">
          <cell r="A3647" t="str">
            <v>5322.00010.00</v>
          </cell>
          <cell r="B3647">
            <v>201415</v>
          </cell>
          <cell r="C3647">
            <v>532</v>
          </cell>
          <cell r="D3647">
            <v>38</v>
          </cell>
        </row>
        <row r="3648">
          <cell r="A3648" t="str">
            <v>5325.00010.00</v>
          </cell>
          <cell r="B3648">
            <v>201415</v>
          </cell>
          <cell r="C3648">
            <v>532</v>
          </cell>
          <cell r="D3648">
            <v>54</v>
          </cell>
        </row>
        <row r="3649">
          <cell r="A3649" t="str">
            <v>5324.00010.00</v>
          </cell>
          <cell r="B3649">
            <v>201415</v>
          </cell>
          <cell r="C3649">
            <v>532</v>
          </cell>
          <cell r="D3649">
            <v>369</v>
          </cell>
        </row>
        <row r="3650">
          <cell r="A3650" t="str">
            <v>53211.00010.00</v>
          </cell>
          <cell r="B3650">
            <v>201415</v>
          </cell>
          <cell r="C3650">
            <v>532</v>
          </cell>
          <cell r="D3650">
            <v>420.5</v>
          </cell>
        </row>
        <row r="3651">
          <cell r="A3651" t="str">
            <v>5323.00010.00</v>
          </cell>
          <cell r="B3651">
            <v>201415</v>
          </cell>
          <cell r="C3651">
            <v>532</v>
          </cell>
          <cell r="D3651">
            <v>445</v>
          </cell>
        </row>
        <row r="3652">
          <cell r="A3652" t="str">
            <v>5328.00010.00</v>
          </cell>
          <cell r="B3652">
            <v>201415</v>
          </cell>
          <cell r="C3652">
            <v>532</v>
          </cell>
          <cell r="D3652">
            <v>445</v>
          </cell>
        </row>
        <row r="3653">
          <cell r="A3653" t="str">
            <v>5321.00010.00</v>
          </cell>
          <cell r="B3653">
            <v>201415</v>
          </cell>
          <cell r="C3653">
            <v>532</v>
          </cell>
          <cell r="D3653">
            <v>483</v>
          </cell>
        </row>
        <row r="3654">
          <cell r="A3654" t="str">
            <v>53213.00010.00</v>
          </cell>
          <cell r="B3654">
            <v>201415</v>
          </cell>
          <cell r="C3654">
            <v>532</v>
          </cell>
          <cell r="D3654">
            <v>981.17</v>
          </cell>
        </row>
        <row r="3655">
          <cell r="A3655" t="str">
            <v>5327.00011.00</v>
          </cell>
          <cell r="B3655">
            <v>201415</v>
          </cell>
          <cell r="C3655">
            <v>532</v>
          </cell>
          <cell r="D3655">
            <v>0</v>
          </cell>
        </row>
        <row r="3656">
          <cell r="A3656" t="str">
            <v>5329.00011.00</v>
          </cell>
          <cell r="B3656">
            <v>201415</v>
          </cell>
          <cell r="C3656">
            <v>532</v>
          </cell>
          <cell r="D3656">
            <v>0</v>
          </cell>
        </row>
        <row r="3657">
          <cell r="A3657" t="str">
            <v>53215.00011.00</v>
          </cell>
          <cell r="B3657">
            <v>201415</v>
          </cell>
          <cell r="C3657">
            <v>532</v>
          </cell>
          <cell r="D3657">
            <v>0</v>
          </cell>
        </row>
        <row r="3658">
          <cell r="A3658" t="str">
            <v>53220.00011.00</v>
          </cell>
          <cell r="B3658">
            <v>201415</v>
          </cell>
          <cell r="C3658">
            <v>532</v>
          </cell>
          <cell r="D3658">
            <v>0</v>
          </cell>
        </row>
        <row r="3659">
          <cell r="A3659" t="str">
            <v>53225.00011.00</v>
          </cell>
          <cell r="B3659">
            <v>201415</v>
          </cell>
          <cell r="C3659">
            <v>532</v>
          </cell>
          <cell r="D3659">
            <v>0</v>
          </cell>
        </row>
        <row r="3660">
          <cell r="A3660" t="str">
            <v>53238.00011.00</v>
          </cell>
          <cell r="B3660">
            <v>201415</v>
          </cell>
          <cell r="C3660">
            <v>532</v>
          </cell>
          <cell r="D3660">
            <v>0</v>
          </cell>
        </row>
        <row r="3661">
          <cell r="A3661" t="str">
            <v>53242.00011.00</v>
          </cell>
          <cell r="B3661">
            <v>201415</v>
          </cell>
          <cell r="C3661">
            <v>532</v>
          </cell>
          <cell r="D3661">
            <v>0</v>
          </cell>
        </row>
        <row r="3662">
          <cell r="A3662" t="str">
            <v>53243.00011.00</v>
          </cell>
          <cell r="B3662">
            <v>201415</v>
          </cell>
          <cell r="C3662">
            <v>532</v>
          </cell>
          <cell r="D3662">
            <v>0</v>
          </cell>
        </row>
        <row r="3663">
          <cell r="A3663" t="str">
            <v>53250.00011.00</v>
          </cell>
          <cell r="B3663">
            <v>201415</v>
          </cell>
          <cell r="C3663">
            <v>532</v>
          </cell>
          <cell r="D3663">
            <v>0</v>
          </cell>
        </row>
        <row r="3664">
          <cell r="A3664" t="str">
            <v>53252.00011.00</v>
          </cell>
          <cell r="B3664">
            <v>201415</v>
          </cell>
          <cell r="C3664">
            <v>532</v>
          </cell>
          <cell r="D3664">
            <v>0</v>
          </cell>
        </row>
        <row r="3665">
          <cell r="A3665" t="str">
            <v>53253.00011.00</v>
          </cell>
          <cell r="B3665">
            <v>201415</v>
          </cell>
          <cell r="C3665">
            <v>532</v>
          </cell>
          <cell r="D3665">
            <v>0</v>
          </cell>
        </row>
        <row r="3666">
          <cell r="A3666" t="str">
            <v>53254.00011.00</v>
          </cell>
          <cell r="B3666">
            <v>201415</v>
          </cell>
          <cell r="C3666">
            <v>532</v>
          </cell>
          <cell r="D3666">
            <v>0</v>
          </cell>
        </row>
        <row r="3667">
          <cell r="A3667" t="str">
            <v>53255.00011.00</v>
          </cell>
          <cell r="B3667">
            <v>201415</v>
          </cell>
          <cell r="C3667">
            <v>532</v>
          </cell>
          <cell r="D3667">
            <v>0</v>
          </cell>
        </row>
        <row r="3668">
          <cell r="A3668" t="str">
            <v>53256.00011.00</v>
          </cell>
          <cell r="B3668">
            <v>201415</v>
          </cell>
          <cell r="C3668">
            <v>532</v>
          </cell>
          <cell r="D3668">
            <v>0</v>
          </cell>
        </row>
        <row r="3669">
          <cell r="A3669" t="str">
            <v>53257.00011.00</v>
          </cell>
          <cell r="B3669">
            <v>201415</v>
          </cell>
          <cell r="C3669">
            <v>532</v>
          </cell>
          <cell r="D3669">
            <v>0</v>
          </cell>
        </row>
        <row r="3670">
          <cell r="A3670" t="str">
            <v>53258.00011.00</v>
          </cell>
          <cell r="B3670">
            <v>201415</v>
          </cell>
          <cell r="C3670">
            <v>532</v>
          </cell>
          <cell r="D3670">
            <v>0</v>
          </cell>
        </row>
        <row r="3671">
          <cell r="A3671" t="str">
            <v>53259.00011.00</v>
          </cell>
          <cell r="B3671">
            <v>201415</v>
          </cell>
          <cell r="C3671">
            <v>532</v>
          </cell>
          <cell r="D3671">
            <v>0</v>
          </cell>
        </row>
        <row r="3672">
          <cell r="A3672" t="str">
            <v>53260.00011.00</v>
          </cell>
          <cell r="B3672">
            <v>201415</v>
          </cell>
          <cell r="C3672">
            <v>532</v>
          </cell>
          <cell r="D3672">
            <v>0</v>
          </cell>
        </row>
        <row r="3673">
          <cell r="A3673" t="str">
            <v>53261.00011.00</v>
          </cell>
          <cell r="B3673">
            <v>201415</v>
          </cell>
          <cell r="C3673">
            <v>532</v>
          </cell>
          <cell r="D3673">
            <v>0</v>
          </cell>
        </row>
        <row r="3674">
          <cell r="A3674" t="str">
            <v>53262.00011.00</v>
          </cell>
          <cell r="B3674">
            <v>201415</v>
          </cell>
          <cell r="C3674">
            <v>532</v>
          </cell>
          <cell r="D3674">
            <v>0</v>
          </cell>
        </row>
        <row r="3675">
          <cell r="A3675" t="str">
            <v>53263.00011.00</v>
          </cell>
          <cell r="B3675">
            <v>201415</v>
          </cell>
          <cell r="C3675">
            <v>532</v>
          </cell>
          <cell r="D3675">
            <v>0</v>
          </cell>
        </row>
        <row r="3676">
          <cell r="A3676" t="str">
            <v>53235.00011.00</v>
          </cell>
          <cell r="B3676">
            <v>201415</v>
          </cell>
          <cell r="C3676">
            <v>532</v>
          </cell>
          <cell r="D3676">
            <v>4</v>
          </cell>
        </row>
        <row r="3677">
          <cell r="A3677" t="str">
            <v>53237.00011.00</v>
          </cell>
          <cell r="B3677">
            <v>201415</v>
          </cell>
          <cell r="C3677">
            <v>532</v>
          </cell>
          <cell r="D3677">
            <v>5</v>
          </cell>
        </row>
        <row r="3678">
          <cell r="A3678" t="str">
            <v>53247.00011.00</v>
          </cell>
          <cell r="B3678">
            <v>201415</v>
          </cell>
          <cell r="C3678">
            <v>532</v>
          </cell>
          <cell r="D3678">
            <v>7</v>
          </cell>
        </row>
        <row r="3679">
          <cell r="A3679" t="str">
            <v>53251.00011.00</v>
          </cell>
          <cell r="B3679">
            <v>201415</v>
          </cell>
          <cell r="C3679">
            <v>532</v>
          </cell>
          <cell r="D3679">
            <v>8</v>
          </cell>
        </row>
        <row r="3680">
          <cell r="A3680" t="str">
            <v>53244.00011.00</v>
          </cell>
          <cell r="B3680">
            <v>201415</v>
          </cell>
          <cell r="C3680">
            <v>532</v>
          </cell>
          <cell r="D3680">
            <v>11</v>
          </cell>
        </row>
        <row r="3681">
          <cell r="A3681" t="str">
            <v>53234.00011.00</v>
          </cell>
          <cell r="B3681">
            <v>201415</v>
          </cell>
          <cell r="C3681">
            <v>532</v>
          </cell>
          <cell r="D3681">
            <v>13</v>
          </cell>
        </row>
        <row r="3682">
          <cell r="A3682" t="str">
            <v>53229.00011.00</v>
          </cell>
          <cell r="B3682">
            <v>201415</v>
          </cell>
          <cell r="C3682">
            <v>532</v>
          </cell>
          <cell r="D3682">
            <v>17</v>
          </cell>
        </row>
        <row r="3683">
          <cell r="A3683" t="str">
            <v>53246.00011.00</v>
          </cell>
          <cell r="B3683">
            <v>201415</v>
          </cell>
          <cell r="C3683">
            <v>532</v>
          </cell>
          <cell r="D3683">
            <v>30</v>
          </cell>
        </row>
        <row r="3684">
          <cell r="A3684" t="str">
            <v>53231.00011.00</v>
          </cell>
          <cell r="B3684">
            <v>201415</v>
          </cell>
          <cell r="C3684">
            <v>532</v>
          </cell>
          <cell r="D3684">
            <v>31</v>
          </cell>
        </row>
        <row r="3685">
          <cell r="A3685" t="str">
            <v>53236.00011.00</v>
          </cell>
          <cell r="B3685">
            <v>201415</v>
          </cell>
          <cell r="C3685">
            <v>532</v>
          </cell>
          <cell r="D3685">
            <v>37</v>
          </cell>
        </row>
        <row r="3686">
          <cell r="A3686" t="str">
            <v>53239.00011.00</v>
          </cell>
          <cell r="B3686">
            <v>201415</v>
          </cell>
          <cell r="C3686">
            <v>532</v>
          </cell>
          <cell r="D3686">
            <v>40</v>
          </cell>
        </row>
        <row r="3687">
          <cell r="A3687" t="str">
            <v>53245.00011.00</v>
          </cell>
          <cell r="B3687">
            <v>201415</v>
          </cell>
          <cell r="C3687">
            <v>532</v>
          </cell>
          <cell r="D3687">
            <v>45</v>
          </cell>
        </row>
        <row r="3688">
          <cell r="A3688" t="str">
            <v>53223.00011.00</v>
          </cell>
          <cell r="B3688">
            <v>201415</v>
          </cell>
          <cell r="C3688">
            <v>532</v>
          </cell>
          <cell r="D3688">
            <v>97.5</v>
          </cell>
        </row>
        <row r="3689">
          <cell r="A3689" t="str">
            <v>53228.00011.00</v>
          </cell>
          <cell r="B3689">
            <v>201415</v>
          </cell>
          <cell r="C3689">
            <v>532</v>
          </cell>
          <cell r="D3689">
            <v>177</v>
          </cell>
        </row>
        <row r="3690">
          <cell r="A3690" t="str">
            <v>53249.00011.00</v>
          </cell>
          <cell r="B3690">
            <v>201415</v>
          </cell>
          <cell r="C3690">
            <v>532</v>
          </cell>
          <cell r="D3690">
            <v>239</v>
          </cell>
        </row>
        <row r="3691">
          <cell r="A3691" t="str">
            <v>53232.00011.00</v>
          </cell>
          <cell r="B3691">
            <v>201415</v>
          </cell>
          <cell r="C3691">
            <v>532</v>
          </cell>
          <cell r="D3691">
            <v>244</v>
          </cell>
        </row>
        <row r="3692">
          <cell r="A3692" t="str">
            <v>53216.00011.00</v>
          </cell>
          <cell r="B3692">
            <v>201415</v>
          </cell>
          <cell r="C3692">
            <v>532</v>
          </cell>
          <cell r="D3692">
            <v>345</v>
          </cell>
        </row>
        <row r="3693">
          <cell r="A3693" t="str">
            <v>53233.00011.00</v>
          </cell>
          <cell r="B3693">
            <v>201415</v>
          </cell>
          <cell r="C3693">
            <v>532</v>
          </cell>
          <cell r="D3693">
            <v>382</v>
          </cell>
        </row>
        <row r="3694">
          <cell r="A3694" t="str">
            <v>53240.00011.00</v>
          </cell>
          <cell r="B3694">
            <v>201415</v>
          </cell>
          <cell r="C3694">
            <v>532</v>
          </cell>
          <cell r="D3694">
            <v>468</v>
          </cell>
        </row>
        <row r="3695">
          <cell r="A3695" t="str">
            <v>5322.00011.00</v>
          </cell>
          <cell r="B3695">
            <v>201415</v>
          </cell>
          <cell r="C3695">
            <v>532</v>
          </cell>
          <cell r="D3695">
            <v>830</v>
          </cell>
        </row>
        <row r="3696">
          <cell r="A3696" t="str">
            <v>53218.00011.00</v>
          </cell>
          <cell r="B3696">
            <v>201415</v>
          </cell>
          <cell r="C3696">
            <v>532</v>
          </cell>
          <cell r="D3696">
            <v>1781</v>
          </cell>
        </row>
        <row r="3697">
          <cell r="A3697" t="str">
            <v>53230.00011.00</v>
          </cell>
          <cell r="B3697">
            <v>201415</v>
          </cell>
          <cell r="C3697">
            <v>532</v>
          </cell>
          <cell r="D3697">
            <v>2030</v>
          </cell>
        </row>
        <row r="3698">
          <cell r="A3698" t="str">
            <v>5326.00011.00</v>
          </cell>
          <cell r="B3698">
            <v>201415</v>
          </cell>
          <cell r="C3698">
            <v>532</v>
          </cell>
          <cell r="D3698">
            <v>2432</v>
          </cell>
        </row>
        <row r="3699">
          <cell r="A3699" t="str">
            <v>53241.00011.00</v>
          </cell>
          <cell r="B3699">
            <v>201415</v>
          </cell>
          <cell r="C3699">
            <v>532</v>
          </cell>
          <cell r="D3699">
            <v>2465</v>
          </cell>
        </row>
        <row r="3700">
          <cell r="A3700" t="str">
            <v>53214.00011.00</v>
          </cell>
          <cell r="B3700">
            <v>201415</v>
          </cell>
          <cell r="C3700">
            <v>532</v>
          </cell>
          <cell r="D3700">
            <v>6253</v>
          </cell>
        </row>
        <row r="3701">
          <cell r="A3701" t="str">
            <v>53251.50011.00</v>
          </cell>
          <cell r="B3701">
            <v>201415</v>
          </cell>
          <cell r="C3701">
            <v>532</v>
          </cell>
          <cell r="D3701">
            <v>6253</v>
          </cell>
        </row>
        <row r="3702">
          <cell r="A3702" t="str">
            <v>5325.00011.00</v>
          </cell>
          <cell r="B3702">
            <v>201415</v>
          </cell>
          <cell r="C3702">
            <v>532</v>
          </cell>
          <cell r="D3702">
            <v>40413</v>
          </cell>
        </row>
        <row r="3703">
          <cell r="A3703" t="str">
            <v>5324.00011.00</v>
          </cell>
          <cell r="B3703">
            <v>201415</v>
          </cell>
          <cell r="C3703">
            <v>532</v>
          </cell>
          <cell r="D3703">
            <v>61593</v>
          </cell>
        </row>
        <row r="3704">
          <cell r="A3704" t="str">
            <v>53224.00011.00</v>
          </cell>
          <cell r="B3704">
            <v>201415</v>
          </cell>
          <cell r="C3704">
            <v>532</v>
          </cell>
          <cell r="D3704">
            <v>88366.8</v>
          </cell>
        </row>
        <row r="3705">
          <cell r="A3705" t="str">
            <v>53226.00011.00</v>
          </cell>
          <cell r="B3705">
            <v>201415</v>
          </cell>
          <cell r="C3705">
            <v>532</v>
          </cell>
          <cell r="D3705">
            <v>88366.8</v>
          </cell>
        </row>
        <row r="3706">
          <cell r="A3706" t="str">
            <v>53213.00011.00</v>
          </cell>
          <cell r="B3706">
            <v>201415</v>
          </cell>
          <cell r="C3706">
            <v>532</v>
          </cell>
          <cell r="D3706">
            <v>90632.62</v>
          </cell>
        </row>
        <row r="3707">
          <cell r="A3707" t="str">
            <v>53222.00011.00</v>
          </cell>
          <cell r="B3707">
            <v>201415</v>
          </cell>
          <cell r="C3707">
            <v>532</v>
          </cell>
          <cell r="D3707">
            <v>90632.62</v>
          </cell>
        </row>
        <row r="3708">
          <cell r="A3708" t="str">
            <v>53227.00011.00</v>
          </cell>
          <cell r="B3708">
            <v>201415</v>
          </cell>
          <cell r="C3708">
            <v>532</v>
          </cell>
          <cell r="D3708">
            <v>90632.62</v>
          </cell>
        </row>
        <row r="3709">
          <cell r="A3709" t="str">
            <v>5321.00011.00</v>
          </cell>
          <cell r="B3709">
            <v>201415</v>
          </cell>
          <cell r="C3709">
            <v>532</v>
          </cell>
          <cell r="D3709">
            <v>104438</v>
          </cell>
        </row>
        <row r="3710">
          <cell r="A3710" t="str">
            <v>5323.00011.00</v>
          </cell>
          <cell r="B3710">
            <v>201415</v>
          </cell>
          <cell r="C3710">
            <v>532</v>
          </cell>
          <cell r="D3710">
            <v>104438</v>
          </cell>
        </row>
        <row r="3711">
          <cell r="A3711" t="str">
            <v>5328.00011.00</v>
          </cell>
          <cell r="B3711">
            <v>201415</v>
          </cell>
          <cell r="C3711">
            <v>532</v>
          </cell>
          <cell r="D3711">
            <v>104438</v>
          </cell>
        </row>
        <row r="3712">
          <cell r="A3712" t="str">
            <v>53217.00012.00</v>
          </cell>
          <cell r="B3712">
            <v>201415</v>
          </cell>
          <cell r="C3712">
            <v>532</v>
          </cell>
          <cell r="D3712">
            <v>0</v>
          </cell>
        </row>
        <row r="3713">
          <cell r="A3713" t="str">
            <v>53219.00012.00</v>
          </cell>
          <cell r="B3713">
            <v>201415</v>
          </cell>
          <cell r="C3713">
            <v>532</v>
          </cell>
          <cell r="D3713">
            <v>0</v>
          </cell>
        </row>
        <row r="3714">
          <cell r="A3714" t="str">
            <v>53221.00012.00</v>
          </cell>
          <cell r="B3714">
            <v>201415</v>
          </cell>
          <cell r="C3714">
            <v>532</v>
          </cell>
          <cell r="D3714">
            <v>0</v>
          </cell>
        </row>
        <row r="3715">
          <cell r="A3715" t="str">
            <v>53252.00012.00</v>
          </cell>
          <cell r="B3715">
            <v>201415</v>
          </cell>
          <cell r="C3715">
            <v>532</v>
          </cell>
          <cell r="D3715">
            <v>0</v>
          </cell>
        </row>
        <row r="3716">
          <cell r="A3716" t="str">
            <v>53254.00012.00</v>
          </cell>
          <cell r="B3716">
            <v>201415</v>
          </cell>
          <cell r="C3716">
            <v>532</v>
          </cell>
          <cell r="D3716">
            <v>0</v>
          </cell>
        </row>
        <row r="3717">
          <cell r="A3717" t="str">
            <v>53256.00012.00</v>
          </cell>
          <cell r="B3717">
            <v>201415</v>
          </cell>
          <cell r="C3717">
            <v>532</v>
          </cell>
          <cell r="D3717">
            <v>0</v>
          </cell>
        </row>
        <row r="3718">
          <cell r="A3718" t="str">
            <v>53258.00012.00</v>
          </cell>
          <cell r="B3718">
            <v>201415</v>
          </cell>
          <cell r="C3718">
            <v>532</v>
          </cell>
          <cell r="D3718">
            <v>0</v>
          </cell>
        </row>
        <row r="3719">
          <cell r="A3719" t="str">
            <v>53260.00012.00</v>
          </cell>
          <cell r="B3719">
            <v>201415</v>
          </cell>
          <cell r="C3719">
            <v>532</v>
          </cell>
          <cell r="D3719">
            <v>0</v>
          </cell>
        </row>
        <row r="3720">
          <cell r="A3720" t="str">
            <v>5346.0001.00</v>
          </cell>
          <cell r="B3720">
            <v>201415</v>
          </cell>
          <cell r="C3720">
            <v>534</v>
          </cell>
          <cell r="D3720">
            <v>0</v>
          </cell>
        </row>
        <row r="3721">
          <cell r="A3721" t="str">
            <v>5347.0001.00</v>
          </cell>
          <cell r="B3721">
            <v>201415</v>
          </cell>
          <cell r="C3721">
            <v>534</v>
          </cell>
          <cell r="D3721">
            <v>0</v>
          </cell>
        </row>
        <row r="3722">
          <cell r="A3722" t="str">
            <v>5349.0001.00</v>
          </cell>
          <cell r="B3722">
            <v>201415</v>
          </cell>
          <cell r="C3722">
            <v>534</v>
          </cell>
          <cell r="D3722">
            <v>0</v>
          </cell>
        </row>
        <row r="3723">
          <cell r="A3723" t="str">
            <v>53452.0001.00</v>
          </cell>
          <cell r="B3723">
            <v>201415</v>
          </cell>
          <cell r="C3723">
            <v>534</v>
          </cell>
          <cell r="D3723">
            <v>0</v>
          </cell>
        </row>
        <row r="3724">
          <cell r="A3724" t="str">
            <v>53453.0001.00</v>
          </cell>
          <cell r="B3724">
            <v>201415</v>
          </cell>
          <cell r="C3724">
            <v>534</v>
          </cell>
          <cell r="D3724">
            <v>0</v>
          </cell>
        </row>
        <row r="3725">
          <cell r="A3725" t="str">
            <v>53454.0001.00</v>
          </cell>
          <cell r="B3725">
            <v>201415</v>
          </cell>
          <cell r="C3725">
            <v>534</v>
          </cell>
          <cell r="D3725">
            <v>0</v>
          </cell>
        </row>
        <row r="3726">
          <cell r="A3726" t="str">
            <v>53455.0001.00</v>
          </cell>
          <cell r="B3726">
            <v>201415</v>
          </cell>
          <cell r="C3726">
            <v>534</v>
          </cell>
          <cell r="D3726">
            <v>0</v>
          </cell>
        </row>
        <row r="3727">
          <cell r="A3727" t="str">
            <v>53456.0001.00</v>
          </cell>
          <cell r="B3727">
            <v>201415</v>
          </cell>
          <cell r="C3727">
            <v>534</v>
          </cell>
          <cell r="D3727">
            <v>0</v>
          </cell>
        </row>
        <row r="3728">
          <cell r="A3728" t="str">
            <v>53457.0001.00</v>
          </cell>
          <cell r="B3728">
            <v>201415</v>
          </cell>
          <cell r="C3728">
            <v>534</v>
          </cell>
          <cell r="D3728">
            <v>0</v>
          </cell>
        </row>
        <row r="3729">
          <cell r="A3729" t="str">
            <v>53458.0001.00</v>
          </cell>
          <cell r="B3729">
            <v>201415</v>
          </cell>
          <cell r="C3729">
            <v>534</v>
          </cell>
          <cell r="D3729">
            <v>0</v>
          </cell>
        </row>
        <row r="3730">
          <cell r="A3730" t="str">
            <v>53459.0001.00</v>
          </cell>
          <cell r="B3730">
            <v>201415</v>
          </cell>
          <cell r="C3730">
            <v>534</v>
          </cell>
          <cell r="D3730">
            <v>0</v>
          </cell>
        </row>
        <row r="3731">
          <cell r="A3731" t="str">
            <v>53460.0001.00</v>
          </cell>
          <cell r="B3731">
            <v>201415</v>
          </cell>
          <cell r="C3731">
            <v>534</v>
          </cell>
          <cell r="D3731">
            <v>0</v>
          </cell>
        </row>
        <row r="3732">
          <cell r="A3732" t="str">
            <v>53461.0001.00</v>
          </cell>
          <cell r="B3732">
            <v>201415</v>
          </cell>
          <cell r="C3732">
            <v>534</v>
          </cell>
          <cell r="D3732">
            <v>0</v>
          </cell>
        </row>
        <row r="3733">
          <cell r="A3733" t="str">
            <v>53462.0001.00</v>
          </cell>
          <cell r="B3733">
            <v>201415</v>
          </cell>
          <cell r="C3733">
            <v>534</v>
          </cell>
          <cell r="D3733">
            <v>0</v>
          </cell>
        </row>
        <row r="3734">
          <cell r="A3734" t="str">
            <v>53463.0001.00</v>
          </cell>
          <cell r="B3734">
            <v>201415</v>
          </cell>
          <cell r="C3734">
            <v>534</v>
          </cell>
          <cell r="D3734">
            <v>0</v>
          </cell>
        </row>
        <row r="3735">
          <cell r="A3735" t="str">
            <v>5345.0001.00</v>
          </cell>
          <cell r="B3735">
            <v>201415</v>
          </cell>
          <cell r="C3735">
            <v>534</v>
          </cell>
          <cell r="D3735">
            <v>15</v>
          </cell>
        </row>
        <row r="3736">
          <cell r="A3736" t="str">
            <v>53413.0001.00</v>
          </cell>
          <cell r="B3736">
            <v>201415</v>
          </cell>
          <cell r="C3736">
            <v>534</v>
          </cell>
          <cell r="D3736">
            <v>36.25</v>
          </cell>
        </row>
        <row r="3737">
          <cell r="A3737" t="str">
            <v>5344.0001.00</v>
          </cell>
          <cell r="B3737">
            <v>201415</v>
          </cell>
          <cell r="C3737">
            <v>534</v>
          </cell>
          <cell r="D3737">
            <v>54</v>
          </cell>
        </row>
        <row r="3738">
          <cell r="A3738" t="str">
            <v>53411.0001.00</v>
          </cell>
          <cell r="B3738">
            <v>201415</v>
          </cell>
          <cell r="C3738">
            <v>534</v>
          </cell>
          <cell r="D3738">
            <v>65.25</v>
          </cell>
        </row>
        <row r="3739">
          <cell r="A3739" t="str">
            <v>5343.0001.00</v>
          </cell>
          <cell r="B3739">
            <v>201415</v>
          </cell>
          <cell r="C3739">
            <v>534</v>
          </cell>
          <cell r="D3739">
            <v>69</v>
          </cell>
        </row>
        <row r="3740">
          <cell r="A3740" t="str">
            <v>5348.0001.00</v>
          </cell>
          <cell r="B3740">
            <v>201415</v>
          </cell>
          <cell r="C3740">
            <v>534</v>
          </cell>
          <cell r="D3740">
            <v>69</v>
          </cell>
        </row>
        <row r="3741">
          <cell r="A3741" t="str">
            <v>5347.0002.00</v>
          </cell>
          <cell r="B3741">
            <v>201415</v>
          </cell>
          <cell r="C3741">
            <v>534</v>
          </cell>
          <cell r="D3741">
            <v>0</v>
          </cell>
        </row>
        <row r="3742">
          <cell r="A3742" t="str">
            <v>5349.0002.00</v>
          </cell>
          <cell r="B3742">
            <v>201415</v>
          </cell>
          <cell r="C3742">
            <v>534</v>
          </cell>
          <cell r="D3742">
            <v>0</v>
          </cell>
        </row>
        <row r="3743">
          <cell r="A3743" t="str">
            <v>53415.0002.00</v>
          </cell>
          <cell r="B3743">
            <v>201415</v>
          </cell>
          <cell r="C3743">
            <v>534</v>
          </cell>
          <cell r="D3743">
            <v>0</v>
          </cell>
        </row>
        <row r="3744">
          <cell r="A3744" t="str">
            <v>53416.0002.00</v>
          </cell>
          <cell r="B3744">
            <v>201415</v>
          </cell>
          <cell r="C3744">
            <v>534</v>
          </cell>
          <cell r="D3744">
            <v>0</v>
          </cell>
        </row>
        <row r="3745">
          <cell r="A3745" t="str">
            <v>53418.0002.00</v>
          </cell>
          <cell r="B3745">
            <v>201415</v>
          </cell>
          <cell r="C3745">
            <v>534</v>
          </cell>
          <cell r="D3745">
            <v>0</v>
          </cell>
        </row>
        <row r="3746">
          <cell r="A3746" t="str">
            <v>53420.0002.00</v>
          </cell>
          <cell r="B3746">
            <v>201415</v>
          </cell>
          <cell r="C3746">
            <v>534</v>
          </cell>
          <cell r="D3746">
            <v>0</v>
          </cell>
        </row>
        <row r="3747">
          <cell r="A3747" t="str">
            <v>53452.0002.00</v>
          </cell>
          <cell r="B3747">
            <v>201415</v>
          </cell>
          <cell r="C3747">
            <v>534</v>
          </cell>
          <cell r="D3747">
            <v>0</v>
          </cell>
        </row>
        <row r="3748">
          <cell r="A3748" t="str">
            <v>53453.0002.00</v>
          </cell>
          <cell r="B3748">
            <v>201415</v>
          </cell>
          <cell r="C3748">
            <v>534</v>
          </cell>
          <cell r="D3748">
            <v>0</v>
          </cell>
        </row>
        <row r="3749">
          <cell r="A3749" t="str">
            <v>53454.0002.00</v>
          </cell>
          <cell r="B3749">
            <v>201415</v>
          </cell>
          <cell r="C3749">
            <v>534</v>
          </cell>
          <cell r="D3749">
            <v>0</v>
          </cell>
        </row>
        <row r="3750">
          <cell r="A3750" t="str">
            <v>53455.0002.00</v>
          </cell>
          <cell r="B3750">
            <v>201415</v>
          </cell>
          <cell r="C3750">
            <v>534</v>
          </cell>
          <cell r="D3750">
            <v>0</v>
          </cell>
        </row>
        <row r="3751">
          <cell r="A3751" t="str">
            <v>53456.0002.00</v>
          </cell>
          <cell r="B3751">
            <v>201415</v>
          </cell>
          <cell r="C3751">
            <v>534</v>
          </cell>
          <cell r="D3751">
            <v>0</v>
          </cell>
        </row>
        <row r="3752">
          <cell r="A3752" t="str">
            <v>53457.0002.00</v>
          </cell>
          <cell r="B3752">
            <v>201415</v>
          </cell>
          <cell r="C3752">
            <v>534</v>
          </cell>
          <cell r="D3752">
            <v>0</v>
          </cell>
        </row>
        <row r="3753">
          <cell r="A3753" t="str">
            <v>53458.0002.00</v>
          </cell>
          <cell r="B3753">
            <v>201415</v>
          </cell>
          <cell r="C3753">
            <v>534</v>
          </cell>
          <cell r="D3753">
            <v>0</v>
          </cell>
        </row>
        <row r="3754">
          <cell r="A3754" t="str">
            <v>53459.0002.00</v>
          </cell>
          <cell r="B3754">
            <v>201415</v>
          </cell>
          <cell r="C3754">
            <v>534</v>
          </cell>
          <cell r="D3754">
            <v>0</v>
          </cell>
        </row>
        <row r="3755">
          <cell r="A3755" t="str">
            <v>53460.0002.00</v>
          </cell>
          <cell r="B3755">
            <v>201415</v>
          </cell>
          <cell r="C3755">
            <v>534</v>
          </cell>
          <cell r="D3755">
            <v>0</v>
          </cell>
        </row>
        <row r="3756">
          <cell r="A3756" t="str">
            <v>53461.0002.00</v>
          </cell>
          <cell r="B3756">
            <v>201415</v>
          </cell>
          <cell r="C3756">
            <v>534</v>
          </cell>
          <cell r="D3756">
            <v>0</v>
          </cell>
        </row>
        <row r="3757">
          <cell r="A3757" t="str">
            <v>53462.0002.00</v>
          </cell>
          <cell r="B3757">
            <v>201415</v>
          </cell>
          <cell r="C3757">
            <v>534</v>
          </cell>
          <cell r="D3757">
            <v>0</v>
          </cell>
        </row>
        <row r="3758">
          <cell r="A3758" t="str">
            <v>53463.0002.00</v>
          </cell>
          <cell r="B3758">
            <v>201415</v>
          </cell>
          <cell r="C3758">
            <v>534</v>
          </cell>
          <cell r="D3758">
            <v>0</v>
          </cell>
        </row>
        <row r="3759">
          <cell r="A3759" t="str">
            <v>5342.0002.00</v>
          </cell>
          <cell r="B3759">
            <v>201415</v>
          </cell>
          <cell r="C3759">
            <v>534</v>
          </cell>
          <cell r="D3759">
            <v>69</v>
          </cell>
        </row>
        <row r="3760">
          <cell r="A3760" t="str">
            <v>5346.0002.00</v>
          </cell>
          <cell r="B3760">
            <v>201415</v>
          </cell>
          <cell r="C3760">
            <v>534</v>
          </cell>
          <cell r="D3760">
            <v>564</v>
          </cell>
        </row>
        <row r="3761">
          <cell r="A3761" t="str">
            <v>53414.0002.00</v>
          </cell>
          <cell r="B3761">
            <v>201415</v>
          </cell>
          <cell r="C3761">
            <v>534</v>
          </cell>
          <cell r="D3761">
            <v>749</v>
          </cell>
        </row>
        <row r="3762">
          <cell r="A3762" t="str">
            <v>5344.0002.00</v>
          </cell>
          <cell r="B3762">
            <v>201415</v>
          </cell>
          <cell r="C3762">
            <v>534</v>
          </cell>
          <cell r="D3762">
            <v>4920</v>
          </cell>
        </row>
        <row r="3763">
          <cell r="A3763" t="str">
            <v>53413.0002.00</v>
          </cell>
          <cell r="B3763">
            <v>201415</v>
          </cell>
          <cell r="C3763">
            <v>534</v>
          </cell>
          <cell r="D3763">
            <v>7227</v>
          </cell>
        </row>
        <row r="3764">
          <cell r="A3764" t="str">
            <v>5345.0002.00</v>
          </cell>
          <cell r="B3764">
            <v>201415</v>
          </cell>
          <cell r="C3764">
            <v>534</v>
          </cell>
          <cell r="D3764">
            <v>7518</v>
          </cell>
        </row>
        <row r="3765">
          <cell r="A3765" t="str">
            <v>53411.0002.00</v>
          </cell>
          <cell r="B3765">
            <v>201415</v>
          </cell>
          <cell r="C3765">
            <v>534</v>
          </cell>
          <cell r="D3765">
            <v>10840.5</v>
          </cell>
        </row>
        <row r="3766">
          <cell r="A3766" t="str">
            <v>5341.0002.00</v>
          </cell>
          <cell r="B3766">
            <v>201415</v>
          </cell>
          <cell r="C3766">
            <v>534</v>
          </cell>
          <cell r="D3766">
            <v>12683</v>
          </cell>
        </row>
        <row r="3767">
          <cell r="A3767" t="str">
            <v>5343.0002.00</v>
          </cell>
          <cell r="B3767">
            <v>201415</v>
          </cell>
          <cell r="C3767">
            <v>534</v>
          </cell>
          <cell r="D3767">
            <v>13002</v>
          </cell>
        </row>
        <row r="3768">
          <cell r="A3768" t="str">
            <v>5348.0002.00</v>
          </cell>
          <cell r="B3768">
            <v>201415</v>
          </cell>
          <cell r="C3768">
            <v>534</v>
          </cell>
          <cell r="D3768">
            <v>13002</v>
          </cell>
        </row>
        <row r="3769">
          <cell r="A3769" t="str">
            <v>5347.0003.00</v>
          </cell>
          <cell r="B3769">
            <v>201415</v>
          </cell>
          <cell r="C3769">
            <v>534</v>
          </cell>
          <cell r="D3769">
            <v>0</v>
          </cell>
        </row>
        <row r="3770">
          <cell r="A3770" t="str">
            <v>5349.0003.00</v>
          </cell>
          <cell r="B3770">
            <v>201415</v>
          </cell>
          <cell r="C3770">
            <v>534</v>
          </cell>
          <cell r="D3770">
            <v>0</v>
          </cell>
        </row>
        <row r="3771">
          <cell r="A3771" t="str">
            <v>53415.0003.00</v>
          </cell>
          <cell r="B3771">
            <v>201415</v>
          </cell>
          <cell r="C3771">
            <v>534</v>
          </cell>
          <cell r="D3771">
            <v>0</v>
          </cell>
        </row>
        <row r="3772">
          <cell r="A3772" t="str">
            <v>53416.0003.00</v>
          </cell>
          <cell r="B3772">
            <v>201415</v>
          </cell>
          <cell r="C3772">
            <v>534</v>
          </cell>
          <cell r="D3772">
            <v>0</v>
          </cell>
        </row>
        <row r="3773">
          <cell r="A3773" t="str">
            <v>53418.0003.00</v>
          </cell>
          <cell r="B3773">
            <v>201415</v>
          </cell>
          <cell r="C3773">
            <v>534</v>
          </cell>
          <cell r="D3773">
            <v>0</v>
          </cell>
        </row>
        <row r="3774">
          <cell r="A3774" t="str">
            <v>53420.0003.00</v>
          </cell>
          <cell r="B3774">
            <v>201415</v>
          </cell>
          <cell r="C3774">
            <v>534</v>
          </cell>
          <cell r="D3774">
            <v>0</v>
          </cell>
        </row>
        <row r="3775">
          <cell r="A3775" t="str">
            <v>53452.0003.00</v>
          </cell>
          <cell r="B3775">
            <v>201415</v>
          </cell>
          <cell r="C3775">
            <v>534</v>
          </cell>
          <cell r="D3775">
            <v>0</v>
          </cell>
        </row>
        <row r="3776">
          <cell r="A3776" t="str">
            <v>53453.0003.00</v>
          </cell>
          <cell r="B3776">
            <v>201415</v>
          </cell>
          <cell r="C3776">
            <v>534</v>
          </cell>
          <cell r="D3776">
            <v>0</v>
          </cell>
        </row>
        <row r="3777">
          <cell r="A3777" t="str">
            <v>53454.0003.00</v>
          </cell>
          <cell r="B3777">
            <v>201415</v>
          </cell>
          <cell r="C3777">
            <v>534</v>
          </cell>
          <cell r="D3777">
            <v>0</v>
          </cell>
        </row>
        <row r="3778">
          <cell r="A3778" t="str">
            <v>53455.0003.00</v>
          </cell>
          <cell r="B3778">
            <v>201415</v>
          </cell>
          <cell r="C3778">
            <v>534</v>
          </cell>
          <cell r="D3778">
            <v>0</v>
          </cell>
        </row>
        <row r="3779">
          <cell r="A3779" t="str">
            <v>53456.0003.00</v>
          </cell>
          <cell r="B3779">
            <v>201415</v>
          </cell>
          <cell r="C3779">
            <v>534</v>
          </cell>
          <cell r="D3779">
            <v>0</v>
          </cell>
        </row>
        <row r="3780">
          <cell r="A3780" t="str">
            <v>53457.0003.00</v>
          </cell>
          <cell r="B3780">
            <v>201415</v>
          </cell>
          <cell r="C3780">
            <v>534</v>
          </cell>
          <cell r="D3780">
            <v>0</v>
          </cell>
        </row>
        <row r="3781">
          <cell r="A3781" t="str">
            <v>53458.0003.00</v>
          </cell>
          <cell r="B3781">
            <v>201415</v>
          </cell>
          <cell r="C3781">
            <v>534</v>
          </cell>
          <cell r="D3781">
            <v>0</v>
          </cell>
        </row>
        <row r="3782">
          <cell r="A3782" t="str">
            <v>53459.0003.00</v>
          </cell>
          <cell r="B3782">
            <v>201415</v>
          </cell>
          <cell r="C3782">
            <v>534</v>
          </cell>
          <cell r="D3782">
            <v>0</v>
          </cell>
        </row>
        <row r="3783">
          <cell r="A3783" t="str">
            <v>53460.0003.00</v>
          </cell>
          <cell r="B3783">
            <v>201415</v>
          </cell>
          <cell r="C3783">
            <v>534</v>
          </cell>
          <cell r="D3783">
            <v>0</v>
          </cell>
        </row>
        <row r="3784">
          <cell r="A3784" t="str">
            <v>53461.0003.00</v>
          </cell>
          <cell r="B3784">
            <v>201415</v>
          </cell>
          <cell r="C3784">
            <v>534</v>
          </cell>
          <cell r="D3784">
            <v>0</v>
          </cell>
        </row>
        <row r="3785">
          <cell r="A3785" t="str">
            <v>53462.0003.00</v>
          </cell>
          <cell r="B3785">
            <v>201415</v>
          </cell>
          <cell r="C3785">
            <v>534</v>
          </cell>
          <cell r="D3785">
            <v>0</v>
          </cell>
        </row>
        <row r="3786">
          <cell r="A3786" t="str">
            <v>53463.0003.00</v>
          </cell>
          <cell r="B3786">
            <v>201415</v>
          </cell>
          <cell r="C3786">
            <v>534</v>
          </cell>
          <cell r="D3786">
            <v>0</v>
          </cell>
        </row>
        <row r="3787">
          <cell r="A3787" t="str">
            <v>5342.0003.00</v>
          </cell>
          <cell r="B3787">
            <v>201415</v>
          </cell>
          <cell r="C3787">
            <v>534</v>
          </cell>
          <cell r="D3787">
            <v>388</v>
          </cell>
        </row>
        <row r="3788">
          <cell r="A3788" t="str">
            <v>5346.0003.00</v>
          </cell>
          <cell r="B3788">
            <v>201415</v>
          </cell>
          <cell r="C3788">
            <v>534</v>
          </cell>
          <cell r="D3788">
            <v>583</v>
          </cell>
        </row>
        <row r="3789">
          <cell r="A3789" t="str">
            <v>53414.0003.00</v>
          </cell>
          <cell r="B3789">
            <v>201415</v>
          </cell>
          <cell r="C3789">
            <v>534</v>
          </cell>
          <cell r="D3789">
            <v>912</v>
          </cell>
        </row>
        <row r="3790">
          <cell r="A3790" t="str">
            <v>5345.0003.00</v>
          </cell>
          <cell r="B3790">
            <v>201415</v>
          </cell>
          <cell r="C3790">
            <v>534</v>
          </cell>
          <cell r="D3790">
            <v>10322</v>
          </cell>
        </row>
        <row r="3791">
          <cell r="A3791" t="str">
            <v>5344.0003.00</v>
          </cell>
          <cell r="B3791">
            <v>201415</v>
          </cell>
          <cell r="C3791">
            <v>534</v>
          </cell>
          <cell r="D3791">
            <v>15143</v>
          </cell>
        </row>
        <row r="3792">
          <cell r="A3792" t="str">
            <v>53413.0003.00</v>
          </cell>
          <cell r="B3792">
            <v>201415</v>
          </cell>
          <cell r="C3792">
            <v>534</v>
          </cell>
          <cell r="D3792">
            <v>18025.78</v>
          </cell>
        </row>
        <row r="3793">
          <cell r="A3793" t="str">
            <v>53411.0003.00</v>
          </cell>
          <cell r="B3793">
            <v>201415</v>
          </cell>
          <cell r="C3793">
            <v>534</v>
          </cell>
          <cell r="D3793">
            <v>23176</v>
          </cell>
        </row>
        <row r="3794">
          <cell r="A3794" t="str">
            <v>5343.0003.00</v>
          </cell>
          <cell r="B3794">
            <v>201415</v>
          </cell>
          <cell r="C3794">
            <v>534</v>
          </cell>
          <cell r="D3794">
            <v>26048</v>
          </cell>
        </row>
        <row r="3795">
          <cell r="A3795" t="str">
            <v>5348.0003.00</v>
          </cell>
          <cell r="B3795">
            <v>201415</v>
          </cell>
          <cell r="C3795">
            <v>534</v>
          </cell>
          <cell r="D3795">
            <v>26048</v>
          </cell>
        </row>
        <row r="3796">
          <cell r="A3796" t="str">
            <v>5341.0003.00</v>
          </cell>
          <cell r="B3796">
            <v>201415</v>
          </cell>
          <cell r="C3796">
            <v>534</v>
          </cell>
          <cell r="D3796">
            <v>26276</v>
          </cell>
        </row>
        <row r="3797">
          <cell r="A3797" t="str">
            <v>5347.0004.00</v>
          </cell>
          <cell r="B3797">
            <v>201415</v>
          </cell>
          <cell r="C3797">
            <v>534</v>
          </cell>
          <cell r="D3797">
            <v>0</v>
          </cell>
        </row>
        <row r="3798">
          <cell r="A3798" t="str">
            <v>5349.0004.00</v>
          </cell>
          <cell r="B3798">
            <v>201415</v>
          </cell>
          <cell r="C3798">
            <v>534</v>
          </cell>
          <cell r="D3798">
            <v>0</v>
          </cell>
        </row>
        <row r="3799">
          <cell r="A3799" t="str">
            <v>53415.0004.00</v>
          </cell>
          <cell r="B3799">
            <v>201415</v>
          </cell>
          <cell r="C3799">
            <v>534</v>
          </cell>
          <cell r="D3799">
            <v>0</v>
          </cell>
        </row>
        <row r="3800">
          <cell r="A3800" t="str">
            <v>53416.0004.00</v>
          </cell>
          <cell r="B3800">
            <v>201415</v>
          </cell>
          <cell r="C3800">
            <v>534</v>
          </cell>
          <cell r="D3800">
            <v>0</v>
          </cell>
        </row>
        <row r="3801">
          <cell r="A3801" t="str">
            <v>53418.0004.00</v>
          </cell>
          <cell r="B3801">
            <v>201415</v>
          </cell>
          <cell r="C3801">
            <v>534</v>
          </cell>
          <cell r="D3801">
            <v>0</v>
          </cell>
        </row>
        <row r="3802">
          <cell r="A3802" t="str">
            <v>53420.0004.00</v>
          </cell>
          <cell r="B3802">
            <v>201415</v>
          </cell>
          <cell r="C3802">
            <v>534</v>
          </cell>
          <cell r="D3802">
            <v>0</v>
          </cell>
        </row>
        <row r="3803">
          <cell r="A3803" t="str">
            <v>53452.0004.00</v>
          </cell>
          <cell r="B3803">
            <v>201415</v>
          </cell>
          <cell r="C3803">
            <v>534</v>
          </cell>
          <cell r="D3803">
            <v>0</v>
          </cell>
        </row>
        <row r="3804">
          <cell r="A3804" t="str">
            <v>53453.0004.00</v>
          </cell>
          <cell r="B3804">
            <v>201415</v>
          </cell>
          <cell r="C3804">
            <v>534</v>
          </cell>
          <cell r="D3804">
            <v>0</v>
          </cell>
        </row>
        <row r="3805">
          <cell r="A3805" t="str">
            <v>53454.0004.00</v>
          </cell>
          <cell r="B3805">
            <v>201415</v>
          </cell>
          <cell r="C3805">
            <v>534</v>
          </cell>
          <cell r="D3805">
            <v>0</v>
          </cell>
        </row>
        <row r="3806">
          <cell r="A3806" t="str">
            <v>53455.0004.00</v>
          </cell>
          <cell r="B3806">
            <v>201415</v>
          </cell>
          <cell r="C3806">
            <v>534</v>
          </cell>
          <cell r="D3806">
            <v>0</v>
          </cell>
        </row>
        <row r="3807">
          <cell r="A3807" t="str">
            <v>53456.0004.00</v>
          </cell>
          <cell r="B3807">
            <v>201415</v>
          </cell>
          <cell r="C3807">
            <v>534</v>
          </cell>
          <cell r="D3807">
            <v>0</v>
          </cell>
        </row>
        <row r="3808">
          <cell r="A3808" t="str">
            <v>53457.0004.00</v>
          </cell>
          <cell r="B3808">
            <v>201415</v>
          </cell>
          <cell r="C3808">
            <v>534</v>
          </cell>
          <cell r="D3808">
            <v>0</v>
          </cell>
        </row>
        <row r="3809">
          <cell r="A3809" t="str">
            <v>53458.0004.00</v>
          </cell>
          <cell r="B3809">
            <v>201415</v>
          </cell>
          <cell r="C3809">
            <v>534</v>
          </cell>
          <cell r="D3809">
            <v>0</v>
          </cell>
        </row>
        <row r="3810">
          <cell r="A3810" t="str">
            <v>53459.0004.00</v>
          </cell>
          <cell r="B3810">
            <v>201415</v>
          </cell>
          <cell r="C3810">
            <v>534</v>
          </cell>
          <cell r="D3810">
            <v>0</v>
          </cell>
        </row>
        <row r="3811">
          <cell r="A3811" t="str">
            <v>53460.0004.00</v>
          </cell>
          <cell r="B3811">
            <v>201415</v>
          </cell>
          <cell r="C3811">
            <v>534</v>
          </cell>
          <cell r="D3811">
            <v>0</v>
          </cell>
        </row>
        <row r="3812">
          <cell r="A3812" t="str">
            <v>53461.0004.00</v>
          </cell>
          <cell r="B3812">
            <v>201415</v>
          </cell>
          <cell r="C3812">
            <v>534</v>
          </cell>
          <cell r="D3812">
            <v>0</v>
          </cell>
        </row>
        <row r="3813">
          <cell r="A3813" t="str">
            <v>53462.0004.00</v>
          </cell>
          <cell r="B3813">
            <v>201415</v>
          </cell>
          <cell r="C3813">
            <v>534</v>
          </cell>
          <cell r="D3813">
            <v>0</v>
          </cell>
        </row>
        <row r="3814">
          <cell r="A3814" t="str">
            <v>53463.0004.00</v>
          </cell>
          <cell r="B3814">
            <v>201415</v>
          </cell>
          <cell r="C3814">
            <v>534</v>
          </cell>
          <cell r="D3814">
            <v>0</v>
          </cell>
        </row>
        <row r="3815">
          <cell r="A3815" t="str">
            <v>5342.0004.00</v>
          </cell>
          <cell r="B3815">
            <v>201415</v>
          </cell>
          <cell r="C3815">
            <v>534</v>
          </cell>
          <cell r="D3815">
            <v>160</v>
          </cell>
        </row>
        <row r="3816">
          <cell r="A3816" t="str">
            <v>5346.0004.00</v>
          </cell>
          <cell r="B3816">
            <v>201415</v>
          </cell>
          <cell r="C3816">
            <v>534</v>
          </cell>
          <cell r="D3816">
            <v>196</v>
          </cell>
        </row>
        <row r="3817">
          <cell r="A3817" t="str">
            <v>53414.0004.00</v>
          </cell>
          <cell r="B3817">
            <v>201415</v>
          </cell>
          <cell r="C3817">
            <v>534</v>
          </cell>
          <cell r="D3817">
            <v>315</v>
          </cell>
        </row>
        <row r="3818">
          <cell r="A3818" t="str">
            <v>5345.0004.00</v>
          </cell>
          <cell r="B3818">
            <v>201415</v>
          </cell>
          <cell r="C3818">
            <v>534</v>
          </cell>
          <cell r="D3818">
            <v>3408</v>
          </cell>
        </row>
        <row r="3819">
          <cell r="A3819" t="str">
            <v>5344.0004.00</v>
          </cell>
          <cell r="B3819">
            <v>201415</v>
          </cell>
          <cell r="C3819">
            <v>534</v>
          </cell>
          <cell r="D3819">
            <v>7314</v>
          </cell>
        </row>
        <row r="3820">
          <cell r="A3820" t="str">
            <v>53413.0004.00</v>
          </cell>
          <cell r="B3820">
            <v>201415</v>
          </cell>
          <cell r="C3820">
            <v>534</v>
          </cell>
          <cell r="D3820">
            <v>8860.44</v>
          </cell>
        </row>
        <row r="3821">
          <cell r="A3821" t="str">
            <v>53411.0004.00</v>
          </cell>
          <cell r="B3821">
            <v>201415</v>
          </cell>
          <cell r="C3821">
            <v>534</v>
          </cell>
          <cell r="D3821">
            <v>9968</v>
          </cell>
        </row>
        <row r="3822">
          <cell r="A3822" t="str">
            <v>5343.0004.00</v>
          </cell>
          <cell r="B3822">
            <v>201415</v>
          </cell>
          <cell r="C3822">
            <v>534</v>
          </cell>
          <cell r="D3822">
            <v>10918</v>
          </cell>
        </row>
        <row r="3823">
          <cell r="A3823" t="str">
            <v>5348.0004.00</v>
          </cell>
          <cell r="B3823">
            <v>201415</v>
          </cell>
          <cell r="C3823">
            <v>534</v>
          </cell>
          <cell r="D3823">
            <v>10918</v>
          </cell>
        </row>
        <row r="3824">
          <cell r="A3824" t="str">
            <v>5341.0004.00</v>
          </cell>
          <cell r="B3824">
            <v>201415</v>
          </cell>
          <cell r="C3824">
            <v>534</v>
          </cell>
          <cell r="D3824">
            <v>10957</v>
          </cell>
        </row>
        <row r="3825">
          <cell r="A3825" t="str">
            <v>5347.0005.00</v>
          </cell>
          <cell r="B3825">
            <v>201415</v>
          </cell>
          <cell r="C3825">
            <v>534</v>
          </cell>
          <cell r="D3825">
            <v>0</v>
          </cell>
        </row>
        <row r="3826">
          <cell r="A3826" t="str">
            <v>5349.0005.00</v>
          </cell>
          <cell r="B3826">
            <v>201415</v>
          </cell>
          <cell r="C3826">
            <v>534</v>
          </cell>
          <cell r="D3826">
            <v>0</v>
          </cell>
        </row>
        <row r="3827">
          <cell r="A3827" t="str">
            <v>53415.0005.00</v>
          </cell>
          <cell r="B3827">
            <v>201415</v>
          </cell>
          <cell r="C3827">
            <v>534</v>
          </cell>
          <cell r="D3827">
            <v>0</v>
          </cell>
        </row>
        <row r="3828">
          <cell r="A3828" t="str">
            <v>53416.0005.00</v>
          </cell>
          <cell r="B3828">
            <v>201415</v>
          </cell>
          <cell r="C3828">
            <v>534</v>
          </cell>
          <cell r="D3828">
            <v>0</v>
          </cell>
        </row>
        <row r="3829">
          <cell r="A3829" t="str">
            <v>53418.0005.00</v>
          </cell>
          <cell r="B3829">
            <v>201415</v>
          </cell>
          <cell r="C3829">
            <v>534</v>
          </cell>
          <cell r="D3829">
            <v>0</v>
          </cell>
        </row>
        <row r="3830">
          <cell r="A3830" t="str">
            <v>53420.0005.00</v>
          </cell>
          <cell r="B3830">
            <v>201415</v>
          </cell>
          <cell r="C3830">
            <v>534</v>
          </cell>
          <cell r="D3830">
            <v>0</v>
          </cell>
        </row>
        <row r="3831">
          <cell r="A3831" t="str">
            <v>53452.0005.00</v>
          </cell>
          <cell r="B3831">
            <v>201415</v>
          </cell>
          <cell r="C3831">
            <v>534</v>
          </cell>
          <cell r="D3831">
            <v>0</v>
          </cell>
        </row>
        <row r="3832">
          <cell r="A3832" t="str">
            <v>53453.0005.00</v>
          </cell>
          <cell r="B3832">
            <v>201415</v>
          </cell>
          <cell r="C3832">
            <v>534</v>
          </cell>
          <cell r="D3832">
            <v>0</v>
          </cell>
        </row>
        <row r="3833">
          <cell r="A3833" t="str">
            <v>53454.0005.00</v>
          </cell>
          <cell r="B3833">
            <v>201415</v>
          </cell>
          <cell r="C3833">
            <v>534</v>
          </cell>
          <cell r="D3833">
            <v>0</v>
          </cell>
        </row>
        <row r="3834">
          <cell r="A3834" t="str">
            <v>53455.0005.00</v>
          </cell>
          <cell r="B3834">
            <v>201415</v>
          </cell>
          <cell r="C3834">
            <v>534</v>
          </cell>
          <cell r="D3834">
            <v>0</v>
          </cell>
        </row>
        <row r="3835">
          <cell r="A3835" t="str">
            <v>53456.0005.00</v>
          </cell>
          <cell r="B3835">
            <v>201415</v>
          </cell>
          <cell r="C3835">
            <v>534</v>
          </cell>
          <cell r="D3835">
            <v>0</v>
          </cell>
        </row>
        <row r="3836">
          <cell r="A3836" t="str">
            <v>53457.0005.00</v>
          </cell>
          <cell r="B3836">
            <v>201415</v>
          </cell>
          <cell r="C3836">
            <v>534</v>
          </cell>
          <cell r="D3836">
            <v>0</v>
          </cell>
        </row>
        <row r="3837">
          <cell r="A3837" t="str">
            <v>53458.0005.00</v>
          </cell>
          <cell r="B3837">
            <v>201415</v>
          </cell>
          <cell r="C3837">
            <v>534</v>
          </cell>
          <cell r="D3837">
            <v>0</v>
          </cell>
        </row>
        <row r="3838">
          <cell r="A3838" t="str">
            <v>53459.0005.00</v>
          </cell>
          <cell r="B3838">
            <v>201415</v>
          </cell>
          <cell r="C3838">
            <v>534</v>
          </cell>
          <cell r="D3838">
            <v>0</v>
          </cell>
        </row>
        <row r="3839">
          <cell r="A3839" t="str">
            <v>53460.0005.00</v>
          </cell>
          <cell r="B3839">
            <v>201415</v>
          </cell>
          <cell r="C3839">
            <v>534</v>
          </cell>
          <cell r="D3839">
            <v>0</v>
          </cell>
        </row>
        <row r="3840">
          <cell r="A3840" t="str">
            <v>53461.0005.00</v>
          </cell>
          <cell r="B3840">
            <v>201415</v>
          </cell>
          <cell r="C3840">
            <v>534</v>
          </cell>
          <cell r="D3840">
            <v>0</v>
          </cell>
        </row>
        <row r="3841">
          <cell r="A3841" t="str">
            <v>53462.0005.00</v>
          </cell>
          <cell r="B3841">
            <v>201415</v>
          </cell>
          <cell r="C3841">
            <v>534</v>
          </cell>
          <cell r="D3841">
            <v>0</v>
          </cell>
        </row>
        <row r="3842">
          <cell r="A3842" t="str">
            <v>53463.0005.00</v>
          </cell>
          <cell r="B3842">
            <v>201415</v>
          </cell>
          <cell r="C3842">
            <v>534</v>
          </cell>
          <cell r="D3842">
            <v>0</v>
          </cell>
        </row>
        <row r="3843">
          <cell r="A3843" t="str">
            <v>5346.0005.00</v>
          </cell>
          <cell r="B3843">
            <v>201415</v>
          </cell>
          <cell r="C3843">
            <v>534</v>
          </cell>
          <cell r="D3843">
            <v>114</v>
          </cell>
        </row>
        <row r="3844">
          <cell r="A3844" t="str">
            <v>5342.0005.00</v>
          </cell>
          <cell r="B3844">
            <v>201415</v>
          </cell>
          <cell r="C3844">
            <v>534</v>
          </cell>
          <cell r="D3844">
            <v>121</v>
          </cell>
        </row>
        <row r="3845">
          <cell r="A3845" t="str">
            <v>53414.0005.00</v>
          </cell>
          <cell r="B3845">
            <v>201415</v>
          </cell>
          <cell r="C3845">
            <v>534</v>
          </cell>
          <cell r="D3845">
            <v>158</v>
          </cell>
        </row>
        <row r="3846">
          <cell r="A3846" t="str">
            <v>5345.0005.00</v>
          </cell>
          <cell r="B3846">
            <v>201415</v>
          </cell>
          <cell r="C3846">
            <v>534</v>
          </cell>
          <cell r="D3846">
            <v>1816</v>
          </cell>
        </row>
        <row r="3847">
          <cell r="A3847" t="str">
            <v>5344.0005.00</v>
          </cell>
          <cell r="B3847">
            <v>201415</v>
          </cell>
          <cell r="C3847">
            <v>534</v>
          </cell>
          <cell r="D3847">
            <v>4905</v>
          </cell>
        </row>
        <row r="3848">
          <cell r="A3848" t="str">
            <v>53411.0005.00</v>
          </cell>
          <cell r="B3848">
            <v>201415</v>
          </cell>
          <cell r="C3848">
            <v>534</v>
          </cell>
          <cell r="D3848">
            <v>6324</v>
          </cell>
        </row>
        <row r="3849">
          <cell r="A3849" t="str">
            <v>53413.0005.00</v>
          </cell>
          <cell r="B3849">
            <v>201415</v>
          </cell>
          <cell r="C3849">
            <v>534</v>
          </cell>
          <cell r="D3849">
            <v>6324</v>
          </cell>
        </row>
        <row r="3850">
          <cell r="A3850" t="str">
            <v>5343.0005.00</v>
          </cell>
          <cell r="B3850">
            <v>201415</v>
          </cell>
          <cell r="C3850">
            <v>534</v>
          </cell>
          <cell r="D3850">
            <v>6835</v>
          </cell>
        </row>
        <row r="3851">
          <cell r="A3851" t="str">
            <v>5348.0005.00</v>
          </cell>
          <cell r="B3851">
            <v>201415</v>
          </cell>
          <cell r="C3851">
            <v>534</v>
          </cell>
          <cell r="D3851">
            <v>6835</v>
          </cell>
        </row>
        <row r="3852">
          <cell r="A3852" t="str">
            <v>5341.0005.00</v>
          </cell>
          <cell r="B3852">
            <v>201415</v>
          </cell>
          <cell r="C3852">
            <v>534</v>
          </cell>
          <cell r="D3852">
            <v>6885</v>
          </cell>
        </row>
        <row r="3853">
          <cell r="A3853" t="str">
            <v>5347.0006.00</v>
          </cell>
          <cell r="B3853">
            <v>201415</v>
          </cell>
          <cell r="C3853">
            <v>534</v>
          </cell>
          <cell r="D3853">
            <v>0</v>
          </cell>
        </row>
        <row r="3854">
          <cell r="A3854" t="str">
            <v>5349.0006.00</v>
          </cell>
          <cell r="B3854">
            <v>201415</v>
          </cell>
          <cell r="C3854">
            <v>534</v>
          </cell>
          <cell r="D3854">
            <v>0</v>
          </cell>
        </row>
        <row r="3855">
          <cell r="A3855" t="str">
            <v>53415.0006.00</v>
          </cell>
          <cell r="B3855">
            <v>201415</v>
          </cell>
          <cell r="C3855">
            <v>534</v>
          </cell>
          <cell r="D3855">
            <v>0</v>
          </cell>
        </row>
        <row r="3856">
          <cell r="A3856" t="str">
            <v>53416.0006.00</v>
          </cell>
          <cell r="B3856">
            <v>201415</v>
          </cell>
          <cell r="C3856">
            <v>534</v>
          </cell>
          <cell r="D3856">
            <v>0</v>
          </cell>
        </row>
        <row r="3857">
          <cell r="A3857" t="str">
            <v>53418.0006.00</v>
          </cell>
          <cell r="B3857">
            <v>201415</v>
          </cell>
          <cell r="C3857">
            <v>534</v>
          </cell>
          <cell r="D3857">
            <v>0</v>
          </cell>
        </row>
        <row r="3858">
          <cell r="A3858" t="str">
            <v>53420.0006.00</v>
          </cell>
          <cell r="B3858">
            <v>201415</v>
          </cell>
          <cell r="C3858">
            <v>534</v>
          </cell>
          <cell r="D3858">
            <v>0</v>
          </cell>
        </row>
        <row r="3859">
          <cell r="A3859" t="str">
            <v>53452.0006.00</v>
          </cell>
          <cell r="B3859">
            <v>201415</v>
          </cell>
          <cell r="C3859">
            <v>534</v>
          </cell>
          <cell r="D3859">
            <v>0</v>
          </cell>
        </row>
        <row r="3860">
          <cell r="A3860" t="str">
            <v>53453.0006.00</v>
          </cell>
          <cell r="B3860">
            <v>201415</v>
          </cell>
          <cell r="C3860">
            <v>534</v>
          </cell>
          <cell r="D3860">
            <v>0</v>
          </cell>
        </row>
        <row r="3861">
          <cell r="A3861" t="str">
            <v>53454.0006.00</v>
          </cell>
          <cell r="B3861">
            <v>201415</v>
          </cell>
          <cell r="C3861">
            <v>534</v>
          </cell>
          <cell r="D3861">
            <v>0</v>
          </cell>
        </row>
        <row r="3862">
          <cell r="A3862" t="str">
            <v>53455.0006.00</v>
          </cell>
          <cell r="B3862">
            <v>201415</v>
          </cell>
          <cell r="C3862">
            <v>534</v>
          </cell>
          <cell r="D3862">
            <v>0</v>
          </cell>
        </row>
        <row r="3863">
          <cell r="A3863" t="str">
            <v>53456.0006.00</v>
          </cell>
          <cell r="B3863">
            <v>201415</v>
          </cell>
          <cell r="C3863">
            <v>534</v>
          </cell>
          <cell r="D3863">
            <v>0</v>
          </cell>
        </row>
        <row r="3864">
          <cell r="A3864" t="str">
            <v>53457.0006.00</v>
          </cell>
          <cell r="B3864">
            <v>201415</v>
          </cell>
          <cell r="C3864">
            <v>534</v>
          </cell>
          <cell r="D3864">
            <v>0</v>
          </cell>
        </row>
        <row r="3865">
          <cell r="A3865" t="str">
            <v>53458.0006.00</v>
          </cell>
          <cell r="B3865">
            <v>201415</v>
          </cell>
          <cell r="C3865">
            <v>534</v>
          </cell>
          <cell r="D3865">
            <v>0</v>
          </cell>
        </row>
        <row r="3866">
          <cell r="A3866" t="str">
            <v>53459.0006.00</v>
          </cell>
          <cell r="B3866">
            <v>201415</v>
          </cell>
          <cell r="C3866">
            <v>534</v>
          </cell>
          <cell r="D3866">
            <v>0</v>
          </cell>
        </row>
        <row r="3867">
          <cell r="A3867" t="str">
            <v>53460.0006.00</v>
          </cell>
          <cell r="B3867">
            <v>201415</v>
          </cell>
          <cell r="C3867">
            <v>534</v>
          </cell>
          <cell r="D3867">
            <v>0</v>
          </cell>
        </row>
        <row r="3868">
          <cell r="A3868" t="str">
            <v>53461.0006.00</v>
          </cell>
          <cell r="B3868">
            <v>201415</v>
          </cell>
          <cell r="C3868">
            <v>534</v>
          </cell>
          <cell r="D3868">
            <v>0</v>
          </cell>
        </row>
        <row r="3869">
          <cell r="A3869" t="str">
            <v>53462.0006.00</v>
          </cell>
          <cell r="B3869">
            <v>201415</v>
          </cell>
          <cell r="C3869">
            <v>534</v>
          </cell>
          <cell r="D3869">
            <v>0</v>
          </cell>
        </row>
        <row r="3870">
          <cell r="A3870" t="str">
            <v>53463.0006.00</v>
          </cell>
          <cell r="B3870">
            <v>201415</v>
          </cell>
          <cell r="C3870">
            <v>534</v>
          </cell>
          <cell r="D3870">
            <v>0</v>
          </cell>
        </row>
        <row r="3871">
          <cell r="A3871" t="str">
            <v>53414.0006.00</v>
          </cell>
          <cell r="B3871">
            <v>201415</v>
          </cell>
          <cell r="C3871">
            <v>534</v>
          </cell>
          <cell r="D3871">
            <v>70</v>
          </cell>
        </row>
        <row r="3872">
          <cell r="A3872" t="str">
            <v>5342.0006.00</v>
          </cell>
          <cell r="B3872">
            <v>201415</v>
          </cell>
          <cell r="C3872">
            <v>534</v>
          </cell>
          <cell r="D3872">
            <v>71</v>
          </cell>
        </row>
        <row r="3873">
          <cell r="A3873" t="str">
            <v>5346.0006.00</v>
          </cell>
          <cell r="B3873">
            <v>201415</v>
          </cell>
          <cell r="C3873">
            <v>534</v>
          </cell>
          <cell r="D3873">
            <v>89</v>
          </cell>
        </row>
        <row r="3874">
          <cell r="A3874" t="str">
            <v>5345.0006.00</v>
          </cell>
          <cell r="B3874">
            <v>201415</v>
          </cell>
          <cell r="C3874">
            <v>534</v>
          </cell>
          <cell r="D3874">
            <v>736</v>
          </cell>
        </row>
        <row r="3875">
          <cell r="A3875" t="str">
            <v>5344.0006.00</v>
          </cell>
          <cell r="B3875">
            <v>201415</v>
          </cell>
          <cell r="C3875">
            <v>534</v>
          </cell>
          <cell r="D3875">
            <v>3172</v>
          </cell>
        </row>
        <row r="3876">
          <cell r="A3876" t="str">
            <v>53411.0006.00</v>
          </cell>
          <cell r="B3876">
            <v>201415</v>
          </cell>
          <cell r="C3876">
            <v>534</v>
          </cell>
          <cell r="D3876">
            <v>3768.5</v>
          </cell>
        </row>
        <row r="3877">
          <cell r="A3877" t="str">
            <v>5343.0006.00</v>
          </cell>
          <cell r="B3877">
            <v>201415</v>
          </cell>
          <cell r="C3877">
            <v>534</v>
          </cell>
          <cell r="D3877">
            <v>3997</v>
          </cell>
        </row>
        <row r="3878">
          <cell r="A3878" t="str">
            <v>5348.0006.00</v>
          </cell>
          <cell r="B3878">
            <v>201415</v>
          </cell>
          <cell r="C3878">
            <v>534</v>
          </cell>
          <cell r="D3878">
            <v>3997</v>
          </cell>
        </row>
        <row r="3879">
          <cell r="A3879" t="str">
            <v>5341.0006.00</v>
          </cell>
          <cell r="B3879">
            <v>201415</v>
          </cell>
          <cell r="C3879">
            <v>534</v>
          </cell>
          <cell r="D3879">
            <v>4043</v>
          </cell>
        </row>
        <row r="3880">
          <cell r="A3880" t="str">
            <v>53413.0006.00</v>
          </cell>
          <cell r="B3880">
            <v>201415</v>
          </cell>
          <cell r="C3880">
            <v>534</v>
          </cell>
          <cell r="D3880">
            <v>4605.9399999999996</v>
          </cell>
        </row>
        <row r="3881">
          <cell r="A3881" t="str">
            <v>5347.0007.00</v>
          </cell>
          <cell r="B3881">
            <v>201415</v>
          </cell>
          <cell r="C3881">
            <v>534</v>
          </cell>
          <cell r="D3881">
            <v>0</v>
          </cell>
        </row>
        <row r="3882">
          <cell r="A3882" t="str">
            <v>5349.0007.00</v>
          </cell>
          <cell r="B3882">
            <v>201415</v>
          </cell>
          <cell r="C3882">
            <v>534</v>
          </cell>
          <cell r="D3882">
            <v>0</v>
          </cell>
        </row>
        <row r="3883">
          <cell r="A3883" t="str">
            <v>53415.0007.00</v>
          </cell>
          <cell r="B3883">
            <v>201415</v>
          </cell>
          <cell r="C3883">
            <v>534</v>
          </cell>
          <cell r="D3883">
            <v>0</v>
          </cell>
        </row>
        <row r="3884">
          <cell r="A3884" t="str">
            <v>53416.0007.00</v>
          </cell>
          <cell r="B3884">
            <v>201415</v>
          </cell>
          <cell r="C3884">
            <v>534</v>
          </cell>
          <cell r="D3884">
            <v>0</v>
          </cell>
        </row>
        <row r="3885">
          <cell r="A3885" t="str">
            <v>53418.0007.00</v>
          </cell>
          <cell r="B3885">
            <v>201415</v>
          </cell>
          <cell r="C3885">
            <v>534</v>
          </cell>
          <cell r="D3885">
            <v>0</v>
          </cell>
        </row>
        <row r="3886">
          <cell r="A3886" t="str">
            <v>53420.0007.00</v>
          </cell>
          <cell r="B3886">
            <v>201415</v>
          </cell>
          <cell r="C3886">
            <v>534</v>
          </cell>
          <cell r="D3886">
            <v>0</v>
          </cell>
        </row>
        <row r="3887">
          <cell r="A3887" t="str">
            <v>53452.0007.00</v>
          </cell>
          <cell r="B3887">
            <v>201415</v>
          </cell>
          <cell r="C3887">
            <v>534</v>
          </cell>
          <cell r="D3887">
            <v>0</v>
          </cell>
        </row>
        <row r="3888">
          <cell r="A3888" t="str">
            <v>53453.0007.00</v>
          </cell>
          <cell r="B3888">
            <v>201415</v>
          </cell>
          <cell r="C3888">
            <v>534</v>
          </cell>
          <cell r="D3888">
            <v>0</v>
          </cell>
        </row>
        <row r="3889">
          <cell r="A3889" t="str">
            <v>53454.0007.00</v>
          </cell>
          <cell r="B3889">
            <v>201415</v>
          </cell>
          <cell r="C3889">
            <v>534</v>
          </cell>
          <cell r="D3889">
            <v>0</v>
          </cell>
        </row>
        <row r="3890">
          <cell r="A3890" t="str">
            <v>53455.0007.00</v>
          </cell>
          <cell r="B3890">
            <v>201415</v>
          </cell>
          <cell r="C3890">
            <v>534</v>
          </cell>
          <cell r="D3890">
            <v>0</v>
          </cell>
        </row>
        <row r="3891">
          <cell r="A3891" t="str">
            <v>53456.0007.00</v>
          </cell>
          <cell r="B3891">
            <v>201415</v>
          </cell>
          <cell r="C3891">
            <v>534</v>
          </cell>
          <cell r="D3891">
            <v>0</v>
          </cell>
        </row>
        <row r="3892">
          <cell r="A3892" t="str">
            <v>53457.0007.00</v>
          </cell>
          <cell r="B3892">
            <v>201415</v>
          </cell>
          <cell r="C3892">
            <v>534</v>
          </cell>
          <cell r="D3892">
            <v>0</v>
          </cell>
        </row>
        <row r="3893">
          <cell r="A3893" t="str">
            <v>53458.0007.00</v>
          </cell>
          <cell r="B3893">
            <v>201415</v>
          </cell>
          <cell r="C3893">
            <v>534</v>
          </cell>
          <cell r="D3893">
            <v>0</v>
          </cell>
        </row>
        <row r="3894">
          <cell r="A3894" t="str">
            <v>53459.0007.00</v>
          </cell>
          <cell r="B3894">
            <v>201415</v>
          </cell>
          <cell r="C3894">
            <v>534</v>
          </cell>
          <cell r="D3894">
            <v>0</v>
          </cell>
        </row>
        <row r="3895">
          <cell r="A3895" t="str">
            <v>53460.0007.00</v>
          </cell>
          <cell r="B3895">
            <v>201415</v>
          </cell>
          <cell r="C3895">
            <v>534</v>
          </cell>
          <cell r="D3895">
            <v>0</v>
          </cell>
        </row>
        <row r="3896">
          <cell r="A3896" t="str">
            <v>53461.0007.00</v>
          </cell>
          <cell r="B3896">
            <v>201415</v>
          </cell>
          <cell r="C3896">
            <v>534</v>
          </cell>
          <cell r="D3896">
            <v>0</v>
          </cell>
        </row>
        <row r="3897">
          <cell r="A3897" t="str">
            <v>53462.0007.00</v>
          </cell>
          <cell r="B3897">
            <v>201415</v>
          </cell>
          <cell r="C3897">
            <v>534</v>
          </cell>
          <cell r="D3897">
            <v>0</v>
          </cell>
        </row>
        <row r="3898">
          <cell r="A3898" t="str">
            <v>53463.0007.00</v>
          </cell>
          <cell r="B3898">
            <v>201415</v>
          </cell>
          <cell r="C3898">
            <v>534</v>
          </cell>
          <cell r="D3898">
            <v>0</v>
          </cell>
        </row>
        <row r="3899">
          <cell r="A3899" t="str">
            <v>53414.0007.00</v>
          </cell>
          <cell r="B3899">
            <v>201415</v>
          </cell>
          <cell r="C3899">
            <v>534</v>
          </cell>
          <cell r="D3899">
            <v>20</v>
          </cell>
        </row>
        <row r="3900">
          <cell r="A3900" t="str">
            <v>5346.0007.00</v>
          </cell>
          <cell r="B3900">
            <v>201415</v>
          </cell>
          <cell r="C3900">
            <v>534</v>
          </cell>
          <cell r="D3900">
            <v>23</v>
          </cell>
        </row>
        <row r="3901">
          <cell r="A3901" t="str">
            <v>5342.0007.00</v>
          </cell>
          <cell r="B3901">
            <v>201415</v>
          </cell>
          <cell r="C3901">
            <v>534</v>
          </cell>
          <cell r="D3901">
            <v>25</v>
          </cell>
        </row>
        <row r="3902">
          <cell r="A3902" t="str">
            <v>5345.0007.00</v>
          </cell>
          <cell r="B3902">
            <v>201415</v>
          </cell>
          <cell r="C3902">
            <v>534</v>
          </cell>
          <cell r="D3902">
            <v>186</v>
          </cell>
        </row>
        <row r="3903">
          <cell r="A3903" t="str">
            <v>5344.0007.00</v>
          </cell>
          <cell r="B3903">
            <v>201415</v>
          </cell>
          <cell r="C3903">
            <v>534</v>
          </cell>
          <cell r="D3903">
            <v>1097</v>
          </cell>
        </row>
        <row r="3904">
          <cell r="A3904" t="str">
            <v>53411.0007.00</v>
          </cell>
          <cell r="B3904">
            <v>201415</v>
          </cell>
          <cell r="C3904">
            <v>534</v>
          </cell>
          <cell r="D3904">
            <v>1248</v>
          </cell>
        </row>
        <row r="3905">
          <cell r="A3905" t="str">
            <v>5343.0007.00</v>
          </cell>
          <cell r="B3905">
            <v>201415</v>
          </cell>
          <cell r="C3905">
            <v>534</v>
          </cell>
          <cell r="D3905">
            <v>1306</v>
          </cell>
        </row>
        <row r="3906">
          <cell r="A3906" t="str">
            <v>5348.0007.00</v>
          </cell>
          <cell r="B3906">
            <v>201415</v>
          </cell>
          <cell r="C3906">
            <v>534</v>
          </cell>
          <cell r="D3906">
            <v>1306</v>
          </cell>
        </row>
        <row r="3907">
          <cell r="A3907" t="str">
            <v>5341.0007.00</v>
          </cell>
          <cell r="B3907">
            <v>201415</v>
          </cell>
          <cell r="C3907">
            <v>534</v>
          </cell>
          <cell r="D3907">
            <v>1315</v>
          </cell>
        </row>
        <row r="3908">
          <cell r="A3908" t="str">
            <v>53413.0007.00</v>
          </cell>
          <cell r="B3908">
            <v>201415</v>
          </cell>
          <cell r="C3908">
            <v>534</v>
          </cell>
          <cell r="D3908">
            <v>1802.67</v>
          </cell>
        </row>
        <row r="3909">
          <cell r="A3909" t="str">
            <v>5347.0008.00</v>
          </cell>
          <cell r="B3909">
            <v>201415</v>
          </cell>
          <cell r="C3909">
            <v>534</v>
          </cell>
          <cell r="D3909">
            <v>0</v>
          </cell>
        </row>
        <row r="3910">
          <cell r="A3910" t="str">
            <v>5349.0008.00</v>
          </cell>
          <cell r="B3910">
            <v>201415</v>
          </cell>
          <cell r="C3910">
            <v>534</v>
          </cell>
          <cell r="D3910">
            <v>0</v>
          </cell>
        </row>
        <row r="3911">
          <cell r="A3911" t="str">
            <v>53415.0008.00</v>
          </cell>
          <cell r="B3911">
            <v>201415</v>
          </cell>
          <cell r="C3911">
            <v>534</v>
          </cell>
          <cell r="D3911">
            <v>0</v>
          </cell>
        </row>
        <row r="3912">
          <cell r="A3912" t="str">
            <v>53416.0008.00</v>
          </cell>
          <cell r="B3912">
            <v>201415</v>
          </cell>
          <cell r="C3912">
            <v>534</v>
          </cell>
          <cell r="D3912">
            <v>0</v>
          </cell>
        </row>
        <row r="3913">
          <cell r="A3913" t="str">
            <v>53418.0008.00</v>
          </cell>
          <cell r="B3913">
            <v>201415</v>
          </cell>
          <cell r="C3913">
            <v>534</v>
          </cell>
          <cell r="D3913">
            <v>0</v>
          </cell>
        </row>
        <row r="3914">
          <cell r="A3914" t="str">
            <v>53420.0008.00</v>
          </cell>
          <cell r="B3914">
            <v>201415</v>
          </cell>
          <cell r="C3914">
            <v>534</v>
          </cell>
          <cell r="D3914">
            <v>0</v>
          </cell>
        </row>
        <row r="3915">
          <cell r="A3915" t="str">
            <v>53452.0008.00</v>
          </cell>
          <cell r="B3915">
            <v>201415</v>
          </cell>
          <cell r="C3915">
            <v>534</v>
          </cell>
          <cell r="D3915">
            <v>0</v>
          </cell>
        </row>
        <row r="3916">
          <cell r="A3916" t="str">
            <v>53453.0008.00</v>
          </cell>
          <cell r="B3916">
            <v>201415</v>
          </cell>
          <cell r="C3916">
            <v>534</v>
          </cell>
          <cell r="D3916">
            <v>0</v>
          </cell>
        </row>
        <row r="3917">
          <cell r="A3917" t="str">
            <v>53454.0008.00</v>
          </cell>
          <cell r="B3917">
            <v>201415</v>
          </cell>
          <cell r="C3917">
            <v>534</v>
          </cell>
          <cell r="D3917">
            <v>0</v>
          </cell>
        </row>
        <row r="3918">
          <cell r="A3918" t="str">
            <v>53455.0008.00</v>
          </cell>
          <cell r="B3918">
            <v>201415</v>
          </cell>
          <cell r="C3918">
            <v>534</v>
          </cell>
          <cell r="D3918">
            <v>0</v>
          </cell>
        </row>
        <row r="3919">
          <cell r="A3919" t="str">
            <v>53456.0008.00</v>
          </cell>
          <cell r="B3919">
            <v>201415</v>
          </cell>
          <cell r="C3919">
            <v>534</v>
          </cell>
          <cell r="D3919">
            <v>0</v>
          </cell>
        </row>
        <row r="3920">
          <cell r="A3920" t="str">
            <v>53457.0008.00</v>
          </cell>
          <cell r="B3920">
            <v>201415</v>
          </cell>
          <cell r="C3920">
            <v>534</v>
          </cell>
          <cell r="D3920">
            <v>0</v>
          </cell>
        </row>
        <row r="3921">
          <cell r="A3921" t="str">
            <v>53458.0008.00</v>
          </cell>
          <cell r="B3921">
            <v>201415</v>
          </cell>
          <cell r="C3921">
            <v>534</v>
          </cell>
          <cell r="D3921">
            <v>0</v>
          </cell>
        </row>
        <row r="3922">
          <cell r="A3922" t="str">
            <v>53459.0008.00</v>
          </cell>
          <cell r="B3922">
            <v>201415</v>
          </cell>
          <cell r="C3922">
            <v>534</v>
          </cell>
          <cell r="D3922">
            <v>0</v>
          </cell>
        </row>
        <row r="3923">
          <cell r="A3923" t="str">
            <v>53460.0008.00</v>
          </cell>
          <cell r="B3923">
            <v>201415</v>
          </cell>
          <cell r="C3923">
            <v>534</v>
          </cell>
          <cell r="D3923">
            <v>0</v>
          </cell>
        </row>
        <row r="3924">
          <cell r="A3924" t="str">
            <v>53461.0008.00</v>
          </cell>
          <cell r="B3924">
            <v>201415</v>
          </cell>
          <cell r="C3924">
            <v>534</v>
          </cell>
          <cell r="D3924">
            <v>0</v>
          </cell>
        </row>
        <row r="3925">
          <cell r="A3925" t="str">
            <v>53462.0008.00</v>
          </cell>
          <cell r="B3925">
            <v>201415</v>
          </cell>
          <cell r="C3925">
            <v>534</v>
          </cell>
          <cell r="D3925">
            <v>0</v>
          </cell>
        </row>
        <row r="3926">
          <cell r="A3926" t="str">
            <v>53463.0008.00</v>
          </cell>
          <cell r="B3926">
            <v>201415</v>
          </cell>
          <cell r="C3926">
            <v>534</v>
          </cell>
          <cell r="D3926">
            <v>0</v>
          </cell>
        </row>
        <row r="3927">
          <cell r="A3927" t="str">
            <v>53414.0008.00</v>
          </cell>
          <cell r="B3927">
            <v>201415</v>
          </cell>
          <cell r="C3927">
            <v>534</v>
          </cell>
          <cell r="D3927">
            <v>11</v>
          </cell>
        </row>
        <row r="3928">
          <cell r="A3928" t="str">
            <v>5342.0008.00</v>
          </cell>
          <cell r="B3928">
            <v>201415</v>
          </cell>
          <cell r="C3928">
            <v>534</v>
          </cell>
          <cell r="D3928">
            <v>16</v>
          </cell>
        </row>
        <row r="3929">
          <cell r="A3929" t="str">
            <v>5346.0008.00</v>
          </cell>
          <cell r="B3929">
            <v>201415</v>
          </cell>
          <cell r="C3929">
            <v>534</v>
          </cell>
          <cell r="D3929">
            <v>35</v>
          </cell>
        </row>
        <row r="3930">
          <cell r="A3930" t="str">
            <v>5345.0008.00</v>
          </cell>
          <cell r="B3930">
            <v>201415</v>
          </cell>
          <cell r="C3930">
            <v>534</v>
          </cell>
          <cell r="D3930">
            <v>69</v>
          </cell>
        </row>
        <row r="3931">
          <cell r="A3931" t="str">
            <v>5344.0008.00</v>
          </cell>
          <cell r="B3931">
            <v>201415</v>
          </cell>
          <cell r="C3931">
            <v>534</v>
          </cell>
          <cell r="D3931">
            <v>391</v>
          </cell>
        </row>
        <row r="3932">
          <cell r="A3932" t="str">
            <v>53411.0008.00</v>
          </cell>
          <cell r="B3932">
            <v>201415</v>
          </cell>
          <cell r="C3932">
            <v>534</v>
          </cell>
          <cell r="D3932">
            <v>460.25</v>
          </cell>
        </row>
        <row r="3933">
          <cell r="A3933" t="str">
            <v>5341.0008.00</v>
          </cell>
          <cell r="B3933">
            <v>201415</v>
          </cell>
          <cell r="C3933">
            <v>534</v>
          </cell>
          <cell r="D3933">
            <v>488</v>
          </cell>
        </row>
        <row r="3934">
          <cell r="A3934" t="str">
            <v>5343.0008.00</v>
          </cell>
          <cell r="B3934">
            <v>201415</v>
          </cell>
          <cell r="C3934">
            <v>534</v>
          </cell>
          <cell r="D3934">
            <v>495</v>
          </cell>
        </row>
        <row r="3935">
          <cell r="A3935" t="str">
            <v>5348.0008.00</v>
          </cell>
          <cell r="B3935">
            <v>201415</v>
          </cell>
          <cell r="C3935">
            <v>534</v>
          </cell>
          <cell r="D3935">
            <v>495</v>
          </cell>
        </row>
        <row r="3936">
          <cell r="A3936" t="str">
            <v>53413.0008.00</v>
          </cell>
          <cell r="B3936">
            <v>201415</v>
          </cell>
          <cell r="C3936">
            <v>534</v>
          </cell>
          <cell r="D3936">
            <v>767.08</v>
          </cell>
        </row>
        <row r="3937">
          <cell r="A3937" t="str">
            <v>5347.0009.00</v>
          </cell>
          <cell r="B3937">
            <v>201415</v>
          </cell>
          <cell r="C3937">
            <v>534</v>
          </cell>
          <cell r="D3937">
            <v>0</v>
          </cell>
        </row>
        <row r="3938">
          <cell r="A3938" t="str">
            <v>5349.0009.00</v>
          </cell>
          <cell r="B3938">
            <v>201415</v>
          </cell>
          <cell r="C3938">
            <v>534</v>
          </cell>
          <cell r="D3938">
            <v>0</v>
          </cell>
        </row>
        <row r="3939">
          <cell r="A3939" t="str">
            <v>53415.0009.00</v>
          </cell>
          <cell r="B3939">
            <v>201415</v>
          </cell>
          <cell r="C3939">
            <v>534</v>
          </cell>
          <cell r="D3939">
            <v>0</v>
          </cell>
        </row>
        <row r="3940">
          <cell r="A3940" t="str">
            <v>53416.0009.00</v>
          </cell>
          <cell r="B3940">
            <v>201415</v>
          </cell>
          <cell r="C3940">
            <v>534</v>
          </cell>
          <cell r="D3940">
            <v>0</v>
          </cell>
        </row>
        <row r="3941">
          <cell r="A3941" t="str">
            <v>53418.0009.00</v>
          </cell>
          <cell r="B3941">
            <v>201415</v>
          </cell>
          <cell r="C3941">
            <v>534</v>
          </cell>
          <cell r="D3941">
            <v>0</v>
          </cell>
        </row>
        <row r="3942">
          <cell r="A3942" t="str">
            <v>53420.0009.00</v>
          </cell>
          <cell r="B3942">
            <v>201415</v>
          </cell>
          <cell r="C3942">
            <v>534</v>
          </cell>
          <cell r="D3942">
            <v>0</v>
          </cell>
        </row>
        <row r="3943">
          <cell r="A3943" t="str">
            <v>53452.0009.00</v>
          </cell>
          <cell r="B3943">
            <v>201415</v>
          </cell>
          <cell r="C3943">
            <v>534</v>
          </cell>
          <cell r="D3943">
            <v>0</v>
          </cell>
        </row>
        <row r="3944">
          <cell r="A3944" t="str">
            <v>53453.0009.00</v>
          </cell>
          <cell r="B3944">
            <v>201415</v>
          </cell>
          <cell r="C3944">
            <v>534</v>
          </cell>
          <cell r="D3944">
            <v>0</v>
          </cell>
        </row>
        <row r="3945">
          <cell r="A3945" t="str">
            <v>53454.0009.00</v>
          </cell>
          <cell r="B3945">
            <v>201415</v>
          </cell>
          <cell r="C3945">
            <v>534</v>
          </cell>
          <cell r="D3945">
            <v>0</v>
          </cell>
        </row>
        <row r="3946">
          <cell r="A3946" t="str">
            <v>53455.0009.00</v>
          </cell>
          <cell r="B3946">
            <v>201415</v>
          </cell>
          <cell r="C3946">
            <v>534</v>
          </cell>
          <cell r="D3946">
            <v>0</v>
          </cell>
        </row>
        <row r="3947">
          <cell r="A3947" t="str">
            <v>53456.0009.00</v>
          </cell>
          <cell r="B3947">
            <v>201415</v>
          </cell>
          <cell r="C3947">
            <v>534</v>
          </cell>
          <cell r="D3947">
            <v>0</v>
          </cell>
        </row>
        <row r="3948">
          <cell r="A3948" t="str">
            <v>53457.0009.00</v>
          </cell>
          <cell r="B3948">
            <v>201415</v>
          </cell>
          <cell r="C3948">
            <v>534</v>
          </cell>
          <cell r="D3948">
            <v>0</v>
          </cell>
        </row>
        <row r="3949">
          <cell r="A3949" t="str">
            <v>53458.0009.00</v>
          </cell>
          <cell r="B3949">
            <v>201415</v>
          </cell>
          <cell r="C3949">
            <v>534</v>
          </cell>
          <cell r="D3949">
            <v>0</v>
          </cell>
        </row>
        <row r="3950">
          <cell r="A3950" t="str">
            <v>53459.0009.00</v>
          </cell>
          <cell r="B3950">
            <v>201415</v>
          </cell>
          <cell r="C3950">
            <v>534</v>
          </cell>
          <cell r="D3950">
            <v>0</v>
          </cell>
        </row>
        <row r="3951">
          <cell r="A3951" t="str">
            <v>53460.0009.00</v>
          </cell>
          <cell r="B3951">
            <v>201415</v>
          </cell>
          <cell r="C3951">
            <v>534</v>
          </cell>
          <cell r="D3951">
            <v>0</v>
          </cell>
        </row>
        <row r="3952">
          <cell r="A3952" t="str">
            <v>53461.0009.00</v>
          </cell>
          <cell r="B3952">
            <v>201415</v>
          </cell>
          <cell r="C3952">
            <v>534</v>
          </cell>
          <cell r="D3952">
            <v>0</v>
          </cell>
        </row>
        <row r="3953">
          <cell r="A3953" t="str">
            <v>53462.0009.00</v>
          </cell>
          <cell r="B3953">
            <v>201415</v>
          </cell>
          <cell r="C3953">
            <v>534</v>
          </cell>
          <cell r="D3953">
            <v>0</v>
          </cell>
        </row>
        <row r="3954">
          <cell r="A3954" t="str">
            <v>53463.0009.00</v>
          </cell>
          <cell r="B3954">
            <v>201415</v>
          </cell>
          <cell r="C3954">
            <v>534</v>
          </cell>
          <cell r="D3954">
            <v>0</v>
          </cell>
        </row>
        <row r="3955">
          <cell r="A3955" t="str">
            <v>53414.0009.00</v>
          </cell>
          <cell r="B3955">
            <v>201415</v>
          </cell>
          <cell r="C3955">
            <v>534</v>
          </cell>
          <cell r="D3955">
            <v>1</v>
          </cell>
        </row>
        <row r="3956">
          <cell r="A3956" t="str">
            <v>5345.0009.00</v>
          </cell>
          <cell r="B3956">
            <v>201415</v>
          </cell>
          <cell r="C3956">
            <v>534</v>
          </cell>
          <cell r="D3956">
            <v>10</v>
          </cell>
        </row>
        <row r="3957">
          <cell r="A3957" t="str">
            <v>5346.0009.00</v>
          </cell>
          <cell r="B3957">
            <v>201415</v>
          </cell>
          <cell r="C3957">
            <v>534</v>
          </cell>
          <cell r="D3957">
            <v>16</v>
          </cell>
        </row>
        <row r="3958">
          <cell r="A3958" t="str">
            <v>5342.0009.00</v>
          </cell>
          <cell r="B3958">
            <v>201415</v>
          </cell>
          <cell r="C3958">
            <v>534</v>
          </cell>
          <cell r="D3958">
            <v>23</v>
          </cell>
        </row>
        <row r="3959">
          <cell r="A3959" t="str">
            <v>5344.0009.00</v>
          </cell>
          <cell r="B3959">
            <v>201415</v>
          </cell>
          <cell r="C3959">
            <v>534</v>
          </cell>
          <cell r="D3959">
            <v>59</v>
          </cell>
        </row>
        <row r="3960">
          <cell r="A3960" t="str">
            <v>53411.0009.00</v>
          </cell>
          <cell r="B3960">
            <v>201415</v>
          </cell>
          <cell r="C3960">
            <v>534</v>
          </cell>
          <cell r="D3960">
            <v>74.5</v>
          </cell>
        </row>
        <row r="3961">
          <cell r="A3961" t="str">
            <v>5343.0009.00</v>
          </cell>
          <cell r="B3961">
            <v>201415</v>
          </cell>
          <cell r="C3961">
            <v>534</v>
          </cell>
          <cell r="D3961">
            <v>85</v>
          </cell>
        </row>
        <row r="3962">
          <cell r="A3962" t="str">
            <v>5348.0009.00</v>
          </cell>
          <cell r="B3962">
            <v>201415</v>
          </cell>
          <cell r="C3962">
            <v>534</v>
          </cell>
          <cell r="D3962">
            <v>85</v>
          </cell>
        </row>
        <row r="3963">
          <cell r="A3963" t="str">
            <v>5341.0009.00</v>
          </cell>
          <cell r="B3963">
            <v>201415</v>
          </cell>
          <cell r="C3963">
            <v>534</v>
          </cell>
          <cell r="D3963">
            <v>101</v>
          </cell>
        </row>
        <row r="3964">
          <cell r="A3964" t="str">
            <v>53413.0009.00</v>
          </cell>
          <cell r="B3964">
            <v>201415</v>
          </cell>
          <cell r="C3964">
            <v>534</v>
          </cell>
          <cell r="D3964">
            <v>149</v>
          </cell>
        </row>
        <row r="3965">
          <cell r="A3965" t="str">
            <v>5347.00010.00</v>
          </cell>
          <cell r="B3965">
            <v>201415</v>
          </cell>
          <cell r="C3965">
            <v>534</v>
          </cell>
          <cell r="D3965">
            <v>0</v>
          </cell>
        </row>
        <row r="3966">
          <cell r="A3966" t="str">
            <v>5349.00010.00</v>
          </cell>
          <cell r="B3966">
            <v>201415</v>
          </cell>
          <cell r="C3966">
            <v>534</v>
          </cell>
          <cell r="D3966">
            <v>0</v>
          </cell>
        </row>
        <row r="3967">
          <cell r="A3967" t="str">
            <v>53415.00010.00</v>
          </cell>
          <cell r="B3967">
            <v>201415</v>
          </cell>
          <cell r="C3967">
            <v>534</v>
          </cell>
          <cell r="D3967">
            <v>0</v>
          </cell>
        </row>
        <row r="3968">
          <cell r="A3968" t="str">
            <v>53416.00010.00</v>
          </cell>
          <cell r="B3968">
            <v>201415</v>
          </cell>
          <cell r="C3968">
            <v>534</v>
          </cell>
          <cell r="D3968">
            <v>0</v>
          </cell>
        </row>
        <row r="3969">
          <cell r="A3969" t="str">
            <v>53418.00010.00</v>
          </cell>
          <cell r="B3969">
            <v>201415</v>
          </cell>
          <cell r="C3969">
            <v>534</v>
          </cell>
          <cell r="D3969">
            <v>0</v>
          </cell>
        </row>
        <row r="3970">
          <cell r="A3970" t="str">
            <v>53420.00010.00</v>
          </cell>
          <cell r="B3970">
            <v>201415</v>
          </cell>
          <cell r="C3970">
            <v>534</v>
          </cell>
          <cell r="D3970">
            <v>0</v>
          </cell>
        </row>
        <row r="3971">
          <cell r="A3971" t="str">
            <v>53452.00010.00</v>
          </cell>
          <cell r="B3971">
            <v>201415</v>
          </cell>
          <cell r="C3971">
            <v>534</v>
          </cell>
          <cell r="D3971">
            <v>0</v>
          </cell>
        </row>
        <row r="3972">
          <cell r="A3972" t="str">
            <v>53453.00010.00</v>
          </cell>
          <cell r="B3972">
            <v>201415</v>
          </cell>
          <cell r="C3972">
            <v>534</v>
          </cell>
          <cell r="D3972">
            <v>0</v>
          </cell>
        </row>
        <row r="3973">
          <cell r="A3973" t="str">
            <v>53454.00010.00</v>
          </cell>
          <cell r="B3973">
            <v>201415</v>
          </cell>
          <cell r="C3973">
            <v>534</v>
          </cell>
          <cell r="D3973">
            <v>0</v>
          </cell>
        </row>
        <row r="3974">
          <cell r="A3974" t="str">
            <v>53455.00010.00</v>
          </cell>
          <cell r="B3974">
            <v>201415</v>
          </cell>
          <cell r="C3974">
            <v>534</v>
          </cell>
          <cell r="D3974">
            <v>0</v>
          </cell>
        </row>
        <row r="3975">
          <cell r="A3975" t="str">
            <v>53456.00010.00</v>
          </cell>
          <cell r="B3975">
            <v>201415</v>
          </cell>
          <cell r="C3975">
            <v>534</v>
          </cell>
          <cell r="D3975">
            <v>0</v>
          </cell>
        </row>
        <row r="3976">
          <cell r="A3976" t="str">
            <v>53457.00010.00</v>
          </cell>
          <cell r="B3976">
            <v>201415</v>
          </cell>
          <cell r="C3976">
            <v>534</v>
          </cell>
          <cell r="D3976">
            <v>0</v>
          </cell>
        </row>
        <row r="3977">
          <cell r="A3977" t="str">
            <v>53458.00010.00</v>
          </cell>
          <cell r="B3977">
            <v>201415</v>
          </cell>
          <cell r="C3977">
            <v>534</v>
          </cell>
          <cell r="D3977">
            <v>0</v>
          </cell>
        </row>
        <row r="3978">
          <cell r="A3978" t="str">
            <v>53459.00010.00</v>
          </cell>
          <cell r="B3978">
            <v>201415</v>
          </cell>
          <cell r="C3978">
            <v>534</v>
          </cell>
          <cell r="D3978">
            <v>0</v>
          </cell>
        </row>
        <row r="3979">
          <cell r="A3979" t="str">
            <v>53460.00010.00</v>
          </cell>
          <cell r="B3979">
            <v>201415</v>
          </cell>
          <cell r="C3979">
            <v>534</v>
          </cell>
          <cell r="D3979">
            <v>0</v>
          </cell>
        </row>
        <row r="3980">
          <cell r="A3980" t="str">
            <v>53461.00010.00</v>
          </cell>
          <cell r="B3980">
            <v>201415</v>
          </cell>
          <cell r="C3980">
            <v>534</v>
          </cell>
          <cell r="D3980">
            <v>0</v>
          </cell>
        </row>
        <row r="3981">
          <cell r="A3981" t="str">
            <v>53462.00010.00</v>
          </cell>
          <cell r="B3981">
            <v>201415</v>
          </cell>
          <cell r="C3981">
            <v>534</v>
          </cell>
          <cell r="D3981">
            <v>0</v>
          </cell>
        </row>
        <row r="3982">
          <cell r="A3982" t="str">
            <v>53463.00010.00</v>
          </cell>
          <cell r="B3982">
            <v>201415</v>
          </cell>
          <cell r="C3982">
            <v>534</v>
          </cell>
          <cell r="D3982">
            <v>0</v>
          </cell>
        </row>
        <row r="3983">
          <cell r="A3983" t="str">
            <v>53414.00010.00</v>
          </cell>
          <cell r="B3983">
            <v>201415</v>
          </cell>
          <cell r="C3983">
            <v>534</v>
          </cell>
          <cell r="D3983">
            <v>1</v>
          </cell>
        </row>
        <row r="3984">
          <cell r="A3984" t="str">
            <v>5346.00010.00</v>
          </cell>
          <cell r="B3984">
            <v>201415</v>
          </cell>
          <cell r="C3984">
            <v>534</v>
          </cell>
          <cell r="D3984">
            <v>2</v>
          </cell>
        </row>
        <row r="3985">
          <cell r="A3985" t="str">
            <v>5345.00010.00</v>
          </cell>
          <cell r="B3985">
            <v>201415</v>
          </cell>
          <cell r="C3985">
            <v>534</v>
          </cell>
          <cell r="D3985">
            <v>5</v>
          </cell>
        </row>
        <row r="3986">
          <cell r="A3986" t="str">
            <v>5342.00010.00</v>
          </cell>
          <cell r="B3986">
            <v>201415</v>
          </cell>
          <cell r="C3986">
            <v>534</v>
          </cell>
          <cell r="D3986">
            <v>7</v>
          </cell>
        </row>
        <row r="3987">
          <cell r="A3987" t="str">
            <v>5344.00010.00</v>
          </cell>
          <cell r="B3987">
            <v>201415</v>
          </cell>
          <cell r="C3987">
            <v>534</v>
          </cell>
          <cell r="D3987">
            <v>7</v>
          </cell>
        </row>
        <row r="3988">
          <cell r="A3988" t="str">
            <v>53411.00010.00</v>
          </cell>
          <cell r="B3988">
            <v>201415</v>
          </cell>
          <cell r="C3988">
            <v>534</v>
          </cell>
          <cell r="D3988">
            <v>11.75</v>
          </cell>
        </row>
        <row r="3989">
          <cell r="A3989" t="str">
            <v>5343.00010.00</v>
          </cell>
          <cell r="B3989">
            <v>201415</v>
          </cell>
          <cell r="C3989">
            <v>534</v>
          </cell>
          <cell r="D3989">
            <v>14</v>
          </cell>
        </row>
        <row r="3990">
          <cell r="A3990" t="str">
            <v>5348.00010.00</v>
          </cell>
          <cell r="B3990">
            <v>201415</v>
          </cell>
          <cell r="C3990">
            <v>534</v>
          </cell>
          <cell r="D3990">
            <v>14</v>
          </cell>
        </row>
        <row r="3991">
          <cell r="A3991" t="str">
            <v>5341.00010.00</v>
          </cell>
          <cell r="B3991">
            <v>201415</v>
          </cell>
          <cell r="C3991">
            <v>534</v>
          </cell>
          <cell r="D3991">
            <v>21</v>
          </cell>
        </row>
        <row r="3992">
          <cell r="A3992" t="str">
            <v>53413.00010.00</v>
          </cell>
          <cell r="B3992">
            <v>201415</v>
          </cell>
          <cell r="C3992">
            <v>534</v>
          </cell>
          <cell r="D3992">
            <v>27.42</v>
          </cell>
        </row>
        <row r="3993">
          <cell r="A3993" t="str">
            <v>5347.00011.00</v>
          </cell>
          <cell r="B3993">
            <v>201415</v>
          </cell>
          <cell r="C3993">
            <v>534</v>
          </cell>
          <cell r="D3993">
            <v>0</v>
          </cell>
        </row>
        <row r="3994">
          <cell r="A3994" t="str">
            <v>5349.00011.00</v>
          </cell>
          <cell r="B3994">
            <v>201415</v>
          </cell>
          <cell r="C3994">
            <v>534</v>
          </cell>
          <cell r="D3994">
            <v>0</v>
          </cell>
        </row>
        <row r="3995">
          <cell r="A3995" t="str">
            <v>53415.00011.00</v>
          </cell>
          <cell r="B3995">
            <v>201415</v>
          </cell>
          <cell r="C3995">
            <v>534</v>
          </cell>
          <cell r="D3995">
            <v>0</v>
          </cell>
        </row>
        <row r="3996">
          <cell r="A3996" t="str">
            <v>53416.00011.00</v>
          </cell>
          <cell r="B3996">
            <v>201415</v>
          </cell>
          <cell r="C3996">
            <v>534</v>
          </cell>
          <cell r="D3996">
            <v>0</v>
          </cell>
        </row>
        <row r="3997">
          <cell r="A3997" t="str">
            <v>53418.00011.00</v>
          </cell>
          <cell r="B3997">
            <v>201415</v>
          </cell>
          <cell r="C3997">
            <v>534</v>
          </cell>
          <cell r="D3997">
            <v>0</v>
          </cell>
        </row>
        <row r="3998">
          <cell r="A3998" t="str">
            <v>53420.00011.00</v>
          </cell>
          <cell r="B3998">
            <v>201415</v>
          </cell>
          <cell r="C3998">
            <v>534</v>
          </cell>
          <cell r="D3998">
            <v>0</v>
          </cell>
        </row>
        <row r="3999">
          <cell r="A3999" t="str">
            <v>53425.00011.00</v>
          </cell>
          <cell r="B3999">
            <v>201415</v>
          </cell>
          <cell r="C3999">
            <v>534</v>
          </cell>
          <cell r="D3999">
            <v>0</v>
          </cell>
        </row>
        <row r="4000">
          <cell r="A4000" t="str">
            <v>53429.00011.00</v>
          </cell>
          <cell r="B4000">
            <v>201415</v>
          </cell>
          <cell r="C4000">
            <v>534</v>
          </cell>
          <cell r="D4000">
            <v>0</v>
          </cell>
        </row>
        <row r="4001">
          <cell r="A4001" t="str">
            <v>53440.00011.00</v>
          </cell>
          <cell r="B4001">
            <v>201415</v>
          </cell>
          <cell r="C4001">
            <v>534</v>
          </cell>
          <cell r="D4001">
            <v>0</v>
          </cell>
        </row>
        <row r="4002">
          <cell r="A4002" t="str">
            <v>53442.00011.00</v>
          </cell>
          <cell r="B4002">
            <v>201415</v>
          </cell>
          <cell r="C4002">
            <v>534</v>
          </cell>
          <cell r="D4002">
            <v>0</v>
          </cell>
        </row>
        <row r="4003">
          <cell r="A4003" t="str">
            <v>53443.00011.00</v>
          </cell>
          <cell r="B4003">
            <v>201415</v>
          </cell>
          <cell r="C4003">
            <v>534</v>
          </cell>
          <cell r="D4003">
            <v>0</v>
          </cell>
        </row>
        <row r="4004">
          <cell r="A4004" t="str">
            <v>53450.00011.00</v>
          </cell>
          <cell r="B4004">
            <v>201415</v>
          </cell>
          <cell r="C4004">
            <v>534</v>
          </cell>
          <cell r="D4004">
            <v>0</v>
          </cell>
        </row>
        <row r="4005">
          <cell r="A4005" t="str">
            <v>53452.00011.00</v>
          </cell>
          <cell r="B4005">
            <v>201415</v>
          </cell>
          <cell r="C4005">
            <v>534</v>
          </cell>
          <cell r="D4005">
            <v>0</v>
          </cell>
        </row>
        <row r="4006">
          <cell r="A4006" t="str">
            <v>53453.00011.00</v>
          </cell>
          <cell r="B4006">
            <v>201415</v>
          </cell>
          <cell r="C4006">
            <v>534</v>
          </cell>
          <cell r="D4006">
            <v>0</v>
          </cell>
        </row>
        <row r="4007">
          <cell r="A4007" t="str">
            <v>53454.00011.00</v>
          </cell>
          <cell r="B4007">
            <v>201415</v>
          </cell>
          <cell r="C4007">
            <v>534</v>
          </cell>
          <cell r="D4007">
            <v>0</v>
          </cell>
        </row>
        <row r="4008">
          <cell r="A4008" t="str">
            <v>53455.00011.00</v>
          </cell>
          <cell r="B4008">
            <v>201415</v>
          </cell>
          <cell r="C4008">
            <v>534</v>
          </cell>
          <cell r="D4008">
            <v>0</v>
          </cell>
        </row>
        <row r="4009">
          <cell r="A4009" t="str">
            <v>53456.00011.00</v>
          </cell>
          <cell r="B4009">
            <v>201415</v>
          </cell>
          <cell r="C4009">
            <v>534</v>
          </cell>
          <cell r="D4009">
            <v>0</v>
          </cell>
        </row>
        <row r="4010">
          <cell r="A4010" t="str">
            <v>53457.00011.00</v>
          </cell>
          <cell r="B4010">
            <v>201415</v>
          </cell>
          <cell r="C4010">
            <v>534</v>
          </cell>
          <cell r="D4010">
            <v>0</v>
          </cell>
        </row>
        <row r="4011">
          <cell r="A4011" t="str">
            <v>53458.00011.00</v>
          </cell>
          <cell r="B4011">
            <v>201415</v>
          </cell>
          <cell r="C4011">
            <v>534</v>
          </cell>
          <cell r="D4011">
            <v>0</v>
          </cell>
        </row>
        <row r="4012">
          <cell r="A4012" t="str">
            <v>53459.00011.00</v>
          </cell>
          <cell r="B4012">
            <v>201415</v>
          </cell>
          <cell r="C4012">
            <v>534</v>
          </cell>
          <cell r="D4012">
            <v>0</v>
          </cell>
        </row>
        <row r="4013">
          <cell r="A4013" t="str">
            <v>53460.00011.00</v>
          </cell>
          <cell r="B4013">
            <v>201415</v>
          </cell>
          <cell r="C4013">
            <v>534</v>
          </cell>
          <cell r="D4013">
            <v>0</v>
          </cell>
        </row>
        <row r="4014">
          <cell r="A4014" t="str">
            <v>53461.00011.00</v>
          </cell>
          <cell r="B4014">
            <v>201415</v>
          </cell>
          <cell r="C4014">
            <v>534</v>
          </cell>
          <cell r="D4014">
            <v>0</v>
          </cell>
        </row>
        <row r="4015">
          <cell r="A4015" t="str">
            <v>53462.00011.00</v>
          </cell>
          <cell r="B4015">
            <v>201415</v>
          </cell>
          <cell r="C4015">
            <v>534</v>
          </cell>
          <cell r="D4015">
            <v>0</v>
          </cell>
        </row>
        <row r="4016">
          <cell r="A4016" t="str">
            <v>53463.00011.00</v>
          </cell>
          <cell r="B4016">
            <v>201415</v>
          </cell>
          <cell r="C4016">
            <v>534</v>
          </cell>
          <cell r="D4016">
            <v>0</v>
          </cell>
        </row>
        <row r="4017">
          <cell r="A4017" t="str">
            <v>53437.00011.00</v>
          </cell>
          <cell r="B4017">
            <v>201415</v>
          </cell>
          <cell r="C4017">
            <v>534</v>
          </cell>
          <cell r="D4017">
            <v>1</v>
          </cell>
        </row>
        <row r="4018">
          <cell r="A4018" t="str">
            <v>53438.00011.00</v>
          </cell>
          <cell r="B4018">
            <v>201415</v>
          </cell>
          <cell r="C4018">
            <v>534</v>
          </cell>
          <cell r="D4018">
            <v>2</v>
          </cell>
        </row>
        <row r="4019">
          <cell r="A4019" t="str">
            <v>53435.00011.00</v>
          </cell>
          <cell r="B4019">
            <v>201415</v>
          </cell>
          <cell r="C4019">
            <v>534</v>
          </cell>
          <cell r="D4019">
            <v>3</v>
          </cell>
        </row>
        <row r="4020">
          <cell r="A4020" t="str">
            <v>53445.00011.00</v>
          </cell>
          <cell r="B4020">
            <v>201415</v>
          </cell>
          <cell r="C4020">
            <v>534</v>
          </cell>
          <cell r="D4020">
            <v>3</v>
          </cell>
        </row>
        <row r="4021">
          <cell r="A4021" t="str">
            <v>53447.00011.00</v>
          </cell>
          <cell r="B4021">
            <v>201415</v>
          </cell>
          <cell r="C4021">
            <v>534</v>
          </cell>
          <cell r="D4021">
            <v>5</v>
          </cell>
        </row>
        <row r="4022">
          <cell r="A4022" t="str">
            <v>53444.00011.00</v>
          </cell>
          <cell r="B4022">
            <v>201415</v>
          </cell>
          <cell r="C4022">
            <v>534</v>
          </cell>
          <cell r="D4022">
            <v>6</v>
          </cell>
        </row>
        <row r="4023">
          <cell r="A4023" t="str">
            <v>53431.00011.00</v>
          </cell>
          <cell r="B4023">
            <v>201415</v>
          </cell>
          <cell r="C4023">
            <v>534</v>
          </cell>
          <cell r="D4023">
            <v>7</v>
          </cell>
        </row>
        <row r="4024">
          <cell r="A4024" t="str">
            <v>53436.00011.00</v>
          </cell>
          <cell r="B4024">
            <v>201415</v>
          </cell>
          <cell r="C4024">
            <v>534</v>
          </cell>
          <cell r="D4024">
            <v>7</v>
          </cell>
        </row>
        <row r="4025">
          <cell r="A4025" t="str">
            <v>53451.00011.00</v>
          </cell>
          <cell r="B4025">
            <v>201415</v>
          </cell>
          <cell r="C4025">
            <v>534</v>
          </cell>
          <cell r="D4025">
            <v>15</v>
          </cell>
        </row>
        <row r="4026">
          <cell r="A4026" t="str">
            <v>53446.00011.00</v>
          </cell>
          <cell r="B4026">
            <v>201415</v>
          </cell>
          <cell r="C4026">
            <v>534</v>
          </cell>
          <cell r="D4026">
            <v>16</v>
          </cell>
        </row>
        <row r="4027">
          <cell r="A4027" t="str">
            <v>53434.00011.00</v>
          </cell>
          <cell r="B4027">
            <v>201415</v>
          </cell>
          <cell r="C4027">
            <v>534</v>
          </cell>
          <cell r="D4027">
            <v>22</v>
          </cell>
        </row>
        <row r="4028">
          <cell r="A4028" t="str">
            <v>53439.00011.00</v>
          </cell>
          <cell r="B4028">
            <v>201415</v>
          </cell>
          <cell r="C4028">
            <v>534</v>
          </cell>
          <cell r="D4028">
            <v>31</v>
          </cell>
        </row>
        <row r="4029">
          <cell r="A4029" t="str">
            <v>53423.00011.00</v>
          </cell>
          <cell r="B4029">
            <v>201415</v>
          </cell>
          <cell r="C4029">
            <v>534</v>
          </cell>
          <cell r="D4029">
            <v>96</v>
          </cell>
        </row>
        <row r="4030">
          <cell r="A4030" t="str">
            <v>53441.00011.00</v>
          </cell>
          <cell r="B4030">
            <v>201415</v>
          </cell>
          <cell r="C4030">
            <v>534</v>
          </cell>
          <cell r="D4030">
            <v>96</v>
          </cell>
        </row>
        <row r="4031">
          <cell r="A4031" t="str">
            <v>53432.00011.00</v>
          </cell>
          <cell r="B4031">
            <v>201415</v>
          </cell>
          <cell r="C4031">
            <v>534</v>
          </cell>
          <cell r="D4031">
            <v>125</v>
          </cell>
        </row>
        <row r="4032">
          <cell r="A4032" t="str">
            <v>53428.00011.00</v>
          </cell>
          <cell r="B4032">
            <v>201415</v>
          </cell>
          <cell r="C4032">
            <v>534</v>
          </cell>
          <cell r="D4032">
            <v>167</v>
          </cell>
        </row>
        <row r="4033">
          <cell r="A4033" t="str">
            <v>53449.00011.00</v>
          </cell>
          <cell r="B4033">
            <v>201415</v>
          </cell>
          <cell r="C4033">
            <v>534</v>
          </cell>
          <cell r="D4033">
            <v>189</v>
          </cell>
        </row>
        <row r="4034">
          <cell r="A4034" t="str">
            <v>53433.00011.00</v>
          </cell>
          <cell r="B4034">
            <v>201415</v>
          </cell>
          <cell r="C4034">
            <v>534</v>
          </cell>
          <cell r="D4034">
            <v>225</v>
          </cell>
        </row>
        <row r="4035">
          <cell r="A4035" t="str">
            <v>5342.00011.00</v>
          </cell>
          <cell r="B4035">
            <v>201415</v>
          </cell>
          <cell r="C4035">
            <v>534</v>
          </cell>
          <cell r="D4035">
            <v>880</v>
          </cell>
        </row>
        <row r="4036">
          <cell r="A4036" t="str">
            <v>53430.00011.00</v>
          </cell>
          <cell r="B4036">
            <v>201415</v>
          </cell>
          <cell r="C4036">
            <v>534</v>
          </cell>
          <cell r="D4036">
            <v>1317</v>
          </cell>
        </row>
        <row r="4037">
          <cell r="A4037" t="str">
            <v>5346.00011.00</v>
          </cell>
          <cell r="B4037">
            <v>201415</v>
          </cell>
          <cell r="C4037">
            <v>534</v>
          </cell>
          <cell r="D4037">
            <v>1622</v>
          </cell>
        </row>
        <row r="4038">
          <cell r="A4038" t="str">
            <v>53414.00011.00</v>
          </cell>
          <cell r="B4038">
            <v>201415</v>
          </cell>
          <cell r="C4038">
            <v>534</v>
          </cell>
          <cell r="D4038">
            <v>2237</v>
          </cell>
        </row>
        <row r="4039">
          <cell r="A4039" t="str">
            <v>53451.50011.00</v>
          </cell>
          <cell r="B4039">
            <v>201415</v>
          </cell>
          <cell r="C4039">
            <v>534</v>
          </cell>
          <cell r="D4039">
            <v>2237</v>
          </cell>
        </row>
        <row r="4040">
          <cell r="A4040" t="str">
            <v>5345.00011.00</v>
          </cell>
          <cell r="B4040">
            <v>201415</v>
          </cell>
          <cell r="C4040">
            <v>534</v>
          </cell>
          <cell r="D4040">
            <v>24085</v>
          </cell>
        </row>
        <row r="4041">
          <cell r="A4041" t="str">
            <v>5344.00011.00</v>
          </cell>
          <cell r="B4041">
            <v>201415</v>
          </cell>
          <cell r="C4041">
            <v>534</v>
          </cell>
          <cell r="D4041">
            <v>37062</v>
          </cell>
        </row>
        <row r="4042">
          <cell r="A4042" t="str">
            <v>53424.00011.00</v>
          </cell>
          <cell r="B4042">
            <v>201415</v>
          </cell>
          <cell r="C4042">
            <v>534</v>
          </cell>
          <cell r="D4042">
            <v>45912.56</v>
          </cell>
        </row>
        <row r="4043">
          <cell r="A4043" t="str">
            <v>53426.00011.00</v>
          </cell>
          <cell r="B4043">
            <v>201415</v>
          </cell>
          <cell r="C4043">
            <v>534</v>
          </cell>
          <cell r="D4043">
            <v>45912.56</v>
          </cell>
        </row>
        <row r="4044">
          <cell r="A4044" t="str">
            <v>53413.00011.00</v>
          </cell>
          <cell r="B4044">
            <v>201415</v>
          </cell>
          <cell r="C4044">
            <v>534</v>
          </cell>
          <cell r="D4044">
            <v>47825.58</v>
          </cell>
        </row>
        <row r="4045">
          <cell r="A4045" t="str">
            <v>53422.00011.00</v>
          </cell>
          <cell r="B4045">
            <v>201415</v>
          </cell>
          <cell r="C4045">
            <v>534</v>
          </cell>
          <cell r="D4045">
            <v>47825.58</v>
          </cell>
        </row>
        <row r="4046">
          <cell r="A4046" t="str">
            <v>53427.00011.00</v>
          </cell>
          <cell r="B4046">
            <v>201415</v>
          </cell>
          <cell r="C4046">
            <v>534</v>
          </cell>
          <cell r="D4046">
            <v>47825.58</v>
          </cell>
        </row>
        <row r="4047">
          <cell r="A4047" t="str">
            <v>5341.00011.00</v>
          </cell>
          <cell r="B4047">
            <v>201415</v>
          </cell>
          <cell r="C4047">
            <v>534</v>
          </cell>
          <cell r="D4047">
            <v>62769</v>
          </cell>
        </row>
        <row r="4048">
          <cell r="A4048" t="str">
            <v>5343.00011.00</v>
          </cell>
          <cell r="B4048">
            <v>201415</v>
          </cell>
          <cell r="C4048">
            <v>534</v>
          </cell>
          <cell r="D4048">
            <v>62769</v>
          </cell>
        </row>
        <row r="4049">
          <cell r="A4049" t="str">
            <v>5348.00011.00</v>
          </cell>
          <cell r="B4049">
            <v>201415</v>
          </cell>
          <cell r="C4049">
            <v>534</v>
          </cell>
          <cell r="D4049">
            <v>62769</v>
          </cell>
        </row>
        <row r="4050">
          <cell r="A4050" t="str">
            <v>53417.00012.00</v>
          </cell>
          <cell r="B4050">
            <v>201415</v>
          </cell>
          <cell r="C4050">
            <v>534</v>
          </cell>
          <cell r="D4050">
            <v>0</v>
          </cell>
        </row>
        <row r="4051">
          <cell r="A4051" t="str">
            <v>53419.00012.00</v>
          </cell>
          <cell r="B4051">
            <v>201415</v>
          </cell>
          <cell r="C4051">
            <v>534</v>
          </cell>
          <cell r="D4051">
            <v>0</v>
          </cell>
        </row>
        <row r="4052">
          <cell r="A4052" t="str">
            <v>53421.00012.00</v>
          </cell>
          <cell r="B4052">
            <v>201415</v>
          </cell>
          <cell r="C4052">
            <v>534</v>
          </cell>
          <cell r="D4052">
            <v>0</v>
          </cell>
        </row>
        <row r="4053">
          <cell r="A4053" t="str">
            <v>53452.00012.00</v>
          </cell>
          <cell r="B4053">
            <v>201415</v>
          </cell>
          <cell r="C4053">
            <v>534</v>
          </cell>
          <cell r="D4053">
            <v>0</v>
          </cell>
        </row>
        <row r="4054">
          <cell r="A4054" t="str">
            <v>53454.00012.00</v>
          </cell>
          <cell r="B4054">
            <v>201415</v>
          </cell>
          <cell r="C4054">
            <v>534</v>
          </cell>
          <cell r="D4054">
            <v>0</v>
          </cell>
        </row>
        <row r="4055">
          <cell r="A4055" t="str">
            <v>53456.00012.00</v>
          </cell>
          <cell r="B4055">
            <v>201415</v>
          </cell>
          <cell r="C4055">
            <v>534</v>
          </cell>
          <cell r="D4055">
            <v>0</v>
          </cell>
        </row>
        <row r="4056">
          <cell r="A4056" t="str">
            <v>53458.00012.00</v>
          </cell>
          <cell r="B4056">
            <v>201415</v>
          </cell>
          <cell r="C4056">
            <v>534</v>
          </cell>
          <cell r="D4056">
            <v>0</v>
          </cell>
        </row>
        <row r="4057">
          <cell r="A4057" t="str">
            <v>53460.00012.00</v>
          </cell>
          <cell r="B4057">
            <v>201415</v>
          </cell>
          <cell r="C4057">
            <v>534</v>
          </cell>
          <cell r="D4057">
            <v>0</v>
          </cell>
        </row>
        <row r="4058">
          <cell r="A4058" t="str">
            <v>5366.0001.00</v>
          </cell>
          <cell r="B4058">
            <v>201415</v>
          </cell>
          <cell r="C4058">
            <v>536</v>
          </cell>
          <cell r="D4058">
            <v>0</v>
          </cell>
        </row>
        <row r="4059">
          <cell r="A4059" t="str">
            <v>5367.0001.00</v>
          </cell>
          <cell r="B4059">
            <v>201415</v>
          </cell>
          <cell r="C4059">
            <v>536</v>
          </cell>
          <cell r="D4059">
            <v>0</v>
          </cell>
        </row>
        <row r="4060">
          <cell r="A4060" t="str">
            <v>5369.0001.00</v>
          </cell>
          <cell r="B4060">
            <v>201415</v>
          </cell>
          <cell r="C4060">
            <v>536</v>
          </cell>
          <cell r="D4060">
            <v>0</v>
          </cell>
        </row>
        <row r="4061">
          <cell r="A4061" t="str">
            <v>53652.0001.00</v>
          </cell>
          <cell r="B4061">
            <v>201415</v>
          </cell>
          <cell r="C4061">
            <v>536</v>
          </cell>
          <cell r="D4061">
            <v>0</v>
          </cell>
        </row>
        <row r="4062">
          <cell r="A4062" t="str">
            <v>53653.0001.00</v>
          </cell>
          <cell r="B4062">
            <v>201415</v>
          </cell>
          <cell r="C4062">
            <v>536</v>
          </cell>
          <cell r="D4062">
            <v>0</v>
          </cell>
        </row>
        <row r="4063">
          <cell r="A4063" t="str">
            <v>53654.0001.00</v>
          </cell>
          <cell r="B4063">
            <v>201415</v>
          </cell>
          <cell r="C4063">
            <v>536</v>
          </cell>
          <cell r="D4063">
            <v>0</v>
          </cell>
        </row>
        <row r="4064">
          <cell r="A4064" t="str">
            <v>53655.0001.00</v>
          </cell>
          <cell r="B4064">
            <v>201415</v>
          </cell>
          <cell r="C4064">
            <v>536</v>
          </cell>
          <cell r="D4064">
            <v>0</v>
          </cell>
        </row>
        <row r="4065">
          <cell r="A4065" t="str">
            <v>53656.0001.00</v>
          </cell>
          <cell r="B4065">
            <v>201415</v>
          </cell>
          <cell r="C4065">
            <v>536</v>
          </cell>
          <cell r="D4065">
            <v>0</v>
          </cell>
        </row>
        <row r="4066">
          <cell r="A4066" t="str">
            <v>53657.0001.00</v>
          </cell>
          <cell r="B4066">
            <v>201415</v>
          </cell>
          <cell r="C4066">
            <v>536</v>
          </cell>
          <cell r="D4066">
            <v>0</v>
          </cell>
        </row>
        <row r="4067">
          <cell r="A4067" t="str">
            <v>53658.0001.00</v>
          </cell>
          <cell r="B4067">
            <v>201415</v>
          </cell>
          <cell r="C4067">
            <v>536</v>
          </cell>
          <cell r="D4067">
            <v>0</v>
          </cell>
        </row>
        <row r="4068">
          <cell r="A4068" t="str">
            <v>53659.0001.00</v>
          </cell>
          <cell r="B4068">
            <v>201415</v>
          </cell>
          <cell r="C4068">
            <v>536</v>
          </cell>
          <cell r="D4068">
            <v>0</v>
          </cell>
        </row>
        <row r="4069">
          <cell r="A4069" t="str">
            <v>53660.0001.00</v>
          </cell>
          <cell r="B4069">
            <v>201415</v>
          </cell>
          <cell r="C4069">
            <v>536</v>
          </cell>
          <cell r="D4069">
            <v>0</v>
          </cell>
        </row>
        <row r="4070">
          <cell r="A4070" t="str">
            <v>53661.0001.00</v>
          </cell>
          <cell r="B4070">
            <v>201415</v>
          </cell>
          <cell r="C4070">
            <v>536</v>
          </cell>
          <cell r="D4070">
            <v>0</v>
          </cell>
        </row>
        <row r="4071">
          <cell r="A4071" t="str">
            <v>53662.0001.00</v>
          </cell>
          <cell r="B4071">
            <v>201415</v>
          </cell>
          <cell r="C4071">
            <v>536</v>
          </cell>
          <cell r="D4071">
            <v>0</v>
          </cell>
        </row>
        <row r="4072">
          <cell r="A4072" t="str">
            <v>53663.0001.00</v>
          </cell>
          <cell r="B4072">
            <v>201415</v>
          </cell>
          <cell r="C4072">
            <v>536</v>
          </cell>
          <cell r="D4072">
            <v>0</v>
          </cell>
        </row>
        <row r="4073">
          <cell r="A4073" t="str">
            <v>5365.0001.00</v>
          </cell>
          <cell r="B4073">
            <v>201415</v>
          </cell>
          <cell r="C4073">
            <v>536</v>
          </cell>
          <cell r="D4073">
            <v>7</v>
          </cell>
        </row>
        <row r="4074">
          <cell r="A4074" t="str">
            <v>53613.0001.00</v>
          </cell>
          <cell r="B4074">
            <v>201415</v>
          </cell>
          <cell r="C4074">
            <v>536</v>
          </cell>
          <cell r="D4074">
            <v>14.58</v>
          </cell>
        </row>
        <row r="4075">
          <cell r="A4075" t="str">
            <v>5364.0001.00</v>
          </cell>
          <cell r="B4075">
            <v>201415</v>
          </cell>
          <cell r="C4075">
            <v>536</v>
          </cell>
          <cell r="D4075">
            <v>21</v>
          </cell>
        </row>
        <row r="4076">
          <cell r="A4076" t="str">
            <v>53611.0001.00</v>
          </cell>
          <cell r="B4076">
            <v>201415</v>
          </cell>
          <cell r="C4076">
            <v>536</v>
          </cell>
          <cell r="D4076">
            <v>26.25</v>
          </cell>
        </row>
        <row r="4077">
          <cell r="A4077" t="str">
            <v>5363.0001.00</v>
          </cell>
          <cell r="B4077">
            <v>201415</v>
          </cell>
          <cell r="C4077">
            <v>536</v>
          </cell>
          <cell r="D4077">
            <v>28</v>
          </cell>
        </row>
        <row r="4078">
          <cell r="A4078" t="str">
            <v>5368.0001.00</v>
          </cell>
          <cell r="B4078">
            <v>201415</v>
          </cell>
          <cell r="C4078">
            <v>536</v>
          </cell>
          <cell r="D4078">
            <v>28</v>
          </cell>
        </row>
        <row r="4079">
          <cell r="A4079" t="str">
            <v>5367.0002.00</v>
          </cell>
          <cell r="B4079">
            <v>201415</v>
          </cell>
          <cell r="C4079">
            <v>536</v>
          </cell>
          <cell r="D4079">
            <v>0</v>
          </cell>
        </row>
        <row r="4080">
          <cell r="A4080" t="str">
            <v>5369.0002.00</v>
          </cell>
          <cell r="B4080">
            <v>201415</v>
          </cell>
          <cell r="C4080">
            <v>536</v>
          </cell>
          <cell r="D4080">
            <v>0</v>
          </cell>
        </row>
        <row r="4081">
          <cell r="A4081" t="str">
            <v>53615.0002.00</v>
          </cell>
          <cell r="B4081">
            <v>201415</v>
          </cell>
          <cell r="C4081">
            <v>536</v>
          </cell>
          <cell r="D4081">
            <v>0</v>
          </cell>
        </row>
        <row r="4082">
          <cell r="A4082" t="str">
            <v>53616.0002.00</v>
          </cell>
          <cell r="B4082">
            <v>201415</v>
          </cell>
          <cell r="C4082">
            <v>536</v>
          </cell>
          <cell r="D4082">
            <v>0</v>
          </cell>
        </row>
        <row r="4083">
          <cell r="A4083" t="str">
            <v>53618.0002.00</v>
          </cell>
          <cell r="B4083">
            <v>201415</v>
          </cell>
          <cell r="C4083">
            <v>536</v>
          </cell>
          <cell r="D4083">
            <v>0</v>
          </cell>
        </row>
        <row r="4084">
          <cell r="A4084" t="str">
            <v>53620.0002.00</v>
          </cell>
          <cell r="B4084">
            <v>201415</v>
          </cell>
          <cell r="C4084">
            <v>536</v>
          </cell>
          <cell r="D4084">
            <v>0</v>
          </cell>
        </row>
        <row r="4085">
          <cell r="A4085" t="str">
            <v>53652.0002.00</v>
          </cell>
          <cell r="B4085">
            <v>201415</v>
          </cell>
          <cell r="C4085">
            <v>536</v>
          </cell>
          <cell r="D4085">
            <v>0</v>
          </cell>
        </row>
        <row r="4086">
          <cell r="A4086" t="str">
            <v>53653.0002.00</v>
          </cell>
          <cell r="B4086">
            <v>201415</v>
          </cell>
          <cell r="C4086">
            <v>536</v>
          </cell>
          <cell r="D4086">
            <v>0</v>
          </cell>
        </row>
        <row r="4087">
          <cell r="A4087" t="str">
            <v>53654.0002.00</v>
          </cell>
          <cell r="B4087">
            <v>201415</v>
          </cell>
          <cell r="C4087">
            <v>536</v>
          </cell>
          <cell r="D4087">
            <v>0</v>
          </cell>
        </row>
        <row r="4088">
          <cell r="A4088" t="str">
            <v>53655.0002.00</v>
          </cell>
          <cell r="B4088">
            <v>201415</v>
          </cell>
          <cell r="C4088">
            <v>536</v>
          </cell>
          <cell r="D4088">
            <v>0</v>
          </cell>
        </row>
        <row r="4089">
          <cell r="A4089" t="str">
            <v>53656.0002.00</v>
          </cell>
          <cell r="B4089">
            <v>201415</v>
          </cell>
          <cell r="C4089">
            <v>536</v>
          </cell>
          <cell r="D4089">
            <v>0</v>
          </cell>
        </row>
        <row r="4090">
          <cell r="A4090" t="str">
            <v>53657.0002.00</v>
          </cell>
          <cell r="B4090">
            <v>201415</v>
          </cell>
          <cell r="C4090">
            <v>536</v>
          </cell>
          <cell r="D4090">
            <v>0</v>
          </cell>
        </row>
        <row r="4091">
          <cell r="A4091" t="str">
            <v>53658.0002.00</v>
          </cell>
          <cell r="B4091">
            <v>201415</v>
          </cell>
          <cell r="C4091">
            <v>536</v>
          </cell>
          <cell r="D4091">
            <v>0</v>
          </cell>
        </row>
        <row r="4092">
          <cell r="A4092" t="str">
            <v>53659.0002.00</v>
          </cell>
          <cell r="B4092">
            <v>201415</v>
          </cell>
          <cell r="C4092">
            <v>536</v>
          </cell>
          <cell r="D4092">
            <v>0</v>
          </cell>
        </row>
        <row r="4093">
          <cell r="A4093" t="str">
            <v>53660.0002.00</v>
          </cell>
          <cell r="B4093">
            <v>201415</v>
          </cell>
          <cell r="C4093">
            <v>536</v>
          </cell>
          <cell r="D4093">
            <v>0</v>
          </cell>
        </row>
        <row r="4094">
          <cell r="A4094" t="str">
            <v>53661.0002.00</v>
          </cell>
          <cell r="B4094">
            <v>201415</v>
          </cell>
          <cell r="C4094">
            <v>536</v>
          </cell>
          <cell r="D4094">
            <v>0</v>
          </cell>
        </row>
        <row r="4095">
          <cell r="A4095" t="str">
            <v>53662.0002.00</v>
          </cell>
          <cell r="B4095">
            <v>201415</v>
          </cell>
          <cell r="C4095">
            <v>536</v>
          </cell>
          <cell r="D4095">
            <v>0</v>
          </cell>
        </row>
        <row r="4096">
          <cell r="A4096" t="str">
            <v>53663.0002.00</v>
          </cell>
          <cell r="B4096">
            <v>201415</v>
          </cell>
          <cell r="C4096">
            <v>536</v>
          </cell>
          <cell r="D4096">
            <v>0</v>
          </cell>
        </row>
        <row r="4097">
          <cell r="A4097" t="str">
            <v>5362.0002.00</v>
          </cell>
          <cell r="B4097">
            <v>201415</v>
          </cell>
          <cell r="C4097">
            <v>536</v>
          </cell>
          <cell r="D4097">
            <v>28</v>
          </cell>
        </row>
        <row r="4098">
          <cell r="A4098" t="str">
            <v>5366.0002.00</v>
          </cell>
          <cell r="B4098">
            <v>201415</v>
          </cell>
          <cell r="C4098">
            <v>536</v>
          </cell>
          <cell r="D4098">
            <v>257</v>
          </cell>
        </row>
        <row r="4099">
          <cell r="A4099" t="str">
            <v>53614.0002.00</v>
          </cell>
          <cell r="B4099">
            <v>201415</v>
          </cell>
          <cell r="C4099">
            <v>536</v>
          </cell>
          <cell r="D4099">
            <v>299</v>
          </cell>
        </row>
        <row r="4100">
          <cell r="A4100" t="str">
            <v>5364.0002.00</v>
          </cell>
          <cell r="B4100">
            <v>201415</v>
          </cell>
          <cell r="C4100">
            <v>536</v>
          </cell>
          <cell r="D4100">
            <v>4831</v>
          </cell>
        </row>
        <row r="4101">
          <cell r="A4101" t="str">
            <v>5365.0002.00</v>
          </cell>
          <cell r="B4101">
            <v>201415</v>
          </cell>
          <cell r="C4101">
            <v>536</v>
          </cell>
          <cell r="D4101">
            <v>4960</v>
          </cell>
        </row>
        <row r="4102">
          <cell r="A4102" t="str">
            <v>53613.0002.00</v>
          </cell>
          <cell r="B4102">
            <v>201415</v>
          </cell>
          <cell r="C4102">
            <v>536</v>
          </cell>
          <cell r="D4102">
            <v>5786.33</v>
          </cell>
        </row>
        <row r="4103">
          <cell r="A4103" t="str">
            <v>53611.0002.00</v>
          </cell>
          <cell r="B4103">
            <v>201415</v>
          </cell>
          <cell r="C4103">
            <v>536</v>
          </cell>
          <cell r="D4103">
            <v>8679.5</v>
          </cell>
        </row>
        <row r="4104">
          <cell r="A4104" t="str">
            <v>5361.0002.00</v>
          </cell>
          <cell r="B4104">
            <v>201415</v>
          </cell>
          <cell r="C4104">
            <v>536</v>
          </cell>
          <cell r="D4104">
            <v>9990</v>
          </cell>
        </row>
        <row r="4105">
          <cell r="A4105" t="str">
            <v>5363.0002.00</v>
          </cell>
          <cell r="B4105">
            <v>201415</v>
          </cell>
          <cell r="C4105">
            <v>536</v>
          </cell>
          <cell r="D4105">
            <v>10048</v>
          </cell>
        </row>
        <row r="4106">
          <cell r="A4106" t="str">
            <v>5368.0002.00</v>
          </cell>
          <cell r="B4106">
            <v>201415</v>
          </cell>
          <cell r="C4106">
            <v>536</v>
          </cell>
          <cell r="D4106">
            <v>10048</v>
          </cell>
        </row>
        <row r="4107">
          <cell r="A4107" t="str">
            <v>5367.0003.00</v>
          </cell>
          <cell r="B4107">
            <v>201415</v>
          </cell>
          <cell r="C4107">
            <v>536</v>
          </cell>
          <cell r="D4107">
            <v>0</v>
          </cell>
        </row>
        <row r="4108">
          <cell r="A4108" t="str">
            <v>5369.0003.00</v>
          </cell>
          <cell r="B4108">
            <v>201415</v>
          </cell>
          <cell r="C4108">
            <v>536</v>
          </cell>
          <cell r="D4108">
            <v>0</v>
          </cell>
        </row>
        <row r="4109">
          <cell r="A4109" t="str">
            <v>53615.0003.00</v>
          </cell>
          <cell r="B4109">
            <v>201415</v>
          </cell>
          <cell r="C4109">
            <v>536</v>
          </cell>
          <cell r="D4109">
            <v>0</v>
          </cell>
        </row>
        <row r="4110">
          <cell r="A4110" t="str">
            <v>53618.0003.00</v>
          </cell>
          <cell r="B4110">
            <v>201415</v>
          </cell>
          <cell r="C4110">
            <v>536</v>
          </cell>
          <cell r="D4110">
            <v>0</v>
          </cell>
        </row>
        <row r="4111">
          <cell r="A4111" t="str">
            <v>53620.0003.00</v>
          </cell>
          <cell r="B4111">
            <v>201415</v>
          </cell>
          <cell r="C4111">
            <v>536</v>
          </cell>
          <cell r="D4111">
            <v>0</v>
          </cell>
        </row>
        <row r="4112">
          <cell r="A4112" t="str">
            <v>53652.0003.00</v>
          </cell>
          <cell r="B4112">
            <v>201415</v>
          </cell>
          <cell r="C4112">
            <v>536</v>
          </cell>
          <cell r="D4112">
            <v>0</v>
          </cell>
        </row>
        <row r="4113">
          <cell r="A4113" t="str">
            <v>53653.0003.00</v>
          </cell>
          <cell r="B4113">
            <v>201415</v>
          </cell>
          <cell r="C4113">
            <v>536</v>
          </cell>
          <cell r="D4113">
            <v>0</v>
          </cell>
        </row>
        <row r="4114">
          <cell r="A4114" t="str">
            <v>53654.0003.00</v>
          </cell>
          <cell r="B4114">
            <v>201415</v>
          </cell>
          <cell r="C4114">
            <v>536</v>
          </cell>
          <cell r="D4114">
            <v>0</v>
          </cell>
        </row>
        <row r="4115">
          <cell r="A4115" t="str">
            <v>53655.0003.00</v>
          </cell>
          <cell r="B4115">
            <v>201415</v>
          </cell>
          <cell r="C4115">
            <v>536</v>
          </cell>
          <cell r="D4115">
            <v>0</v>
          </cell>
        </row>
        <row r="4116">
          <cell r="A4116" t="str">
            <v>53656.0003.00</v>
          </cell>
          <cell r="B4116">
            <v>201415</v>
          </cell>
          <cell r="C4116">
            <v>536</v>
          </cell>
          <cell r="D4116">
            <v>0</v>
          </cell>
        </row>
        <row r="4117">
          <cell r="A4117" t="str">
            <v>53657.0003.00</v>
          </cell>
          <cell r="B4117">
            <v>201415</v>
          </cell>
          <cell r="C4117">
            <v>536</v>
          </cell>
          <cell r="D4117">
            <v>0</v>
          </cell>
        </row>
        <row r="4118">
          <cell r="A4118" t="str">
            <v>53658.0003.00</v>
          </cell>
          <cell r="B4118">
            <v>201415</v>
          </cell>
          <cell r="C4118">
            <v>536</v>
          </cell>
          <cell r="D4118">
            <v>0</v>
          </cell>
        </row>
        <row r="4119">
          <cell r="A4119" t="str">
            <v>53659.0003.00</v>
          </cell>
          <cell r="B4119">
            <v>201415</v>
          </cell>
          <cell r="C4119">
            <v>536</v>
          </cell>
          <cell r="D4119">
            <v>0</v>
          </cell>
        </row>
        <row r="4120">
          <cell r="A4120" t="str">
            <v>53660.0003.00</v>
          </cell>
          <cell r="B4120">
            <v>201415</v>
          </cell>
          <cell r="C4120">
            <v>536</v>
          </cell>
          <cell r="D4120">
            <v>0</v>
          </cell>
        </row>
        <row r="4121">
          <cell r="A4121" t="str">
            <v>53661.0003.00</v>
          </cell>
          <cell r="B4121">
            <v>201415</v>
          </cell>
          <cell r="C4121">
            <v>536</v>
          </cell>
          <cell r="D4121">
            <v>0</v>
          </cell>
        </row>
        <row r="4122">
          <cell r="A4122" t="str">
            <v>53662.0003.00</v>
          </cell>
          <cell r="B4122">
            <v>201415</v>
          </cell>
          <cell r="C4122">
            <v>536</v>
          </cell>
          <cell r="D4122">
            <v>0</v>
          </cell>
        </row>
        <row r="4123">
          <cell r="A4123" t="str">
            <v>53663.0003.00</v>
          </cell>
          <cell r="B4123">
            <v>201415</v>
          </cell>
          <cell r="C4123">
            <v>536</v>
          </cell>
          <cell r="D4123">
            <v>0</v>
          </cell>
        </row>
        <row r="4124">
          <cell r="A4124" t="str">
            <v>53616.0003.00</v>
          </cell>
          <cell r="B4124">
            <v>201415</v>
          </cell>
          <cell r="C4124">
            <v>536</v>
          </cell>
          <cell r="D4124">
            <v>7</v>
          </cell>
        </row>
        <row r="4125">
          <cell r="A4125" t="str">
            <v>5362.0003.00</v>
          </cell>
          <cell r="B4125">
            <v>201415</v>
          </cell>
          <cell r="C4125">
            <v>536</v>
          </cell>
          <cell r="D4125">
            <v>86</v>
          </cell>
        </row>
        <row r="4126">
          <cell r="A4126" t="str">
            <v>5366.0003.00</v>
          </cell>
          <cell r="B4126">
            <v>201415</v>
          </cell>
          <cell r="C4126">
            <v>536</v>
          </cell>
          <cell r="D4126">
            <v>272</v>
          </cell>
        </row>
        <row r="4127">
          <cell r="A4127" t="str">
            <v>53614.0003.00</v>
          </cell>
          <cell r="B4127">
            <v>201415</v>
          </cell>
          <cell r="C4127">
            <v>536</v>
          </cell>
          <cell r="D4127">
            <v>302</v>
          </cell>
        </row>
        <row r="4128">
          <cell r="A4128" t="str">
            <v>5365.0003.00</v>
          </cell>
          <cell r="B4128">
            <v>201415</v>
          </cell>
          <cell r="C4128">
            <v>536</v>
          </cell>
          <cell r="D4128">
            <v>5606</v>
          </cell>
        </row>
        <row r="4129">
          <cell r="A4129" t="str">
            <v>5364.0003.00</v>
          </cell>
          <cell r="B4129">
            <v>201415</v>
          </cell>
          <cell r="C4129">
            <v>536</v>
          </cell>
          <cell r="D4129">
            <v>8879</v>
          </cell>
        </row>
        <row r="4130">
          <cell r="A4130" t="str">
            <v>53613.0003.00</v>
          </cell>
          <cell r="B4130">
            <v>201415</v>
          </cell>
          <cell r="C4130">
            <v>536</v>
          </cell>
          <cell r="D4130">
            <v>10281.83</v>
          </cell>
        </row>
        <row r="4131">
          <cell r="A4131" t="str">
            <v>53611.0003.00</v>
          </cell>
          <cell r="B4131">
            <v>201415</v>
          </cell>
          <cell r="C4131">
            <v>536</v>
          </cell>
          <cell r="D4131">
            <v>13219.5</v>
          </cell>
        </row>
        <row r="4132">
          <cell r="A4132" t="str">
            <v>5361.0003.00</v>
          </cell>
          <cell r="B4132">
            <v>201415</v>
          </cell>
          <cell r="C4132">
            <v>536</v>
          </cell>
          <cell r="D4132">
            <v>14748</v>
          </cell>
        </row>
        <row r="4133">
          <cell r="A4133" t="str">
            <v>5363.0003.00</v>
          </cell>
          <cell r="B4133">
            <v>201415</v>
          </cell>
          <cell r="C4133">
            <v>536</v>
          </cell>
          <cell r="D4133">
            <v>14757</v>
          </cell>
        </row>
        <row r="4134">
          <cell r="A4134" t="str">
            <v>5368.0003.00</v>
          </cell>
          <cell r="B4134">
            <v>201415</v>
          </cell>
          <cell r="C4134">
            <v>536</v>
          </cell>
          <cell r="D4134">
            <v>14757</v>
          </cell>
        </row>
        <row r="4135">
          <cell r="A4135" t="str">
            <v>5367.0004.00</v>
          </cell>
          <cell r="B4135">
            <v>201415</v>
          </cell>
          <cell r="C4135">
            <v>536</v>
          </cell>
          <cell r="D4135">
            <v>0</v>
          </cell>
        </row>
        <row r="4136">
          <cell r="A4136" t="str">
            <v>5369.0004.00</v>
          </cell>
          <cell r="B4136">
            <v>201415</v>
          </cell>
          <cell r="C4136">
            <v>536</v>
          </cell>
          <cell r="D4136">
            <v>0</v>
          </cell>
        </row>
        <row r="4137">
          <cell r="A4137" t="str">
            <v>53615.0004.00</v>
          </cell>
          <cell r="B4137">
            <v>201415</v>
          </cell>
          <cell r="C4137">
            <v>536</v>
          </cell>
          <cell r="D4137">
            <v>0</v>
          </cell>
        </row>
        <row r="4138">
          <cell r="A4138" t="str">
            <v>53618.0004.00</v>
          </cell>
          <cell r="B4138">
            <v>201415</v>
          </cell>
          <cell r="C4138">
            <v>536</v>
          </cell>
          <cell r="D4138">
            <v>0</v>
          </cell>
        </row>
        <row r="4139">
          <cell r="A4139" t="str">
            <v>53620.0004.00</v>
          </cell>
          <cell r="B4139">
            <v>201415</v>
          </cell>
          <cell r="C4139">
            <v>536</v>
          </cell>
          <cell r="D4139">
            <v>0</v>
          </cell>
        </row>
        <row r="4140">
          <cell r="A4140" t="str">
            <v>53652.0004.00</v>
          </cell>
          <cell r="B4140">
            <v>201415</v>
          </cell>
          <cell r="C4140">
            <v>536</v>
          </cell>
          <cell r="D4140">
            <v>0</v>
          </cell>
        </row>
        <row r="4141">
          <cell r="A4141" t="str">
            <v>53653.0004.00</v>
          </cell>
          <cell r="B4141">
            <v>201415</v>
          </cell>
          <cell r="C4141">
            <v>536</v>
          </cell>
          <cell r="D4141">
            <v>0</v>
          </cell>
        </row>
        <row r="4142">
          <cell r="A4142" t="str">
            <v>53654.0004.00</v>
          </cell>
          <cell r="B4142">
            <v>201415</v>
          </cell>
          <cell r="C4142">
            <v>536</v>
          </cell>
          <cell r="D4142">
            <v>0</v>
          </cell>
        </row>
        <row r="4143">
          <cell r="A4143" t="str">
            <v>53655.0004.00</v>
          </cell>
          <cell r="B4143">
            <v>201415</v>
          </cell>
          <cell r="C4143">
            <v>536</v>
          </cell>
          <cell r="D4143">
            <v>0</v>
          </cell>
        </row>
        <row r="4144">
          <cell r="A4144" t="str">
            <v>53656.0004.00</v>
          </cell>
          <cell r="B4144">
            <v>201415</v>
          </cell>
          <cell r="C4144">
            <v>536</v>
          </cell>
          <cell r="D4144">
            <v>0</v>
          </cell>
        </row>
        <row r="4145">
          <cell r="A4145" t="str">
            <v>53657.0004.00</v>
          </cell>
          <cell r="B4145">
            <v>201415</v>
          </cell>
          <cell r="C4145">
            <v>536</v>
          </cell>
          <cell r="D4145">
            <v>0</v>
          </cell>
        </row>
        <row r="4146">
          <cell r="A4146" t="str">
            <v>53658.0004.00</v>
          </cell>
          <cell r="B4146">
            <v>201415</v>
          </cell>
          <cell r="C4146">
            <v>536</v>
          </cell>
          <cell r="D4146">
            <v>0</v>
          </cell>
        </row>
        <row r="4147">
          <cell r="A4147" t="str">
            <v>53659.0004.00</v>
          </cell>
          <cell r="B4147">
            <v>201415</v>
          </cell>
          <cell r="C4147">
            <v>536</v>
          </cell>
          <cell r="D4147">
            <v>0</v>
          </cell>
        </row>
        <row r="4148">
          <cell r="A4148" t="str">
            <v>53660.0004.00</v>
          </cell>
          <cell r="B4148">
            <v>201415</v>
          </cell>
          <cell r="C4148">
            <v>536</v>
          </cell>
          <cell r="D4148">
            <v>0</v>
          </cell>
        </row>
        <row r="4149">
          <cell r="A4149" t="str">
            <v>53661.0004.00</v>
          </cell>
          <cell r="B4149">
            <v>201415</v>
          </cell>
          <cell r="C4149">
            <v>536</v>
          </cell>
          <cell r="D4149">
            <v>0</v>
          </cell>
        </row>
        <row r="4150">
          <cell r="A4150" t="str">
            <v>53662.0004.00</v>
          </cell>
          <cell r="B4150">
            <v>201415</v>
          </cell>
          <cell r="C4150">
            <v>536</v>
          </cell>
          <cell r="D4150">
            <v>0</v>
          </cell>
        </row>
        <row r="4151">
          <cell r="A4151" t="str">
            <v>53663.0004.00</v>
          </cell>
          <cell r="B4151">
            <v>201415</v>
          </cell>
          <cell r="C4151">
            <v>536</v>
          </cell>
          <cell r="D4151">
            <v>0</v>
          </cell>
        </row>
        <row r="4152">
          <cell r="A4152" t="str">
            <v>53616.0004.00</v>
          </cell>
          <cell r="B4152">
            <v>201415</v>
          </cell>
          <cell r="C4152">
            <v>536</v>
          </cell>
          <cell r="D4152">
            <v>6</v>
          </cell>
        </row>
        <row r="4153">
          <cell r="A4153" t="str">
            <v>5362.0004.00</v>
          </cell>
          <cell r="B4153">
            <v>201415</v>
          </cell>
          <cell r="C4153">
            <v>536</v>
          </cell>
          <cell r="D4153">
            <v>95</v>
          </cell>
        </row>
        <row r="4154">
          <cell r="A4154" t="str">
            <v>5366.0004.00</v>
          </cell>
          <cell r="B4154">
            <v>201415</v>
          </cell>
          <cell r="C4154">
            <v>536</v>
          </cell>
          <cell r="D4154">
            <v>217</v>
          </cell>
        </row>
        <row r="4155">
          <cell r="A4155" t="str">
            <v>53614.0004.00</v>
          </cell>
          <cell r="B4155">
            <v>201415</v>
          </cell>
          <cell r="C4155">
            <v>536</v>
          </cell>
          <cell r="D4155">
            <v>217</v>
          </cell>
        </row>
        <row r="4156">
          <cell r="A4156" t="str">
            <v>5365.0004.00</v>
          </cell>
          <cell r="B4156">
            <v>201415</v>
          </cell>
          <cell r="C4156">
            <v>536</v>
          </cell>
          <cell r="D4156">
            <v>4842</v>
          </cell>
        </row>
        <row r="4157">
          <cell r="A4157" t="str">
            <v>5364.0004.00</v>
          </cell>
          <cell r="B4157">
            <v>201415</v>
          </cell>
          <cell r="C4157">
            <v>536</v>
          </cell>
          <cell r="D4157">
            <v>8730</v>
          </cell>
        </row>
        <row r="4158">
          <cell r="A4158" t="str">
            <v>53613.0004.00</v>
          </cell>
          <cell r="B4158">
            <v>201415</v>
          </cell>
          <cell r="C4158">
            <v>536</v>
          </cell>
          <cell r="D4158">
            <v>11084.44</v>
          </cell>
        </row>
        <row r="4159">
          <cell r="A4159" t="str">
            <v>53611.0004.00</v>
          </cell>
          <cell r="B4159">
            <v>201415</v>
          </cell>
          <cell r="C4159">
            <v>536</v>
          </cell>
          <cell r="D4159">
            <v>12470</v>
          </cell>
        </row>
        <row r="4160">
          <cell r="A4160" t="str">
            <v>5361.0004.00</v>
          </cell>
          <cell r="B4160">
            <v>201415</v>
          </cell>
          <cell r="C4160">
            <v>536</v>
          </cell>
          <cell r="D4160">
            <v>13789</v>
          </cell>
        </row>
        <row r="4161">
          <cell r="A4161" t="str">
            <v>5363.0004.00</v>
          </cell>
          <cell r="B4161">
            <v>201415</v>
          </cell>
          <cell r="C4161">
            <v>536</v>
          </cell>
          <cell r="D4161">
            <v>13789</v>
          </cell>
        </row>
        <row r="4162">
          <cell r="A4162" t="str">
            <v>5368.0004.00</v>
          </cell>
          <cell r="B4162">
            <v>201415</v>
          </cell>
          <cell r="C4162">
            <v>536</v>
          </cell>
          <cell r="D4162">
            <v>13789</v>
          </cell>
        </row>
        <row r="4163">
          <cell r="A4163" t="str">
            <v>5367.0005.00</v>
          </cell>
          <cell r="B4163">
            <v>201415</v>
          </cell>
          <cell r="C4163">
            <v>536</v>
          </cell>
          <cell r="D4163">
            <v>0</v>
          </cell>
        </row>
        <row r="4164">
          <cell r="A4164" t="str">
            <v>5369.0005.00</v>
          </cell>
          <cell r="B4164">
            <v>201415</v>
          </cell>
          <cell r="C4164">
            <v>536</v>
          </cell>
          <cell r="D4164">
            <v>0</v>
          </cell>
        </row>
        <row r="4165">
          <cell r="A4165" t="str">
            <v>53615.0005.00</v>
          </cell>
          <cell r="B4165">
            <v>201415</v>
          </cell>
          <cell r="C4165">
            <v>536</v>
          </cell>
          <cell r="D4165">
            <v>0</v>
          </cell>
        </row>
        <row r="4166">
          <cell r="A4166" t="str">
            <v>53618.0005.00</v>
          </cell>
          <cell r="B4166">
            <v>201415</v>
          </cell>
          <cell r="C4166">
            <v>536</v>
          </cell>
          <cell r="D4166">
            <v>0</v>
          </cell>
        </row>
        <row r="4167">
          <cell r="A4167" t="str">
            <v>53620.0005.00</v>
          </cell>
          <cell r="B4167">
            <v>201415</v>
          </cell>
          <cell r="C4167">
            <v>536</v>
          </cell>
          <cell r="D4167">
            <v>0</v>
          </cell>
        </row>
        <row r="4168">
          <cell r="A4168" t="str">
            <v>53652.0005.00</v>
          </cell>
          <cell r="B4168">
            <v>201415</v>
          </cell>
          <cell r="C4168">
            <v>536</v>
          </cell>
          <cell r="D4168">
            <v>0</v>
          </cell>
        </row>
        <row r="4169">
          <cell r="A4169" t="str">
            <v>53653.0005.00</v>
          </cell>
          <cell r="B4169">
            <v>201415</v>
          </cell>
          <cell r="C4169">
            <v>536</v>
          </cell>
          <cell r="D4169">
            <v>0</v>
          </cell>
        </row>
        <row r="4170">
          <cell r="A4170" t="str">
            <v>53654.0005.00</v>
          </cell>
          <cell r="B4170">
            <v>201415</v>
          </cell>
          <cell r="C4170">
            <v>536</v>
          </cell>
          <cell r="D4170">
            <v>0</v>
          </cell>
        </row>
        <row r="4171">
          <cell r="A4171" t="str">
            <v>53655.0005.00</v>
          </cell>
          <cell r="B4171">
            <v>201415</v>
          </cell>
          <cell r="C4171">
            <v>536</v>
          </cell>
          <cell r="D4171">
            <v>0</v>
          </cell>
        </row>
        <row r="4172">
          <cell r="A4172" t="str">
            <v>53656.0005.00</v>
          </cell>
          <cell r="B4172">
            <v>201415</v>
          </cell>
          <cell r="C4172">
            <v>536</v>
          </cell>
          <cell r="D4172">
            <v>0</v>
          </cell>
        </row>
        <row r="4173">
          <cell r="A4173" t="str">
            <v>53657.0005.00</v>
          </cell>
          <cell r="B4173">
            <v>201415</v>
          </cell>
          <cell r="C4173">
            <v>536</v>
          </cell>
          <cell r="D4173">
            <v>0</v>
          </cell>
        </row>
        <row r="4174">
          <cell r="A4174" t="str">
            <v>53658.0005.00</v>
          </cell>
          <cell r="B4174">
            <v>201415</v>
          </cell>
          <cell r="C4174">
            <v>536</v>
          </cell>
          <cell r="D4174">
            <v>0</v>
          </cell>
        </row>
        <row r="4175">
          <cell r="A4175" t="str">
            <v>53659.0005.00</v>
          </cell>
          <cell r="B4175">
            <v>201415</v>
          </cell>
          <cell r="C4175">
            <v>536</v>
          </cell>
          <cell r="D4175">
            <v>0</v>
          </cell>
        </row>
        <row r="4176">
          <cell r="A4176" t="str">
            <v>53660.0005.00</v>
          </cell>
          <cell r="B4176">
            <v>201415</v>
          </cell>
          <cell r="C4176">
            <v>536</v>
          </cell>
          <cell r="D4176">
            <v>0</v>
          </cell>
        </row>
        <row r="4177">
          <cell r="A4177" t="str">
            <v>53661.0005.00</v>
          </cell>
          <cell r="B4177">
            <v>201415</v>
          </cell>
          <cell r="C4177">
            <v>536</v>
          </cell>
          <cell r="D4177">
            <v>0</v>
          </cell>
        </row>
        <row r="4178">
          <cell r="A4178" t="str">
            <v>53662.0005.00</v>
          </cell>
          <cell r="B4178">
            <v>201415</v>
          </cell>
          <cell r="C4178">
            <v>536</v>
          </cell>
          <cell r="D4178">
            <v>0</v>
          </cell>
        </row>
        <row r="4179">
          <cell r="A4179" t="str">
            <v>53663.0005.00</v>
          </cell>
          <cell r="B4179">
            <v>201415</v>
          </cell>
          <cell r="C4179">
            <v>536</v>
          </cell>
          <cell r="D4179">
            <v>0</v>
          </cell>
        </row>
        <row r="4180">
          <cell r="A4180" t="str">
            <v>53616.0005.00</v>
          </cell>
          <cell r="B4180">
            <v>201415</v>
          </cell>
          <cell r="C4180">
            <v>536</v>
          </cell>
          <cell r="D4180">
            <v>7</v>
          </cell>
        </row>
        <row r="4181">
          <cell r="A4181" t="str">
            <v>5362.0005.00</v>
          </cell>
          <cell r="B4181">
            <v>201415</v>
          </cell>
          <cell r="C4181">
            <v>536</v>
          </cell>
          <cell r="D4181">
            <v>95</v>
          </cell>
        </row>
        <row r="4182">
          <cell r="A4182" t="str">
            <v>53614.0005.00</v>
          </cell>
          <cell r="B4182">
            <v>201415</v>
          </cell>
          <cell r="C4182">
            <v>536</v>
          </cell>
          <cell r="D4182">
            <v>136</v>
          </cell>
        </row>
        <row r="4183">
          <cell r="A4183" t="str">
            <v>5366.0005.00</v>
          </cell>
          <cell r="B4183">
            <v>201415</v>
          </cell>
          <cell r="C4183">
            <v>536</v>
          </cell>
          <cell r="D4183">
            <v>148</v>
          </cell>
        </row>
        <row r="4184">
          <cell r="A4184" t="str">
            <v>5365.0005.00</v>
          </cell>
          <cell r="B4184">
            <v>201415</v>
          </cell>
          <cell r="C4184">
            <v>536</v>
          </cell>
          <cell r="D4184">
            <v>2859</v>
          </cell>
        </row>
        <row r="4185">
          <cell r="A4185" t="str">
            <v>5364.0005.00</v>
          </cell>
          <cell r="B4185">
            <v>201415</v>
          </cell>
          <cell r="C4185">
            <v>536</v>
          </cell>
          <cell r="D4185">
            <v>6617</v>
          </cell>
        </row>
        <row r="4186">
          <cell r="A4186" t="str">
            <v>53611.0005.00</v>
          </cell>
          <cell r="B4186">
            <v>201415</v>
          </cell>
          <cell r="C4186">
            <v>536</v>
          </cell>
          <cell r="D4186">
            <v>8835.25</v>
          </cell>
        </row>
        <row r="4187">
          <cell r="A4187" t="str">
            <v>53613.0005.00</v>
          </cell>
          <cell r="B4187">
            <v>201415</v>
          </cell>
          <cell r="C4187">
            <v>536</v>
          </cell>
          <cell r="D4187">
            <v>8835.25</v>
          </cell>
        </row>
        <row r="4188">
          <cell r="A4188" t="str">
            <v>5363.0005.00</v>
          </cell>
          <cell r="B4188">
            <v>201415</v>
          </cell>
          <cell r="C4188">
            <v>536</v>
          </cell>
          <cell r="D4188">
            <v>9624</v>
          </cell>
        </row>
        <row r="4189">
          <cell r="A4189" t="str">
            <v>5368.0005.00</v>
          </cell>
          <cell r="B4189">
            <v>201415</v>
          </cell>
          <cell r="C4189">
            <v>536</v>
          </cell>
          <cell r="D4189">
            <v>9624</v>
          </cell>
        </row>
        <row r="4190">
          <cell r="A4190" t="str">
            <v>5361.0005.00</v>
          </cell>
          <cell r="B4190">
            <v>201415</v>
          </cell>
          <cell r="C4190">
            <v>536</v>
          </cell>
          <cell r="D4190">
            <v>9656</v>
          </cell>
        </row>
        <row r="4191">
          <cell r="A4191" t="str">
            <v>5367.0006.00</v>
          </cell>
          <cell r="B4191">
            <v>201415</v>
          </cell>
          <cell r="C4191">
            <v>536</v>
          </cell>
          <cell r="D4191">
            <v>0</v>
          </cell>
        </row>
        <row r="4192">
          <cell r="A4192" t="str">
            <v>5369.0006.00</v>
          </cell>
          <cell r="B4192">
            <v>201415</v>
          </cell>
          <cell r="C4192">
            <v>536</v>
          </cell>
          <cell r="D4192">
            <v>0</v>
          </cell>
        </row>
        <row r="4193">
          <cell r="A4193" t="str">
            <v>53615.0006.00</v>
          </cell>
          <cell r="B4193">
            <v>201415</v>
          </cell>
          <cell r="C4193">
            <v>536</v>
          </cell>
          <cell r="D4193">
            <v>0</v>
          </cell>
        </row>
        <row r="4194">
          <cell r="A4194" t="str">
            <v>53618.0006.00</v>
          </cell>
          <cell r="B4194">
            <v>201415</v>
          </cell>
          <cell r="C4194">
            <v>536</v>
          </cell>
          <cell r="D4194">
            <v>0</v>
          </cell>
        </row>
        <row r="4195">
          <cell r="A4195" t="str">
            <v>53620.0006.00</v>
          </cell>
          <cell r="B4195">
            <v>201415</v>
          </cell>
          <cell r="C4195">
            <v>536</v>
          </cell>
          <cell r="D4195">
            <v>0</v>
          </cell>
        </row>
        <row r="4196">
          <cell r="A4196" t="str">
            <v>53652.0006.00</v>
          </cell>
          <cell r="B4196">
            <v>201415</v>
          </cell>
          <cell r="C4196">
            <v>536</v>
          </cell>
          <cell r="D4196">
            <v>0</v>
          </cell>
        </row>
        <row r="4197">
          <cell r="A4197" t="str">
            <v>53653.0006.00</v>
          </cell>
          <cell r="B4197">
            <v>201415</v>
          </cell>
          <cell r="C4197">
            <v>536</v>
          </cell>
          <cell r="D4197">
            <v>0</v>
          </cell>
        </row>
        <row r="4198">
          <cell r="A4198" t="str">
            <v>53654.0006.00</v>
          </cell>
          <cell r="B4198">
            <v>201415</v>
          </cell>
          <cell r="C4198">
            <v>536</v>
          </cell>
          <cell r="D4198">
            <v>0</v>
          </cell>
        </row>
        <row r="4199">
          <cell r="A4199" t="str">
            <v>53655.0006.00</v>
          </cell>
          <cell r="B4199">
            <v>201415</v>
          </cell>
          <cell r="C4199">
            <v>536</v>
          </cell>
          <cell r="D4199">
            <v>0</v>
          </cell>
        </row>
        <row r="4200">
          <cell r="A4200" t="str">
            <v>53656.0006.00</v>
          </cell>
          <cell r="B4200">
            <v>201415</v>
          </cell>
          <cell r="C4200">
            <v>536</v>
          </cell>
          <cell r="D4200">
            <v>0</v>
          </cell>
        </row>
        <row r="4201">
          <cell r="A4201" t="str">
            <v>53657.0006.00</v>
          </cell>
          <cell r="B4201">
            <v>201415</v>
          </cell>
          <cell r="C4201">
            <v>536</v>
          </cell>
          <cell r="D4201">
            <v>0</v>
          </cell>
        </row>
        <row r="4202">
          <cell r="A4202" t="str">
            <v>53658.0006.00</v>
          </cell>
          <cell r="B4202">
            <v>201415</v>
          </cell>
          <cell r="C4202">
            <v>536</v>
          </cell>
          <cell r="D4202">
            <v>0</v>
          </cell>
        </row>
        <row r="4203">
          <cell r="A4203" t="str">
            <v>53659.0006.00</v>
          </cell>
          <cell r="B4203">
            <v>201415</v>
          </cell>
          <cell r="C4203">
            <v>536</v>
          </cell>
          <cell r="D4203">
            <v>0</v>
          </cell>
        </row>
        <row r="4204">
          <cell r="A4204" t="str">
            <v>53660.0006.00</v>
          </cell>
          <cell r="B4204">
            <v>201415</v>
          </cell>
          <cell r="C4204">
            <v>536</v>
          </cell>
          <cell r="D4204">
            <v>0</v>
          </cell>
        </row>
        <row r="4205">
          <cell r="A4205" t="str">
            <v>53661.0006.00</v>
          </cell>
          <cell r="B4205">
            <v>201415</v>
          </cell>
          <cell r="C4205">
            <v>536</v>
          </cell>
          <cell r="D4205">
            <v>0</v>
          </cell>
        </row>
        <row r="4206">
          <cell r="A4206" t="str">
            <v>53662.0006.00</v>
          </cell>
          <cell r="B4206">
            <v>201415</v>
          </cell>
          <cell r="C4206">
            <v>536</v>
          </cell>
          <cell r="D4206">
            <v>0</v>
          </cell>
        </row>
        <row r="4207">
          <cell r="A4207" t="str">
            <v>53663.0006.00</v>
          </cell>
          <cell r="B4207">
            <v>201415</v>
          </cell>
          <cell r="C4207">
            <v>536</v>
          </cell>
          <cell r="D4207">
            <v>0</v>
          </cell>
        </row>
        <row r="4208">
          <cell r="A4208" t="str">
            <v>53616.0006.00</v>
          </cell>
          <cell r="B4208">
            <v>201415</v>
          </cell>
          <cell r="C4208">
            <v>536</v>
          </cell>
          <cell r="D4208">
            <v>11</v>
          </cell>
        </row>
        <row r="4209">
          <cell r="A4209" t="str">
            <v>5362.0006.00</v>
          </cell>
          <cell r="B4209">
            <v>201415</v>
          </cell>
          <cell r="C4209">
            <v>536</v>
          </cell>
          <cell r="D4209">
            <v>63</v>
          </cell>
        </row>
        <row r="4210">
          <cell r="A4210" t="str">
            <v>5366.0006.00</v>
          </cell>
          <cell r="B4210">
            <v>201415</v>
          </cell>
          <cell r="C4210">
            <v>536</v>
          </cell>
          <cell r="D4210">
            <v>70</v>
          </cell>
        </row>
        <row r="4211">
          <cell r="A4211" t="str">
            <v>53614.0006.00</v>
          </cell>
          <cell r="B4211">
            <v>201415</v>
          </cell>
          <cell r="C4211">
            <v>536</v>
          </cell>
          <cell r="D4211">
            <v>75</v>
          </cell>
        </row>
        <row r="4212">
          <cell r="A4212" t="str">
            <v>5365.0006.00</v>
          </cell>
          <cell r="B4212">
            <v>201415</v>
          </cell>
          <cell r="C4212">
            <v>536</v>
          </cell>
          <cell r="D4212">
            <v>1522</v>
          </cell>
        </row>
        <row r="4213">
          <cell r="A4213" t="str">
            <v>5364.0006.00</v>
          </cell>
          <cell r="B4213">
            <v>201415</v>
          </cell>
          <cell r="C4213">
            <v>536</v>
          </cell>
          <cell r="D4213">
            <v>5325</v>
          </cell>
        </row>
        <row r="4214">
          <cell r="A4214" t="str">
            <v>53611.0006.00</v>
          </cell>
          <cell r="B4214">
            <v>201415</v>
          </cell>
          <cell r="C4214">
            <v>536</v>
          </cell>
          <cell r="D4214">
            <v>6501.5</v>
          </cell>
        </row>
        <row r="4215">
          <cell r="A4215" t="str">
            <v>5363.0006.00</v>
          </cell>
          <cell r="B4215">
            <v>201415</v>
          </cell>
          <cell r="C4215">
            <v>536</v>
          </cell>
          <cell r="D4215">
            <v>6917</v>
          </cell>
        </row>
        <row r="4216">
          <cell r="A4216" t="str">
            <v>5368.0006.00</v>
          </cell>
          <cell r="B4216">
            <v>201415</v>
          </cell>
          <cell r="C4216">
            <v>536</v>
          </cell>
          <cell r="D4216">
            <v>6917</v>
          </cell>
        </row>
        <row r="4217">
          <cell r="A4217" t="str">
            <v>5361.0006.00</v>
          </cell>
          <cell r="B4217">
            <v>201415</v>
          </cell>
          <cell r="C4217">
            <v>536</v>
          </cell>
          <cell r="D4217">
            <v>6932</v>
          </cell>
        </row>
        <row r="4218">
          <cell r="A4218" t="str">
            <v>53613.0006.00</v>
          </cell>
          <cell r="B4218">
            <v>201415</v>
          </cell>
          <cell r="C4218">
            <v>536</v>
          </cell>
          <cell r="D4218">
            <v>7946.28</v>
          </cell>
        </row>
        <row r="4219">
          <cell r="A4219" t="str">
            <v>5367.0007.00</v>
          </cell>
          <cell r="B4219">
            <v>201415</v>
          </cell>
          <cell r="C4219">
            <v>536</v>
          </cell>
          <cell r="D4219">
            <v>0</v>
          </cell>
        </row>
        <row r="4220">
          <cell r="A4220" t="str">
            <v>5369.0007.00</v>
          </cell>
          <cell r="B4220">
            <v>201415</v>
          </cell>
          <cell r="C4220">
            <v>536</v>
          </cell>
          <cell r="D4220">
            <v>0</v>
          </cell>
        </row>
        <row r="4221">
          <cell r="A4221" t="str">
            <v>53615.0007.00</v>
          </cell>
          <cell r="B4221">
            <v>201415</v>
          </cell>
          <cell r="C4221">
            <v>536</v>
          </cell>
          <cell r="D4221">
            <v>0</v>
          </cell>
        </row>
        <row r="4222">
          <cell r="A4222" t="str">
            <v>53620.0007.00</v>
          </cell>
          <cell r="B4222">
            <v>201415</v>
          </cell>
          <cell r="C4222">
            <v>536</v>
          </cell>
          <cell r="D4222">
            <v>0</v>
          </cell>
        </row>
        <row r="4223">
          <cell r="A4223" t="str">
            <v>53652.0007.00</v>
          </cell>
          <cell r="B4223">
            <v>201415</v>
          </cell>
          <cell r="C4223">
            <v>536</v>
          </cell>
          <cell r="D4223">
            <v>0</v>
          </cell>
        </row>
        <row r="4224">
          <cell r="A4224" t="str">
            <v>53653.0007.00</v>
          </cell>
          <cell r="B4224">
            <v>201415</v>
          </cell>
          <cell r="C4224">
            <v>536</v>
          </cell>
          <cell r="D4224">
            <v>0</v>
          </cell>
        </row>
        <row r="4225">
          <cell r="A4225" t="str">
            <v>53654.0007.00</v>
          </cell>
          <cell r="B4225">
            <v>201415</v>
          </cell>
          <cell r="C4225">
            <v>536</v>
          </cell>
          <cell r="D4225">
            <v>0</v>
          </cell>
        </row>
        <row r="4226">
          <cell r="A4226" t="str">
            <v>53655.0007.00</v>
          </cell>
          <cell r="B4226">
            <v>201415</v>
          </cell>
          <cell r="C4226">
            <v>536</v>
          </cell>
          <cell r="D4226">
            <v>0</v>
          </cell>
        </row>
        <row r="4227">
          <cell r="A4227" t="str">
            <v>53656.0007.00</v>
          </cell>
          <cell r="B4227">
            <v>201415</v>
          </cell>
          <cell r="C4227">
            <v>536</v>
          </cell>
          <cell r="D4227">
            <v>0</v>
          </cell>
        </row>
        <row r="4228">
          <cell r="A4228" t="str">
            <v>53657.0007.00</v>
          </cell>
          <cell r="B4228">
            <v>201415</v>
          </cell>
          <cell r="C4228">
            <v>536</v>
          </cell>
          <cell r="D4228">
            <v>0</v>
          </cell>
        </row>
        <row r="4229">
          <cell r="A4229" t="str">
            <v>53658.0007.00</v>
          </cell>
          <cell r="B4229">
            <v>201415</v>
          </cell>
          <cell r="C4229">
            <v>536</v>
          </cell>
          <cell r="D4229">
            <v>0</v>
          </cell>
        </row>
        <row r="4230">
          <cell r="A4230" t="str">
            <v>53659.0007.00</v>
          </cell>
          <cell r="B4230">
            <v>201415</v>
          </cell>
          <cell r="C4230">
            <v>536</v>
          </cell>
          <cell r="D4230">
            <v>0</v>
          </cell>
        </row>
        <row r="4231">
          <cell r="A4231" t="str">
            <v>53660.0007.00</v>
          </cell>
          <cell r="B4231">
            <v>201415</v>
          </cell>
          <cell r="C4231">
            <v>536</v>
          </cell>
          <cell r="D4231">
            <v>0</v>
          </cell>
        </row>
        <row r="4232">
          <cell r="A4232" t="str">
            <v>53661.0007.00</v>
          </cell>
          <cell r="B4232">
            <v>201415</v>
          </cell>
          <cell r="C4232">
            <v>536</v>
          </cell>
          <cell r="D4232">
            <v>0</v>
          </cell>
        </row>
        <row r="4233">
          <cell r="A4233" t="str">
            <v>53662.0007.00</v>
          </cell>
          <cell r="B4233">
            <v>201415</v>
          </cell>
          <cell r="C4233">
            <v>536</v>
          </cell>
          <cell r="D4233">
            <v>0</v>
          </cell>
        </row>
        <row r="4234">
          <cell r="A4234" t="str">
            <v>53663.0007.00</v>
          </cell>
          <cell r="B4234">
            <v>201415</v>
          </cell>
          <cell r="C4234">
            <v>536</v>
          </cell>
          <cell r="D4234">
            <v>0</v>
          </cell>
        </row>
        <row r="4235">
          <cell r="A4235" t="str">
            <v>53618.0007.00</v>
          </cell>
          <cell r="B4235">
            <v>201415</v>
          </cell>
          <cell r="C4235">
            <v>536</v>
          </cell>
          <cell r="D4235">
            <v>1</v>
          </cell>
        </row>
        <row r="4236">
          <cell r="A4236" t="str">
            <v>53616.0007.00</v>
          </cell>
          <cell r="B4236">
            <v>201415</v>
          </cell>
          <cell r="C4236">
            <v>536</v>
          </cell>
          <cell r="D4236">
            <v>3</v>
          </cell>
        </row>
        <row r="4237">
          <cell r="A4237" t="str">
            <v>5366.0007.00</v>
          </cell>
          <cell r="B4237">
            <v>201415</v>
          </cell>
          <cell r="C4237">
            <v>536</v>
          </cell>
          <cell r="D4237">
            <v>41</v>
          </cell>
        </row>
        <row r="4238">
          <cell r="A4238" t="str">
            <v>5362.0007.00</v>
          </cell>
          <cell r="B4238">
            <v>201415</v>
          </cell>
          <cell r="C4238">
            <v>536</v>
          </cell>
          <cell r="D4238">
            <v>48</v>
          </cell>
        </row>
        <row r="4239">
          <cell r="A4239" t="str">
            <v>53614.0007.00</v>
          </cell>
          <cell r="B4239">
            <v>201415</v>
          </cell>
          <cell r="C4239">
            <v>536</v>
          </cell>
          <cell r="D4239">
            <v>58</v>
          </cell>
        </row>
        <row r="4240">
          <cell r="A4240" t="str">
            <v>5365.0007.00</v>
          </cell>
          <cell r="B4240">
            <v>201415</v>
          </cell>
          <cell r="C4240">
            <v>536</v>
          </cell>
          <cell r="D4240">
            <v>678</v>
          </cell>
        </row>
        <row r="4241">
          <cell r="A4241" t="str">
            <v>5364.0007.00</v>
          </cell>
          <cell r="B4241">
            <v>201415</v>
          </cell>
          <cell r="C4241">
            <v>536</v>
          </cell>
          <cell r="D4241">
            <v>3163</v>
          </cell>
        </row>
        <row r="4242">
          <cell r="A4242" t="str">
            <v>53611.0007.00</v>
          </cell>
          <cell r="B4242">
            <v>201415</v>
          </cell>
          <cell r="C4242">
            <v>536</v>
          </cell>
          <cell r="D4242">
            <v>3692</v>
          </cell>
        </row>
        <row r="4243">
          <cell r="A4243" t="str">
            <v>5363.0007.00</v>
          </cell>
          <cell r="B4243">
            <v>201415</v>
          </cell>
          <cell r="C4243">
            <v>536</v>
          </cell>
          <cell r="D4243">
            <v>3882</v>
          </cell>
        </row>
        <row r="4244">
          <cell r="A4244" t="str">
            <v>5368.0007.00</v>
          </cell>
          <cell r="B4244">
            <v>201415</v>
          </cell>
          <cell r="C4244">
            <v>536</v>
          </cell>
          <cell r="D4244">
            <v>3882</v>
          </cell>
        </row>
        <row r="4245">
          <cell r="A4245" t="str">
            <v>5361.0007.00</v>
          </cell>
          <cell r="B4245">
            <v>201415</v>
          </cell>
          <cell r="C4245">
            <v>536</v>
          </cell>
          <cell r="D4245">
            <v>3913</v>
          </cell>
        </row>
        <row r="4246">
          <cell r="A4246" t="str">
            <v>53613.0007.00</v>
          </cell>
          <cell r="B4246">
            <v>201415</v>
          </cell>
          <cell r="C4246">
            <v>536</v>
          </cell>
          <cell r="D4246">
            <v>5332.89</v>
          </cell>
        </row>
        <row r="4247">
          <cell r="A4247" t="str">
            <v>5367.0008.00</v>
          </cell>
          <cell r="B4247">
            <v>201415</v>
          </cell>
          <cell r="C4247">
            <v>536</v>
          </cell>
          <cell r="D4247">
            <v>0</v>
          </cell>
        </row>
        <row r="4248">
          <cell r="A4248" t="str">
            <v>5369.0008.00</v>
          </cell>
          <cell r="B4248">
            <v>201415</v>
          </cell>
          <cell r="C4248">
            <v>536</v>
          </cell>
          <cell r="D4248">
            <v>0</v>
          </cell>
        </row>
        <row r="4249">
          <cell r="A4249" t="str">
            <v>53615.0008.00</v>
          </cell>
          <cell r="B4249">
            <v>201415</v>
          </cell>
          <cell r="C4249">
            <v>536</v>
          </cell>
          <cell r="D4249">
            <v>0</v>
          </cell>
        </row>
        <row r="4250">
          <cell r="A4250" t="str">
            <v>53618.0008.00</v>
          </cell>
          <cell r="B4250">
            <v>201415</v>
          </cell>
          <cell r="C4250">
            <v>536</v>
          </cell>
          <cell r="D4250">
            <v>0</v>
          </cell>
        </row>
        <row r="4251">
          <cell r="A4251" t="str">
            <v>53620.0008.00</v>
          </cell>
          <cell r="B4251">
            <v>201415</v>
          </cell>
          <cell r="C4251">
            <v>536</v>
          </cell>
          <cell r="D4251">
            <v>0</v>
          </cell>
        </row>
        <row r="4252">
          <cell r="A4252" t="str">
            <v>53652.0008.00</v>
          </cell>
          <cell r="B4252">
            <v>201415</v>
          </cell>
          <cell r="C4252">
            <v>536</v>
          </cell>
          <cell r="D4252">
            <v>0</v>
          </cell>
        </row>
        <row r="4253">
          <cell r="A4253" t="str">
            <v>53653.0008.00</v>
          </cell>
          <cell r="B4253">
            <v>201415</v>
          </cell>
          <cell r="C4253">
            <v>536</v>
          </cell>
          <cell r="D4253">
            <v>0</v>
          </cell>
        </row>
        <row r="4254">
          <cell r="A4254" t="str">
            <v>53654.0008.00</v>
          </cell>
          <cell r="B4254">
            <v>201415</v>
          </cell>
          <cell r="C4254">
            <v>536</v>
          </cell>
          <cell r="D4254">
            <v>0</v>
          </cell>
        </row>
        <row r="4255">
          <cell r="A4255" t="str">
            <v>53655.0008.00</v>
          </cell>
          <cell r="B4255">
            <v>201415</v>
          </cell>
          <cell r="C4255">
            <v>536</v>
          </cell>
          <cell r="D4255">
            <v>0</v>
          </cell>
        </row>
        <row r="4256">
          <cell r="A4256" t="str">
            <v>53656.0008.00</v>
          </cell>
          <cell r="B4256">
            <v>201415</v>
          </cell>
          <cell r="C4256">
            <v>536</v>
          </cell>
          <cell r="D4256">
            <v>0</v>
          </cell>
        </row>
        <row r="4257">
          <cell r="A4257" t="str">
            <v>53657.0008.00</v>
          </cell>
          <cell r="B4257">
            <v>201415</v>
          </cell>
          <cell r="C4257">
            <v>536</v>
          </cell>
          <cell r="D4257">
            <v>0</v>
          </cell>
        </row>
        <row r="4258">
          <cell r="A4258" t="str">
            <v>53658.0008.00</v>
          </cell>
          <cell r="B4258">
            <v>201415</v>
          </cell>
          <cell r="C4258">
            <v>536</v>
          </cell>
          <cell r="D4258">
            <v>0</v>
          </cell>
        </row>
        <row r="4259">
          <cell r="A4259" t="str">
            <v>53659.0008.00</v>
          </cell>
          <cell r="B4259">
            <v>201415</v>
          </cell>
          <cell r="C4259">
            <v>536</v>
          </cell>
          <cell r="D4259">
            <v>0</v>
          </cell>
        </row>
        <row r="4260">
          <cell r="A4260" t="str">
            <v>53660.0008.00</v>
          </cell>
          <cell r="B4260">
            <v>201415</v>
          </cell>
          <cell r="C4260">
            <v>536</v>
          </cell>
          <cell r="D4260">
            <v>0</v>
          </cell>
        </row>
        <row r="4261">
          <cell r="A4261" t="str">
            <v>53661.0008.00</v>
          </cell>
          <cell r="B4261">
            <v>201415</v>
          </cell>
          <cell r="C4261">
            <v>536</v>
          </cell>
          <cell r="D4261">
            <v>0</v>
          </cell>
        </row>
        <row r="4262">
          <cell r="A4262" t="str">
            <v>53662.0008.00</v>
          </cell>
          <cell r="B4262">
            <v>201415</v>
          </cell>
          <cell r="C4262">
            <v>536</v>
          </cell>
          <cell r="D4262">
            <v>0</v>
          </cell>
        </row>
        <row r="4263">
          <cell r="A4263" t="str">
            <v>53663.0008.00</v>
          </cell>
          <cell r="B4263">
            <v>201415</v>
          </cell>
          <cell r="C4263">
            <v>536</v>
          </cell>
          <cell r="D4263">
            <v>0</v>
          </cell>
        </row>
        <row r="4264">
          <cell r="A4264" t="str">
            <v>53616.0008.00</v>
          </cell>
          <cell r="B4264">
            <v>201415</v>
          </cell>
          <cell r="C4264">
            <v>536</v>
          </cell>
          <cell r="D4264">
            <v>1</v>
          </cell>
        </row>
        <row r="4265">
          <cell r="A4265" t="str">
            <v>5362.0008.00</v>
          </cell>
          <cell r="B4265">
            <v>201415</v>
          </cell>
          <cell r="C4265">
            <v>536</v>
          </cell>
          <cell r="D4265">
            <v>17</v>
          </cell>
        </row>
        <row r="4266">
          <cell r="A4266" t="str">
            <v>5366.0008.00</v>
          </cell>
          <cell r="B4266">
            <v>201415</v>
          </cell>
          <cell r="C4266">
            <v>536</v>
          </cell>
          <cell r="D4266">
            <v>17</v>
          </cell>
        </row>
        <row r="4267">
          <cell r="A4267" t="str">
            <v>53614.0008.00</v>
          </cell>
          <cell r="B4267">
            <v>201415</v>
          </cell>
          <cell r="C4267">
            <v>536</v>
          </cell>
          <cell r="D4267">
            <v>26</v>
          </cell>
        </row>
        <row r="4268">
          <cell r="A4268" t="str">
            <v>5365.0008.00</v>
          </cell>
          <cell r="B4268">
            <v>201415</v>
          </cell>
          <cell r="C4268">
            <v>536</v>
          </cell>
          <cell r="D4268">
            <v>229</v>
          </cell>
        </row>
        <row r="4269">
          <cell r="A4269" t="str">
            <v>5364.0008.00</v>
          </cell>
          <cell r="B4269">
            <v>201415</v>
          </cell>
          <cell r="C4269">
            <v>536</v>
          </cell>
          <cell r="D4269">
            <v>1106</v>
          </cell>
        </row>
        <row r="4270">
          <cell r="A4270" t="str">
            <v>53611.0008.00</v>
          </cell>
          <cell r="B4270">
            <v>201415</v>
          </cell>
          <cell r="C4270">
            <v>536</v>
          </cell>
          <cell r="D4270">
            <v>1286.25</v>
          </cell>
        </row>
        <row r="4271">
          <cell r="A4271" t="str">
            <v>5363.0008.00</v>
          </cell>
          <cell r="B4271">
            <v>201415</v>
          </cell>
          <cell r="C4271">
            <v>536</v>
          </cell>
          <cell r="D4271">
            <v>1352</v>
          </cell>
        </row>
        <row r="4272">
          <cell r="A4272" t="str">
            <v>5368.0008.00</v>
          </cell>
          <cell r="B4272">
            <v>201415</v>
          </cell>
          <cell r="C4272">
            <v>536</v>
          </cell>
          <cell r="D4272">
            <v>1352</v>
          </cell>
        </row>
        <row r="4273">
          <cell r="A4273" t="str">
            <v>5361.0008.00</v>
          </cell>
          <cell r="B4273">
            <v>201415</v>
          </cell>
          <cell r="C4273">
            <v>536</v>
          </cell>
          <cell r="D4273">
            <v>1364</v>
          </cell>
        </row>
        <row r="4274">
          <cell r="A4274" t="str">
            <v>53613.0008.00</v>
          </cell>
          <cell r="B4274">
            <v>201415</v>
          </cell>
          <cell r="C4274">
            <v>536</v>
          </cell>
          <cell r="D4274">
            <v>2143.75</v>
          </cell>
        </row>
        <row r="4275">
          <cell r="A4275" t="str">
            <v>5367.0009.00</v>
          </cell>
          <cell r="B4275">
            <v>201415</v>
          </cell>
          <cell r="C4275">
            <v>536</v>
          </cell>
          <cell r="D4275">
            <v>0</v>
          </cell>
        </row>
        <row r="4276">
          <cell r="A4276" t="str">
            <v>5369.0009.00</v>
          </cell>
          <cell r="B4276">
            <v>201415</v>
          </cell>
          <cell r="C4276">
            <v>536</v>
          </cell>
          <cell r="D4276">
            <v>0</v>
          </cell>
        </row>
        <row r="4277">
          <cell r="A4277" t="str">
            <v>53615.0009.00</v>
          </cell>
          <cell r="B4277">
            <v>201415</v>
          </cell>
          <cell r="C4277">
            <v>536</v>
          </cell>
          <cell r="D4277">
            <v>0</v>
          </cell>
        </row>
        <row r="4278">
          <cell r="A4278" t="str">
            <v>53616.0009.00</v>
          </cell>
          <cell r="B4278">
            <v>201415</v>
          </cell>
          <cell r="C4278">
            <v>536</v>
          </cell>
          <cell r="D4278">
            <v>0</v>
          </cell>
        </row>
        <row r="4279">
          <cell r="A4279" t="str">
            <v>53618.0009.00</v>
          </cell>
          <cell r="B4279">
            <v>201415</v>
          </cell>
          <cell r="C4279">
            <v>536</v>
          </cell>
          <cell r="D4279">
            <v>0</v>
          </cell>
        </row>
        <row r="4280">
          <cell r="A4280" t="str">
            <v>53620.0009.00</v>
          </cell>
          <cell r="B4280">
            <v>201415</v>
          </cell>
          <cell r="C4280">
            <v>536</v>
          </cell>
          <cell r="D4280">
            <v>0</v>
          </cell>
        </row>
        <row r="4281">
          <cell r="A4281" t="str">
            <v>53652.0009.00</v>
          </cell>
          <cell r="B4281">
            <v>201415</v>
          </cell>
          <cell r="C4281">
            <v>536</v>
          </cell>
          <cell r="D4281">
            <v>0</v>
          </cell>
        </row>
        <row r="4282">
          <cell r="A4282" t="str">
            <v>53653.0009.00</v>
          </cell>
          <cell r="B4282">
            <v>201415</v>
          </cell>
          <cell r="C4282">
            <v>536</v>
          </cell>
          <cell r="D4282">
            <v>0</v>
          </cell>
        </row>
        <row r="4283">
          <cell r="A4283" t="str">
            <v>53654.0009.00</v>
          </cell>
          <cell r="B4283">
            <v>201415</v>
          </cell>
          <cell r="C4283">
            <v>536</v>
          </cell>
          <cell r="D4283">
            <v>0</v>
          </cell>
        </row>
        <row r="4284">
          <cell r="A4284" t="str">
            <v>53655.0009.00</v>
          </cell>
          <cell r="B4284">
            <v>201415</v>
          </cell>
          <cell r="C4284">
            <v>536</v>
          </cell>
          <cell r="D4284">
            <v>0</v>
          </cell>
        </row>
        <row r="4285">
          <cell r="A4285" t="str">
            <v>53656.0009.00</v>
          </cell>
          <cell r="B4285">
            <v>201415</v>
          </cell>
          <cell r="C4285">
            <v>536</v>
          </cell>
          <cell r="D4285">
            <v>0</v>
          </cell>
        </row>
        <row r="4286">
          <cell r="A4286" t="str">
            <v>53657.0009.00</v>
          </cell>
          <cell r="B4286">
            <v>201415</v>
          </cell>
          <cell r="C4286">
            <v>536</v>
          </cell>
          <cell r="D4286">
            <v>0</v>
          </cell>
        </row>
        <row r="4287">
          <cell r="A4287" t="str">
            <v>53658.0009.00</v>
          </cell>
          <cell r="B4287">
            <v>201415</v>
          </cell>
          <cell r="C4287">
            <v>536</v>
          </cell>
          <cell r="D4287">
            <v>0</v>
          </cell>
        </row>
        <row r="4288">
          <cell r="A4288" t="str">
            <v>53659.0009.00</v>
          </cell>
          <cell r="B4288">
            <v>201415</v>
          </cell>
          <cell r="C4288">
            <v>536</v>
          </cell>
          <cell r="D4288">
            <v>0</v>
          </cell>
        </row>
        <row r="4289">
          <cell r="A4289" t="str">
            <v>53660.0009.00</v>
          </cell>
          <cell r="B4289">
            <v>201415</v>
          </cell>
          <cell r="C4289">
            <v>536</v>
          </cell>
          <cell r="D4289">
            <v>0</v>
          </cell>
        </row>
        <row r="4290">
          <cell r="A4290" t="str">
            <v>53661.0009.00</v>
          </cell>
          <cell r="B4290">
            <v>201415</v>
          </cell>
          <cell r="C4290">
            <v>536</v>
          </cell>
          <cell r="D4290">
            <v>0</v>
          </cell>
        </row>
        <row r="4291">
          <cell r="A4291" t="str">
            <v>53662.0009.00</v>
          </cell>
          <cell r="B4291">
            <v>201415</v>
          </cell>
          <cell r="C4291">
            <v>536</v>
          </cell>
          <cell r="D4291">
            <v>0</v>
          </cell>
        </row>
        <row r="4292">
          <cell r="A4292" t="str">
            <v>53663.0009.00</v>
          </cell>
          <cell r="B4292">
            <v>201415</v>
          </cell>
          <cell r="C4292">
            <v>536</v>
          </cell>
          <cell r="D4292">
            <v>0</v>
          </cell>
        </row>
        <row r="4293">
          <cell r="A4293" t="str">
            <v>53614.0009.00</v>
          </cell>
          <cell r="B4293">
            <v>201415</v>
          </cell>
          <cell r="C4293">
            <v>536</v>
          </cell>
          <cell r="D4293">
            <v>2</v>
          </cell>
        </row>
        <row r="4294">
          <cell r="A4294" t="str">
            <v>5362.0009.00</v>
          </cell>
          <cell r="B4294">
            <v>201415</v>
          </cell>
          <cell r="C4294">
            <v>536</v>
          </cell>
          <cell r="D4294">
            <v>5</v>
          </cell>
        </row>
        <row r="4295">
          <cell r="A4295" t="str">
            <v>5366.0009.00</v>
          </cell>
          <cell r="B4295">
            <v>201415</v>
          </cell>
          <cell r="C4295">
            <v>536</v>
          </cell>
          <cell r="D4295">
            <v>16</v>
          </cell>
        </row>
        <row r="4296">
          <cell r="A4296" t="str">
            <v>5365.0009.00</v>
          </cell>
          <cell r="B4296">
            <v>201415</v>
          </cell>
          <cell r="C4296">
            <v>536</v>
          </cell>
          <cell r="D4296">
            <v>44</v>
          </cell>
        </row>
        <row r="4297">
          <cell r="A4297" t="str">
            <v>5364.0009.00</v>
          </cell>
          <cell r="B4297">
            <v>201415</v>
          </cell>
          <cell r="C4297">
            <v>536</v>
          </cell>
          <cell r="D4297">
            <v>223</v>
          </cell>
        </row>
        <row r="4298">
          <cell r="A4298" t="str">
            <v>53611.0009.00</v>
          </cell>
          <cell r="B4298">
            <v>201415</v>
          </cell>
          <cell r="C4298">
            <v>536</v>
          </cell>
          <cell r="D4298">
            <v>264</v>
          </cell>
        </row>
        <row r="4299">
          <cell r="A4299" t="str">
            <v>5361.0009.00</v>
          </cell>
          <cell r="B4299">
            <v>201415</v>
          </cell>
          <cell r="C4299">
            <v>536</v>
          </cell>
          <cell r="D4299">
            <v>275</v>
          </cell>
        </row>
        <row r="4300">
          <cell r="A4300" t="str">
            <v>5363.0009.00</v>
          </cell>
          <cell r="B4300">
            <v>201415</v>
          </cell>
          <cell r="C4300">
            <v>536</v>
          </cell>
          <cell r="D4300">
            <v>283</v>
          </cell>
        </row>
        <row r="4301">
          <cell r="A4301" t="str">
            <v>5368.0009.00</v>
          </cell>
          <cell r="B4301">
            <v>201415</v>
          </cell>
          <cell r="C4301">
            <v>536</v>
          </cell>
          <cell r="D4301">
            <v>283</v>
          </cell>
        </row>
        <row r="4302">
          <cell r="A4302" t="str">
            <v>53613.0009.00</v>
          </cell>
          <cell r="B4302">
            <v>201415</v>
          </cell>
          <cell r="C4302">
            <v>536</v>
          </cell>
          <cell r="D4302">
            <v>528</v>
          </cell>
        </row>
        <row r="4303">
          <cell r="A4303" t="str">
            <v>5367.00010.00</v>
          </cell>
          <cell r="B4303">
            <v>201415</v>
          </cell>
          <cell r="C4303">
            <v>536</v>
          </cell>
          <cell r="D4303">
            <v>0</v>
          </cell>
        </row>
        <row r="4304">
          <cell r="A4304" t="str">
            <v>5369.00010.00</v>
          </cell>
          <cell r="B4304">
            <v>201415</v>
          </cell>
          <cell r="C4304">
            <v>536</v>
          </cell>
          <cell r="D4304">
            <v>0</v>
          </cell>
        </row>
        <row r="4305">
          <cell r="A4305" t="str">
            <v>53615.00010.00</v>
          </cell>
          <cell r="B4305">
            <v>201415</v>
          </cell>
          <cell r="C4305">
            <v>536</v>
          </cell>
          <cell r="D4305">
            <v>0</v>
          </cell>
        </row>
        <row r="4306">
          <cell r="A4306" t="str">
            <v>53616.00010.00</v>
          </cell>
          <cell r="B4306">
            <v>201415</v>
          </cell>
          <cell r="C4306">
            <v>536</v>
          </cell>
          <cell r="D4306">
            <v>0</v>
          </cell>
        </row>
        <row r="4307">
          <cell r="A4307" t="str">
            <v>53618.00010.00</v>
          </cell>
          <cell r="B4307">
            <v>201415</v>
          </cell>
          <cell r="C4307">
            <v>536</v>
          </cell>
          <cell r="D4307">
            <v>0</v>
          </cell>
        </row>
        <row r="4308">
          <cell r="A4308" t="str">
            <v>53620.00010.00</v>
          </cell>
          <cell r="B4308">
            <v>201415</v>
          </cell>
          <cell r="C4308">
            <v>536</v>
          </cell>
          <cell r="D4308">
            <v>0</v>
          </cell>
        </row>
        <row r="4309">
          <cell r="A4309" t="str">
            <v>53652.00010.00</v>
          </cell>
          <cell r="B4309">
            <v>201415</v>
          </cell>
          <cell r="C4309">
            <v>536</v>
          </cell>
          <cell r="D4309">
            <v>0</v>
          </cell>
        </row>
        <row r="4310">
          <cell r="A4310" t="str">
            <v>53653.00010.00</v>
          </cell>
          <cell r="B4310">
            <v>201415</v>
          </cell>
          <cell r="C4310">
            <v>536</v>
          </cell>
          <cell r="D4310">
            <v>0</v>
          </cell>
        </row>
        <row r="4311">
          <cell r="A4311" t="str">
            <v>53654.00010.00</v>
          </cell>
          <cell r="B4311">
            <v>201415</v>
          </cell>
          <cell r="C4311">
            <v>536</v>
          </cell>
          <cell r="D4311">
            <v>0</v>
          </cell>
        </row>
        <row r="4312">
          <cell r="A4312" t="str">
            <v>53655.00010.00</v>
          </cell>
          <cell r="B4312">
            <v>201415</v>
          </cell>
          <cell r="C4312">
            <v>536</v>
          </cell>
          <cell r="D4312">
            <v>0</v>
          </cell>
        </row>
        <row r="4313">
          <cell r="A4313" t="str">
            <v>53656.00010.00</v>
          </cell>
          <cell r="B4313">
            <v>201415</v>
          </cell>
          <cell r="C4313">
            <v>536</v>
          </cell>
          <cell r="D4313">
            <v>0</v>
          </cell>
        </row>
        <row r="4314">
          <cell r="A4314" t="str">
            <v>53657.00010.00</v>
          </cell>
          <cell r="B4314">
            <v>201415</v>
          </cell>
          <cell r="C4314">
            <v>536</v>
          </cell>
          <cell r="D4314">
            <v>0</v>
          </cell>
        </row>
        <row r="4315">
          <cell r="A4315" t="str">
            <v>53658.00010.00</v>
          </cell>
          <cell r="B4315">
            <v>201415</v>
          </cell>
          <cell r="C4315">
            <v>536</v>
          </cell>
          <cell r="D4315">
            <v>0</v>
          </cell>
        </row>
        <row r="4316">
          <cell r="A4316" t="str">
            <v>53659.00010.00</v>
          </cell>
          <cell r="B4316">
            <v>201415</v>
          </cell>
          <cell r="C4316">
            <v>536</v>
          </cell>
          <cell r="D4316">
            <v>0</v>
          </cell>
        </row>
        <row r="4317">
          <cell r="A4317" t="str">
            <v>53660.00010.00</v>
          </cell>
          <cell r="B4317">
            <v>201415</v>
          </cell>
          <cell r="C4317">
            <v>536</v>
          </cell>
          <cell r="D4317">
            <v>0</v>
          </cell>
        </row>
        <row r="4318">
          <cell r="A4318" t="str">
            <v>53661.00010.00</v>
          </cell>
          <cell r="B4318">
            <v>201415</v>
          </cell>
          <cell r="C4318">
            <v>536</v>
          </cell>
          <cell r="D4318">
            <v>0</v>
          </cell>
        </row>
        <row r="4319">
          <cell r="A4319" t="str">
            <v>53662.00010.00</v>
          </cell>
          <cell r="B4319">
            <v>201415</v>
          </cell>
          <cell r="C4319">
            <v>536</v>
          </cell>
          <cell r="D4319">
            <v>0</v>
          </cell>
        </row>
        <row r="4320">
          <cell r="A4320" t="str">
            <v>53663.00010.00</v>
          </cell>
          <cell r="B4320">
            <v>201415</v>
          </cell>
          <cell r="C4320">
            <v>536</v>
          </cell>
          <cell r="D4320">
            <v>0</v>
          </cell>
        </row>
        <row r="4321">
          <cell r="A4321" t="str">
            <v>53614.00010.00</v>
          </cell>
          <cell r="B4321">
            <v>201415</v>
          </cell>
          <cell r="C4321">
            <v>536</v>
          </cell>
          <cell r="D4321">
            <v>5</v>
          </cell>
        </row>
        <row r="4322">
          <cell r="A4322" t="str">
            <v>5365.00010.00</v>
          </cell>
          <cell r="B4322">
            <v>201415</v>
          </cell>
          <cell r="C4322">
            <v>536</v>
          </cell>
          <cell r="D4322">
            <v>11</v>
          </cell>
        </row>
        <row r="4323">
          <cell r="A4323" t="str">
            <v>5366.00010.00</v>
          </cell>
          <cell r="B4323">
            <v>201415</v>
          </cell>
          <cell r="C4323">
            <v>536</v>
          </cell>
          <cell r="D4323">
            <v>11</v>
          </cell>
        </row>
        <row r="4324">
          <cell r="A4324" t="str">
            <v>5362.00010.00</v>
          </cell>
          <cell r="B4324">
            <v>201415</v>
          </cell>
          <cell r="C4324">
            <v>536</v>
          </cell>
          <cell r="D4324">
            <v>13</v>
          </cell>
        </row>
        <row r="4325">
          <cell r="A4325" t="str">
            <v>5364.00010.00</v>
          </cell>
          <cell r="B4325">
            <v>201415</v>
          </cell>
          <cell r="C4325">
            <v>536</v>
          </cell>
          <cell r="D4325">
            <v>62</v>
          </cell>
        </row>
        <row r="4326">
          <cell r="A4326" t="str">
            <v>53611.00010.00</v>
          </cell>
          <cell r="B4326">
            <v>201415</v>
          </cell>
          <cell r="C4326">
            <v>536</v>
          </cell>
          <cell r="D4326">
            <v>75.75</v>
          </cell>
        </row>
        <row r="4327">
          <cell r="A4327" t="str">
            <v>5363.00010.00</v>
          </cell>
          <cell r="B4327">
            <v>201415</v>
          </cell>
          <cell r="C4327">
            <v>536</v>
          </cell>
          <cell r="D4327">
            <v>84</v>
          </cell>
        </row>
        <row r="4328">
          <cell r="A4328" t="str">
            <v>5368.00010.00</v>
          </cell>
          <cell r="B4328">
            <v>201415</v>
          </cell>
          <cell r="C4328">
            <v>536</v>
          </cell>
          <cell r="D4328">
            <v>84</v>
          </cell>
        </row>
        <row r="4329">
          <cell r="A4329" t="str">
            <v>5361.00010.00</v>
          </cell>
          <cell r="B4329">
            <v>201415</v>
          </cell>
          <cell r="C4329">
            <v>536</v>
          </cell>
          <cell r="D4329">
            <v>97</v>
          </cell>
        </row>
        <row r="4330">
          <cell r="A4330" t="str">
            <v>53613.00010.00</v>
          </cell>
          <cell r="B4330">
            <v>201415</v>
          </cell>
          <cell r="C4330">
            <v>536</v>
          </cell>
          <cell r="D4330">
            <v>176.75</v>
          </cell>
        </row>
        <row r="4331">
          <cell r="A4331" t="str">
            <v>5367.00011.00</v>
          </cell>
          <cell r="B4331">
            <v>201415</v>
          </cell>
          <cell r="C4331">
            <v>536</v>
          </cell>
          <cell r="D4331">
            <v>0</v>
          </cell>
        </row>
        <row r="4332">
          <cell r="A4332" t="str">
            <v>5369.00011.00</v>
          </cell>
          <cell r="B4332">
            <v>201415</v>
          </cell>
          <cell r="C4332">
            <v>536</v>
          </cell>
          <cell r="D4332">
            <v>0</v>
          </cell>
        </row>
        <row r="4333">
          <cell r="A4333" t="str">
            <v>53615.00011.00</v>
          </cell>
          <cell r="B4333">
            <v>201415</v>
          </cell>
          <cell r="C4333">
            <v>536</v>
          </cell>
          <cell r="D4333">
            <v>0</v>
          </cell>
        </row>
        <row r="4334">
          <cell r="A4334" t="str">
            <v>53620.00011.00</v>
          </cell>
          <cell r="B4334">
            <v>201415</v>
          </cell>
          <cell r="C4334">
            <v>536</v>
          </cell>
          <cell r="D4334">
            <v>0</v>
          </cell>
        </row>
        <row r="4335">
          <cell r="A4335" t="str">
            <v>53625.00011.00</v>
          </cell>
          <cell r="B4335">
            <v>201415</v>
          </cell>
          <cell r="C4335">
            <v>536</v>
          </cell>
          <cell r="D4335">
            <v>0</v>
          </cell>
        </row>
        <row r="4336">
          <cell r="A4336" t="str">
            <v>53629.00011.00</v>
          </cell>
          <cell r="B4336">
            <v>201415</v>
          </cell>
          <cell r="C4336">
            <v>536</v>
          </cell>
          <cell r="D4336">
            <v>0</v>
          </cell>
        </row>
        <row r="4337">
          <cell r="A4337" t="str">
            <v>53640.00011.00</v>
          </cell>
          <cell r="B4337">
            <v>201415</v>
          </cell>
          <cell r="C4337">
            <v>536</v>
          </cell>
          <cell r="D4337">
            <v>0</v>
          </cell>
        </row>
        <row r="4338">
          <cell r="A4338" t="str">
            <v>53642.00011.00</v>
          </cell>
          <cell r="B4338">
            <v>201415</v>
          </cell>
          <cell r="C4338">
            <v>536</v>
          </cell>
          <cell r="D4338">
            <v>0</v>
          </cell>
        </row>
        <row r="4339">
          <cell r="A4339" t="str">
            <v>53643.00011.00</v>
          </cell>
          <cell r="B4339">
            <v>201415</v>
          </cell>
          <cell r="C4339">
            <v>536</v>
          </cell>
          <cell r="D4339">
            <v>0</v>
          </cell>
        </row>
        <row r="4340">
          <cell r="A4340" t="str">
            <v>53650.00011.00</v>
          </cell>
          <cell r="B4340">
            <v>201415</v>
          </cell>
          <cell r="C4340">
            <v>536</v>
          </cell>
          <cell r="D4340">
            <v>0</v>
          </cell>
        </row>
        <row r="4341">
          <cell r="A4341" t="str">
            <v>53652.00011.00</v>
          </cell>
          <cell r="B4341">
            <v>201415</v>
          </cell>
          <cell r="C4341">
            <v>536</v>
          </cell>
          <cell r="D4341">
            <v>0</v>
          </cell>
        </row>
        <row r="4342">
          <cell r="A4342" t="str">
            <v>53653.00011.00</v>
          </cell>
          <cell r="B4342">
            <v>201415</v>
          </cell>
          <cell r="C4342">
            <v>536</v>
          </cell>
          <cell r="D4342">
            <v>0</v>
          </cell>
        </row>
        <row r="4343">
          <cell r="A4343" t="str">
            <v>53654.00011.00</v>
          </cell>
          <cell r="B4343">
            <v>201415</v>
          </cell>
          <cell r="C4343">
            <v>536</v>
          </cell>
          <cell r="D4343">
            <v>0</v>
          </cell>
        </row>
        <row r="4344">
          <cell r="A4344" t="str">
            <v>53655.00011.00</v>
          </cell>
          <cell r="B4344">
            <v>201415</v>
          </cell>
          <cell r="C4344">
            <v>536</v>
          </cell>
          <cell r="D4344">
            <v>0</v>
          </cell>
        </row>
        <row r="4345">
          <cell r="A4345" t="str">
            <v>53656.00011.00</v>
          </cell>
          <cell r="B4345">
            <v>201415</v>
          </cell>
          <cell r="C4345">
            <v>536</v>
          </cell>
          <cell r="D4345">
            <v>0</v>
          </cell>
        </row>
        <row r="4346">
          <cell r="A4346" t="str">
            <v>53657.00011.00</v>
          </cell>
          <cell r="B4346">
            <v>201415</v>
          </cell>
          <cell r="C4346">
            <v>536</v>
          </cell>
          <cell r="D4346">
            <v>0</v>
          </cell>
        </row>
        <row r="4347">
          <cell r="A4347" t="str">
            <v>53658.00011.00</v>
          </cell>
          <cell r="B4347">
            <v>201415</v>
          </cell>
          <cell r="C4347">
            <v>536</v>
          </cell>
          <cell r="D4347">
            <v>0</v>
          </cell>
        </row>
        <row r="4348">
          <cell r="A4348" t="str">
            <v>53659.00011.00</v>
          </cell>
          <cell r="B4348">
            <v>201415</v>
          </cell>
          <cell r="C4348">
            <v>536</v>
          </cell>
          <cell r="D4348">
            <v>0</v>
          </cell>
        </row>
        <row r="4349">
          <cell r="A4349" t="str">
            <v>53660.00011.00</v>
          </cell>
          <cell r="B4349">
            <v>201415</v>
          </cell>
          <cell r="C4349">
            <v>536</v>
          </cell>
          <cell r="D4349">
            <v>0</v>
          </cell>
        </row>
        <row r="4350">
          <cell r="A4350" t="str">
            <v>53661.00011.00</v>
          </cell>
          <cell r="B4350">
            <v>201415</v>
          </cell>
          <cell r="C4350">
            <v>536</v>
          </cell>
          <cell r="D4350">
            <v>0</v>
          </cell>
        </row>
        <row r="4351">
          <cell r="A4351" t="str">
            <v>53662.00011.00</v>
          </cell>
          <cell r="B4351">
            <v>201415</v>
          </cell>
          <cell r="C4351">
            <v>536</v>
          </cell>
          <cell r="D4351">
            <v>0</v>
          </cell>
        </row>
        <row r="4352">
          <cell r="A4352" t="str">
            <v>53663.00011.00</v>
          </cell>
          <cell r="B4352">
            <v>201415</v>
          </cell>
          <cell r="C4352">
            <v>536</v>
          </cell>
          <cell r="D4352">
            <v>0</v>
          </cell>
        </row>
        <row r="4353">
          <cell r="A4353" t="str">
            <v>53618.00011.00</v>
          </cell>
          <cell r="B4353">
            <v>201415</v>
          </cell>
          <cell r="C4353">
            <v>536</v>
          </cell>
          <cell r="D4353">
            <v>1</v>
          </cell>
        </row>
        <row r="4354">
          <cell r="A4354" t="str">
            <v>53637.00011.00</v>
          </cell>
          <cell r="B4354">
            <v>201415</v>
          </cell>
          <cell r="C4354">
            <v>536</v>
          </cell>
          <cell r="D4354">
            <v>1</v>
          </cell>
        </row>
        <row r="4355">
          <cell r="A4355" t="str">
            <v>53647.00011.00</v>
          </cell>
          <cell r="B4355">
            <v>201415</v>
          </cell>
          <cell r="C4355">
            <v>536</v>
          </cell>
          <cell r="D4355">
            <v>1</v>
          </cell>
        </row>
        <row r="4356">
          <cell r="A4356" t="str">
            <v>53631.00011.00</v>
          </cell>
          <cell r="B4356">
            <v>201415</v>
          </cell>
          <cell r="C4356">
            <v>536</v>
          </cell>
          <cell r="D4356">
            <v>4</v>
          </cell>
        </row>
        <row r="4357">
          <cell r="A4357" t="str">
            <v>53638.00011.00</v>
          </cell>
          <cell r="B4357">
            <v>201415</v>
          </cell>
          <cell r="C4357">
            <v>536</v>
          </cell>
          <cell r="D4357">
            <v>4</v>
          </cell>
        </row>
        <row r="4358">
          <cell r="A4358" t="str">
            <v>53645.00011.00</v>
          </cell>
          <cell r="B4358">
            <v>201415</v>
          </cell>
          <cell r="C4358">
            <v>536</v>
          </cell>
          <cell r="D4358">
            <v>4</v>
          </cell>
        </row>
        <row r="4359">
          <cell r="A4359" t="str">
            <v>53635.00011.00</v>
          </cell>
          <cell r="B4359">
            <v>201415</v>
          </cell>
          <cell r="C4359">
            <v>536</v>
          </cell>
          <cell r="D4359">
            <v>6</v>
          </cell>
        </row>
        <row r="4360">
          <cell r="A4360" t="str">
            <v>53646.00011.00</v>
          </cell>
          <cell r="B4360">
            <v>201415</v>
          </cell>
          <cell r="C4360">
            <v>536</v>
          </cell>
          <cell r="D4360">
            <v>11</v>
          </cell>
        </row>
        <row r="4361">
          <cell r="A4361" t="str">
            <v>53651.00011.00</v>
          </cell>
          <cell r="B4361">
            <v>201415</v>
          </cell>
          <cell r="C4361">
            <v>536</v>
          </cell>
          <cell r="D4361">
            <v>13</v>
          </cell>
        </row>
        <row r="4362">
          <cell r="A4362" t="str">
            <v>53644.00011.00</v>
          </cell>
          <cell r="B4362">
            <v>201415</v>
          </cell>
          <cell r="C4362">
            <v>536</v>
          </cell>
          <cell r="D4362">
            <v>15</v>
          </cell>
        </row>
        <row r="4363">
          <cell r="A4363" t="str">
            <v>53636.00011.00</v>
          </cell>
          <cell r="B4363">
            <v>201415</v>
          </cell>
          <cell r="C4363">
            <v>536</v>
          </cell>
          <cell r="D4363">
            <v>19</v>
          </cell>
        </row>
        <row r="4364">
          <cell r="A4364" t="str">
            <v>53634.00011.00</v>
          </cell>
          <cell r="B4364">
            <v>201415</v>
          </cell>
          <cell r="C4364">
            <v>536</v>
          </cell>
          <cell r="D4364">
            <v>20</v>
          </cell>
        </row>
        <row r="4365">
          <cell r="A4365" t="str">
            <v>53639.00011.00</v>
          </cell>
          <cell r="B4365">
            <v>201415</v>
          </cell>
          <cell r="C4365">
            <v>536</v>
          </cell>
          <cell r="D4365">
            <v>33</v>
          </cell>
        </row>
        <row r="4366">
          <cell r="A4366" t="str">
            <v>53616.00011.00</v>
          </cell>
          <cell r="B4366">
            <v>201415</v>
          </cell>
          <cell r="C4366">
            <v>536</v>
          </cell>
          <cell r="D4366">
            <v>35</v>
          </cell>
        </row>
        <row r="4367">
          <cell r="A4367" t="str">
            <v>53628.00011.00</v>
          </cell>
          <cell r="B4367">
            <v>201415</v>
          </cell>
          <cell r="C4367">
            <v>536</v>
          </cell>
          <cell r="D4367">
            <v>50</v>
          </cell>
        </row>
        <row r="4368">
          <cell r="A4368" t="str">
            <v>53641.00011.00</v>
          </cell>
          <cell r="B4368">
            <v>201415</v>
          </cell>
          <cell r="C4368">
            <v>536</v>
          </cell>
          <cell r="D4368">
            <v>63</v>
          </cell>
        </row>
        <row r="4369">
          <cell r="A4369" t="str">
            <v>53623.00011.00</v>
          </cell>
          <cell r="B4369">
            <v>201415</v>
          </cell>
          <cell r="C4369">
            <v>536</v>
          </cell>
          <cell r="D4369">
            <v>97</v>
          </cell>
        </row>
        <row r="4370">
          <cell r="A4370" t="str">
            <v>53632.00011.00</v>
          </cell>
          <cell r="B4370">
            <v>201415</v>
          </cell>
          <cell r="C4370">
            <v>536</v>
          </cell>
          <cell r="D4370">
            <v>111</v>
          </cell>
        </row>
        <row r="4371">
          <cell r="A4371" t="str">
            <v>53649.00011.00</v>
          </cell>
          <cell r="B4371">
            <v>201415</v>
          </cell>
          <cell r="C4371">
            <v>536</v>
          </cell>
          <cell r="D4371">
            <v>152</v>
          </cell>
        </row>
        <row r="4372">
          <cell r="A4372" t="str">
            <v>53633.00011.00</v>
          </cell>
          <cell r="B4372">
            <v>201415</v>
          </cell>
          <cell r="C4372">
            <v>536</v>
          </cell>
          <cell r="D4372">
            <v>159</v>
          </cell>
        </row>
        <row r="4373">
          <cell r="A4373" t="str">
            <v>5362.00011.00</v>
          </cell>
          <cell r="B4373">
            <v>201415</v>
          </cell>
          <cell r="C4373">
            <v>536</v>
          </cell>
          <cell r="D4373">
            <v>450</v>
          </cell>
        </row>
        <row r="4374">
          <cell r="A4374" t="str">
            <v>53630.00011.00</v>
          </cell>
          <cell r="B4374">
            <v>201415</v>
          </cell>
          <cell r="C4374">
            <v>536</v>
          </cell>
          <cell r="D4374">
            <v>454</v>
          </cell>
        </row>
        <row r="4375">
          <cell r="A4375" t="str">
            <v>5366.00011.00</v>
          </cell>
          <cell r="B4375">
            <v>201415</v>
          </cell>
          <cell r="C4375">
            <v>536</v>
          </cell>
          <cell r="D4375">
            <v>1049</v>
          </cell>
        </row>
        <row r="4376">
          <cell r="A4376" t="str">
            <v>53614.00011.00</v>
          </cell>
          <cell r="B4376">
            <v>201415</v>
          </cell>
          <cell r="C4376">
            <v>536</v>
          </cell>
          <cell r="D4376">
            <v>1120</v>
          </cell>
        </row>
        <row r="4377">
          <cell r="A4377" t="str">
            <v>53651.50011.00</v>
          </cell>
          <cell r="B4377">
            <v>201415</v>
          </cell>
          <cell r="C4377">
            <v>536</v>
          </cell>
          <cell r="D4377">
            <v>1120</v>
          </cell>
        </row>
        <row r="4378">
          <cell r="A4378" t="str">
            <v>5365.00011.00</v>
          </cell>
          <cell r="B4378">
            <v>201415</v>
          </cell>
          <cell r="C4378">
            <v>536</v>
          </cell>
          <cell r="D4378">
            <v>20758</v>
          </cell>
        </row>
        <row r="4379">
          <cell r="A4379" t="str">
            <v>5364.00011.00</v>
          </cell>
          <cell r="B4379">
            <v>201415</v>
          </cell>
          <cell r="C4379">
            <v>536</v>
          </cell>
          <cell r="D4379">
            <v>38957</v>
          </cell>
        </row>
        <row r="4380">
          <cell r="A4380" t="str">
            <v>53624.00011.00</v>
          </cell>
          <cell r="B4380">
            <v>201415</v>
          </cell>
          <cell r="C4380">
            <v>536</v>
          </cell>
          <cell r="D4380">
            <v>50566.2</v>
          </cell>
        </row>
        <row r="4381">
          <cell r="A4381" t="str">
            <v>53626.00011.00</v>
          </cell>
          <cell r="B4381">
            <v>201415</v>
          </cell>
          <cell r="C4381">
            <v>536</v>
          </cell>
          <cell r="D4381">
            <v>50566.2</v>
          </cell>
        </row>
        <row r="4382">
          <cell r="A4382" t="str">
            <v>53613.00011.00</v>
          </cell>
          <cell r="B4382">
            <v>201415</v>
          </cell>
          <cell r="C4382">
            <v>536</v>
          </cell>
          <cell r="D4382">
            <v>52130.1</v>
          </cell>
        </row>
        <row r="4383">
          <cell r="A4383" t="str">
            <v>53622.00011.00</v>
          </cell>
          <cell r="B4383">
            <v>201415</v>
          </cell>
          <cell r="C4383">
            <v>536</v>
          </cell>
          <cell r="D4383">
            <v>52130.1</v>
          </cell>
        </row>
        <row r="4384">
          <cell r="A4384" t="str">
            <v>53627.00011.00</v>
          </cell>
          <cell r="B4384">
            <v>201415</v>
          </cell>
          <cell r="C4384">
            <v>536</v>
          </cell>
          <cell r="D4384">
            <v>52130.1</v>
          </cell>
        </row>
        <row r="4385">
          <cell r="A4385" t="str">
            <v>5361.00011.00</v>
          </cell>
          <cell r="B4385">
            <v>201415</v>
          </cell>
          <cell r="C4385">
            <v>536</v>
          </cell>
          <cell r="D4385">
            <v>60764</v>
          </cell>
        </row>
        <row r="4386">
          <cell r="A4386" t="str">
            <v>5363.00011.00</v>
          </cell>
          <cell r="B4386">
            <v>201415</v>
          </cell>
          <cell r="C4386">
            <v>536</v>
          </cell>
          <cell r="D4386">
            <v>60764</v>
          </cell>
        </row>
        <row r="4387">
          <cell r="A4387" t="str">
            <v>5368.00011.00</v>
          </cell>
          <cell r="B4387">
            <v>201415</v>
          </cell>
          <cell r="C4387">
            <v>536</v>
          </cell>
          <cell r="D4387">
            <v>60764</v>
          </cell>
        </row>
        <row r="4388">
          <cell r="A4388" t="str">
            <v>53617.00012.00</v>
          </cell>
          <cell r="B4388">
            <v>201415</v>
          </cell>
          <cell r="C4388">
            <v>536</v>
          </cell>
          <cell r="D4388">
            <v>0</v>
          </cell>
        </row>
        <row r="4389">
          <cell r="A4389" t="str">
            <v>53619.00012.00</v>
          </cell>
          <cell r="B4389">
            <v>201415</v>
          </cell>
          <cell r="C4389">
            <v>536</v>
          </cell>
          <cell r="D4389">
            <v>0</v>
          </cell>
        </row>
        <row r="4390">
          <cell r="A4390" t="str">
            <v>53621.00012.00</v>
          </cell>
          <cell r="B4390">
            <v>201415</v>
          </cell>
          <cell r="C4390">
            <v>536</v>
          </cell>
          <cell r="D4390">
            <v>0</v>
          </cell>
        </row>
        <row r="4391">
          <cell r="A4391" t="str">
            <v>53652.00012.00</v>
          </cell>
          <cell r="B4391">
            <v>201415</v>
          </cell>
          <cell r="C4391">
            <v>536</v>
          </cell>
          <cell r="D4391">
            <v>0</v>
          </cell>
        </row>
        <row r="4392">
          <cell r="A4392" t="str">
            <v>53654.00012.00</v>
          </cell>
          <cell r="B4392">
            <v>201415</v>
          </cell>
          <cell r="C4392">
            <v>536</v>
          </cell>
          <cell r="D4392">
            <v>0</v>
          </cell>
        </row>
        <row r="4393">
          <cell r="A4393" t="str">
            <v>53656.00012.00</v>
          </cell>
          <cell r="B4393">
            <v>201415</v>
          </cell>
          <cell r="C4393">
            <v>536</v>
          </cell>
          <cell r="D4393">
            <v>0</v>
          </cell>
        </row>
        <row r="4394">
          <cell r="A4394" t="str">
            <v>53658.00012.00</v>
          </cell>
          <cell r="B4394">
            <v>201415</v>
          </cell>
          <cell r="C4394">
            <v>536</v>
          </cell>
          <cell r="D4394">
            <v>0</v>
          </cell>
        </row>
        <row r="4395">
          <cell r="A4395" t="str">
            <v>53660.00012.00</v>
          </cell>
          <cell r="B4395">
            <v>201415</v>
          </cell>
          <cell r="C4395">
            <v>536</v>
          </cell>
          <cell r="D4395">
            <v>0</v>
          </cell>
        </row>
        <row r="4396">
          <cell r="A4396" t="str">
            <v>5386.0001.00</v>
          </cell>
          <cell r="B4396">
            <v>201415</v>
          </cell>
          <cell r="C4396">
            <v>538</v>
          </cell>
          <cell r="D4396">
            <v>0</v>
          </cell>
        </row>
        <row r="4397">
          <cell r="A4397" t="str">
            <v>5387.0001.00</v>
          </cell>
          <cell r="B4397">
            <v>201415</v>
          </cell>
          <cell r="C4397">
            <v>538</v>
          </cell>
          <cell r="D4397">
            <v>0</v>
          </cell>
        </row>
        <row r="4398">
          <cell r="A4398" t="str">
            <v>5389.0001.00</v>
          </cell>
          <cell r="B4398">
            <v>201415</v>
          </cell>
          <cell r="C4398">
            <v>538</v>
          </cell>
          <cell r="D4398">
            <v>0</v>
          </cell>
        </row>
        <row r="4399">
          <cell r="A4399" t="str">
            <v>53852.0001.00</v>
          </cell>
          <cell r="B4399">
            <v>201415</v>
          </cell>
          <cell r="C4399">
            <v>538</v>
          </cell>
          <cell r="D4399">
            <v>0</v>
          </cell>
        </row>
        <row r="4400">
          <cell r="A4400" t="str">
            <v>53853.0001.00</v>
          </cell>
          <cell r="B4400">
            <v>201415</v>
          </cell>
          <cell r="C4400">
            <v>538</v>
          </cell>
          <cell r="D4400">
            <v>0</v>
          </cell>
        </row>
        <row r="4401">
          <cell r="A4401" t="str">
            <v>53854.0001.00</v>
          </cell>
          <cell r="B4401">
            <v>201415</v>
          </cell>
          <cell r="C4401">
            <v>538</v>
          </cell>
          <cell r="D4401">
            <v>0</v>
          </cell>
        </row>
        <row r="4402">
          <cell r="A4402" t="str">
            <v>53855.0001.00</v>
          </cell>
          <cell r="B4402">
            <v>201415</v>
          </cell>
          <cell r="C4402">
            <v>538</v>
          </cell>
          <cell r="D4402">
            <v>0</v>
          </cell>
        </row>
        <row r="4403">
          <cell r="A4403" t="str">
            <v>53856.0001.00</v>
          </cell>
          <cell r="B4403">
            <v>201415</v>
          </cell>
          <cell r="C4403">
            <v>538</v>
          </cell>
          <cell r="D4403">
            <v>0</v>
          </cell>
        </row>
        <row r="4404">
          <cell r="A4404" t="str">
            <v>53857.0001.00</v>
          </cell>
          <cell r="B4404">
            <v>201415</v>
          </cell>
          <cell r="C4404">
            <v>538</v>
          </cell>
          <cell r="D4404">
            <v>0</v>
          </cell>
        </row>
        <row r="4405">
          <cell r="A4405" t="str">
            <v>53858.0001.00</v>
          </cell>
          <cell r="B4405">
            <v>201415</v>
          </cell>
          <cell r="C4405">
            <v>538</v>
          </cell>
          <cell r="D4405">
            <v>0</v>
          </cell>
        </row>
        <row r="4406">
          <cell r="A4406" t="str">
            <v>53859.0001.00</v>
          </cell>
          <cell r="B4406">
            <v>201415</v>
          </cell>
          <cell r="C4406">
            <v>538</v>
          </cell>
          <cell r="D4406">
            <v>0</v>
          </cell>
        </row>
        <row r="4407">
          <cell r="A4407" t="str">
            <v>53860.0001.00</v>
          </cell>
          <cell r="B4407">
            <v>201415</v>
          </cell>
          <cell r="C4407">
            <v>538</v>
          </cell>
          <cell r="D4407">
            <v>0</v>
          </cell>
        </row>
        <row r="4408">
          <cell r="A4408" t="str">
            <v>53861.0001.00</v>
          </cell>
          <cell r="B4408">
            <v>201415</v>
          </cell>
          <cell r="C4408">
            <v>538</v>
          </cell>
          <cell r="D4408">
            <v>0</v>
          </cell>
        </row>
        <row r="4409">
          <cell r="A4409" t="str">
            <v>53862.0001.00</v>
          </cell>
          <cell r="B4409">
            <v>201415</v>
          </cell>
          <cell r="C4409">
            <v>538</v>
          </cell>
          <cell r="D4409">
            <v>0</v>
          </cell>
        </row>
        <row r="4410">
          <cell r="A4410" t="str">
            <v>53863.0001.00</v>
          </cell>
          <cell r="B4410">
            <v>201415</v>
          </cell>
          <cell r="C4410">
            <v>538</v>
          </cell>
          <cell r="D4410">
            <v>0</v>
          </cell>
        </row>
        <row r="4411">
          <cell r="A4411" t="str">
            <v>5384.0001.00</v>
          </cell>
          <cell r="B4411">
            <v>201415</v>
          </cell>
          <cell r="C4411">
            <v>538</v>
          </cell>
          <cell r="D4411">
            <v>1</v>
          </cell>
        </row>
        <row r="4412">
          <cell r="A4412" t="str">
            <v>53813.0001.00</v>
          </cell>
          <cell r="B4412">
            <v>201415</v>
          </cell>
          <cell r="C4412">
            <v>538</v>
          </cell>
          <cell r="D4412">
            <v>1.81</v>
          </cell>
        </row>
        <row r="4413">
          <cell r="A4413" t="str">
            <v>5385.0001.00</v>
          </cell>
          <cell r="B4413">
            <v>201415</v>
          </cell>
          <cell r="C4413">
            <v>538</v>
          </cell>
          <cell r="D4413">
            <v>3</v>
          </cell>
        </row>
        <row r="4414">
          <cell r="A4414" t="str">
            <v>53811.0001.00</v>
          </cell>
          <cell r="B4414">
            <v>201415</v>
          </cell>
          <cell r="C4414">
            <v>538</v>
          </cell>
          <cell r="D4414">
            <v>3.25</v>
          </cell>
        </row>
        <row r="4415">
          <cell r="A4415" t="str">
            <v>5383.0001.00</v>
          </cell>
          <cell r="B4415">
            <v>201415</v>
          </cell>
          <cell r="C4415">
            <v>538</v>
          </cell>
          <cell r="D4415">
            <v>4</v>
          </cell>
        </row>
        <row r="4416">
          <cell r="A4416" t="str">
            <v>5388.0001.00</v>
          </cell>
          <cell r="B4416">
            <v>201415</v>
          </cell>
          <cell r="C4416">
            <v>538</v>
          </cell>
          <cell r="D4416">
            <v>4</v>
          </cell>
        </row>
        <row r="4417">
          <cell r="A4417" t="str">
            <v>5387.0002.00</v>
          </cell>
          <cell r="B4417">
            <v>201415</v>
          </cell>
          <cell r="C4417">
            <v>538</v>
          </cell>
          <cell r="D4417">
            <v>0</v>
          </cell>
        </row>
        <row r="4418">
          <cell r="A4418" t="str">
            <v>5389.0002.00</v>
          </cell>
          <cell r="B4418">
            <v>201415</v>
          </cell>
          <cell r="C4418">
            <v>538</v>
          </cell>
          <cell r="D4418">
            <v>0</v>
          </cell>
        </row>
        <row r="4419">
          <cell r="A4419" t="str">
            <v>53852.0002.00</v>
          </cell>
          <cell r="B4419">
            <v>201415</v>
          </cell>
          <cell r="C4419">
            <v>538</v>
          </cell>
          <cell r="D4419">
            <v>0</v>
          </cell>
        </row>
        <row r="4420">
          <cell r="A4420" t="str">
            <v>53853.0002.00</v>
          </cell>
          <cell r="B4420">
            <v>201415</v>
          </cell>
          <cell r="C4420">
            <v>538</v>
          </cell>
          <cell r="D4420">
            <v>0</v>
          </cell>
        </row>
        <row r="4421">
          <cell r="A4421" t="str">
            <v>53854.0002.00</v>
          </cell>
          <cell r="B4421">
            <v>201415</v>
          </cell>
          <cell r="C4421">
            <v>538</v>
          </cell>
          <cell r="D4421">
            <v>0</v>
          </cell>
        </row>
        <row r="4422">
          <cell r="A4422" t="str">
            <v>53855.0002.00</v>
          </cell>
          <cell r="B4422">
            <v>201415</v>
          </cell>
          <cell r="C4422">
            <v>538</v>
          </cell>
          <cell r="D4422">
            <v>0</v>
          </cell>
        </row>
        <row r="4423">
          <cell r="A4423" t="str">
            <v>53856.0002.00</v>
          </cell>
          <cell r="B4423">
            <v>201415</v>
          </cell>
          <cell r="C4423">
            <v>538</v>
          </cell>
          <cell r="D4423">
            <v>0</v>
          </cell>
        </row>
        <row r="4424">
          <cell r="A4424" t="str">
            <v>53857.0002.00</v>
          </cell>
          <cell r="B4424">
            <v>201415</v>
          </cell>
          <cell r="C4424">
            <v>538</v>
          </cell>
          <cell r="D4424">
            <v>0</v>
          </cell>
        </row>
        <row r="4425">
          <cell r="A4425" t="str">
            <v>53858.0002.00</v>
          </cell>
          <cell r="B4425">
            <v>201415</v>
          </cell>
          <cell r="C4425">
            <v>538</v>
          </cell>
          <cell r="D4425">
            <v>0</v>
          </cell>
        </row>
        <row r="4426">
          <cell r="A4426" t="str">
            <v>53859.0002.00</v>
          </cell>
          <cell r="B4426">
            <v>201415</v>
          </cell>
          <cell r="C4426">
            <v>538</v>
          </cell>
          <cell r="D4426">
            <v>0</v>
          </cell>
        </row>
        <row r="4427">
          <cell r="A4427" t="str">
            <v>53860.0002.00</v>
          </cell>
          <cell r="B4427">
            <v>201415</v>
          </cell>
          <cell r="C4427">
            <v>538</v>
          </cell>
          <cell r="D4427">
            <v>0</v>
          </cell>
        </row>
        <row r="4428">
          <cell r="A4428" t="str">
            <v>53861.0002.00</v>
          </cell>
          <cell r="B4428">
            <v>201415</v>
          </cell>
          <cell r="C4428">
            <v>538</v>
          </cell>
          <cell r="D4428">
            <v>0</v>
          </cell>
        </row>
        <row r="4429">
          <cell r="A4429" t="str">
            <v>53862.0002.00</v>
          </cell>
          <cell r="B4429">
            <v>201415</v>
          </cell>
          <cell r="C4429">
            <v>538</v>
          </cell>
          <cell r="D4429">
            <v>0</v>
          </cell>
        </row>
        <row r="4430">
          <cell r="A4430" t="str">
            <v>53863.0002.00</v>
          </cell>
          <cell r="B4430">
            <v>201415</v>
          </cell>
          <cell r="C4430">
            <v>538</v>
          </cell>
          <cell r="D4430">
            <v>0</v>
          </cell>
        </row>
        <row r="4431">
          <cell r="A4431" t="str">
            <v>53815.0002.00</v>
          </cell>
          <cell r="B4431">
            <v>201415</v>
          </cell>
          <cell r="C4431">
            <v>538</v>
          </cell>
          <cell r="D4431">
            <v>1</v>
          </cell>
        </row>
        <row r="4432">
          <cell r="A4432" t="str">
            <v>5382.0002.00</v>
          </cell>
          <cell r="B4432">
            <v>201415</v>
          </cell>
          <cell r="C4432">
            <v>538</v>
          </cell>
          <cell r="D4432">
            <v>4</v>
          </cell>
        </row>
        <row r="4433">
          <cell r="A4433" t="str">
            <v>53818.0002.00</v>
          </cell>
          <cell r="B4433">
            <v>201415</v>
          </cell>
          <cell r="C4433">
            <v>538</v>
          </cell>
          <cell r="D4433">
            <v>17</v>
          </cell>
        </row>
        <row r="4434">
          <cell r="A4434" t="str">
            <v>53816.0002.00</v>
          </cell>
          <cell r="B4434">
            <v>201415</v>
          </cell>
          <cell r="C4434">
            <v>538</v>
          </cell>
          <cell r="D4434">
            <v>55</v>
          </cell>
        </row>
        <row r="4435">
          <cell r="A4435" t="str">
            <v>53820.0002.00</v>
          </cell>
          <cell r="B4435">
            <v>201415</v>
          </cell>
          <cell r="C4435">
            <v>538</v>
          </cell>
          <cell r="D4435">
            <v>58</v>
          </cell>
        </row>
        <row r="4436">
          <cell r="A4436" t="str">
            <v>53814.0002.00</v>
          </cell>
          <cell r="B4436">
            <v>201415</v>
          </cell>
          <cell r="C4436">
            <v>538</v>
          </cell>
          <cell r="D4436">
            <v>68</v>
          </cell>
        </row>
        <row r="4437">
          <cell r="A4437" t="str">
            <v>5386.0002.00</v>
          </cell>
          <cell r="B4437">
            <v>201415</v>
          </cell>
          <cell r="C4437">
            <v>538</v>
          </cell>
          <cell r="D4437">
            <v>131</v>
          </cell>
        </row>
        <row r="4438">
          <cell r="A4438" t="str">
            <v>5385.0002.00</v>
          </cell>
          <cell r="B4438">
            <v>201415</v>
          </cell>
          <cell r="C4438">
            <v>538</v>
          </cell>
          <cell r="D4438">
            <v>502</v>
          </cell>
        </row>
        <row r="4439">
          <cell r="A4439" t="str">
            <v>5384.0002.00</v>
          </cell>
          <cell r="B4439">
            <v>201415</v>
          </cell>
          <cell r="C4439">
            <v>538</v>
          </cell>
          <cell r="D4439">
            <v>692</v>
          </cell>
        </row>
        <row r="4440">
          <cell r="A4440" t="str">
            <v>53813.0002.00</v>
          </cell>
          <cell r="B4440">
            <v>201415</v>
          </cell>
          <cell r="C4440">
            <v>538</v>
          </cell>
          <cell r="D4440">
            <v>756</v>
          </cell>
        </row>
        <row r="4441">
          <cell r="A4441" t="str">
            <v>53811.0002.00</v>
          </cell>
          <cell r="B4441">
            <v>201415</v>
          </cell>
          <cell r="C4441">
            <v>538</v>
          </cell>
          <cell r="D4441">
            <v>1134</v>
          </cell>
        </row>
        <row r="4442">
          <cell r="A4442" t="str">
            <v>5381.0002.00</v>
          </cell>
          <cell r="B4442">
            <v>201415</v>
          </cell>
          <cell r="C4442">
            <v>538</v>
          </cell>
          <cell r="D4442">
            <v>1304</v>
          </cell>
        </row>
        <row r="4443">
          <cell r="A4443" t="str">
            <v>5383.0002.00</v>
          </cell>
          <cell r="B4443">
            <v>201415</v>
          </cell>
          <cell r="C4443">
            <v>538</v>
          </cell>
          <cell r="D4443">
            <v>1325</v>
          </cell>
        </row>
        <row r="4444">
          <cell r="A4444" t="str">
            <v>5388.0002.00</v>
          </cell>
          <cell r="B4444">
            <v>201415</v>
          </cell>
          <cell r="C4444">
            <v>538</v>
          </cell>
          <cell r="D4444">
            <v>1325</v>
          </cell>
        </row>
        <row r="4445">
          <cell r="A4445" t="str">
            <v>5387.0003.00</v>
          </cell>
          <cell r="B4445">
            <v>201415</v>
          </cell>
          <cell r="C4445">
            <v>538</v>
          </cell>
          <cell r="D4445">
            <v>0</v>
          </cell>
        </row>
        <row r="4446">
          <cell r="A4446" t="str">
            <v>5389.0003.00</v>
          </cell>
          <cell r="B4446">
            <v>201415</v>
          </cell>
          <cell r="C4446">
            <v>538</v>
          </cell>
          <cell r="D4446">
            <v>0</v>
          </cell>
        </row>
        <row r="4447">
          <cell r="A4447" t="str">
            <v>53815.0003.00</v>
          </cell>
          <cell r="B4447">
            <v>201415</v>
          </cell>
          <cell r="C4447">
            <v>538</v>
          </cell>
          <cell r="D4447">
            <v>0</v>
          </cell>
        </row>
        <row r="4448">
          <cell r="A4448" t="str">
            <v>53852.0003.00</v>
          </cell>
          <cell r="B4448">
            <v>201415</v>
          </cell>
          <cell r="C4448">
            <v>538</v>
          </cell>
          <cell r="D4448">
            <v>0</v>
          </cell>
        </row>
        <row r="4449">
          <cell r="A4449" t="str">
            <v>53853.0003.00</v>
          </cell>
          <cell r="B4449">
            <v>201415</v>
          </cell>
          <cell r="C4449">
            <v>538</v>
          </cell>
          <cell r="D4449">
            <v>0</v>
          </cell>
        </row>
        <row r="4450">
          <cell r="A4450" t="str">
            <v>53854.0003.00</v>
          </cell>
          <cell r="B4450">
            <v>201415</v>
          </cell>
          <cell r="C4450">
            <v>538</v>
          </cell>
          <cell r="D4450">
            <v>0</v>
          </cell>
        </row>
        <row r="4451">
          <cell r="A4451" t="str">
            <v>53855.0003.00</v>
          </cell>
          <cell r="B4451">
            <v>201415</v>
          </cell>
          <cell r="C4451">
            <v>538</v>
          </cell>
          <cell r="D4451">
            <v>0</v>
          </cell>
        </row>
        <row r="4452">
          <cell r="A4452" t="str">
            <v>53856.0003.00</v>
          </cell>
          <cell r="B4452">
            <v>201415</v>
          </cell>
          <cell r="C4452">
            <v>538</v>
          </cell>
          <cell r="D4452">
            <v>0</v>
          </cell>
        </row>
        <row r="4453">
          <cell r="A4453" t="str">
            <v>53857.0003.00</v>
          </cell>
          <cell r="B4453">
            <v>201415</v>
          </cell>
          <cell r="C4453">
            <v>538</v>
          </cell>
          <cell r="D4453">
            <v>0</v>
          </cell>
        </row>
        <row r="4454">
          <cell r="A4454" t="str">
            <v>53858.0003.00</v>
          </cell>
          <cell r="B4454">
            <v>201415</v>
          </cell>
          <cell r="C4454">
            <v>538</v>
          </cell>
          <cell r="D4454">
            <v>0</v>
          </cell>
        </row>
        <row r="4455">
          <cell r="A4455" t="str">
            <v>53859.0003.00</v>
          </cell>
          <cell r="B4455">
            <v>201415</v>
          </cell>
          <cell r="C4455">
            <v>538</v>
          </cell>
          <cell r="D4455">
            <v>0</v>
          </cell>
        </row>
        <row r="4456">
          <cell r="A4456" t="str">
            <v>53860.0003.00</v>
          </cell>
          <cell r="B4456">
            <v>201415</v>
          </cell>
          <cell r="C4456">
            <v>538</v>
          </cell>
          <cell r="D4456">
            <v>0</v>
          </cell>
        </row>
        <row r="4457">
          <cell r="A4457" t="str">
            <v>53861.0003.00</v>
          </cell>
          <cell r="B4457">
            <v>201415</v>
          </cell>
          <cell r="C4457">
            <v>538</v>
          </cell>
          <cell r="D4457">
            <v>0</v>
          </cell>
        </row>
        <row r="4458">
          <cell r="A4458" t="str">
            <v>53862.0003.00</v>
          </cell>
          <cell r="B4458">
            <v>201415</v>
          </cell>
          <cell r="C4458">
            <v>538</v>
          </cell>
          <cell r="D4458">
            <v>0</v>
          </cell>
        </row>
        <row r="4459">
          <cell r="A4459" t="str">
            <v>53863.0003.00</v>
          </cell>
          <cell r="B4459">
            <v>201415</v>
          </cell>
          <cell r="C4459">
            <v>538</v>
          </cell>
          <cell r="D4459">
            <v>0</v>
          </cell>
        </row>
        <row r="4460">
          <cell r="A4460" t="str">
            <v>53816.0003.00</v>
          </cell>
          <cell r="B4460">
            <v>201415</v>
          </cell>
          <cell r="C4460">
            <v>538</v>
          </cell>
          <cell r="D4460">
            <v>1</v>
          </cell>
        </row>
        <row r="4461">
          <cell r="A4461" t="str">
            <v>5382.0003.00</v>
          </cell>
          <cell r="B4461">
            <v>201415</v>
          </cell>
          <cell r="C4461">
            <v>538</v>
          </cell>
          <cell r="D4461">
            <v>25</v>
          </cell>
        </row>
        <row r="4462">
          <cell r="A4462" t="str">
            <v>53818.0003.00</v>
          </cell>
          <cell r="B4462">
            <v>201415</v>
          </cell>
          <cell r="C4462">
            <v>538</v>
          </cell>
          <cell r="D4462">
            <v>38</v>
          </cell>
        </row>
        <row r="4463">
          <cell r="A4463" t="str">
            <v>53820.0003.00</v>
          </cell>
          <cell r="B4463">
            <v>201415</v>
          </cell>
          <cell r="C4463">
            <v>538</v>
          </cell>
          <cell r="D4463">
            <v>93</v>
          </cell>
        </row>
        <row r="4464">
          <cell r="A4464" t="str">
            <v>5386.0003.00</v>
          </cell>
          <cell r="B4464">
            <v>201415</v>
          </cell>
          <cell r="C4464">
            <v>538</v>
          </cell>
          <cell r="D4464">
            <v>137</v>
          </cell>
        </row>
        <row r="4465">
          <cell r="A4465" t="str">
            <v>53814.0003.00</v>
          </cell>
          <cell r="B4465">
            <v>201415</v>
          </cell>
          <cell r="C4465">
            <v>538</v>
          </cell>
          <cell r="D4465">
            <v>201</v>
          </cell>
        </row>
        <row r="4466">
          <cell r="A4466" t="str">
            <v>5385.0003.00</v>
          </cell>
          <cell r="B4466">
            <v>201415</v>
          </cell>
          <cell r="C4466">
            <v>538</v>
          </cell>
          <cell r="D4466">
            <v>2691</v>
          </cell>
        </row>
        <row r="4467">
          <cell r="A4467" t="str">
            <v>5384.0003.00</v>
          </cell>
          <cell r="B4467">
            <v>201415</v>
          </cell>
          <cell r="C4467">
            <v>538</v>
          </cell>
          <cell r="D4467">
            <v>3007</v>
          </cell>
        </row>
        <row r="4468">
          <cell r="A4468" t="str">
            <v>53813.0003.00</v>
          </cell>
          <cell r="B4468">
            <v>201415</v>
          </cell>
          <cell r="C4468">
            <v>538</v>
          </cell>
          <cell r="D4468">
            <v>3961.81</v>
          </cell>
        </row>
        <row r="4469">
          <cell r="A4469" t="str">
            <v>53811.0003.00</v>
          </cell>
          <cell r="B4469">
            <v>201415</v>
          </cell>
          <cell r="C4469">
            <v>538</v>
          </cell>
          <cell r="D4469">
            <v>5093.75</v>
          </cell>
        </row>
        <row r="4470">
          <cell r="A4470" t="str">
            <v>5381.0003.00</v>
          </cell>
          <cell r="B4470">
            <v>201415</v>
          </cell>
          <cell r="C4470">
            <v>538</v>
          </cell>
          <cell r="D4470">
            <v>5781</v>
          </cell>
        </row>
        <row r="4471">
          <cell r="A4471" t="str">
            <v>5383.0003.00</v>
          </cell>
          <cell r="B4471">
            <v>201415</v>
          </cell>
          <cell r="C4471">
            <v>538</v>
          </cell>
          <cell r="D4471">
            <v>5835</v>
          </cell>
        </row>
        <row r="4472">
          <cell r="A4472" t="str">
            <v>5388.0003.00</v>
          </cell>
          <cell r="B4472">
            <v>201415</v>
          </cell>
          <cell r="C4472">
            <v>538</v>
          </cell>
          <cell r="D4472">
            <v>5835</v>
          </cell>
        </row>
        <row r="4473">
          <cell r="A4473" t="str">
            <v>5387.0004.00</v>
          </cell>
          <cell r="B4473">
            <v>201415</v>
          </cell>
          <cell r="C4473">
            <v>538</v>
          </cell>
          <cell r="D4473">
            <v>0</v>
          </cell>
        </row>
        <row r="4474">
          <cell r="A4474" t="str">
            <v>5389.0004.00</v>
          </cell>
          <cell r="B4474">
            <v>201415</v>
          </cell>
          <cell r="C4474">
            <v>538</v>
          </cell>
          <cell r="D4474">
            <v>0</v>
          </cell>
        </row>
        <row r="4475">
          <cell r="A4475" t="str">
            <v>53816.0004.00</v>
          </cell>
          <cell r="B4475">
            <v>201415</v>
          </cell>
          <cell r="C4475">
            <v>538</v>
          </cell>
          <cell r="D4475">
            <v>0</v>
          </cell>
        </row>
        <row r="4476">
          <cell r="A4476" t="str">
            <v>53852.0004.00</v>
          </cell>
          <cell r="B4476">
            <v>201415</v>
          </cell>
          <cell r="C4476">
            <v>538</v>
          </cell>
          <cell r="D4476">
            <v>0</v>
          </cell>
        </row>
        <row r="4477">
          <cell r="A4477" t="str">
            <v>53853.0004.00</v>
          </cell>
          <cell r="B4477">
            <v>201415</v>
          </cell>
          <cell r="C4477">
            <v>538</v>
          </cell>
          <cell r="D4477">
            <v>0</v>
          </cell>
        </row>
        <row r="4478">
          <cell r="A4478" t="str">
            <v>53854.0004.00</v>
          </cell>
          <cell r="B4478">
            <v>201415</v>
          </cell>
          <cell r="C4478">
            <v>538</v>
          </cell>
          <cell r="D4478">
            <v>0</v>
          </cell>
        </row>
        <row r="4479">
          <cell r="A4479" t="str">
            <v>53855.0004.00</v>
          </cell>
          <cell r="B4479">
            <v>201415</v>
          </cell>
          <cell r="C4479">
            <v>538</v>
          </cell>
          <cell r="D4479">
            <v>0</v>
          </cell>
        </row>
        <row r="4480">
          <cell r="A4480" t="str">
            <v>53856.0004.00</v>
          </cell>
          <cell r="B4480">
            <v>201415</v>
          </cell>
          <cell r="C4480">
            <v>538</v>
          </cell>
          <cell r="D4480">
            <v>0</v>
          </cell>
        </row>
        <row r="4481">
          <cell r="A4481" t="str">
            <v>53857.0004.00</v>
          </cell>
          <cell r="B4481">
            <v>201415</v>
          </cell>
          <cell r="C4481">
            <v>538</v>
          </cell>
          <cell r="D4481">
            <v>0</v>
          </cell>
        </row>
        <row r="4482">
          <cell r="A4482" t="str">
            <v>53858.0004.00</v>
          </cell>
          <cell r="B4482">
            <v>201415</v>
          </cell>
          <cell r="C4482">
            <v>538</v>
          </cell>
          <cell r="D4482">
            <v>0</v>
          </cell>
        </row>
        <row r="4483">
          <cell r="A4483" t="str">
            <v>53859.0004.00</v>
          </cell>
          <cell r="B4483">
            <v>201415</v>
          </cell>
          <cell r="C4483">
            <v>538</v>
          </cell>
          <cell r="D4483">
            <v>0</v>
          </cell>
        </row>
        <row r="4484">
          <cell r="A4484" t="str">
            <v>53860.0004.00</v>
          </cell>
          <cell r="B4484">
            <v>201415</v>
          </cell>
          <cell r="C4484">
            <v>538</v>
          </cell>
          <cell r="D4484">
            <v>0</v>
          </cell>
        </row>
        <row r="4485">
          <cell r="A4485" t="str">
            <v>53861.0004.00</v>
          </cell>
          <cell r="B4485">
            <v>201415</v>
          </cell>
          <cell r="C4485">
            <v>538</v>
          </cell>
          <cell r="D4485">
            <v>0</v>
          </cell>
        </row>
        <row r="4486">
          <cell r="A4486" t="str">
            <v>53862.0004.00</v>
          </cell>
          <cell r="B4486">
            <v>201415</v>
          </cell>
          <cell r="C4486">
            <v>538</v>
          </cell>
          <cell r="D4486">
            <v>0</v>
          </cell>
        </row>
        <row r="4487">
          <cell r="A4487" t="str">
            <v>53863.0004.00</v>
          </cell>
          <cell r="B4487">
            <v>201415</v>
          </cell>
          <cell r="C4487">
            <v>538</v>
          </cell>
          <cell r="D4487">
            <v>0</v>
          </cell>
        </row>
        <row r="4488">
          <cell r="A4488" t="str">
            <v>5382.0004.00</v>
          </cell>
          <cell r="B4488">
            <v>201415</v>
          </cell>
          <cell r="C4488">
            <v>538</v>
          </cell>
          <cell r="D4488">
            <v>79</v>
          </cell>
        </row>
        <row r="4489">
          <cell r="A4489" t="str">
            <v>53818.0004.00</v>
          </cell>
          <cell r="B4489">
            <v>201415</v>
          </cell>
          <cell r="C4489">
            <v>538</v>
          </cell>
          <cell r="D4489">
            <v>82</v>
          </cell>
        </row>
        <row r="4490">
          <cell r="A4490" t="str">
            <v>53815.0004.00</v>
          </cell>
          <cell r="B4490">
            <v>201415</v>
          </cell>
          <cell r="C4490">
            <v>538</v>
          </cell>
          <cell r="D4490">
            <v>128</v>
          </cell>
        </row>
        <row r="4491">
          <cell r="A4491" t="str">
            <v>53820.0004.00</v>
          </cell>
          <cell r="B4491">
            <v>201415</v>
          </cell>
          <cell r="C4491">
            <v>538</v>
          </cell>
          <cell r="D4491">
            <v>142</v>
          </cell>
        </row>
        <row r="4492">
          <cell r="A4492" t="str">
            <v>5386.0004.00</v>
          </cell>
          <cell r="B4492">
            <v>201415</v>
          </cell>
          <cell r="C4492">
            <v>538</v>
          </cell>
          <cell r="D4492">
            <v>245</v>
          </cell>
        </row>
        <row r="4493">
          <cell r="A4493" t="str">
            <v>53814.0004.00</v>
          </cell>
          <cell r="B4493">
            <v>201415</v>
          </cell>
          <cell r="C4493">
            <v>538</v>
          </cell>
          <cell r="D4493">
            <v>290</v>
          </cell>
        </row>
        <row r="4494">
          <cell r="A4494" t="str">
            <v>5385.0004.00</v>
          </cell>
          <cell r="B4494">
            <v>201415</v>
          </cell>
          <cell r="C4494">
            <v>538</v>
          </cell>
          <cell r="D4494">
            <v>5356</v>
          </cell>
        </row>
        <row r="4495">
          <cell r="A4495" t="str">
            <v>5384.0004.00</v>
          </cell>
          <cell r="B4495">
            <v>201415</v>
          </cell>
          <cell r="C4495">
            <v>538</v>
          </cell>
          <cell r="D4495">
            <v>7192</v>
          </cell>
        </row>
        <row r="4496">
          <cell r="A4496" t="str">
            <v>53813.0004.00</v>
          </cell>
          <cell r="B4496">
            <v>201415</v>
          </cell>
          <cell r="C4496">
            <v>538</v>
          </cell>
          <cell r="D4496">
            <v>10072.44</v>
          </cell>
        </row>
        <row r="4497">
          <cell r="A4497" t="str">
            <v>53811.0004.00</v>
          </cell>
          <cell r="B4497">
            <v>201415</v>
          </cell>
          <cell r="C4497">
            <v>538</v>
          </cell>
          <cell r="D4497">
            <v>11331.5</v>
          </cell>
        </row>
        <row r="4498">
          <cell r="A4498" t="str">
            <v>5381.0004.00</v>
          </cell>
          <cell r="B4498">
            <v>201415</v>
          </cell>
          <cell r="C4498">
            <v>538</v>
          </cell>
          <cell r="D4498">
            <v>12762</v>
          </cell>
        </row>
        <row r="4499">
          <cell r="A4499" t="str">
            <v>5383.0004.00</v>
          </cell>
          <cell r="B4499">
            <v>201415</v>
          </cell>
          <cell r="C4499">
            <v>538</v>
          </cell>
          <cell r="D4499">
            <v>12793</v>
          </cell>
        </row>
        <row r="4500">
          <cell r="A4500" t="str">
            <v>5388.0004.00</v>
          </cell>
          <cell r="B4500">
            <v>201415</v>
          </cell>
          <cell r="C4500">
            <v>538</v>
          </cell>
          <cell r="D4500">
            <v>12793</v>
          </cell>
        </row>
        <row r="4501">
          <cell r="A4501" t="str">
            <v>5387.0005.00</v>
          </cell>
          <cell r="B4501">
            <v>201415</v>
          </cell>
          <cell r="C4501">
            <v>538</v>
          </cell>
          <cell r="D4501">
            <v>0</v>
          </cell>
        </row>
        <row r="4502">
          <cell r="A4502" t="str">
            <v>5389.0005.00</v>
          </cell>
          <cell r="B4502">
            <v>201415</v>
          </cell>
          <cell r="C4502">
            <v>538</v>
          </cell>
          <cell r="D4502">
            <v>0</v>
          </cell>
        </row>
        <row r="4503">
          <cell r="A4503" t="str">
            <v>53816.0005.00</v>
          </cell>
          <cell r="B4503">
            <v>201415</v>
          </cell>
          <cell r="C4503">
            <v>538</v>
          </cell>
          <cell r="D4503">
            <v>0</v>
          </cell>
        </row>
        <row r="4504">
          <cell r="A4504" t="str">
            <v>53852.0005.00</v>
          </cell>
          <cell r="B4504">
            <v>201415</v>
          </cell>
          <cell r="C4504">
            <v>538</v>
          </cell>
          <cell r="D4504">
            <v>0</v>
          </cell>
        </row>
        <row r="4505">
          <cell r="A4505" t="str">
            <v>53853.0005.00</v>
          </cell>
          <cell r="B4505">
            <v>201415</v>
          </cell>
          <cell r="C4505">
            <v>538</v>
          </cell>
          <cell r="D4505">
            <v>0</v>
          </cell>
        </row>
        <row r="4506">
          <cell r="A4506" t="str">
            <v>53854.0005.00</v>
          </cell>
          <cell r="B4506">
            <v>201415</v>
          </cell>
          <cell r="C4506">
            <v>538</v>
          </cell>
          <cell r="D4506">
            <v>0</v>
          </cell>
        </row>
        <row r="4507">
          <cell r="A4507" t="str">
            <v>53855.0005.00</v>
          </cell>
          <cell r="B4507">
            <v>201415</v>
          </cell>
          <cell r="C4507">
            <v>538</v>
          </cell>
          <cell r="D4507">
            <v>0</v>
          </cell>
        </row>
        <row r="4508">
          <cell r="A4508" t="str">
            <v>53856.0005.00</v>
          </cell>
          <cell r="B4508">
            <v>201415</v>
          </cell>
          <cell r="C4508">
            <v>538</v>
          </cell>
          <cell r="D4508">
            <v>0</v>
          </cell>
        </row>
        <row r="4509">
          <cell r="A4509" t="str">
            <v>53857.0005.00</v>
          </cell>
          <cell r="B4509">
            <v>201415</v>
          </cell>
          <cell r="C4509">
            <v>538</v>
          </cell>
          <cell r="D4509">
            <v>0</v>
          </cell>
        </row>
        <row r="4510">
          <cell r="A4510" t="str">
            <v>53858.0005.00</v>
          </cell>
          <cell r="B4510">
            <v>201415</v>
          </cell>
          <cell r="C4510">
            <v>538</v>
          </cell>
          <cell r="D4510">
            <v>0</v>
          </cell>
        </row>
        <row r="4511">
          <cell r="A4511" t="str">
            <v>53859.0005.00</v>
          </cell>
          <cell r="B4511">
            <v>201415</v>
          </cell>
          <cell r="C4511">
            <v>538</v>
          </cell>
          <cell r="D4511">
            <v>0</v>
          </cell>
        </row>
        <row r="4512">
          <cell r="A4512" t="str">
            <v>53860.0005.00</v>
          </cell>
          <cell r="B4512">
            <v>201415</v>
          </cell>
          <cell r="C4512">
            <v>538</v>
          </cell>
          <cell r="D4512">
            <v>0</v>
          </cell>
        </row>
        <row r="4513">
          <cell r="A4513" t="str">
            <v>53861.0005.00</v>
          </cell>
          <cell r="B4513">
            <v>201415</v>
          </cell>
          <cell r="C4513">
            <v>538</v>
          </cell>
          <cell r="D4513">
            <v>0</v>
          </cell>
        </row>
        <row r="4514">
          <cell r="A4514" t="str">
            <v>53862.0005.00</v>
          </cell>
          <cell r="B4514">
            <v>201415</v>
          </cell>
          <cell r="C4514">
            <v>538</v>
          </cell>
          <cell r="D4514">
            <v>0</v>
          </cell>
        </row>
        <row r="4515">
          <cell r="A4515" t="str">
            <v>53863.0005.00</v>
          </cell>
          <cell r="B4515">
            <v>201415</v>
          </cell>
          <cell r="C4515">
            <v>538</v>
          </cell>
          <cell r="D4515">
            <v>0</v>
          </cell>
        </row>
        <row r="4516">
          <cell r="A4516" t="str">
            <v>53815.0005.00</v>
          </cell>
          <cell r="B4516">
            <v>201415</v>
          </cell>
          <cell r="C4516">
            <v>538</v>
          </cell>
          <cell r="D4516">
            <v>51</v>
          </cell>
        </row>
        <row r="4517">
          <cell r="A4517" t="str">
            <v>53820.0005.00</v>
          </cell>
          <cell r="B4517">
            <v>201415</v>
          </cell>
          <cell r="C4517">
            <v>538</v>
          </cell>
          <cell r="D4517">
            <v>100</v>
          </cell>
        </row>
        <row r="4518">
          <cell r="A4518" t="str">
            <v>53818.0005.00</v>
          </cell>
          <cell r="B4518">
            <v>201415</v>
          </cell>
          <cell r="C4518">
            <v>538</v>
          </cell>
          <cell r="D4518">
            <v>107</v>
          </cell>
        </row>
        <row r="4519">
          <cell r="A4519" t="str">
            <v>5382.0005.00</v>
          </cell>
          <cell r="B4519">
            <v>201415</v>
          </cell>
          <cell r="C4519">
            <v>538</v>
          </cell>
          <cell r="D4519">
            <v>110</v>
          </cell>
        </row>
        <row r="4520">
          <cell r="A4520" t="str">
            <v>5386.0005.00</v>
          </cell>
          <cell r="B4520">
            <v>201415</v>
          </cell>
          <cell r="C4520">
            <v>538</v>
          </cell>
          <cell r="D4520">
            <v>216</v>
          </cell>
        </row>
        <row r="4521">
          <cell r="A4521" t="str">
            <v>53814.0005.00</v>
          </cell>
          <cell r="B4521">
            <v>201415</v>
          </cell>
          <cell r="C4521">
            <v>538</v>
          </cell>
          <cell r="D4521">
            <v>228</v>
          </cell>
        </row>
        <row r="4522">
          <cell r="A4522" t="str">
            <v>5385.0005.00</v>
          </cell>
          <cell r="B4522">
            <v>201415</v>
          </cell>
          <cell r="C4522">
            <v>538</v>
          </cell>
          <cell r="D4522">
            <v>3638</v>
          </cell>
        </row>
        <row r="4523">
          <cell r="A4523" t="str">
            <v>5384.0005.00</v>
          </cell>
          <cell r="B4523">
            <v>201415</v>
          </cell>
          <cell r="C4523">
            <v>538</v>
          </cell>
          <cell r="D4523">
            <v>6555</v>
          </cell>
        </row>
        <row r="4524">
          <cell r="A4524" t="str">
            <v>53811.0005.00</v>
          </cell>
          <cell r="B4524">
            <v>201415</v>
          </cell>
          <cell r="C4524">
            <v>538</v>
          </cell>
          <cell r="D4524">
            <v>9391.5</v>
          </cell>
        </row>
        <row r="4525">
          <cell r="A4525" t="str">
            <v>53813.0005.00</v>
          </cell>
          <cell r="B4525">
            <v>201415</v>
          </cell>
          <cell r="C4525">
            <v>538</v>
          </cell>
          <cell r="D4525">
            <v>9391.5</v>
          </cell>
        </row>
        <row r="4526">
          <cell r="A4526" t="str">
            <v>5383.0005.00</v>
          </cell>
          <cell r="B4526">
            <v>201415</v>
          </cell>
          <cell r="C4526">
            <v>538</v>
          </cell>
          <cell r="D4526">
            <v>10409</v>
          </cell>
        </row>
        <row r="4527">
          <cell r="A4527" t="str">
            <v>5388.0005.00</v>
          </cell>
          <cell r="B4527">
            <v>201415</v>
          </cell>
          <cell r="C4527">
            <v>538</v>
          </cell>
          <cell r="D4527">
            <v>10409</v>
          </cell>
        </row>
        <row r="4528">
          <cell r="A4528" t="str">
            <v>5381.0005.00</v>
          </cell>
          <cell r="B4528">
            <v>201415</v>
          </cell>
          <cell r="C4528">
            <v>538</v>
          </cell>
          <cell r="D4528">
            <v>10435</v>
          </cell>
        </row>
        <row r="4529">
          <cell r="A4529" t="str">
            <v>5387.0006.00</v>
          </cell>
          <cell r="B4529">
            <v>201415</v>
          </cell>
          <cell r="C4529">
            <v>538</v>
          </cell>
          <cell r="D4529">
            <v>0</v>
          </cell>
        </row>
        <row r="4530">
          <cell r="A4530" t="str">
            <v>5389.0006.00</v>
          </cell>
          <cell r="B4530">
            <v>201415</v>
          </cell>
          <cell r="C4530">
            <v>538</v>
          </cell>
          <cell r="D4530">
            <v>0</v>
          </cell>
        </row>
        <row r="4531">
          <cell r="A4531" t="str">
            <v>53852.0006.00</v>
          </cell>
          <cell r="B4531">
            <v>201415</v>
          </cell>
          <cell r="C4531">
            <v>538</v>
          </cell>
          <cell r="D4531">
            <v>0</v>
          </cell>
        </row>
        <row r="4532">
          <cell r="A4532" t="str">
            <v>53853.0006.00</v>
          </cell>
          <cell r="B4532">
            <v>201415</v>
          </cell>
          <cell r="C4532">
            <v>538</v>
          </cell>
          <cell r="D4532">
            <v>0</v>
          </cell>
        </row>
        <row r="4533">
          <cell r="A4533" t="str">
            <v>53854.0006.00</v>
          </cell>
          <cell r="B4533">
            <v>201415</v>
          </cell>
          <cell r="C4533">
            <v>538</v>
          </cell>
          <cell r="D4533">
            <v>0</v>
          </cell>
        </row>
        <row r="4534">
          <cell r="A4534" t="str">
            <v>53855.0006.00</v>
          </cell>
          <cell r="B4534">
            <v>201415</v>
          </cell>
          <cell r="C4534">
            <v>538</v>
          </cell>
          <cell r="D4534">
            <v>0</v>
          </cell>
        </row>
        <row r="4535">
          <cell r="A4535" t="str">
            <v>53856.0006.00</v>
          </cell>
          <cell r="B4535">
            <v>201415</v>
          </cell>
          <cell r="C4535">
            <v>538</v>
          </cell>
          <cell r="D4535">
            <v>0</v>
          </cell>
        </row>
        <row r="4536">
          <cell r="A4536" t="str">
            <v>53857.0006.00</v>
          </cell>
          <cell r="B4536">
            <v>201415</v>
          </cell>
          <cell r="C4536">
            <v>538</v>
          </cell>
          <cell r="D4536">
            <v>0</v>
          </cell>
        </row>
        <row r="4537">
          <cell r="A4537" t="str">
            <v>53858.0006.00</v>
          </cell>
          <cell r="B4537">
            <v>201415</v>
          </cell>
          <cell r="C4537">
            <v>538</v>
          </cell>
          <cell r="D4537">
            <v>0</v>
          </cell>
        </row>
        <row r="4538">
          <cell r="A4538" t="str">
            <v>53859.0006.00</v>
          </cell>
          <cell r="B4538">
            <v>201415</v>
          </cell>
          <cell r="C4538">
            <v>538</v>
          </cell>
          <cell r="D4538">
            <v>0</v>
          </cell>
        </row>
        <row r="4539">
          <cell r="A4539" t="str">
            <v>53860.0006.00</v>
          </cell>
          <cell r="B4539">
            <v>201415</v>
          </cell>
          <cell r="C4539">
            <v>538</v>
          </cell>
          <cell r="D4539">
            <v>0</v>
          </cell>
        </row>
        <row r="4540">
          <cell r="A4540" t="str">
            <v>53861.0006.00</v>
          </cell>
          <cell r="B4540">
            <v>201415</v>
          </cell>
          <cell r="C4540">
            <v>538</v>
          </cell>
          <cell r="D4540">
            <v>0</v>
          </cell>
        </row>
        <row r="4541">
          <cell r="A4541" t="str">
            <v>53862.0006.00</v>
          </cell>
          <cell r="B4541">
            <v>201415</v>
          </cell>
          <cell r="C4541">
            <v>538</v>
          </cell>
          <cell r="D4541">
            <v>0</v>
          </cell>
        </row>
        <row r="4542">
          <cell r="A4542" t="str">
            <v>53863.0006.00</v>
          </cell>
          <cell r="B4542">
            <v>201415</v>
          </cell>
          <cell r="C4542">
            <v>538</v>
          </cell>
          <cell r="D4542">
            <v>0</v>
          </cell>
        </row>
        <row r="4543">
          <cell r="A4543" t="str">
            <v>53816.0006.00</v>
          </cell>
          <cell r="B4543">
            <v>201415</v>
          </cell>
          <cell r="C4543">
            <v>538</v>
          </cell>
          <cell r="D4543">
            <v>1</v>
          </cell>
        </row>
        <row r="4544">
          <cell r="A4544" t="str">
            <v>53820.0006.00</v>
          </cell>
          <cell r="B4544">
            <v>201415</v>
          </cell>
          <cell r="C4544">
            <v>538</v>
          </cell>
          <cell r="D4544">
            <v>73</v>
          </cell>
        </row>
        <row r="4545">
          <cell r="A4545" t="str">
            <v>53815.0006.00</v>
          </cell>
          <cell r="B4545">
            <v>201415</v>
          </cell>
          <cell r="C4545">
            <v>538</v>
          </cell>
          <cell r="D4545">
            <v>81</v>
          </cell>
        </row>
        <row r="4546">
          <cell r="A4546" t="str">
            <v>5382.0006.00</v>
          </cell>
          <cell r="B4546">
            <v>201415</v>
          </cell>
          <cell r="C4546">
            <v>538</v>
          </cell>
          <cell r="D4546">
            <v>84</v>
          </cell>
        </row>
        <row r="4547">
          <cell r="A4547" t="str">
            <v>53818.0006.00</v>
          </cell>
          <cell r="B4547">
            <v>201415</v>
          </cell>
          <cell r="C4547">
            <v>538</v>
          </cell>
          <cell r="D4547">
            <v>106</v>
          </cell>
        </row>
        <row r="4548">
          <cell r="A4548" t="str">
            <v>53814.0006.00</v>
          </cell>
          <cell r="B4548">
            <v>201415</v>
          </cell>
          <cell r="C4548">
            <v>538</v>
          </cell>
          <cell r="D4548">
            <v>157</v>
          </cell>
        </row>
        <row r="4549">
          <cell r="A4549" t="str">
            <v>5386.0006.00</v>
          </cell>
          <cell r="B4549">
            <v>201415</v>
          </cell>
          <cell r="C4549">
            <v>538</v>
          </cell>
          <cell r="D4549">
            <v>195</v>
          </cell>
        </row>
        <row r="4550">
          <cell r="A4550" t="str">
            <v>5385.0006.00</v>
          </cell>
          <cell r="B4550">
            <v>201415</v>
          </cell>
          <cell r="C4550">
            <v>538</v>
          </cell>
          <cell r="D4550">
            <v>2703</v>
          </cell>
        </row>
        <row r="4551">
          <cell r="A4551" t="str">
            <v>5384.0006.00</v>
          </cell>
          <cell r="B4551">
            <v>201415</v>
          </cell>
          <cell r="C4551">
            <v>538</v>
          </cell>
          <cell r="D4551">
            <v>6287</v>
          </cell>
        </row>
        <row r="4552">
          <cell r="A4552" t="str">
            <v>53811.0006.00</v>
          </cell>
          <cell r="B4552">
            <v>201415</v>
          </cell>
          <cell r="C4552">
            <v>538</v>
          </cell>
          <cell r="D4552">
            <v>8411.75</v>
          </cell>
        </row>
        <row r="4553">
          <cell r="A4553" t="str">
            <v>5383.0006.00</v>
          </cell>
          <cell r="B4553">
            <v>201415</v>
          </cell>
          <cell r="C4553">
            <v>538</v>
          </cell>
          <cell r="D4553">
            <v>9185</v>
          </cell>
        </row>
        <row r="4554">
          <cell r="A4554" t="str">
            <v>5388.0006.00</v>
          </cell>
          <cell r="B4554">
            <v>201415</v>
          </cell>
          <cell r="C4554">
            <v>538</v>
          </cell>
          <cell r="D4554">
            <v>9185</v>
          </cell>
        </row>
        <row r="4555">
          <cell r="A4555" t="str">
            <v>5381.0006.00</v>
          </cell>
          <cell r="B4555">
            <v>201415</v>
          </cell>
          <cell r="C4555">
            <v>538</v>
          </cell>
          <cell r="D4555">
            <v>9205</v>
          </cell>
        </row>
        <row r="4556">
          <cell r="A4556" t="str">
            <v>53813.0006.00</v>
          </cell>
          <cell r="B4556">
            <v>201415</v>
          </cell>
          <cell r="C4556">
            <v>538</v>
          </cell>
          <cell r="D4556">
            <v>10281.030000000001</v>
          </cell>
        </row>
        <row r="4557">
          <cell r="A4557" t="str">
            <v>5387.0007.00</v>
          </cell>
          <cell r="B4557">
            <v>201415</v>
          </cell>
          <cell r="C4557">
            <v>538</v>
          </cell>
          <cell r="D4557">
            <v>0</v>
          </cell>
        </row>
        <row r="4558">
          <cell r="A4558" t="str">
            <v>5389.0007.00</v>
          </cell>
          <cell r="B4558">
            <v>201415</v>
          </cell>
          <cell r="C4558">
            <v>538</v>
          </cell>
          <cell r="D4558">
            <v>0</v>
          </cell>
        </row>
        <row r="4559">
          <cell r="A4559" t="str">
            <v>53852.0007.00</v>
          </cell>
          <cell r="B4559">
            <v>201415</v>
          </cell>
          <cell r="C4559">
            <v>538</v>
          </cell>
          <cell r="D4559">
            <v>0</v>
          </cell>
        </row>
        <row r="4560">
          <cell r="A4560" t="str">
            <v>53853.0007.00</v>
          </cell>
          <cell r="B4560">
            <v>201415</v>
          </cell>
          <cell r="C4560">
            <v>538</v>
          </cell>
          <cell r="D4560">
            <v>0</v>
          </cell>
        </row>
        <row r="4561">
          <cell r="A4561" t="str">
            <v>53854.0007.00</v>
          </cell>
          <cell r="B4561">
            <v>201415</v>
          </cell>
          <cell r="C4561">
            <v>538</v>
          </cell>
          <cell r="D4561">
            <v>0</v>
          </cell>
        </row>
        <row r="4562">
          <cell r="A4562" t="str">
            <v>53855.0007.00</v>
          </cell>
          <cell r="B4562">
            <v>201415</v>
          </cell>
          <cell r="C4562">
            <v>538</v>
          </cell>
          <cell r="D4562">
            <v>0</v>
          </cell>
        </row>
        <row r="4563">
          <cell r="A4563" t="str">
            <v>53856.0007.00</v>
          </cell>
          <cell r="B4563">
            <v>201415</v>
          </cell>
          <cell r="C4563">
            <v>538</v>
          </cell>
          <cell r="D4563">
            <v>0</v>
          </cell>
        </row>
        <row r="4564">
          <cell r="A4564" t="str">
            <v>53857.0007.00</v>
          </cell>
          <cell r="B4564">
            <v>201415</v>
          </cell>
          <cell r="C4564">
            <v>538</v>
          </cell>
          <cell r="D4564">
            <v>0</v>
          </cell>
        </row>
        <row r="4565">
          <cell r="A4565" t="str">
            <v>53858.0007.00</v>
          </cell>
          <cell r="B4565">
            <v>201415</v>
          </cell>
          <cell r="C4565">
            <v>538</v>
          </cell>
          <cell r="D4565">
            <v>0</v>
          </cell>
        </row>
        <row r="4566">
          <cell r="A4566" t="str">
            <v>53859.0007.00</v>
          </cell>
          <cell r="B4566">
            <v>201415</v>
          </cell>
          <cell r="C4566">
            <v>538</v>
          </cell>
          <cell r="D4566">
            <v>0</v>
          </cell>
        </row>
        <row r="4567">
          <cell r="A4567" t="str">
            <v>53860.0007.00</v>
          </cell>
          <cell r="B4567">
            <v>201415</v>
          </cell>
          <cell r="C4567">
            <v>538</v>
          </cell>
          <cell r="D4567">
            <v>0</v>
          </cell>
        </row>
        <row r="4568">
          <cell r="A4568" t="str">
            <v>53861.0007.00</v>
          </cell>
          <cell r="B4568">
            <v>201415</v>
          </cell>
          <cell r="C4568">
            <v>538</v>
          </cell>
          <cell r="D4568">
            <v>0</v>
          </cell>
        </row>
        <row r="4569">
          <cell r="A4569" t="str">
            <v>53862.0007.00</v>
          </cell>
          <cell r="B4569">
            <v>201415</v>
          </cell>
          <cell r="C4569">
            <v>538</v>
          </cell>
          <cell r="D4569">
            <v>0</v>
          </cell>
        </row>
        <row r="4570">
          <cell r="A4570" t="str">
            <v>53863.0007.00</v>
          </cell>
          <cell r="B4570">
            <v>201415</v>
          </cell>
          <cell r="C4570">
            <v>538</v>
          </cell>
          <cell r="D4570">
            <v>0</v>
          </cell>
        </row>
        <row r="4571">
          <cell r="A4571" t="str">
            <v>53816.0007.00</v>
          </cell>
          <cell r="B4571">
            <v>201415</v>
          </cell>
          <cell r="C4571">
            <v>538</v>
          </cell>
          <cell r="D4571">
            <v>1</v>
          </cell>
        </row>
        <row r="4572">
          <cell r="A4572" t="str">
            <v>53815.0007.00</v>
          </cell>
          <cell r="B4572">
            <v>201415</v>
          </cell>
          <cell r="C4572">
            <v>538</v>
          </cell>
          <cell r="D4572">
            <v>31</v>
          </cell>
        </row>
        <row r="4573">
          <cell r="A4573" t="str">
            <v>5382.0007.00</v>
          </cell>
          <cell r="B4573">
            <v>201415</v>
          </cell>
          <cell r="C4573">
            <v>538</v>
          </cell>
          <cell r="D4573">
            <v>64</v>
          </cell>
        </row>
        <row r="4574">
          <cell r="A4574" t="str">
            <v>53818.0007.00</v>
          </cell>
          <cell r="B4574">
            <v>201415</v>
          </cell>
          <cell r="C4574">
            <v>538</v>
          </cell>
          <cell r="D4574">
            <v>64</v>
          </cell>
        </row>
        <row r="4575">
          <cell r="A4575" t="str">
            <v>53820.0007.00</v>
          </cell>
          <cell r="B4575">
            <v>201415</v>
          </cell>
          <cell r="C4575">
            <v>538</v>
          </cell>
          <cell r="D4575">
            <v>81</v>
          </cell>
        </row>
        <row r="4576">
          <cell r="A4576" t="str">
            <v>53814.0007.00</v>
          </cell>
          <cell r="B4576">
            <v>201415</v>
          </cell>
          <cell r="C4576">
            <v>538</v>
          </cell>
          <cell r="D4576">
            <v>93</v>
          </cell>
        </row>
        <row r="4577">
          <cell r="A4577" t="str">
            <v>5386.0007.00</v>
          </cell>
          <cell r="B4577">
            <v>201415</v>
          </cell>
          <cell r="C4577">
            <v>538</v>
          </cell>
          <cell r="D4577">
            <v>164</v>
          </cell>
        </row>
        <row r="4578">
          <cell r="A4578" t="str">
            <v>5385.0007.00</v>
          </cell>
          <cell r="B4578">
            <v>201415</v>
          </cell>
          <cell r="C4578">
            <v>538</v>
          </cell>
          <cell r="D4578">
            <v>1621</v>
          </cell>
        </row>
        <row r="4579">
          <cell r="A4579" t="str">
            <v>5384.0007.00</v>
          </cell>
          <cell r="B4579">
            <v>201415</v>
          </cell>
          <cell r="C4579">
            <v>538</v>
          </cell>
          <cell r="D4579">
            <v>4741</v>
          </cell>
        </row>
        <row r="4580">
          <cell r="A4580" t="str">
            <v>53811.0007.00</v>
          </cell>
          <cell r="B4580">
            <v>201415</v>
          </cell>
          <cell r="C4580">
            <v>538</v>
          </cell>
          <cell r="D4580">
            <v>6038.75</v>
          </cell>
        </row>
        <row r="4581">
          <cell r="A4581" t="str">
            <v>5383.0007.00</v>
          </cell>
          <cell r="B4581">
            <v>201415</v>
          </cell>
          <cell r="C4581">
            <v>538</v>
          </cell>
          <cell r="D4581">
            <v>6526</v>
          </cell>
        </row>
        <row r="4582">
          <cell r="A4582" t="str">
            <v>5388.0007.00</v>
          </cell>
          <cell r="B4582">
            <v>201415</v>
          </cell>
          <cell r="C4582">
            <v>538</v>
          </cell>
          <cell r="D4582">
            <v>6526</v>
          </cell>
        </row>
        <row r="4583">
          <cell r="A4583" t="str">
            <v>5381.0007.00</v>
          </cell>
          <cell r="B4583">
            <v>201415</v>
          </cell>
          <cell r="C4583">
            <v>538</v>
          </cell>
          <cell r="D4583">
            <v>6536</v>
          </cell>
        </row>
        <row r="4584">
          <cell r="A4584" t="str">
            <v>53813.0007.00</v>
          </cell>
          <cell r="B4584">
            <v>201415</v>
          </cell>
          <cell r="C4584">
            <v>538</v>
          </cell>
          <cell r="D4584">
            <v>8722.64</v>
          </cell>
        </row>
        <row r="4585">
          <cell r="A4585" t="str">
            <v>5387.0008.00</v>
          </cell>
          <cell r="B4585">
            <v>201415</v>
          </cell>
          <cell r="C4585">
            <v>538</v>
          </cell>
          <cell r="D4585">
            <v>0</v>
          </cell>
        </row>
        <row r="4586">
          <cell r="A4586" t="str">
            <v>5389.0008.00</v>
          </cell>
          <cell r="B4586">
            <v>201415</v>
          </cell>
          <cell r="C4586">
            <v>538</v>
          </cell>
          <cell r="D4586">
            <v>0</v>
          </cell>
        </row>
        <row r="4587">
          <cell r="A4587" t="str">
            <v>53816.0008.00</v>
          </cell>
          <cell r="B4587">
            <v>201415</v>
          </cell>
          <cell r="C4587">
            <v>538</v>
          </cell>
          <cell r="D4587">
            <v>0</v>
          </cell>
        </row>
        <row r="4588">
          <cell r="A4588" t="str">
            <v>53852.0008.00</v>
          </cell>
          <cell r="B4588">
            <v>201415</v>
          </cell>
          <cell r="C4588">
            <v>538</v>
          </cell>
          <cell r="D4588">
            <v>0</v>
          </cell>
        </row>
        <row r="4589">
          <cell r="A4589" t="str">
            <v>53853.0008.00</v>
          </cell>
          <cell r="B4589">
            <v>201415</v>
          </cell>
          <cell r="C4589">
            <v>538</v>
          </cell>
          <cell r="D4589">
            <v>0</v>
          </cell>
        </row>
        <row r="4590">
          <cell r="A4590" t="str">
            <v>53854.0008.00</v>
          </cell>
          <cell r="B4590">
            <v>201415</v>
          </cell>
          <cell r="C4590">
            <v>538</v>
          </cell>
          <cell r="D4590">
            <v>0</v>
          </cell>
        </row>
        <row r="4591">
          <cell r="A4591" t="str">
            <v>53855.0008.00</v>
          </cell>
          <cell r="B4591">
            <v>201415</v>
          </cell>
          <cell r="C4591">
            <v>538</v>
          </cell>
          <cell r="D4591">
            <v>0</v>
          </cell>
        </row>
        <row r="4592">
          <cell r="A4592" t="str">
            <v>53856.0008.00</v>
          </cell>
          <cell r="B4592">
            <v>201415</v>
          </cell>
          <cell r="C4592">
            <v>538</v>
          </cell>
          <cell r="D4592">
            <v>0</v>
          </cell>
        </row>
        <row r="4593">
          <cell r="A4593" t="str">
            <v>53857.0008.00</v>
          </cell>
          <cell r="B4593">
            <v>201415</v>
          </cell>
          <cell r="C4593">
            <v>538</v>
          </cell>
          <cell r="D4593">
            <v>0</v>
          </cell>
        </row>
        <row r="4594">
          <cell r="A4594" t="str">
            <v>53858.0008.00</v>
          </cell>
          <cell r="B4594">
            <v>201415</v>
          </cell>
          <cell r="C4594">
            <v>538</v>
          </cell>
          <cell r="D4594">
            <v>0</v>
          </cell>
        </row>
        <row r="4595">
          <cell r="A4595" t="str">
            <v>53859.0008.00</v>
          </cell>
          <cell r="B4595">
            <v>201415</v>
          </cell>
          <cell r="C4595">
            <v>538</v>
          </cell>
          <cell r="D4595">
            <v>0</v>
          </cell>
        </row>
        <row r="4596">
          <cell r="A4596" t="str">
            <v>53860.0008.00</v>
          </cell>
          <cell r="B4596">
            <v>201415</v>
          </cell>
          <cell r="C4596">
            <v>538</v>
          </cell>
          <cell r="D4596">
            <v>0</v>
          </cell>
        </row>
        <row r="4597">
          <cell r="A4597" t="str">
            <v>53861.0008.00</v>
          </cell>
          <cell r="B4597">
            <v>201415</v>
          </cell>
          <cell r="C4597">
            <v>538</v>
          </cell>
          <cell r="D4597">
            <v>0</v>
          </cell>
        </row>
        <row r="4598">
          <cell r="A4598" t="str">
            <v>53862.0008.00</v>
          </cell>
          <cell r="B4598">
            <v>201415</v>
          </cell>
          <cell r="C4598">
            <v>538</v>
          </cell>
          <cell r="D4598">
            <v>0</v>
          </cell>
        </row>
        <row r="4599">
          <cell r="A4599" t="str">
            <v>53863.0008.00</v>
          </cell>
          <cell r="B4599">
            <v>201415</v>
          </cell>
          <cell r="C4599">
            <v>538</v>
          </cell>
          <cell r="D4599">
            <v>0</v>
          </cell>
        </row>
        <row r="4600">
          <cell r="A4600" t="str">
            <v>53815.0008.00</v>
          </cell>
          <cell r="B4600">
            <v>201415</v>
          </cell>
          <cell r="C4600">
            <v>538</v>
          </cell>
          <cell r="D4600">
            <v>3</v>
          </cell>
        </row>
        <row r="4601">
          <cell r="A4601" t="str">
            <v>5382.0008.00</v>
          </cell>
          <cell r="B4601">
            <v>201415</v>
          </cell>
          <cell r="C4601">
            <v>538</v>
          </cell>
          <cell r="D4601">
            <v>54</v>
          </cell>
        </row>
        <row r="4602">
          <cell r="A4602" t="str">
            <v>53820.0008.00</v>
          </cell>
          <cell r="B4602">
            <v>201415</v>
          </cell>
          <cell r="C4602">
            <v>538</v>
          </cell>
          <cell r="D4602">
            <v>63</v>
          </cell>
        </row>
        <row r="4603">
          <cell r="A4603" t="str">
            <v>53818.0008.00</v>
          </cell>
          <cell r="B4603">
            <v>201415</v>
          </cell>
          <cell r="C4603">
            <v>538</v>
          </cell>
          <cell r="D4603">
            <v>74</v>
          </cell>
        </row>
        <row r="4604">
          <cell r="A4604" t="str">
            <v>53814.0008.00</v>
          </cell>
          <cell r="B4604">
            <v>201415</v>
          </cell>
          <cell r="C4604">
            <v>538</v>
          </cell>
          <cell r="D4604">
            <v>80</v>
          </cell>
        </row>
        <row r="4605">
          <cell r="A4605" t="str">
            <v>5386.0008.00</v>
          </cell>
          <cell r="B4605">
            <v>201415</v>
          </cell>
          <cell r="C4605">
            <v>538</v>
          </cell>
          <cell r="D4605">
            <v>147</v>
          </cell>
        </row>
        <row r="4606">
          <cell r="A4606" t="str">
            <v>5385.0008.00</v>
          </cell>
          <cell r="B4606">
            <v>201415</v>
          </cell>
          <cell r="C4606">
            <v>538</v>
          </cell>
          <cell r="D4606">
            <v>1160</v>
          </cell>
        </row>
        <row r="4607">
          <cell r="A4607" t="str">
            <v>5384.0008.00</v>
          </cell>
          <cell r="B4607">
            <v>201415</v>
          </cell>
          <cell r="C4607">
            <v>538</v>
          </cell>
          <cell r="D4607">
            <v>3788</v>
          </cell>
        </row>
        <row r="4608">
          <cell r="A4608" t="str">
            <v>53811.0008.00</v>
          </cell>
          <cell r="B4608">
            <v>201415</v>
          </cell>
          <cell r="C4608">
            <v>538</v>
          </cell>
          <cell r="D4608">
            <v>4731.5</v>
          </cell>
        </row>
        <row r="4609">
          <cell r="A4609" t="str">
            <v>5383.0008.00</v>
          </cell>
          <cell r="B4609">
            <v>201415</v>
          </cell>
          <cell r="C4609">
            <v>538</v>
          </cell>
          <cell r="D4609">
            <v>5095</v>
          </cell>
        </row>
        <row r="4610">
          <cell r="A4610" t="str">
            <v>5388.0008.00</v>
          </cell>
          <cell r="B4610">
            <v>201415</v>
          </cell>
          <cell r="C4610">
            <v>538</v>
          </cell>
          <cell r="D4610">
            <v>5095</v>
          </cell>
        </row>
        <row r="4611">
          <cell r="A4611" t="str">
            <v>5381.0008.00</v>
          </cell>
          <cell r="B4611">
            <v>201415</v>
          </cell>
          <cell r="C4611">
            <v>538</v>
          </cell>
          <cell r="D4611">
            <v>5128</v>
          </cell>
        </row>
        <row r="4612">
          <cell r="A4612" t="str">
            <v>53813.0008.00</v>
          </cell>
          <cell r="B4612">
            <v>201415</v>
          </cell>
          <cell r="C4612">
            <v>538</v>
          </cell>
          <cell r="D4612">
            <v>7885.83</v>
          </cell>
        </row>
        <row r="4613">
          <cell r="A4613" t="str">
            <v>5387.0009.00</v>
          </cell>
          <cell r="B4613">
            <v>201415</v>
          </cell>
          <cell r="C4613">
            <v>538</v>
          </cell>
          <cell r="D4613">
            <v>0</v>
          </cell>
        </row>
        <row r="4614">
          <cell r="A4614" t="str">
            <v>5389.0009.00</v>
          </cell>
          <cell r="B4614">
            <v>201415</v>
          </cell>
          <cell r="C4614">
            <v>538</v>
          </cell>
          <cell r="D4614">
            <v>0</v>
          </cell>
        </row>
        <row r="4615">
          <cell r="A4615" t="str">
            <v>53816.0009.00</v>
          </cell>
          <cell r="B4615">
            <v>201415</v>
          </cell>
          <cell r="C4615">
            <v>538</v>
          </cell>
          <cell r="D4615">
            <v>0</v>
          </cell>
        </row>
        <row r="4616">
          <cell r="A4616" t="str">
            <v>53852.0009.00</v>
          </cell>
          <cell r="B4616">
            <v>201415</v>
          </cell>
          <cell r="C4616">
            <v>538</v>
          </cell>
          <cell r="D4616">
            <v>0</v>
          </cell>
        </row>
        <row r="4617">
          <cell r="A4617" t="str">
            <v>53853.0009.00</v>
          </cell>
          <cell r="B4617">
            <v>201415</v>
          </cell>
          <cell r="C4617">
            <v>538</v>
          </cell>
          <cell r="D4617">
            <v>0</v>
          </cell>
        </row>
        <row r="4618">
          <cell r="A4618" t="str">
            <v>53854.0009.00</v>
          </cell>
          <cell r="B4618">
            <v>201415</v>
          </cell>
          <cell r="C4618">
            <v>538</v>
          </cell>
          <cell r="D4618">
            <v>0</v>
          </cell>
        </row>
        <row r="4619">
          <cell r="A4619" t="str">
            <v>53855.0009.00</v>
          </cell>
          <cell r="B4619">
            <v>201415</v>
          </cell>
          <cell r="C4619">
            <v>538</v>
          </cell>
          <cell r="D4619">
            <v>0</v>
          </cell>
        </row>
        <row r="4620">
          <cell r="A4620" t="str">
            <v>53856.0009.00</v>
          </cell>
          <cell r="B4620">
            <v>201415</v>
          </cell>
          <cell r="C4620">
            <v>538</v>
          </cell>
          <cell r="D4620">
            <v>0</v>
          </cell>
        </row>
        <row r="4621">
          <cell r="A4621" t="str">
            <v>53857.0009.00</v>
          </cell>
          <cell r="B4621">
            <v>201415</v>
          </cell>
          <cell r="C4621">
            <v>538</v>
          </cell>
          <cell r="D4621">
            <v>0</v>
          </cell>
        </row>
        <row r="4622">
          <cell r="A4622" t="str">
            <v>53858.0009.00</v>
          </cell>
          <cell r="B4622">
            <v>201415</v>
          </cell>
          <cell r="C4622">
            <v>538</v>
          </cell>
          <cell r="D4622">
            <v>0</v>
          </cell>
        </row>
        <row r="4623">
          <cell r="A4623" t="str">
            <v>53859.0009.00</v>
          </cell>
          <cell r="B4623">
            <v>201415</v>
          </cell>
          <cell r="C4623">
            <v>538</v>
          </cell>
          <cell r="D4623">
            <v>0</v>
          </cell>
        </row>
        <row r="4624">
          <cell r="A4624" t="str">
            <v>53860.0009.00</v>
          </cell>
          <cell r="B4624">
            <v>201415</v>
          </cell>
          <cell r="C4624">
            <v>538</v>
          </cell>
          <cell r="D4624">
            <v>0</v>
          </cell>
        </row>
        <row r="4625">
          <cell r="A4625" t="str">
            <v>53861.0009.00</v>
          </cell>
          <cell r="B4625">
            <v>201415</v>
          </cell>
          <cell r="C4625">
            <v>538</v>
          </cell>
          <cell r="D4625">
            <v>0</v>
          </cell>
        </row>
        <row r="4626">
          <cell r="A4626" t="str">
            <v>53862.0009.00</v>
          </cell>
          <cell r="B4626">
            <v>201415</v>
          </cell>
          <cell r="C4626">
            <v>538</v>
          </cell>
          <cell r="D4626">
            <v>0</v>
          </cell>
        </row>
        <row r="4627">
          <cell r="A4627" t="str">
            <v>53863.0009.00</v>
          </cell>
          <cell r="B4627">
            <v>201415</v>
          </cell>
          <cell r="C4627">
            <v>538</v>
          </cell>
          <cell r="D4627">
            <v>0</v>
          </cell>
        </row>
        <row r="4628">
          <cell r="A4628" t="str">
            <v>53815.0009.00</v>
          </cell>
          <cell r="B4628">
            <v>201415</v>
          </cell>
          <cell r="C4628">
            <v>538</v>
          </cell>
          <cell r="D4628">
            <v>2</v>
          </cell>
        </row>
        <row r="4629">
          <cell r="A4629" t="str">
            <v>5382.0009.00</v>
          </cell>
          <cell r="B4629">
            <v>201415</v>
          </cell>
          <cell r="C4629">
            <v>538</v>
          </cell>
          <cell r="D4629">
            <v>21</v>
          </cell>
        </row>
        <row r="4630">
          <cell r="A4630" t="str">
            <v>53818.0009.00</v>
          </cell>
          <cell r="B4630">
            <v>201415</v>
          </cell>
          <cell r="C4630">
            <v>538</v>
          </cell>
          <cell r="D4630">
            <v>23</v>
          </cell>
        </row>
        <row r="4631">
          <cell r="A4631" t="str">
            <v>53820.0009.00</v>
          </cell>
          <cell r="B4631">
            <v>201415</v>
          </cell>
          <cell r="C4631">
            <v>538</v>
          </cell>
          <cell r="D4631">
            <v>25</v>
          </cell>
        </row>
        <row r="4632">
          <cell r="A4632" t="str">
            <v>53814.0009.00</v>
          </cell>
          <cell r="B4632">
            <v>201415</v>
          </cell>
          <cell r="C4632">
            <v>538</v>
          </cell>
          <cell r="D4632">
            <v>32</v>
          </cell>
        </row>
        <row r="4633">
          <cell r="A4633" t="str">
            <v>5386.0009.00</v>
          </cell>
          <cell r="B4633">
            <v>201415</v>
          </cell>
          <cell r="C4633">
            <v>538</v>
          </cell>
          <cell r="D4633">
            <v>70</v>
          </cell>
        </row>
        <row r="4634">
          <cell r="A4634" t="str">
            <v>5385.0009.00</v>
          </cell>
          <cell r="B4634">
            <v>201415</v>
          </cell>
          <cell r="C4634">
            <v>538</v>
          </cell>
          <cell r="D4634">
            <v>402</v>
          </cell>
        </row>
        <row r="4635">
          <cell r="A4635" t="str">
            <v>5384.0009.00</v>
          </cell>
          <cell r="B4635">
            <v>201415</v>
          </cell>
          <cell r="C4635">
            <v>538</v>
          </cell>
          <cell r="D4635">
            <v>1622</v>
          </cell>
        </row>
        <row r="4636">
          <cell r="A4636" t="str">
            <v>53811.0009.00</v>
          </cell>
          <cell r="B4636">
            <v>201415</v>
          </cell>
          <cell r="C4636">
            <v>538</v>
          </cell>
          <cell r="D4636">
            <v>1958.5</v>
          </cell>
        </row>
        <row r="4637">
          <cell r="A4637" t="str">
            <v>5381.0009.00</v>
          </cell>
          <cell r="B4637">
            <v>201415</v>
          </cell>
          <cell r="C4637">
            <v>538</v>
          </cell>
          <cell r="D4637">
            <v>2090</v>
          </cell>
        </row>
        <row r="4638">
          <cell r="A4638" t="str">
            <v>5383.0009.00</v>
          </cell>
          <cell r="B4638">
            <v>201415</v>
          </cell>
          <cell r="C4638">
            <v>538</v>
          </cell>
          <cell r="D4638">
            <v>2094</v>
          </cell>
        </row>
        <row r="4639">
          <cell r="A4639" t="str">
            <v>5388.0009.00</v>
          </cell>
          <cell r="B4639">
            <v>201415</v>
          </cell>
          <cell r="C4639">
            <v>538</v>
          </cell>
          <cell r="D4639">
            <v>2094</v>
          </cell>
        </row>
        <row r="4640">
          <cell r="A4640" t="str">
            <v>53813.0009.00</v>
          </cell>
          <cell r="B4640">
            <v>201415</v>
          </cell>
          <cell r="C4640">
            <v>538</v>
          </cell>
          <cell r="D4640">
            <v>3917</v>
          </cell>
        </row>
        <row r="4641">
          <cell r="A4641" t="str">
            <v>5387.00010.00</v>
          </cell>
          <cell r="B4641">
            <v>201415</v>
          </cell>
          <cell r="C4641">
            <v>538</v>
          </cell>
          <cell r="D4641">
            <v>0</v>
          </cell>
        </row>
        <row r="4642">
          <cell r="A4642" t="str">
            <v>5389.00010.00</v>
          </cell>
          <cell r="B4642">
            <v>201415</v>
          </cell>
          <cell r="C4642">
            <v>538</v>
          </cell>
          <cell r="D4642">
            <v>0</v>
          </cell>
        </row>
        <row r="4643">
          <cell r="A4643" t="str">
            <v>53816.00010.00</v>
          </cell>
          <cell r="B4643">
            <v>201415</v>
          </cell>
          <cell r="C4643">
            <v>538</v>
          </cell>
          <cell r="D4643">
            <v>0</v>
          </cell>
        </row>
        <row r="4644">
          <cell r="A4644" t="str">
            <v>53852.00010.00</v>
          </cell>
          <cell r="B4644">
            <v>201415</v>
          </cell>
          <cell r="C4644">
            <v>538</v>
          </cell>
          <cell r="D4644">
            <v>0</v>
          </cell>
        </row>
        <row r="4645">
          <cell r="A4645" t="str">
            <v>53853.00010.00</v>
          </cell>
          <cell r="B4645">
            <v>201415</v>
          </cell>
          <cell r="C4645">
            <v>538</v>
          </cell>
          <cell r="D4645">
            <v>0</v>
          </cell>
        </row>
        <row r="4646">
          <cell r="A4646" t="str">
            <v>53854.00010.00</v>
          </cell>
          <cell r="B4646">
            <v>201415</v>
          </cell>
          <cell r="C4646">
            <v>538</v>
          </cell>
          <cell r="D4646">
            <v>0</v>
          </cell>
        </row>
        <row r="4647">
          <cell r="A4647" t="str">
            <v>53855.00010.00</v>
          </cell>
          <cell r="B4647">
            <v>201415</v>
          </cell>
          <cell r="C4647">
            <v>538</v>
          </cell>
          <cell r="D4647">
            <v>0</v>
          </cell>
        </row>
        <row r="4648">
          <cell r="A4648" t="str">
            <v>53856.00010.00</v>
          </cell>
          <cell r="B4648">
            <v>201415</v>
          </cell>
          <cell r="C4648">
            <v>538</v>
          </cell>
          <cell r="D4648">
            <v>0</v>
          </cell>
        </row>
        <row r="4649">
          <cell r="A4649" t="str">
            <v>53857.00010.00</v>
          </cell>
          <cell r="B4649">
            <v>201415</v>
          </cell>
          <cell r="C4649">
            <v>538</v>
          </cell>
          <cell r="D4649">
            <v>0</v>
          </cell>
        </row>
        <row r="4650">
          <cell r="A4650" t="str">
            <v>53858.00010.00</v>
          </cell>
          <cell r="B4650">
            <v>201415</v>
          </cell>
          <cell r="C4650">
            <v>538</v>
          </cell>
          <cell r="D4650">
            <v>0</v>
          </cell>
        </row>
        <row r="4651">
          <cell r="A4651" t="str">
            <v>53859.00010.00</v>
          </cell>
          <cell r="B4651">
            <v>201415</v>
          </cell>
          <cell r="C4651">
            <v>538</v>
          </cell>
          <cell r="D4651">
            <v>0</v>
          </cell>
        </row>
        <row r="4652">
          <cell r="A4652" t="str">
            <v>53860.00010.00</v>
          </cell>
          <cell r="B4652">
            <v>201415</v>
          </cell>
          <cell r="C4652">
            <v>538</v>
          </cell>
          <cell r="D4652">
            <v>0</v>
          </cell>
        </row>
        <row r="4653">
          <cell r="A4653" t="str">
            <v>53861.00010.00</v>
          </cell>
          <cell r="B4653">
            <v>201415</v>
          </cell>
          <cell r="C4653">
            <v>538</v>
          </cell>
          <cell r="D4653">
            <v>0</v>
          </cell>
        </row>
        <row r="4654">
          <cell r="A4654" t="str">
            <v>53862.00010.00</v>
          </cell>
          <cell r="B4654">
            <v>201415</v>
          </cell>
          <cell r="C4654">
            <v>538</v>
          </cell>
          <cell r="D4654">
            <v>0</v>
          </cell>
        </row>
        <row r="4655">
          <cell r="A4655" t="str">
            <v>53863.00010.00</v>
          </cell>
          <cell r="B4655">
            <v>201415</v>
          </cell>
          <cell r="C4655">
            <v>538</v>
          </cell>
          <cell r="D4655">
            <v>0</v>
          </cell>
        </row>
        <row r="4656">
          <cell r="A4656" t="str">
            <v>53815.00010.00</v>
          </cell>
          <cell r="B4656">
            <v>201415</v>
          </cell>
          <cell r="C4656">
            <v>538</v>
          </cell>
          <cell r="D4656">
            <v>5</v>
          </cell>
        </row>
        <row r="4657">
          <cell r="A4657" t="str">
            <v>53818.00010.00</v>
          </cell>
          <cell r="B4657">
            <v>201415</v>
          </cell>
          <cell r="C4657">
            <v>538</v>
          </cell>
          <cell r="D4657">
            <v>11</v>
          </cell>
        </row>
        <row r="4658">
          <cell r="A4658" t="str">
            <v>53814.00010.00</v>
          </cell>
          <cell r="B4658">
            <v>201415</v>
          </cell>
          <cell r="C4658">
            <v>538</v>
          </cell>
          <cell r="D4658">
            <v>15</v>
          </cell>
        </row>
        <row r="4659">
          <cell r="A4659" t="str">
            <v>53820.00010.00</v>
          </cell>
          <cell r="B4659">
            <v>201415</v>
          </cell>
          <cell r="C4659">
            <v>538</v>
          </cell>
          <cell r="D4659">
            <v>18</v>
          </cell>
        </row>
        <row r="4660">
          <cell r="A4660" t="str">
            <v>5382.00010.00</v>
          </cell>
          <cell r="B4660">
            <v>201415</v>
          </cell>
          <cell r="C4660">
            <v>538</v>
          </cell>
          <cell r="D4660">
            <v>25</v>
          </cell>
        </row>
        <row r="4661">
          <cell r="A4661" t="str">
            <v>5386.00010.00</v>
          </cell>
          <cell r="B4661">
            <v>201415</v>
          </cell>
          <cell r="C4661">
            <v>538</v>
          </cell>
          <cell r="D4661">
            <v>31</v>
          </cell>
        </row>
        <row r="4662">
          <cell r="A4662" t="str">
            <v>5385.00010.00</v>
          </cell>
          <cell r="B4662">
            <v>201415</v>
          </cell>
          <cell r="C4662">
            <v>538</v>
          </cell>
          <cell r="D4662">
            <v>179</v>
          </cell>
        </row>
        <row r="4663">
          <cell r="A4663" t="str">
            <v>5384.00010.00</v>
          </cell>
          <cell r="B4663">
            <v>201415</v>
          </cell>
          <cell r="C4663">
            <v>538</v>
          </cell>
          <cell r="D4663">
            <v>734</v>
          </cell>
        </row>
        <row r="4664">
          <cell r="A4664" t="str">
            <v>53811.00010.00</v>
          </cell>
          <cell r="B4664">
            <v>201415</v>
          </cell>
          <cell r="C4664">
            <v>538</v>
          </cell>
          <cell r="D4664">
            <v>883.75</v>
          </cell>
        </row>
        <row r="4665">
          <cell r="A4665" t="str">
            <v>5383.00010.00</v>
          </cell>
          <cell r="B4665">
            <v>201415</v>
          </cell>
          <cell r="C4665">
            <v>538</v>
          </cell>
          <cell r="D4665">
            <v>944</v>
          </cell>
        </row>
        <row r="4666">
          <cell r="A4666" t="str">
            <v>5388.00010.00</v>
          </cell>
          <cell r="B4666">
            <v>201415</v>
          </cell>
          <cell r="C4666">
            <v>538</v>
          </cell>
          <cell r="D4666">
            <v>944</v>
          </cell>
        </row>
        <row r="4667">
          <cell r="A4667" t="str">
            <v>5381.00010.00</v>
          </cell>
          <cell r="B4667">
            <v>201415</v>
          </cell>
          <cell r="C4667">
            <v>538</v>
          </cell>
          <cell r="D4667">
            <v>969</v>
          </cell>
        </row>
        <row r="4668">
          <cell r="A4668" t="str">
            <v>53813.00010.00</v>
          </cell>
          <cell r="B4668">
            <v>201415</v>
          </cell>
          <cell r="C4668">
            <v>538</v>
          </cell>
          <cell r="D4668">
            <v>2062.08</v>
          </cell>
        </row>
        <row r="4669">
          <cell r="A4669" t="str">
            <v>5387.00011.00</v>
          </cell>
          <cell r="B4669">
            <v>201415</v>
          </cell>
          <cell r="C4669">
            <v>538</v>
          </cell>
          <cell r="D4669">
            <v>0</v>
          </cell>
        </row>
        <row r="4670">
          <cell r="A4670" t="str">
            <v>5389.00011.00</v>
          </cell>
          <cell r="B4670">
            <v>201415</v>
          </cell>
          <cell r="C4670">
            <v>538</v>
          </cell>
          <cell r="D4670">
            <v>0</v>
          </cell>
        </row>
        <row r="4671">
          <cell r="A4671" t="str">
            <v>53829.00011.00</v>
          </cell>
          <cell r="B4671">
            <v>201415</v>
          </cell>
          <cell r="C4671">
            <v>538</v>
          </cell>
          <cell r="D4671">
            <v>0</v>
          </cell>
        </row>
        <row r="4672">
          <cell r="A4672" t="str">
            <v>53834.00011.00</v>
          </cell>
          <cell r="B4672">
            <v>201415</v>
          </cell>
          <cell r="C4672">
            <v>538</v>
          </cell>
          <cell r="D4672">
            <v>0</v>
          </cell>
        </row>
        <row r="4673">
          <cell r="A4673" t="str">
            <v>53838.00011.00</v>
          </cell>
          <cell r="B4673">
            <v>201415</v>
          </cell>
          <cell r="C4673">
            <v>538</v>
          </cell>
          <cell r="D4673">
            <v>0</v>
          </cell>
        </row>
        <row r="4674">
          <cell r="A4674" t="str">
            <v>53844.00011.00</v>
          </cell>
          <cell r="B4674">
            <v>201415</v>
          </cell>
          <cell r="C4674">
            <v>538</v>
          </cell>
          <cell r="D4674">
            <v>0</v>
          </cell>
        </row>
        <row r="4675">
          <cell r="A4675" t="str">
            <v>53850.00011.00</v>
          </cell>
          <cell r="B4675">
            <v>201415</v>
          </cell>
          <cell r="C4675">
            <v>538</v>
          </cell>
          <cell r="D4675">
            <v>0</v>
          </cell>
        </row>
        <row r="4676">
          <cell r="A4676" t="str">
            <v>53852.00011.00</v>
          </cell>
          <cell r="B4676">
            <v>201415</v>
          </cell>
          <cell r="C4676">
            <v>538</v>
          </cell>
          <cell r="D4676">
            <v>0</v>
          </cell>
        </row>
        <row r="4677">
          <cell r="A4677" t="str">
            <v>53853.00011.00</v>
          </cell>
          <cell r="B4677">
            <v>201415</v>
          </cell>
          <cell r="C4677">
            <v>538</v>
          </cell>
          <cell r="D4677">
            <v>0</v>
          </cell>
        </row>
        <row r="4678">
          <cell r="A4678" t="str">
            <v>53854.00011.00</v>
          </cell>
          <cell r="B4678">
            <v>201415</v>
          </cell>
          <cell r="C4678">
            <v>538</v>
          </cell>
          <cell r="D4678">
            <v>0</v>
          </cell>
        </row>
        <row r="4679">
          <cell r="A4679" t="str">
            <v>53855.00011.00</v>
          </cell>
          <cell r="B4679">
            <v>201415</v>
          </cell>
          <cell r="C4679">
            <v>538</v>
          </cell>
          <cell r="D4679">
            <v>0</v>
          </cell>
        </row>
        <row r="4680">
          <cell r="A4680" t="str">
            <v>53856.00011.00</v>
          </cell>
          <cell r="B4680">
            <v>201415</v>
          </cell>
          <cell r="C4680">
            <v>538</v>
          </cell>
          <cell r="D4680">
            <v>0</v>
          </cell>
        </row>
        <row r="4681">
          <cell r="A4681" t="str">
            <v>53857.00011.00</v>
          </cell>
          <cell r="B4681">
            <v>201415</v>
          </cell>
          <cell r="C4681">
            <v>538</v>
          </cell>
          <cell r="D4681">
            <v>0</v>
          </cell>
        </row>
        <row r="4682">
          <cell r="A4682" t="str">
            <v>53858.00011.00</v>
          </cell>
          <cell r="B4682">
            <v>201415</v>
          </cell>
          <cell r="C4682">
            <v>538</v>
          </cell>
          <cell r="D4682">
            <v>0</v>
          </cell>
        </row>
        <row r="4683">
          <cell r="A4683" t="str">
            <v>53859.00011.00</v>
          </cell>
          <cell r="B4683">
            <v>201415</v>
          </cell>
          <cell r="C4683">
            <v>538</v>
          </cell>
          <cell r="D4683">
            <v>0</v>
          </cell>
        </row>
        <row r="4684">
          <cell r="A4684" t="str">
            <v>53860.00011.00</v>
          </cell>
          <cell r="B4684">
            <v>201415</v>
          </cell>
          <cell r="C4684">
            <v>538</v>
          </cell>
          <cell r="D4684">
            <v>0</v>
          </cell>
        </row>
        <row r="4685">
          <cell r="A4685" t="str">
            <v>53861.00011.00</v>
          </cell>
          <cell r="B4685">
            <v>201415</v>
          </cell>
          <cell r="C4685">
            <v>538</v>
          </cell>
          <cell r="D4685">
            <v>0</v>
          </cell>
        </row>
        <row r="4686">
          <cell r="A4686" t="str">
            <v>53862.00011.00</v>
          </cell>
          <cell r="B4686">
            <v>201415</v>
          </cell>
          <cell r="C4686">
            <v>538</v>
          </cell>
          <cell r="D4686">
            <v>0</v>
          </cell>
        </row>
        <row r="4687">
          <cell r="A4687" t="str">
            <v>53863.00011.00</v>
          </cell>
          <cell r="B4687">
            <v>201415</v>
          </cell>
          <cell r="C4687">
            <v>538</v>
          </cell>
          <cell r="D4687">
            <v>0</v>
          </cell>
        </row>
        <row r="4688">
          <cell r="A4688" t="str">
            <v>53843.00011.00</v>
          </cell>
          <cell r="B4688">
            <v>201415</v>
          </cell>
          <cell r="C4688">
            <v>538</v>
          </cell>
          <cell r="D4688">
            <v>1</v>
          </cell>
        </row>
        <row r="4689">
          <cell r="A4689" t="str">
            <v>53837.00011.00</v>
          </cell>
          <cell r="B4689">
            <v>201415</v>
          </cell>
          <cell r="C4689">
            <v>538</v>
          </cell>
          <cell r="D4689">
            <v>2</v>
          </cell>
        </row>
        <row r="4690">
          <cell r="A4690" t="str">
            <v>53840.00011.00</v>
          </cell>
          <cell r="B4690">
            <v>201415</v>
          </cell>
          <cell r="C4690">
            <v>538</v>
          </cell>
          <cell r="D4690">
            <v>3</v>
          </cell>
        </row>
        <row r="4691">
          <cell r="A4691" t="str">
            <v>53835.00011.00</v>
          </cell>
          <cell r="B4691">
            <v>201415</v>
          </cell>
          <cell r="C4691">
            <v>538</v>
          </cell>
          <cell r="D4691">
            <v>6</v>
          </cell>
        </row>
        <row r="4692">
          <cell r="A4692" t="str">
            <v>53839.00011.00</v>
          </cell>
          <cell r="B4692">
            <v>201415</v>
          </cell>
          <cell r="C4692">
            <v>538</v>
          </cell>
          <cell r="D4692">
            <v>6</v>
          </cell>
        </row>
        <row r="4693">
          <cell r="A4693" t="str">
            <v>53846.00011.00</v>
          </cell>
          <cell r="B4693">
            <v>201415</v>
          </cell>
          <cell r="C4693">
            <v>538</v>
          </cell>
          <cell r="D4693">
            <v>7</v>
          </cell>
        </row>
        <row r="4694">
          <cell r="A4694" t="str">
            <v>53831.00011.00</v>
          </cell>
          <cell r="B4694">
            <v>201415</v>
          </cell>
          <cell r="C4694">
            <v>538</v>
          </cell>
          <cell r="D4694">
            <v>9</v>
          </cell>
        </row>
        <row r="4695">
          <cell r="A4695" t="str">
            <v>53845.00011.00</v>
          </cell>
          <cell r="B4695">
            <v>201415</v>
          </cell>
          <cell r="C4695">
            <v>538</v>
          </cell>
          <cell r="D4695">
            <v>11</v>
          </cell>
        </row>
        <row r="4696">
          <cell r="A4696" t="str">
            <v>53847.00011.00</v>
          </cell>
          <cell r="B4696">
            <v>201415</v>
          </cell>
          <cell r="C4696">
            <v>538</v>
          </cell>
          <cell r="D4696">
            <v>13</v>
          </cell>
        </row>
        <row r="4697">
          <cell r="A4697" t="str">
            <v>53836.00011.00</v>
          </cell>
          <cell r="B4697">
            <v>201415</v>
          </cell>
          <cell r="C4697">
            <v>538</v>
          </cell>
          <cell r="D4697">
            <v>16</v>
          </cell>
        </row>
        <row r="4698">
          <cell r="A4698" t="str">
            <v>53828.00011.00</v>
          </cell>
          <cell r="B4698">
            <v>201415</v>
          </cell>
          <cell r="C4698">
            <v>538</v>
          </cell>
          <cell r="D4698">
            <v>32</v>
          </cell>
        </row>
        <row r="4699">
          <cell r="A4699" t="str">
            <v>53851.00011.00</v>
          </cell>
          <cell r="B4699">
            <v>201415</v>
          </cell>
          <cell r="C4699">
            <v>538</v>
          </cell>
          <cell r="D4699">
            <v>34</v>
          </cell>
        </row>
        <row r="4700">
          <cell r="A4700" t="str">
            <v>53841.00011.00</v>
          </cell>
          <cell r="B4700">
            <v>201415</v>
          </cell>
          <cell r="C4700">
            <v>538</v>
          </cell>
          <cell r="D4700">
            <v>45</v>
          </cell>
        </row>
        <row r="4701">
          <cell r="A4701" t="str">
            <v>53816.00011.00</v>
          </cell>
          <cell r="B4701">
            <v>201415</v>
          </cell>
          <cell r="C4701">
            <v>538</v>
          </cell>
          <cell r="D4701">
            <v>58</v>
          </cell>
        </row>
        <row r="4702">
          <cell r="A4702" t="str">
            <v>53823.00011.00</v>
          </cell>
          <cell r="B4702">
            <v>201415</v>
          </cell>
          <cell r="C4702">
            <v>538</v>
          </cell>
          <cell r="D4702">
            <v>96</v>
          </cell>
        </row>
        <row r="4703">
          <cell r="A4703" t="str">
            <v>53832.00011.00</v>
          </cell>
          <cell r="B4703">
            <v>201415</v>
          </cell>
          <cell r="C4703">
            <v>538</v>
          </cell>
          <cell r="D4703">
            <v>120</v>
          </cell>
        </row>
        <row r="4704">
          <cell r="A4704" t="str">
            <v>53849.00011.00</v>
          </cell>
          <cell r="B4704">
            <v>201415</v>
          </cell>
          <cell r="C4704">
            <v>538</v>
          </cell>
          <cell r="D4704">
            <v>180</v>
          </cell>
        </row>
        <row r="4705">
          <cell r="A4705" t="str">
            <v>53833.00011.00</v>
          </cell>
          <cell r="B4705">
            <v>201415</v>
          </cell>
          <cell r="C4705">
            <v>538</v>
          </cell>
          <cell r="D4705">
            <v>203</v>
          </cell>
        </row>
        <row r="4706">
          <cell r="A4706" t="str">
            <v>53825.00011.00</v>
          </cell>
          <cell r="B4706">
            <v>201415</v>
          </cell>
          <cell r="C4706">
            <v>538</v>
          </cell>
          <cell r="D4706">
            <v>299.77999999999997</v>
          </cell>
        </row>
        <row r="4707">
          <cell r="A4707" t="str">
            <v>53815.00011.00</v>
          </cell>
          <cell r="B4707">
            <v>201415</v>
          </cell>
          <cell r="C4707">
            <v>538</v>
          </cell>
          <cell r="D4707">
            <v>302</v>
          </cell>
        </row>
        <row r="4708">
          <cell r="A4708" t="str">
            <v>53842.00011.00</v>
          </cell>
          <cell r="B4708">
            <v>201415</v>
          </cell>
          <cell r="C4708">
            <v>538</v>
          </cell>
          <cell r="D4708">
            <v>302</v>
          </cell>
        </row>
        <row r="4709">
          <cell r="A4709" t="str">
            <v>5382.00011.00</v>
          </cell>
          <cell r="B4709">
            <v>201415</v>
          </cell>
          <cell r="C4709">
            <v>538</v>
          </cell>
          <cell r="D4709">
            <v>466</v>
          </cell>
        </row>
        <row r="4710">
          <cell r="A4710" t="str">
            <v>53830.00011.00</v>
          </cell>
          <cell r="B4710">
            <v>201415</v>
          </cell>
          <cell r="C4710">
            <v>538</v>
          </cell>
          <cell r="D4710">
            <v>476</v>
          </cell>
        </row>
        <row r="4711">
          <cell r="A4711" t="str">
            <v>53818.00011.00</v>
          </cell>
          <cell r="B4711">
            <v>201415</v>
          </cell>
          <cell r="C4711">
            <v>538</v>
          </cell>
          <cell r="D4711">
            <v>522</v>
          </cell>
        </row>
        <row r="4712">
          <cell r="A4712" t="str">
            <v>53820.00011.00</v>
          </cell>
          <cell r="B4712">
            <v>201415</v>
          </cell>
          <cell r="C4712">
            <v>538</v>
          </cell>
          <cell r="D4712">
            <v>653</v>
          </cell>
        </row>
        <row r="4713">
          <cell r="A4713" t="str">
            <v>53814.00011.00</v>
          </cell>
          <cell r="B4713">
            <v>201415</v>
          </cell>
          <cell r="C4713">
            <v>538</v>
          </cell>
          <cell r="D4713">
            <v>1164</v>
          </cell>
        </row>
        <row r="4714">
          <cell r="A4714" t="str">
            <v>5386.00011.00</v>
          </cell>
          <cell r="B4714">
            <v>201415</v>
          </cell>
          <cell r="C4714">
            <v>538</v>
          </cell>
          <cell r="D4714">
            <v>1336</v>
          </cell>
        </row>
        <row r="4715">
          <cell r="A4715" t="str">
            <v>53851.50011.00</v>
          </cell>
          <cell r="B4715">
            <v>201415</v>
          </cell>
          <cell r="C4715">
            <v>538</v>
          </cell>
          <cell r="D4715">
            <v>1466</v>
          </cell>
        </row>
        <row r="4716">
          <cell r="A4716" t="str">
            <v>5385.00011.00</v>
          </cell>
          <cell r="B4716">
            <v>201415</v>
          </cell>
          <cell r="C4716">
            <v>538</v>
          </cell>
          <cell r="D4716">
            <v>18255</v>
          </cell>
        </row>
        <row r="4717">
          <cell r="A4717" t="str">
            <v>5384.00011.00</v>
          </cell>
          <cell r="B4717">
            <v>201415</v>
          </cell>
          <cell r="C4717">
            <v>538</v>
          </cell>
          <cell r="D4717">
            <v>34619</v>
          </cell>
        </row>
        <row r="4718">
          <cell r="A4718" t="str">
            <v>5381.00011.00</v>
          </cell>
          <cell r="B4718">
            <v>201415</v>
          </cell>
          <cell r="C4718">
            <v>538</v>
          </cell>
          <cell r="D4718">
            <v>54210</v>
          </cell>
        </row>
        <row r="4719">
          <cell r="A4719" t="str">
            <v>5383.00011.00</v>
          </cell>
          <cell r="B4719">
            <v>201415</v>
          </cell>
          <cell r="C4719">
            <v>538</v>
          </cell>
          <cell r="D4719">
            <v>54210</v>
          </cell>
        </row>
        <row r="4720">
          <cell r="A4720" t="str">
            <v>5388.00011.00</v>
          </cell>
          <cell r="B4720">
            <v>201415</v>
          </cell>
          <cell r="C4720">
            <v>538</v>
          </cell>
          <cell r="D4720">
            <v>54210</v>
          </cell>
        </row>
        <row r="4721">
          <cell r="A4721" t="str">
            <v>53824.00011.00</v>
          </cell>
          <cell r="B4721">
            <v>201415</v>
          </cell>
          <cell r="C4721">
            <v>538</v>
          </cell>
          <cell r="D4721">
            <v>54770.05</v>
          </cell>
        </row>
        <row r="4722">
          <cell r="A4722" t="str">
            <v>53826.00011.00</v>
          </cell>
          <cell r="B4722">
            <v>201415</v>
          </cell>
          <cell r="C4722">
            <v>538</v>
          </cell>
          <cell r="D4722">
            <v>55069.83</v>
          </cell>
        </row>
        <row r="4723">
          <cell r="A4723" t="str">
            <v>53813.00011.00</v>
          </cell>
          <cell r="B4723">
            <v>201415</v>
          </cell>
          <cell r="C4723">
            <v>538</v>
          </cell>
          <cell r="D4723">
            <v>57052.140000000007</v>
          </cell>
        </row>
        <row r="4724">
          <cell r="A4724" t="str">
            <v>53822.00011.00</v>
          </cell>
          <cell r="B4724">
            <v>201415</v>
          </cell>
          <cell r="C4724">
            <v>538</v>
          </cell>
          <cell r="D4724">
            <v>57052.140000000007</v>
          </cell>
        </row>
        <row r="4725">
          <cell r="A4725" t="str">
            <v>53827.00011.00</v>
          </cell>
          <cell r="B4725">
            <v>201415</v>
          </cell>
          <cell r="C4725">
            <v>538</v>
          </cell>
          <cell r="D4725">
            <v>57351.920000000006</v>
          </cell>
        </row>
        <row r="4726">
          <cell r="A4726" t="str">
            <v>53852.00012.00</v>
          </cell>
          <cell r="B4726">
            <v>201415</v>
          </cell>
          <cell r="C4726">
            <v>538</v>
          </cell>
          <cell r="D4726">
            <v>0</v>
          </cell>
        </row>
        <row r="4727">
          <cell r="A4727" t="str">
            <v>53854.00012.00</v>
          </cell>
          <cell r="B4727">
            <v>201415</v>
          </cell>
          <cell r="C4727">
            <v>538</v>
          </cell>
          <cell r="D4727">
            <v>0</v>
          </cell>
        </row>
        <row r="4728">
          <cell r="A4728" t="str">
            <v>53856.00012.00</v>
          </cell>
          <cell r="B4728">
            <v>201415</v>
          </cell>
          <cell r="C4728">
            <v>538</v>
          </cell>
          <cell r="D4728">
            <v>0</v>
          </cell>
        </row>
        <row r="4729">
          <cell r="A4729" t="str">
            <v>53858.00012.00</v>
          </cell>
          <cell r="B4729">
            <v>201415</v>
          </cell>
          <cell r="C4729">
            <v>538</v>
          </cell>
          <cell r="D4729">
            <v>0</v>
          </cell>
        </row>
        <row r="4730">
          <cell r="A4730" t="str">
            <v>53860.00012.00</v>
          </cell>
          <cell r="B4730">
            <v>201415</v>
          </cell>
          <cell r="C4730">
            <v>538</v>
          </cell>
          <cell r="D4730">
            <v>0</v>
          </cell>
        </row>
        <row r="4731">
          <cell r="A4731" t="str">
            <v>53817.00012.00</v>
          </cell>
          <cell r="B4731">
            <v>201415</v>
          </cell>
          <cell r="C4731">
            <v>538</v>
          </cell>
          <cell r="D4731">
            <v>0.5</v>
          </cell>
        </row>
        <row r="4732">
          <cell r="A4732" t="str">
            <v>53819.00012.00</v>
          </cell>
          <cell r="B4732">
            <v>201415</v>
          </cell>
          <cell r="C4732">
            <v>538</v>
          </cell>
          <cell r="D4732">
            <v>0.5</v>
          </cell>
        </row>
        <row r="4733">
          <cell r="A4733" t="str">
            <v>53821.00012.00</v>
          </cell>
          <cell r="B4733">
            <v>201415</v>
          </cell>
          <cell r="C4733">
            <v>538</v>
          </cell>
          <cell r="D4733">
            <v>0.5</v>
          </cell>
        </row>
        <row r="4734">
          <cell r="A4734" t="str">
            <v>5406.0001.00</v>
          </cell>
          <cell r="B4734">
            <v>201415</v>
          </cell>
          <cell r="C4734">
            <v>540</v>
          </cell>
          <cell r="D4734">
            <v>0</v>
          </cell>
        </row>
        <row r="4735">
          <cell r="A4735" t="str">
            <v>5407.0001.00</v>
          </cell>
          <cell r="B4735">
            <v>201415</v>
          </cell>
          <cell r="C4735">
            <v>540</v>
          </cell>
          <cell r="D4735">
            <v>0</v>
          </cell>
        </row>
        <row r="4736">
          <cell r="A4736" t="str">
            <v>5409.0001.00</v>
          </cell>
          <cell r="B4736">
            <v>201415</v>
          </cell>
          <cell r="C4736">
            <v>540</v>
          </cell>
          <cell r="D4736">
            <v>0</v>
          </cell>
        </row>
        <row r="4737">
          <cell r="A4737" t="str">
            <v>54052.0001.00</v>
          </cell>
          <cell r="B4737">
            <v>201415</v>
          </cell>
          <cell r="C4737">
            <v>540</v>
          </cell>
          <cell r="D4737">
            <v>0</v>
          </cell>
        </row>
        <row r="4738">
          <cell r="A4738" t="str">
            <v>54053.0001.00</v>
          </cell>
          <cell r="B4738">
            <v>201415</v>
          </cell>
          <cell r="C4738">
            <v>540</v>
          </cell>
          <cell r="D4738">
            <v>0</v>
          </cell>
        </row>
        <row r="4739">
          <cell r="A4739" t="str">
            <v>54054.0001.00</v>
          </cell>
          <cell r="B4739">
            <v>201415</v>
          </cell>
          <cell r="C4739">
            <v>540</v>
          </cell>
          <cell r="D4739">
            <v>0</v>
          </cell>
        </row>
        <row r="4740">
          <cell r="A4740" t="str">
            <v>54055.0001.00</v>
          </cell>
          <cell r="B4740">
            <v>201415</v>
          </cell>
          <cell r="C4740">
            <v>540</v>
          </cell>
          <cell r="D4740">
            <v>0</v>
          </cell>
        </row>
        <row r="4741">
          <cell r="A4741" t="str">
            <v>54056.0001.00</v>
          </cell>
          <cell r="B4741">
            <v>201415</v>
          </cell>
          <cell r="C4741">
            <v>540</v>
          </cell>
          <cell r="D4741">
            <v>0</v>
          </cell>
        </row>
        <row r="4742">
          <cell r="A4742" t="str">
            <v>54057.0001.00</v>
          </cell>
          <cell r="B4742">
            <v>201415</v>
          </cell>
          <cell r="C4742">
            <v>540</v>
          </cell>
          <cell r="D4742">
            <v>0</v>
          </cell>
        </row>
        <row r="4743">
          <cell r="A4743" t="str">
            <v>54058.0001.00</v>
          </cell>
          <cell r="B4743">
            <v>201415</v>
          </cell>
          <cell r="C4743">
            <v>540</v>
          </cell>
          <cell r="D4743">
            <v>0</v>
          </cell>
        </row>
        <row r="4744">
          <cell r="A4744" t="str">
            <v>54059.0001.00</v>
          </cell>
          <cell r="B4744">
            <v>201415</v>
          </cell>
          <cell r="C4744">
            <v>540</v>
          </cell>
          <cell r="D4744">
            <v>0</v>
          </cell>
        </row>
        <row r="4745">
          <cell r="A4745" t="str">
            <v>54060.0001.00</v>
          </cell>
          <cell r="B4745">
            <v>201415</v>
          </cell>
          <cell r="C4745">
            <v>540</v>
          </cell>
          <cell r="D4745">
            <v>0</v>
          </cell>
        </row>
        <row r="4746">
          <cell r="A4746" t="str">
            <v>54061.0001.00</v>
          </cell>
          <cell r="B4746">
            <v>201415</v>
          </cell>
          <cell r="C4746">
            <v>540</v>
          </cell>
          <cell r="D4746">
            <v>0</v>
          </cell>
        </row>
        <row r="4747">
          <cell r="A4747" t="str">
            <v>54062.0001.00</v>
          </cell>
          <cell r="B4747">
            <v>201415</v>
          </cell>
          <cell r="C4747">
            <v>540</v>
          </cell>
          <cell r="D4747">
            <v>0</v>
          </cell>
        </row>
        <row r="4748">
          <cell r="A4748" t="str">
            <v>54063.0001.00</v>
          </cell>
          <cell r="B4748">
            <v>201415</v>
          </cell>
          <cell r="C4748">
            <v>540</v>
          </cell>
          <cell r="D4748">
            <v>0</v>
          </cell>
        </row>
        <row r="4749">
          <cell r="A4749" t="str">
            <v>5405.0001.00</v>
          </cell>
          <cell r="B4749">
            <v>201415</v>
          </cell>
          <cell r="C4749">
            <v>540</v>
          </cell>
          <cell r="D4749">
            <v>129</v>
          </cell>
        </row>
        <row r="4750">
          <cell r="A4750" t="str">
            <v>54013.0001.00</v>
          </cell>
          <cell r="B4750">
            <v>201415</v>
          </cell>
          <cell r="C4750">
            <v>540</v>
          </cell>
          <cell r="D4750">
            <v>139.31</v>
          </cell>
        </row>
        <row r="4751">
          <cell r="A4751" t="str">
            <v>5404.0001.00</v>
          </cell>
          <cell r="B4751">
            <v>201415</v>
          </cell>
          <cell r="C4751">
            <v>540</v>
          </cell>
          <cell r="D4751">
            <v>154</v>
          </cell>
        </row>
        <row r="4752">
          <cell r="A4752" t="str">
            <v>54011.0001.00</v>
          </cell>
          <cell r="B4752">
            <v>201415</v>
          </cell>
          <cell r="C4752">
            <v>540</v>
          </cell>
          <cell r="D4752">
            <v>250.75</v>
          </cell>
        </row>
        <row r="4753">
          <cell r="A4753" t="str">
            <v>5403.0001.00</v>
          </cell>
          <cell r="B4753">
            <v>201415</v>
          </cell>
          <cell r="C4753">
            <v>540</v>
          </cell>
          <cell r="D4753">
            <v>283</v>
          </cell>
        </row>
        <row r="4754">
          <cell r="A4754" t="str">
            <v>5408.0001.00</v>
          </cell>
          <cell r="B4754">
            <v>201415</v>
          </cell>
          <cell r="C4754">
            <v>540</v>
          </cell>
          <cell r="D4754">
            <v>283</v>
          </cell>
        </row>
        <row r="4755">
          <cell r="A4755" t="str">
            <v>5407.0002.00</v>
          </cell>
          <cell r="B4755">
            <v>201415</v>
          </cell>
          <cell r="C4755">
            <v>540</v>
          </cell>
          <cell r="D4755">
            <v>0</v>
          </cell>
        </row>
        <row r="4756">
          <cell r="A4756" t="str">
            <v>5409.0002.00</v>
          </cell>
          <cell r="B4756">
            <v>201415</v>
          </cell>
          <cell r="C4756">
            <v>540</v>
          </cell>
          <cell r="D4756">
            <v>0</v>
          </cell>
        </row>
        <row r="4757">
          <cell r="A4757" t="str">
            <v>54015.0002.00</v>
          </cell>
          <cell r="B4757">
            <v>201415</v>
          </cell>
          <cell r="C4757">
            <v>540</v>
          </cell>
          <cell r="D4757">
            <v>0</v>
          </cell>
        </row>
        <row r="4758">
          <cell r="A4758" t="str">
            <v>54016.0002.00</v>
          </cell>
          <cell r="B4758">
            <v>201415</v>
          </cell>
          <cell r="C4758">
            <v>540</v>
          </cell>
          <cell r="D4758">
            <v>0</v>
          </cell>
        </row>
        <row r="4759">
          <cell r="A4759" t="str">
            <v>54020.0002.00</v>
          </cell>
          <cell r="B4759">
            <v>201415</v>
          </cell>
          <cell r="C4759">
            <v>540</v>
          </cell>
          <cell r="D4759">
            <v>0</v>
          </cell>
        </row>
        <row r="4760">
          <cell r="A4760" t="str">
            <v>54052.0002.00</v>
          </cell>
          <cell r="B4760">
            <v>201415</v>
          </cell>
          <cell r="C4760">
            <v>540</v>
          </cell>
          <cell r="D4760">
            <v>0</v>
          </cell>
        </row>
        <row r="4761">
          <cell r="A4761" t="str">
            <v>54053.0002.00</v>
          </cell>
          <cell r="B4761">
            <v>201415</v>
          </cell>
          <cell r="C4761">
            <v>540</v>
          </cell>
          <cell r="D4761">
            <v>0</v>
          </cell>
        </row>
        <row r="4762">
          <cell r="A4762" t="str">
            <v>54054.0002.00</v>
          </cell>
          <cell r="B4762">
            <v>201415</v>
          </cell>
          <cell r="C4762">
            <v>540</v>
          </cell>
          <cell r="D4762">
            <v>0</v>
          </cell>
        </row>
        <row r="4763">
          <cell r="A4763" t="str">
            <v>54055.0002.00</v>
          </cell>
          <cell r="B4763">
            <v>201415</v>
          </cell>
          <cell r="C4763">
            <v>540</v>
          </cell>
          <cell r="D4763">
            <v>0</v>
          </cell>
        </row>
        <row r="4764">
          <cell r="A4764" t="str">
            <v>54056.0002.00</v>
          </cell>
          <cell r="B4764">
            <v>201415</v>
          </cell>
          <cell r="C4764">
            <v>540</v>
          </cell>
          <cell r="D4764">
            <v>0</v>
          </cell>
        </row>
        <row r="4765">
          <cell r="A4765" t="str">
            <v>54057.0002.00</v>
          </cell>
          <cell r="B4765">
            <v>201415</v>
          </cell>
          <cell r="C4765">
            <v>540</v>
          </cell>
          <cell r="D4765">
            <v>0</v>
          </cell>
        </row>
        <row r="4766">
          <cell r="A4766" t="str">
            <v>54058.0002.00</v>
          </cell>
          <cell r="B4766">
            <v>201415</v>
          </cell>
          <cell r="C4766">
            <v>540</v>
          </cell>
          <cell r="D4766">
            <v>0</v>
          </cell>
        </row>
        <row r="4767">
          <cell r="A4767" t="str">
            <v>54059.0002.00</v>
          </cell>
          <cell r="B4767">
            <v>201415</v>
          </cell>
          <cell r="C4767">
            <v>540</v>
          </cell>
          <cell r="D4767">
            <v>0</v>
          </cell>
        </row>
        <row r="4768">
          <cell r="A4768" t="str">
            <v>54060.0002.00</v>
          </cell>
          <cell r="B4768">
            <v>201415</v>
          </cell>
          <cell r="C4768">
            <v>540</v>
          </cell>
          <cell r="D4768">
            <v>0</v>
          </cell>
        </row>
        <row r="4769">
          <cell r="A4769" t="str">
            <v>54061.0002.00</v>
          </cell>
          <cell r="B4769">
            <v>201415</v>
          </cell>
          <cell r="C4769">
            <v>540</v>
          </cell>
          <cell r="D4769">
            <v>0</v>
          </cell>
        </row>
        <row r="4770">
          <cell r="A4770" t="str">
            <v>54062.0002.00</v>
          </cell>
          <cell r="B4770">
            <v>201415</v>
          </cell>
          <cell r="C4770">
            <v>540</v>
          </cell>
          <cell r="D4770">
            <v>0</v>
          </cell>
        </row>
        <row r="4771">
          <cell r="A4771" t="str">
            <v>54063.0002.00</v>
          </cell>
          <cell r="B4771">
            <v>201415</v>
          </cell>
          <cell r="C4771">
            <v>540</v>
          </cell>
          <cell r="D4771">
            <v>0</v>
          </cell>
        </row>
        <row r="4772">
          <cell r="A4772" t="str">
            <v>54018.0002.00</v>
          </cell>
          <cell r="B4772">
            <v>201415</v>
          </cell>
          <cell r="C4772">
            <v>540</v>
          </cell>
          <cell r="D4772">
            <v>89</v>
          </cell>
        </row>
        <row r="4773">
          <cell r="A4773" t="str">
            <v>5402.0002.00</v>
          </cell>
          <cell r="B4773">
            <v>201415</v>
          </cell>
          <cell r="C4773">
            <v>540</v>
          </cell>
          <cell r="D4773">
            <v>283</v>
          </cell>
        </row>
        <row r="4774">
          <cell r="A4774" t="str">
            <v>5406.0002.00</v>
          </cell>
          <cell r="B4774">
            <v>201415</v>
          </cell>
          <cell r="C4774">
            <v>540</v>
          </cell>
          <cell r="D4774">
            <v>1674</v>
          </cell>
        </row>
        <row r="4775">
          <cell r="A4775" t="str">
            <v>54014.0002.00</v>
          </cell>
          <cell r="B4775">
            <v>201415</v>
          </cell>
          <cell r="C4775">
            <v>540</v>
          </cell>
          <cell r="D4775">
            <v>2614</v>
          </cell>
        </row>
        <row r="4776">
          <cell r="A4776" t="str">
            <v>5405.0002.00</v>
          </cell>
          <cell r="B4776">
            <v>201415</v>
          </cell>
          <cell r="C4776">
            <v>540</v>
          </cell>
          <cell r="D4776">
            <v>20805</v>
          </cell>
        </row>
        <row r="4777">
          <cell r="A4777" t="str">
            <v>5404.0002.00</v>
          </cell>
          <cell r="B4777">
            <v>201415</v>
          </cell>
          <cell r="C4777">
            <v>540</v>
          </cell>
          <cell r="D4777">
            <v>21236</v>
          </cell>
        </row>
        <row r="4778">
          <cell r="A4778" t="str">
            <v>54013.0002.00</v>
          </cell>
          <cell r="B4778">
            <v>201415</v>
          </cell>
          <cell r="C4778">
            <v>540</v>
          </cell>
          <cell r="D4778">
            <v>25117.83</v>
          </cell>
        </row>
        <row r="4779">
          <cell r="A4779" t="str">
            <v>54011.0002.00</v>
          </cell>
          <cell r="B4779">
            <v>201415</v>
          </cell>
          <cell r="C4779">
            <v>540</v>
          </cell>
          <cell r="D4779">
            <v>37676.75</v>
          </cell>
        </row>
        <row r="4780">
          <cell r="A4780" t="str">
            <v>5403.0002.00</v>
          </cell>
          <cell r="B4780">
            <v>201415</v>
          </cell>
          <cell r="C4780">
            <v>540</v>
          </cell>
          <cell r="D4780">
            <v>43715</v>
          </cell>
        </row>
        <row r="4781">
          <cell r="A4781" t="str">
            <v>5408.0002.00</v>
          </cell>
          <cell r="B4781">
            <v>201415</v>
          </cell>
          <cell r="C4781">
            <v>540</v>
          </cell>
          <cell r="D4781">
            <v>43715</v>
          </cell>
        </row>
        <row r="4782">
          <cell r="A4782" t="str">
            <v>5401.0002.00</v>
          </cell>
          <cell r="B4782">
            <v>201415</v>
          </cell>
          <cell r="C4782">
            <v>540</v>
          </cell>
          <cell r="D4782">
            <v>43799</v>
          </cell>
        </row>
        <row r="4783">
          <cell r="A4783" t="str">
            <v>5407.0003.00</v>
          </cell>
          <cell r="B4783">
            <v>201415</v>
          </cell>
          <cell r="C4783">
            <v>540</v>
          </cell>
          <cell r="D4783">
            <v>0</v>
          </cell>
        </row>
        <row r="4784">
          <cell r="A4784" t="str">
            <v>5409.0003.00</v>
          </cell>
          <cell r="B4784">
            <v>201415</v>
          </cell>
          <cell r="C4784">
            <v>540</v>
          </cell>
          <cell r="D4784">
            <v>0</v>
          </cell>
        </row>
        <row r="4785">
          <cell r="A4785" t="str">
            <v>54015.0003.00</v>
          </cell>
          <cell r="B4785">
            <v>201415</v>
          </cell>
          <cell r="C4785">
            <v>540</v>
          </cell>
          <cell r="D4785">
            <v>0</v>
          </cell>
        </row>
        <row r="4786">
          <cell r="A4786" t="str">
            <v>54016.0003.00</v>
          </cell>
          <cell r="B4786">
            <v>201415</v>
          </cell>
          <cell r="C4786">
            <v>540</v>
          </cell>
          <cell r="D4786">
            <v>0</v>
          </cell>
        </row>
        <row r="4787">
          <cell r="A4787" t="str">
            <v>54020.0003.00</v>
          </cell>
          <cell r="B4787">
            <v>201415</v>
          </cell>
          <cell r="C4787">
            <v>540</v>
          </cell>
          <cell r="D4787">
            <v>0</v>
          </cell>
        </row>
        <row r="4788">
          <cell r="A4788" t="str">
            <v>54052.0003.00</v>
          </cell>
          <cell r="B4788">
            <v>201415</v>
          </cell>
          <cell r="C4788">
            <v>540</v>
          </cell>
          <cell r="D4788">
            <v>0</v>
          </cell>
        </row>
        <row r="4789">
          <cell r="A4789" t="str">
            <v>54053.0003.00</v>
          </cell>
          <cell r="B4789">
            <v>201415</v>
          </cell>
          <cell r="C4789">
            <v>540</v>
          </cell>
          <cell r="D4789">
            <v>0</v>
          </cell>
        </row>
        <row r="4790">
          <cell r="A4790" t="str">
            <v>54054.0003.00</v>
          </cell>
          <cell r="B4790">
            <v>201415</v>
          </cell>
          <cell r="C4790">
            <v>540</v>
          </cell>
          <cell r="D4790">
            <v>0</v>
          </cell>
        </row>
        <row r="4791">
          <cell r="A4791" t="str">
            <v>54055.0003.00</v>
          </cell>
          <cell r="B4791">
            <v>201415</v>
          </cell>
          <cell r="C4791">
            <v>540</v>
          </cell>
          <cell r="D4791">
            <v>0</v>
          </cell>
        </row>
        <row r="4792">
          <cell r="A4792" t="str">
            <v>54056.0003.00</v>
          </cell>
          <cell r="B4792">
            <v>201415</v>
          </cell>
          <cell r="C4792">
            <v>540</v>
          </cell>
          <cell r="D4792">
            <v>0</v>
          </cell>
        </row>
        <row r="4793">
          <cell r="A4793" t="str">
            <v>54057.0003.00</v>
          </cell>
          <cell r="B4793">
            <v>201415</v>
          </cell>
          <cell r="C4793">
            <v>540</v>
          </cell>
          <cell r="D4793">
            <v>0</v>
          </cell>
        </row>
        <row r="4794">
          <cell r="A4794" t="str">
            <v>54058.0003.00</v>
          </cell>
          <cell r="B4794">
            <v>201415</v>
          </cell>
          <cell r="C4794">
            <v>540</v>
          </cell>
          <cell r="D4794">
            <v>0</v>
          </cell>
        </row>
        <row r="4795">
          <cell r="A4795" t="str">
            <v>54059.0003.00</v>
          </cell>
          <cell r="B4795">
            <v>201415</v>
          </cell>
          <cell r="C4795">
            <v>540</v>
          </cell>
          <cell r="D4795">
            <v>0</v>
          </cell>
        </row>
        <row r="4796">
          <cell r="A4796" t="str">
            <v>54060.0003.00</v>
          </cell>
          <cell r="B4796">
            <v>201415</v>
          </cell>
          <cell r="C4796">
            <v>540</v>
          </cell>
          <cell r="D4796">
            <v>0</v>
          </cell>
        </row>
        <row r="4797">
          <cell r="A4797" t="str">
            <v>54061.0003.00</v>
          </cell>
          <cell r="B4797">
            <v>201415</v>
          </cell>
          <cell r="C4797">
            <v>540</v>
          </cell>
          <cell r="D4797">
            <v>0</v>
          </cell>
        </row>
        <row r="4798">
          <cell r="A4798" t="str">
            <v>54062.0003.00</v>
          </cell>
          <cell r="B4798">
            <v>201415</v>
          </cell>
          <cell r="C4798">
            <v>540</v>
          </cell>
          <cell r="D4798">
            <v>0</v>
          </cell>
        </row>
        <row r="4799">
          <cell r="A4799" t="str">
            <v>54063.0003.00</v>
          </cell>
          <cell r="B4799">
            <v>201415</v>
          </cell>
          <cell r="C4799">
            <v>540</v>
          </cell>
          <cell r="D4799">
            <v>0</v>
          </cell>
        </row>
        <row r="4800">
          <cell r="A4800" t="str">
            <v>54018.0003.00</v>
          </cell>
          <cell r="B4800">
            <v>201415</v>
          </cell>
          <cell r="C4800">
            <v>540</v>
          </cell>
          <cell r="D4800">
            <v>55</v>
          </cell>
        </row>
        <row r="4801">
          <cell r="A4801" t="str">
            <v>5402.0003.00</v>
          </cell>
          <cell r="B4801">
            <v>201415</v>
          </cell>
          <cell r="C4801">
            <v>540</v>
          </cell>
          <cell r="D4801">
            <v>199</v>
          </cell>
        </row>
        <row r="4802">
          <cell r="A4802" t="str">
            <v>5406.0003.00</v>
          </cell>
          <cell r="B4802">
            <v>201415</v>
          </cell>
          <cell r="C4802">
            <v>540</v>
          </cell>
          <cell r="D4802">
            <v>460</v>
          </cell>
        </row>
        <row r="4803">
          <cell r="A4803" t="str">
            <v>54014.0003.00</v>
          </cell>
          <cell r="B4803">
            <v>201415</v>
          </cell>
          <cell r="C4803">
            <v>540</v>
          </cell>
          <cell r="D4803">
            <v>1233</v>
          </cell>
        </row>
        <row r="4804">
          <cell r="A4804" t="str">
            <v>5405.0003.00</v>
          </cell>
          <cell r="B4804">
            <v>201415</v>
          </cell>
          <cell r="C4804">
            <v>540</v>
          </cell>
          <cell r="D4804">
            <v>8839</v>
          </cell>
        </row>
        <row r="4805">
          <cell r="A4805" t="str">
            <v>5404.0003.00</v>
          </cell>
          <cell r="B4805">
            <v>201415</v>
          </cell>
          <cell r="C4805">
            <v>540</v>
          </cell>
          <cell r="D4805">
            <v>14271</v>
          </cell>
        </row>
        <row r="4806">
          <cell r="A4806" t="str">
            <v>54013.0003.00</v>
          </cell>
          <cell r="B4806">
            <v>201415</v>
          </cell>
          <cell r="C4806">
            <v>540</v>
          </cell>
          <cell r="D4806">
            <v>16434.64</v>
          </cell>
        </row>
        <row r="4807">
          <cell r="A4807" t="str">
            <v>54011.0003.00</v>
          </cell>
          <cell r="B4807">
            <v>201415</v>
          </cell>
          <cell r="C4807">
            <v>540</v>
          </cell>
          <cell r="D4807">
            <v>21130.25</v>
          </cell>
        </row>
        <row r="4808">
          <cell r="A4808" t="str">
            <v>5403.0003.00</v>
          </cell>
          <cell r="B4808">
            <v>201415</v>
          </cell>
          <cell r="C4808">
            <v>540</v>
          </cell>
          <cell r="D4808">
            <v>23570</v>
          </cell>
        </row>
        <row r="4809">
          <cell r="A4809" t="str">
            <v>5408.0003.00</v>
          </cell>
          <cell r="B4809">
            <v>201415</v>
          </cell>
          <cell r="C4809">
            <v>540</v>
          </cell>
          <cell r="D4809">
            <v>23570</v>
          </cell>
        </row>
        <row r="4810">
          <cell r="A4810" t="str">
            <v>5401.0003.00</v>
          </cell>
          <cell r="B4810">
            <v>201415</v>
          </cell>
          <cell r="C4810">
            <v>540</v>
          </cell>
          <cell r="D4810">
            <v>23646</v>
          </cell>
        </row>
        <row r="4811">
          <cell r="A4811" t="str">
            <v>5407.0004.00</v>
          </cell>
          <cell r="B4811">
            <v>201415</v>
          </cell>
          <cell r="C4811">
            <v>540</v>
          </cell>
          <cell r="D4811">
            <v>0</v>
          </cell>
        </row>
        <row r="4812">
          <cell r="A4812" t="str">
            <v>5409.0004.00</v>
          </cell>
          <cell r="B4812">
            <v>201415</v>
          </cell>
          <cell r="C4812">
            <v>540</v>
          </cell>
          <cell r="D4812">
            <v>0</v>
          </cell>
        </row>
        <row r="4813">
          <cell r="A4813" t="str">
            <v>54015.0004.00</v>
          </cell>
          <cell r="B4813">
            <v>201415</v>
          </cell>
          <cell r="C4813">
            <v>540</v>
          </cell>
          <cell r="D4813">
            <v>0</v>
          </cell>
        </row>
        <row r="4814">
          <cell r="A4814" t="str">
            <v>54020.0004.00</v>
          </cell>
          <cell r="B4814">
            <v>201415</v>
          </cell>
          <cell r="C4814">
            <v>540</v>
          </cell>
          <cell r="D4814">
            <v>0</v>
          </cell>
        </row>
        <row r="4815">
          <cell r="A4815" t="str">
            <v>54052.0004.00</v>
          </cell>
          <cell r="B4815">
            <v>201415</v>
          </cell>
          <cell r="C4815">
            <v>540</v>
          </cell>
          <cell r="D4815">
            <v>0</v>
          </cell>
        </row>
        <row r="4816">
          <cell r="A4816" t="str">
            <v>54053.0004.00</v>
          </cell>
          <cell r="B4816">
            <v>201415</v>
          </cell>
          <cell r="C4816">
            <v>540</v>
          </cell>
          <cell r="D4816">
            <v>0</v>
          </cell>
        </row>
        <row r="4817">
          <cell r="A4817" t="str">
            <v>54054.0004.00</v>
          </cell>
          <cell r="B4817">
            <v>201415</v>
          </cell>
          <cell r="C4817">
            <v>540</v>
          </cell>
          <cell r="D4817">
            <v>0</v>
          </cell>
        </row>
        <row r="4818">
          <cell r="A4818" t="str">
            <v>54055.0004.00</v>
          </cell>
          <cell r="B4818">
            <v>201415</v>
          </cell>
          <cell r="C4818">
            <v>540</v>
          </cell>
          <cell r="D4818">
            <v>0</v>
          </cell>
        </row>
        <row r="4819">
          <cell r="A4819" t="str">
            <v>54056.0004.00</v>
          </cell>
          <cell r="B4819">
            <v>201415</v>
          </cell>
          <cell r="C4819">
            <v>540</v>
          </cell>
          <cell r="D4819">
            <v>0</v>
          </cell>
        </row>
        <row r="4820">
          <cell r="A4820" t="str">
            <v>54057.0004.00</v>
          </cell>
          <cell r="B4820">
            <v>201415</v>
          </cell>
          <cell r="C4820">
            <v>540</v>
          </cell>
          <cell r="D4820">
            <v>0</v>
          </cell>
        </row>
        <row r="4821">
          <cell r="A4821" t="str">
            <v>54058.0004.00</v>
          </cell>
          <cell r="B4821">
            <v>201415</v>
          </cell>
          <cell r="C4821">
            <v>540</v>
          </cell>
          <cell r="D4821">
            <v>0</v>
          </cell>
        </row>
        <row r="4822">
          <cell r="A4822" t="str">
            <v>54059.0004.00</v>
          </cell>
          <cell r="B4822">
            <v>201415</v>
          </cell>
          <cell r="C4822">
            <v>540</v>
          </cell>
          <cell r="D4822">
            <v>0</v>
          </cell>
        </row>
        <row r="4823">
          <cell r="A4823" t="str">
            <v>54060.0004.00</v>
          </cell>
          <cell r="B4823">
            <v>201415</v>
          </cell>
          <cell r="C4823">
            <v>540</v>
          </cell>
          <cell r="D4823">
            <v>0</v>
          </cell>
        </row>
        <row r="4824">
          <cell r="A4824" t="str">
            <v>54061.0004.00</v>
          </cell>
          <cell r="B4824">
            <v>201415</v>
          </cell>
          <cell r="C4824">
            <v>540</v>
          </cell>
          <cell r="D4824">
            <v>0</v>
          </cell>
        </row>
        <row r="4825">
          <cell r="A4825" t="str">
            <v>54062.0004.00</v>
          </cell>
          <cell r="B4825">
            <v>201415</v>
          </cell>
          <cell r="C4825">
            <v>540</v>
          </cell>
          <cell r="D4825">
            <v>0</v>
          </cell>
        </row>
        <row r="4826">
          <cell r="A4826" t="str">
            <v>54063.0004.00</v>
          </cell>
          <cell r="B4826">
            <v>201415</v>
          </cell>
          <cell r="C4826">
            <v>540</v>
          </cell>
          <cell r="D4826">
            <v>0</v>
          </cell>
        </row>
        <row r="4827">
          <cell r="A4827" t="str">
            <v>54016.0004.00</v>
          </cell>
          <cell r="B4827">
            <v>201415</v>
          </cell>
          <cell r="C4827">
            <v>540</v>
          </cell>
          <cell r="D4827">
            <v>1</v>
          </cell>
        </row>
        <row r="4828">
          <cell r="A4828" t="str">
            <v>54018.0004.00</v>
          </cell>
          <cell r="B4828">
            <v>201415</v>
          </cell>
          <cell r="C4828">
            <v>540</v>
          </cell>
          <cell r="D4828">
            <v>32</v>
          </cell>
        </row>
        <row r="4829">
          <cell r="A4829" t="str">
            <v>5402.0004.00</v>
          </cell>
          <cell r="B4829">
            <v>201415</v>
          </cell>
          <cell r="C4829">
            <v>540</v>
          </cell>
          <cell r="D4829">
            <v>123</v>
          </cell>
        </row>
        <row r="4830">
          <cell r="A4830" t="str">
            <v>5406.0004.00</v>
          </cell>
          <cell r="B4830">
            <v>201415</v>
          </cell>
          <cell r="C4830">
            <v>540</v>
          </cell>
          <cell r="D4830">
            <v>185</v>
          </cell>
        </row>
        <row r="4831">
          <cell r="A4831" t="str">
            <v>54014.0004.00</v>
          </cell>
          <cell r="B4831">
            <v>201415</v>
          </cell>
          <cell r="C4831">
            <v>540</v>
          </cell>
          <cell r="D4831">
            <v>1226</v>
          </cell>
        </row>
        <row r="4832">
          <cell r="A4832" t="str">
            <v>5405.0004.00</v>
          </cell>
          <cell r="B4832">
            <v>201415</v>
          </cell>
          <cell r="C4832">
            <v>540</v>
          </cell>
          <cell r="D4832">
            <v>5249</v>
          </cell>
        </row>
        <row r="4833">
          <cell r="A4833" t="str">
            <v>5404.0004.00</v>
          </cell>
          <cell r="B4833">
            <v>201415</v>
          </cell>
          <cell r="C4833">
            <v>540</v>
          </cell>
          <cell r="D4833">
            <v>9999</v>
          </cell>
        </row>
        <row r="4834">
          <cell r="A4834" t="str">
            <v>54013.0004.00</v>
          </cell>
          <cell r="B4834">
            <v>201415</v>
          </cell>
          <cell r="C4834">
            <v>540</v>
          </cell>
          <cell r="D4834">
            <v>12469.56</v>
          </cell>
        </row>
        <row r="4835">
          <cell r="A4835" t="str">
            <v>54011.0004.00</v>
          </cell>
          <cell r="B4835">
            <v>201415</v>
          </cell>
          <cell r="C4835">
            <v>540</v>
          </cell>
          <cell r="D4835">
            <v>14028.25</v>
          </cell>
        </row>
        <row r="4836">
          <cell r="A4836" t="str">
            <v>5403.0004.00</v>
          </cell>
          <cell r="B4836">
            <v>201415</v>
          </cell>
          <cell r="C4836">
            <v>540</v>
          </cell>
          <cell r="D4836">
            <v>15433</v>
          </cell>
        </row>
        <row r="4837">
          <cell r="A4837" t="str">
            <v>5408.0004.00</v>
          </cell>
          <cell r="B4837">
            <v>201415</v>
          </cell>
          <cell r="C4837">
            <v>540</v>
          </cell>
          <cell r="D4837">
            <v>15433</v>
          </cell>
        </row>
        <row r="4838">
          <cell r="A4838" t="str">
            <v>5401.0004.00</v>
          </cell>
          <cell r="B4838">
            <v>201415</v>
          </cell>
          <cell r="C4838">
            <v>540</v>
          </cell>
          <cell r="D4838">
            <v>15455</v>
          </cell>
        </row>
        <row r="4839">
          <cell r="A4839" t="str">
            <v>5407.0005.00</v>
          </cell>
          <cell r="B4839">
            <v>201415</v>
          </cell>
          <cell r="C4839">
            <v>540</v>
          </cell>
          <cell r="D4839">
            <v>0</v>
          </cell>
        </row>
        <row r="4840">
          <cell r="A4840" t="str">
            <v>5409.0005.00</v>
          </cell>
          <cell r="B4840">
            <v>201415</v>
          </cell>
          <cell r="C4840">
            <v>540</v>
          </cell>
          <cell r="D4840">
            <v>0</v>
          </cell>
        </row>
        <row r="4841">
          <cell r="A4841" t="str">
            <v>54015.0005.00</v>
          </cell>
          <cell r="B4841">
            <v>201415</v>
          </cell>
          <cell r="C4841">
            <v>540</v>
          </cell>
          <cell r="D4841">
            <v>0</v>
          </cell>
        </row>
        <row r="4842">
          <cell r="A4842" t="str">
            <v>54020.0005.00</v>
          </cell>
          <cell r="B4842">
            <v>201415</v>
          </cell>
          <cell r="C4842">
            <v>540</v>
          </cell>
          <cell r="D4842">
            <v>0</v>
          </cell>
        </row>
        <row r="4843">
          <cell r="A4843" t="str">
            <v>54052.0005.00</v>
          </cell>
          <cell r="B4843">
            <v>201415</v>
          </cell>
          <cell r="C4843">
            <v>540</v>
          </cell>
          <cell r="D4843">
            <v>0</v>
          </cell>
        </row>
        <row r="4844">
          <cell r="A4844" t="str">
            <v>54053.0005.00</v>
          </cell>
          <cell r="B4844">
            <v>201415</v>
          </cell>
          <cell r="C4844">
            <v>540</v>
          </cell>
          <cell r="D4844">
            <v>0</v>
          </cell>
        </row>
        <row r="4845">
          <cell r="A4845" t="str">
            <v>54054.0005.00</v>
          </cell>
          <cell r="B4845">
            <v>201415</v>
          </cell>
          <cell r="C4845">
            <v>540</v>
          </cell>
          <cell r="D4845">
            <v>0</v>
          </cell>
        </row>
        <row r="4846">
          <cell r="A4846" t="str">
            <v>54055.0005.00</v>
          </cell>
          <cell r="B4846">
            <v>201415</v>
          </cell>
          <cell r="C4846">
            <v>540</v>
          </cell>
          <cell r="D4846">
            <v>0</v>
          </cell>
        </row>
        <row r="4847">
          <cell r="A4847" t="str">
            <v>54056.0005.00</v>
          </cell>
          <cell r="B4847">
            <v>201415</v>
          </cell>
          <cell r="C4847">
            <v>540</v>
          </cell>
          <cell r="D4847">
            <v>0</v>
          </cell>
        </row>
        <row r="4848">
          <cell r="A4848" t="str">
            <v>54057.0005.00</v>
          </cell>
          <cell r="B4848">
            <v>201415</v>
          </cell>
          <cell r="C4848">
            <v>540</v>
          </cell>
          <cell r="D4848">
            <v>0</v>
          </cell>
        </row>
        <row r="4849">
          <cell r="A4849" t="str">
            <v>54058.0005.00</v>
          </cell>
          <cell r="B4849">
            <v>201415</v>
          </cell>
          <cell r="C4849">
            <v>540</v>
          </cell>
          <cell r="D4849">
            <v>0</v>
          </cell>
        </row>
        <row r="4850">
          <cell r="A4850" t="str">
            <v>54059.0005.00</v>
          </cell>
          <cell r="B4850">
            <v>201415</v>
          </cell>
          <cell r="C4850">
            <v>540</v>
          </cell>
          <cell r="D4850">
            <v>0</v>
          </cell>
        </row>
        <row r="4851">
          <cell r="A4851" t="str">
            <v>54060.0005.00</v>
          </cell>
          <cell r="B4851">
            <v>201415</v>
          </cell>
          <cell r="C4851">
            <v>540</v>
          </cell>
          <cell r="D4851">
            <v>0</v>
          </cell>
        </row>
        <row r="4852">
          <cell r="A4852" t="str">
            <v>54061.0005.00</v>
          </cell>
          <cell r="B4852">
            <v>201415</v>
          </cell>
          <cell r="C4852">
            <v>540</v>
          </cell>
          <cell r="D4852">
            <v>0</v>
          </cell>
        </row>
        <row r="4853">
          <cell r="A4853" t="str">
            <v>54062.0005.00</v>
          </cell>
          <cell r="B4853">
            <v>201415</v>
          </cell>
          <cell r="C4853">
            <v>540</v>
          </cell>
          <cell r="D4853">
            <v>0</v>
          </cell>
        </row>
        <row r="4854">
          <cell r="A4854" t="str">
            <v>54063.0005.00</v>
          </cell>
          <cell r="B4854">
            <v>201415</v>
          </cell>
          <cell r="C4854">
            <v>540</v>
          </cell>
          <cell r="D4854">
            <v>0</v>
          </cell>
        </row>
        <row r="4855">
          <cell r="A4855" t="str">
            <v>54016.0005.00</v>
          </cell>
          <cell r="B4855">
            <v>201415</v>
          </cell>
          <cell r="C4855">
            <v>540</v>
          </cell>
          <cell r="D4855">
            <v>1</v>
          </cell>
        </row>
        <row r="4856">
          <cell r="A4856" t="str">
            <v>54018.0005.00</v>
          </cell>
          <cell r="B4856">
            <v>201415</v>
          </cell>
          <cell r="C4856">
            <v>540</v>
          </cell>
          <cell r="D4856">
            <v>17</v>
          </cell>
        </row>
        <row r="4857">
          <cell r="A4857" t="str">
            <v>5406.0005.00</v>
          </cell>
          <cell r="B4857">
            <v>201415</v>
          </cell>
          <cell r="C4857">
            <v>540</v>
          </cell>
          <cell r="D4857">
            <v>97</v>
          </cell>
        </row>
        <row r="4858">
          <cell r="A4858" t="str">
            <v>5402.0005.00</v>
          </cell>
          <cell r="B4858">
            <v>201415</v>
          </cell>
          <cell r="C4858">
            <v>540</v>
          </cell>
          <cell r="D4858">
            <v>101</v>
          </cell>
        </row>
        <row r="4859">
          <cell r="A4859" t="str">
            <v>54014.0005.00</v>
          </cell>
          <cell r="B4859">
            <v>201415</v>
          </cell>
          <cell r="C4859">
            <v>540</v>
          </cell>
          <cell r="D4859">
            <v>233</v>
          </cell>
        </row>
        <row r="4860">
          <cell r="A4860" t="str">
            <v>5405.0005.00</v>
          </cell>
          <cell r="B4860">
            <v>201415</v>
          </cell>
          <cell r="C4860">
            <v>540</v>
          </cell>
          <cell r="D4860">
            <v>2055</v>
          </cell>
        </row>
        <row r="4861">
          <cell r="A4861" t="str">
            <v>5404.0005.00</v>
          </cell>
          <cell r="B4861">
            <v>201415</v>
          </cell>
          <cell r="C4861">
            <v>540</v>
          </cell>
          <cell r="D4861">
            <v>6338</v>
          </cell>
        </row>
        <row r="4862">
          <cell r="A4862" t="str">
            <v>54011.0005.00</v>
          </cell>
          <cell r="B4862">
            <v>201415</v>
          </cell>
          <cell r="C4862">
            <v>540</v>
          </cell>
          <cell r="D4862">
            <v>7927.75</v>
          </cell>
        </row>
        <row r="4863">
          <cell r="A4863" t="str">
            <v>54013.0005.00</v>
          </cell>
          <cell r="B4863">
            <v>201415</v>
          </cell>
          <cell r="C4863">
            <v>540</v>
          </cell>
          <cell r="D4863">
            <v>7927.75</v>
          </cell>
        </row>
        <row r="4864">
          <cell r="A4864" t="str">
            <v>5403.0005.00</v>
          </cell>
          <cell r="B4864">
            <v>201415</v>
          </cell>
          <cell r="C4864">
            <v>540</v>
          </cell>
          <cell r="D4864">
            <v>8490</v>
          </cell>
        </row>
        <row r="4865">
          <cell r="A4865" t="str">
            <v>5408.0005.00</v>
          </cell>
          <cell r="B4865">
            <v>201415</v>
          </cell>
          <cell r="C4865">
            <v>540</v>
          </cell>
          <cell r="D4865">
            <v>8490</v>
          </cell>
        </row>
        <row r="4866">
          <cell r="A4866" t="str">
            <v>5401.0005.00</v>
          </cell>
          <cell r="B4866">
            <v>201415</v>
          </cell>
          <cell r="C4866">
            <v>540</v>
          </cell>
          <cell r="D4866">
            <v>8518</v>
          </cell>
        </row>
        <row r="4867">
          <cell r="A4867" t="str">
            <v>5407.0006.00</v>
          </cell>
          <cell r="B4867">
            <v>201415</v>
          </cell>
          <cell r="C4867">
            <v>540</v>
          </cell>
          <cell r="D4867">
            <v>0</v>
          </cell>
        </row>
        <row r="4868">
          <cell r="A4868" t="str">
            <v>5409.0006.00</v>
          </cell>
          <cell r="B4868">
            <v>201415</v>
          </cell>
          <cell r="C4868">
            <v>540</v>
          </cell>
          <cell r="D4868">
            <v>0</v>
          </cell>
        </row>
        <row r="4869">
          <cell r="A4869" t="str">
            <v>54015.0006.00</v>
          </cell>
          <cell r="B4869">
            <v>201415</v>
          </cell>
          <cell r="C4869">
            <v>540</v>
          </cell>
          <cell r="D4869">
            <v>0</v>
          </cell>
        </row>
        <row r="4870">
          <cell r="A4870" t="str">
            <v>54016.0006.00</v>
          </cell>
          <cell r="B4870">
            <v>201415</v>
          </cell>
          <cell r="C4870">
            <v>540</v>
          </cell>
          <cell r="D4870">
            <v>0</v>
          </cell>
        </row>
        <row r="4871">
          <cell r="A4871" t="str">
            <v>54020.0006.00</v>
          </cell>
          <cell r="B4871">
            <v>201415</v>
          </cell>
          <cell r="C4871">
            <v>540</v>
          </cell>
          <cell r="D4871">
            <v>0</v>
          </cell>
        </row>
        <row r="4872">
          <cell r="A4872" t="str">
            <v>54052.0006.00</v>
          </cell>
          <cell r="B4872">
            <v>201415</v>
          </cell>
          <cell r="C4872">
            <v>540</v>
          </cell>
          <cell r="D4872">
            <v>0</v>
          </cell>
        </row>
        <row r="4873">
          <cell r="A4873" t="str">
            <v>54053.0006.00</v>
          </cell>
          <cell r="B4873">
            <v>201415</v>
          </cell>
          <cell r="C4873">
            <v>540</v>
          </cell>
          <cell r="D4873">
            <v>0</v>
          </cell>
        </row>
        <row r="4874">
          <cell r="A4874" t="str">
            <v>54054.0006.00</v>
          </cell>
          <cell r="B4874">
            <v>201415</v>
          </cell>
          <cell r="C4874">
            <v>540</v>
          </cell>
          <cell r="D4874">
            <v>0</v>
          </cell>
        </row>
        <row r="4875">
          <cell r="A4875" t="str">
            <v>54055.0006.00</v>
          </cell>
          <cell r="B4875">
            <v>201415</v>
          </cell>
          <cell r="C4875">
            <v>540</v>
          </cell>
          <cell r="D4875">
            <v>0</v>
          </cell>
        </row>
        <row r="4876">
          <cell r="A4876" t="str">
            <v>54056.0006.00</v>
          </cell>
          <cell r="B4876">
            <v>201415</v>
          </cell>
          <cell r="C4876">
            <v>540</v>
          </cell>
          <cell r="D4876">
            <v>0</v>
          </cell>
        </row>
        <row r="4877">
          <cell r="A4877" t="str">
            <v>54057.0006.00</v>
          </cell>
          <cell r="B4877">
            <v>201415</v>
          </cell>
          <cell r="C4877">
            <v>540</v>
          </cell>
          <cell r="D4877">
            <v>0</v>
          </cell>
        </row>
        <row r="4878">
          <cell r="A4878" t="str">
            <v>54058.0006.00</v>
          </cell>
          <cell r="B4878">
            <v>201415</v>
          </cell>
          <cell r="C4878">
            <v>540</v>
          </cell>
          <cell r="D4878">
            <v>0</v>
          </cell>
        </row>
        <row r="4879">
          <cell r="A4879" t="str">
            <v>54059.0006.00</v>
          </cell>
          <cell r="B4879">
            <v>201415</v>
          </cell>
          <cell r="C4879">
            <v>540</v>
          </cell>
          <cell r="D4879">
            <v>0</v>
          </cell>
        </row>
        <row r="4880">
          <cell r="A4880" t="str">
            <v>54060.0006.00</v>
          </cell>
          <cell r="B4880">
            <v>201415</v>
          </cell>
          <cell r="C4880">
            <v>540</v>
          </cell>
          <cell r="D4880">
            <v>0</v>
          </cell>
        </row>
        <row r="4881">
          <cell r="A4881" t="str">
            <v>54061.0006.00</v>
          </cell>
          <cell r="B4881">
            <v>201415</v>
          </cell>
          <cell r="C4881">
            <v>540</v>
          </cell>
          <cell r="D4881">
            <v>0</v>
          </cell>
        </row>
        <row r="4882">
          <cell r="A4882" t="str">
            <v>54062.0006.00</v>
          </cell>
          <cell r="B4882">
            <v>201415</v>
          </cell>
          <cell r="C4882">
            <v>540</v>
          </cell>
          <cell r="D4882">
            <v>0</v>
          </cell>
        </row>
        <row r="4883">
          <cell r="A4883" t="str">
            <v>54063.0006.00</v>
          </cell>
          <cell r="B4883">
            <v>201415</v>
          </cell>
          <cell r="C4883">
            <v>540</v>
          </cell>
          <cell r="D4883">
            <v>0</v>
          </cell>
        </row>
        <row r="4884">
          <cell r="A4884" t="str">
            <v>54018.0006.00</v>
          </cell>
          <cell r="B4884">
            <v>201415</v>
          </cell>
          <cell r="C4884">
            <v>540</v>
          </cell>
          <cell r="D4884">
            <v>5</v>
          </cell>
        </row>
        <row r="4885">
          <cell r="A4885" t="str">
            <v>5406.0006.00</v>
          </cell>
          <cell r="B4885">
            <v>201415</v>
          </cell>
          <cell r="C4885">
            <v>540</v>
          </cell>
          <cell r="D4885">
            <v>55</v>
          </cell>
        </row>
        <row r="4886">
          <cell r="A4886" t="str">
            <v>5402.0006.00</v>
          </cell>
          <cell r="B4886">
            <v>201415</v>
          </cell>
          <cell r="C4886">
            <v>540</v>
          </cell>
          <cell r="D4886">
            <v>73</v>
          </cell>
        </row>
        <row r="4887">
          <cell r="A4887" t="str">
            <v>54014.0006.00</v>
          </cell>
          <cell r="B4887">
            <v>201415</v>
          </cell>
          <cell r="C4887">
            <v>540</v>
          </cell>
          <cell r="D4887">
            <v>114</v>
          </cell>
        </row>
        <row r="4888">
          <cell r="A4888" t="str">
            <v>5405.0006.00</v>
          </cell>
          <cell r="B4888">
            <v>201415</v>
          </cell>
          <cell r="C4888">
            <v>540</v>
          </cell>
          <cell r="D4888">
            <v>1075</v>
          </cell>
        </row>
        <row r="4889">
          <cell r="A4889" t="str">
            <v>5404.0006.00</v>
          </cell>
          <cell r="B4889">
            <v>201415</v>
          </cell>
          <cell r="C4889">
            <v>540</v>
          </cell>
          <cell r="D4889">
            <v>4702</v>
          </cell>
        </row>
        <row r="4890">
          <cell r="A4890" t="str">
            <v>54011.0006.00</v>
          </cell>
          <cell r="B4890">
            <v>201415</v>
          </cell>
          <cell r="C4890">
            <v>540</v>
          </cell>
          <cell r="D4890">
            <v>5535.75</v>
          </cell>
        </row>
        <row r="4891">
          <cell r="A4891" t="str">
            <v>5403.0006.00</v>
          </cell>
          <cell r="B4891">
            <v>201415</v>
          </cell>
          <cell r="C4891">
            <v>540</v>
          </cell>
          <cell r="D4891">
            <v>5832</v>
          </cell>
        </row>
        <row r="4892">
          <cell r="A4892" t="str">
            <v>5408.0006.00</v>
          </cell>
          <cell r="B4892">
            <v>201415</v>
          </cell>
          <cell r="C4892">
            <v>540</v>
          </cell>
          <cell r="D4892">
            <v>5832</v>
          </cell>
        </row>
        <row r="4893">
          <cell r="A4893" t="str">
            <v>5401.0006.00</v>
          </cell>
          <cell r="B4893">
            <v>201415</v>
          </cell>
          <cell r="C4893">
            <v>540</v>
          </cell>
          <cell r="D4893">
            <v>5864</v>
          </cell>
        </row>
        <row r="4894">
          <cell r="A4894" t="str">
            <v>54013.0006.00</v>
          </cell>
          <cell r="B4894">
            <v>201415</v>
          </cell>
          <cell r="C4894">
            <v>540</v>
          </cell>
          <cell r="D4894">
            <v>6765.92</v>
          </cell>
        </row>
        <row r="4895">
          <cell r="A4895" t="str">
            <v>5407.0007.00</v>
          </cell>
          <cell r="B4895">
            <v>201415</v>
          </cell>
          <cell r="C4895">
            <v>540</v>
          </cell>
          <cell r="D4895">
            <v>0</v>
          </cell>
        </row>
        <row r="4896">
          <cell r="A4896" t="str">
            <v>5409.0007.00</v>
          </cell>
          <cell r="B4896">
            <v>201415</v>
          </cell>
          <cell r="C4896">
            <v>540</v>
          </cell>
          <cell r="D4896">
            <v>0</v>
          </cell>
        </row>
        <row r="4897">
          <cell r="A4897" t="str">
            <v>54015.0007.00</v>
          </cell>
          <cell r="B4897">
            <v>201415</v>
          </cell>
          <cell r="C4897">
            <v>540</v>
          </cell>
          <cell r="D4897">
            <v>0</v>
          </cell>
        </row>
        <row r="4898">
          <cell r="A4898" t="str">
            <v>54016.0007.00</v>
          </cell>
          <cell r="B4898">
            <v>201415</v>
          </cell>
          <cell r="C4898">
            <v>540</v>
          </cell>
          <cell r="D4898">
            <v>0</v>
          </cell>
        </row>
        <row r="4899">
          <cell r="A4899" t="str">
            <v>54020.0007.00</v>
          </cell>
          <cell r="B4899">
            <v>201415</v>
          </cell>
          <cell r="C4899">
            <v>540</v>
          </cell>
          <cell r="D4899">
            <v>0</v>
          </cell>
        </row>
        <row r="4900">
          <cell r="A4900" t="str">
            <v>54052.0007.00</v>
          </cell>
          <cell r="B4900">
            <v>201415</v>
          </cell>
          <cell r="C4900">
            <v>540</v>
          </cell>
          <cell r="D4900">
            <v>0</v>
          </cell>
        </row>
        <row r="4901">
          <cell r="A4901" t="str">
            <v>54053.0007.00</v>
          </cell>
          <cell r="B4901">
            <v>201415</v>
          </cell>
          <cell r="C4901">
            <v>540</v>
          </cell>
          <cell r="D4901">
            <v>0</v>
          </cell>
        </row>
        <row r="4902">
          <cell r="A4902" t="str">
            <v>54054.0007.00</v>
          </cell>
          <cell r="B4902">
            <v>201415</v>
          </cell>
          <cell r="C4902">
            <v>540</v>
          </cell>
          <cell r="D4902">
            <v>0</v>
          </cell>
        </row>
        <row r="4903">
          <cell r="A4903" t="str">
            <v>54055.0007.00</v>
          </cell>
          <cell r="B4903">
            <v>201415</v>
          </cell>
          <cell r="C4903">
            <v>540</v>
          </cell>
          <cell r="D4903">
            <v>0</v>
          </cell>
        </row>
        <row r="4904">
          <cell r="A4904" t="str">
            <v>54056.0007.00</v>
          </cell>
          <cell r="B4904">
            <v>201415</v>
          </cell>
          <cell r="C4904">
            <v>540</v>
          </cell>
          <cell r="D4904">
            <v>0</v>
          </cell>
        </row>
        <row r="4905">
          <cell r="A4905" t="str">
            <v>54057.0007.00</v>
          </cell>
          <cell r="B4905">
            <v>201415</v>
          </cell>
          <cell r="C4905">
            <v>540</v>
          </cell>
          <cell r="D4905">
            <v>0</v>
          </cell>
        </row>
        <row r="4906">
          <cell r="A4906" t="str">
            <v>54058.0007.00</v>
          </cell>
          <cell r="B4906">
            <v>201415</v>
          </cell>
          <cell r="C4906">
            <v>540</v>
          </cell>
          <cell r="D4906">
            <v>0</v>
          </cell>
        </row>
        <row r="4907">
          <cell r="A4907" t="str">
            <v>54059.0007.00</v>
          </cell>
          <cell r="B4907">
            <v>201415</v>
          </cell>
          <cell r="C4907">
            <v>540</v>
          </cell>
          <cell r="D4907">
            <v>0</v>
          </cell>
        </row>
        <row r="4908">
          <cell r="A4908" t="str">
            <v>54060.0007.00</v>
          </cell>
          <cell r="B4908">
            <v>201415</v>
          </cell>
          <cell r="C4908">
            <v>540</v>
          </cell>
          <cell r="D4908">
            <v>0</v>
          </cell>
        </row>
        <row r="4909">
          <cell r="A4909" t="str">
            <v>54061.0007.00</v>
          </cell>
          <cell r="B4909">
            <v>201415</v>
          </cell>
          <cell r="C4909">
            <v>540</v>
          </cell>
          <cell r="D4909">
            <v>0</v>
          </cell>
        </row>
        <row r="4910">
          <cell r="A4910" t="str">
            <v>54062.0007.00</v>
          </cell>
          <cell r="B4910">
            <v>201415</v>
          </cell>
          <cell r="C4910">
            <v>540</v>
          </cell>
          <cell r="D4910">
            <v>0</v>
          </cell>
        </row>
        <row r="4911">
          <cell r="A4911" t="str">
            <v>54063.0007.00</v>
          </cell>
          <cell r="B4911">
            <v>201415</v>
          </cell>
          <cell r="C4911">
            <v>540</v>
          </cell>
          <cell r="D4911">
            <v>0</v>
          </cell>
        </row>
        <row r="4912">
          <cell r="A4912" t="str">
            <v>54018.0007.00</v>
          </cell>
          <cell r="B4912">
            <v>201415</v>
          </cell>
          <cell r="C4912">
            <v>540</v>
          </cell>
          <cell r="D4912">
            <v>5</v>
          </cell>
        </row>
        <row r="4913">
          <cell r="A4913" t="str">
            <v>54014.0007.00</v>
          </cell>
          <cell r="B4913">
            <v>201415</v>
          </cell>
          <cell r="C4913">
            <v>540</v>
          </cell>
          <cell r="D4913">
            <v>34</v>
          </cell>
        </row>
        <row r="4914">
          <cell r="A4914" t="str">
            <v>5406.0007.00</v>
          </cell>
          <cell r="B4914">
            <v>201415</v>
          </cell>
          <cell r="C4914">
            <v>540</v>
          </cell>
          <cell r="D4914">
            <v>39</v>
          </cell>
        </row>
        <row r="4915">
          <cell r="A4915" t="str">
            <v>5402.0007.00</v>
          </cell>
          <cell r="B4915">
            <v>201415</v>
          </cell>
          <cell r="C4915">
            <v>540</v>
          </cell>
          <cell r="D4915">
            <v>41</v>
          </cell>
        </row>
        <row r="4916">
          <cell r="A4916" t="str">
            <v>5405.0007.00</v>
          </cell>
          <cell r="B4916">
            <v>201415</v>
          </cell>
          <cell r="C4916">
            <v>540</v>
          </cell>
          <cell r="D4916">
            <v>442</v>
          </cell>
        </row>
        <row r="4917">
          <cell r="A4917" t="str">
            <v>5404.0007.00</v>
          </cell>
          <cell r="B4917">
            <v>201415</v>
          </cell>
          <cell r="C4917">
            <v>540</v>
          </cell>
          <cell r="D4917">
            <v>2563</v>
          </cell>
        </row>
        <row r="4918">
          <cell r="A4918" t="str">
            <v>54011.0007.00</v>
          </cell>
          <cell r="B4918">
            <v>201415</v>
          </cell>
          <cell r="C4918">
            <v>540</v>
          </cell>
          <cell r="D4918">
            <v>2914</v>
          </cell>
        </row>
        <row r="4919">
          <cell r="A4919" t="str">
            <v>5403.0007.00</v>
          </cell>
          <cell r="B4919">
            <v>201415</v>
          </cell>
          <cell r="C4919">
            <v>540</v>
          </cell>
          <cell r="D4919">
            <v>3044</v>
          </cell>
        </row>
        <row r="4920">
          <cell r="A4920" t="str">
            <v>5408.0007.00</v>
          </cell>
          <cell r="B4920">
            <v>201415</v>
          </cell>
          <cell r="C4920">
            <v>540</v>
          </cell>
          <cell r="D4920">
            <v>3044</v>
          </cell>
        </row>
        <row r="4921">
          <cell r="A4921" t="str">
            <v>5401.0007.00</v>
          </cell>
          <cell r="B4921">
            <v>201415</v>
          </cell>
          <cell r="C4921">
            <v>540</v>
          </cell>
          <cell r="D4921">
            <v>3066</v>
          </cell>
        </row>
        <row r="4922">
          <cell r="A4922" t="str">
            <v>54013.0007.00</v>
          </cell>
          <cell r="B4922">
            <v>201415</v>
          </cell>
          <cell r="C4922">
            <v>540</v>
          </cell>
          <cell r="D4922">
            <v>4209.1099999999997</v>
          </cell>
        </row>
        <row r="4923">
          <cell r="A4923" t="str">
            <v>5407.0008.00</v>
          </cell>
          <cell r="B4923">
            <v>201415</v>
          </cell>
          <cell r="C4923">
            <v>540</v>
          </cell>
          <cell r="D4923">
            <v>0</v>
          </cell>
        </row>
        <row r="4924">
          <cell r="A4924" t="str">
            <v>5409.0008.00</v>
          </cell>
          <cell r="B4924">
            <v>201415</v>
          </cell>
          <cell r="C4924">
            <v>540</v>
          </cell>
          <cell r="D4924">
            <v>0</v>
          </cell>
        </row>
        <row r="4925">
          <cell r="A4925" t="str">
            <v>54015.0008.00</v>
          </cell>
          <cell r="B4925">
            <v>201415</v>
          </cell>
          <cell r="C4925">
            <v>540</v>
          </cell>
          <cell r="D4925">
            <v>0</v>
          </cell>
        </row>
        <row r="4926">
          <cell r="A4926" t="str">
            <v>54018.0008.00</v>
          </cell>
          <cell r="B4926">
            <v>201415</v>
          </cell>
          <cell r="C4926">
            <v>540</v>
          </cell>
          <cell r="D4926">
            <v>0</v>
          </cell>
        </row>
        <row r="4927">
          <cell r="A4927" t="str">
            <v>54020.0008.00</v>
          </cell>
          <cell r="B4927">
            <v>201415</v>
          </cell>
          <cell r="C4927">
            <v>540</v>
          </cell>
          <cell r="D4927">
            <v>0</v>
          </cell>
        </row>
        <row r="4928">
          <cell r="A4928" t="str">
            <v>54052.0008.00</v>
          </cell>
          <cell r="B4928">
            <v>201415</v>
          </cell>
          <cell r="C4928">
            <v>540</v>
          </cell>
          <cell r="D4928">
            <v>0</v>
          </cell>
        </row>
        <row r="4929">
          <cell r="A4929" t="str">
            <v>54053.0008.00</v>
          </cell>
          <cell r="B4929">
            <v>201415</v>
          </cell>
          <cell r="C4929">
            <v>540</v>
          </cell>
          <cell r="D4929">
            <v>0</v>
          </cell>
        </row>
        <row r="4930">
          <cell r="A4930" t="str">
            <v>54054.0008.00</v>
          </cell>
          <cell r="B4930">
            <v>201415</v>
          </cell>
          <cell r="C4930">
            <v>540</v>
          </cell>
          <cell r="D4930">
            <v>0</v>
          </cell>
        </row>
        <row r="4931">
          <cell r="A4931" t="str">
            <v>54055.0008.00</v>
          </cell>
          <cell r="B4931">
            <v>201415</v>
          </cell>
          <cell r="C4931">
            <v>540</v>
          </cell>
          <cell r="D4931">
            <v>0</v>
          </cell>
        </row>
        <row r="4932">
          <cell r="A4932" t="str">
            <v>54056.0008.00</v>
          </cell>
          <cell r="B4932">
            <v>201415</v>
          </cell>
          <cell r="C4932">
            <v>540</v>
          </cell>
          <cell r="D4932">
            <v>0</v>
          </cell>
        </row>
        <row r="4933">
          <cell r="A4933" t="str">
            <v>54057.0008.00</v>
          </cell>
          <cell r="B4933">
            <v>201415</v>
          </cell>
          <cell r="C4933">
            <v>540</v>
          </cell>
          <cell r="D4933">
            <v>0</v>
          </cell>
        </row>
        <row r="4934">
          <cell r="A4934" t="str">
            <v>54058.0008.00</v>
          </cell>
          <cell r="B4934">
            <v>201415</v>
          </cell>
          <cell r="C4934">
            <v>540</v>
          </cell>
          <cell r="D4934">
            <v>0</v>
          </cell>
        </row>
        <row r="4935">
          <cell r="A4935" t="str">
            <v>54059.0008.00</v>
          </cell>
          <cell r="B4935">
            <v>201415</v>
          </cell>
          <cell r="C4935">
            <v>540</v>
          </cell>
          <cell r="D4935">
            <v>0</v>
          </cell>
        </row>
        <row r="4936">
          <cell r="A4936" t="str">
            <v>54060.0008.00</v>
          </cell>
          <cell r="B4936">
            <v>201415</v>
          </cell>
          <cell r="C4936">
            <v>540</v>
          </cell>
          <cell r="D4936">
            <v>0</v>
          </cell>
        </row>
        <row r="4937">
          <cell r="A4937" t="str">
            <v>54061.0008.00</v>
          </cell>
          <cell r="B4937">
            <v>201415</v>
          </cell>
          <cell r="C4937">
            <v>540</v>
          </cell>
          <cell r="D4937">
            <v>0</v>
          </cell>
        </row>
        <row r="4938">
          <cell r="A4938" t="str">
            <v>54062.0008.00</v>
          </cell>
          <cell r="B4938">
            <v>201415</v>
          </cell>
          <cell r="C4938">
            <v>540</v>
          </cell>
          <cell r="D4938">
            <v>0</v>
          </cell>
        </row>
        <row r="4939">
          <cell r="A4939" t="str">
            <v>54063.0008.00</v>
          </cell>
          <cell r="B4939">
            <v>201415</v>
          </cell>
          <cell r="C4939">
            <v>540</v>
          </cell>
          <cell r="D4939">
            <v>0</v>
          </cell>
        </row>
        <row r="4940">
          <cell r="A4940" t="str">
            <v>54016.0008.00</v>
          </cell>
          <cell r="B4940">
            <v>201415</v>
          </cell>
          <cell r="C4940">
            <v>540</v>
          </cell>
          <cell r="D4940">
            <v>1</v>
          </cell>
        </row>
        <row r="4941">
          <cell r="A4941" t="str">
            <v>5402.0008.00</v>
          </cell>
          <cell r="B4941">
            <v>201415</v>
          </cell>
          <cell r="C4941">
            <v>540</v>
          </cell>
          <cell r="D4941">
            <v>19</v>
          </cell>
        </row>
        <row r="4942">
          <cell r="A4942" t="str">
            <v>5406.0008.00</v>
          </cell>
          <cell r="B4942">
            <v>201415</v>
          </cell>
          <cell r="C4942">
            <v>540</v>
          </cell>
          <cell r="D4942">
            <v>23</v>
          </cell>
        </row>
        <row r="4943">
          <cell r="A4943" t="str">
            <v>54014.0008.00</v>
          </cell>
          <cell r="B4943">
            <v>201415</v>
          </cell>
          <cell r="C4943">
            <v>540</v>
          </cell>
          <cell r="D4943">
            <v>26</v>
          </cell>
        </row>
        <row r="4944">
          <cell r="A4944" t="str">
            <v>5405.0008.00</v>
          </cell>
          <cell r="B4944">
            <v>201415</v>
          </cell>
          <cell r="C4944">
            <v>540</v>
          </cell>
          <cell r="D4944">
            <v>133</v>
          </cell>
        </row>
        <row r="4945">
          <cell r="A4945" t="str">
            <v>5404.0008.00</v>
          </cell>
          <cell r="B4945">
            <v>201415</v>
          </cell>
          <cell r="C4945">
            <v>540</v>
          </cell>
          <cell r="D4945">
            <v>918</v>
          </cell>
        </row>
        <row r="4946">
          <cell r="A4946" t="str">
            <v>54011.0008.00</v>
          </cell>
          <cell r="B4946">
            <v>201415</v>
          </cell>
          <cell r="C4946">
            <v>540</v>
          </cell>
          <cell r="D4946">
            <v>1029.25</v>
          </cell>
        </row>
        <row r="4947">
          <cell r="A4947" t="str">
            <v>5403.0008.00</v>
          </cell>
          <cell r="B4947">
            <v>201415</v>
          </cell>
          <cell r="C4947">
            <v>540</v>
          </cell>
          <cell r="D4947">
            <v>1074</v>
          </cell>
        </row>
        <row r="4948">
          <cell r="A4948" t="str">
            <v>5408.0008.00</v>
          </cell>
          <cell r="B4948">
            <v>201415</v>
          </cell>
          <cell r="C4948">
            <v>540</v>
          </cell>
          <cell r="D4948">
            <v>1074</v>
          </cell>
        </row>
        <row r="4949">
          <cell r="A4949" t="str">
            <v>5401.0008.00</v>
          </cell>
          <cell r="B4949">
            <v>201415</v>
          </cell>
          <cell r="C4949">
            <v>540</v>
          </cell>
          <cell r="D4949">
            <v>1088</v>
          </cell>
        </row>
        <row r="4950">
          <cell r="A4950" t="str">
            <v>54013.0008.00</v>
          </cell>
          <cell r="B4950">
            <v>201415</v>
          </cell>
          <cell r="C4950">
            <v>540</v>
          </cell>
          <cell r="D4950">
            <v>1715.42</v>
          </cell>
        </row>
        <row r="4951">
          <cell r="A4951" t="str">
            <v>5407.0009.00</v>
          </cell>
          <cell r="B4951">
            <v>201415</v>
          </cell>
          <cell r="C4951">
            <v>540</v>
          </cell>
          <cell r="D4951">
            <v>0</v>
          </cell>
        </row>
        <row r="4952">
          <cell r="A4952" t="str">
            <v>5409.0009.00</v>
          </cell>
          <cell r="B4952">
            <v>201415</v>
          </cell>
          <cell r="C4952">
            <v>540</v>
          </cell>
          <cell r="D4952">
            <v>0</v>
          </cell>
        </row>
        <row r="4953">
          <cell r="A4953" t="str">
            <v>54015.0009.00</v>
          </cell>
          <cell r="B4953">
            <v>201415</v>
          </cell>
          <cell r="C4953">
            <v>540</v>
          </cell>
          <cell r="D4953">
            <v>0</v>
          </cell>
        </row>
        <row r="4954">
          <cell r="A4954" t="str">
            <v>54016.0009.00</v>
          </cell>
          <cell r="B4954">
            <v>201415</v>
          </cell>
          <cell r="C4954">
            <v>540</v>
          </cell>
          <cell r="D4954">
            <v>0</v>
          </cell>
        </row>
        <row r="4955">
          <cell r="A4955" t="str">
            <v>54018.0009.00</v>
          </cell>
          <cell r="B4955">
            <v>201415</v>
          </cell>
          <cell r="C4955">
            <v>540</v>
          </cell>
          <cell r="D4955">
            <v>0</v>
          </cell>
        </row>
        <row r="4956">
          <cell r="A4956" t="str">
            <v>54020.0009.00</v>
          </cell>
          <cell r="B4956">
            <v>201415</v>
          </cell>
          <cell r="C4956">
            <v>540</v>
          </cell>
          <cell r="D4956">
            <v>0</v>
          </cell>
        </row>
        <row r="4957">
          <cell r="A4957" t="str">
            <v>54052.0009.00</v>
          </cell>
          <cell r="B4957">
            <v>201415</v>
          </cell>
          <cell r="C4957">
            <v>540</v>
          </cell>
          <cell r="D4957">
            <v>0</v>
          </cell>
        </row>
        <row r="4958">
          <cell r="A4958" t="str">
            <v>54053.0009.00</v>
          </cell>
          <cell r="B4958">
            <v>201415</v>
          </cell>
          <cell r="C4958">
            <v>540</v>
          </cell>
          <cell r="D4958">
            <v>0</v>
          </cell>
        </row>
        <row r="4959">
          <cell r="A4959" t="str">
            <v>54054.0009.00</v>
          </cell>
          <cell r="B4959">
            <v>201415</v>
          </cell>
          <cell r="C4959">
            <v>540</v>
          </cell>
          <cell r="D4959">
            <v>0</v>
          </cell>
        </row>
        <row r="4960">
          <cell r="A4960" t="str">
            <v>54055.0009.00</v>
          </cell>
          <cell r="B4960">
            <v>201415</v>
          </cell>
          <cell r="C4960">
            <v>540</v>
          </cell>
          <cell r="D4960">
            <v>0</v>
          </cell>
        </row>
        <row r="4961">
          <cell r="A4961" t="str">
            <v>54056.0009.00</v>
          </cell>
          <cell r="B4961">
            <v>201415</v>
          </cell>
          <cell r="C4961">
            <v>540</v>
          </cell>
          <cell r="D4961">
            <v>0</v>
          </cell>
        </row>
        <row r="4962">
          <cell r="A4962" t="str">
            <v>54057.0009.00</v>
          </cell>
          <cell r="B4962">
            <v>201415</v>
          </cell>
          <cell r="C4962">
            <v>540</v>
          </cell>
          <cell r="D4962">
            <v>0</v>
          </cell>
        </row>
        <row r="4963">
          <cell r="A4963" t="str">
            <v>54058.0009.00</v>
          </cell>
          <cell r="B4963">
            <v>201415</v>
          </cell>
          <cell r="C4963">
            <v>540</v>
          </cell>
          <cell r="D4963">
            <v>0</v>
          </cell>
        </row>
        <row r="4964">
          <cell r="A4964" t="str">
            <v>54059.0009.00</v>
          </cell>
          <cell r="B4964">
            <v>201415</v>
          </cell>
          <cell r="C4964">
            <v>540</v>
          </cell>
          <cell r="D4964">
            <v>0</v>
          </cell>
        </row>
        <row r="4965">
          <cell r="A4965" t="str">
            <v>54060.0009.00</v>
          </cell>
          <cell r="B4965">
            <v>201415</v>
          </cell>
          <cell r="C4965">
            <v>540</v>
          </cell>
          <cell r="D4965">
            <v>0</v>
          </cell>
        </row>
        <row r="4966">
          <cell r="A4966" t="str">
            <v>54061.0009.00</v>
          </cell>
          <cell r="B4966">
            <v>201415</v>
          </cell>
          <cell r="C4966">
            <v>540</v>
          </cell>
          <cell r="D4966">
            <v>0</v>
          </cell>
        </row>
        <row r="4967">
          <cell r="A4967" t="str">
            <v>54062.0009.00</v>
          </cell>
          <cell r="B4967">
            <v>201415</v>
          </cell>
          <cell r="C4967">
            <v>540</v>
          </cell>
          <cell r="D4967">
            <v>0</v>
          </cell>
        </row>
        <row r="4968">
          <cell r="A4968" t="str">
            <v>54063.0009.00</v>
          </cell>
          <cell r="B4968">
            <v>201415</v>
          </cell>
          <cell r="C4968">
            <v>540</v>
          </cell>
          <cell r="D4968">
            <v>0</v>
          </cell>
        </row>
        <row r="4969">
          <cell r="A4969" t="str">
            <v>54014.0009.00</v>
          </cell>
          <cell r="B4969">
            <v>201415</v>
          </cell>
          <cell r="C4969">
            <v>540</v>
          </cell>
          <cell r="D4969">
            <v>1</v>
          </cell>
        </row>
        <row r="4970">
          <cell r="A4970" t="str">
            <v>5402.0009.00</v>
          </cell>
          <cell r="B4970">
            <v>201415</v>
          </cell>
          <cell r="C4970">
            <v>540</v>
          </cell>
          <cell r="D4970">
            <v>5</v>
          </cell>
        </row>
        <row r="4971">
          <cell r="A4971" t="str">
            <v>5405.0009.00</v>
          </cell>
          <cell r="B4971">
            <v>201415</v>
          </cell>
          <cell r="C4971">
            <v>540</v>
          </cell>
          <cell r="D4971">
            <v>13</v>
          </cell>
        </row>
        <row r="4972">
          <cell r="A4972" t="str">
            <v>5406.0009.00</v>
          </cell>
          <cell r="B4972">
            <v>201415</v>
          </cell>
          <cell r="C4972">
            <v>540</v>
          </cell>
          <cell r="D4972">
            <v>37</v>
          </cell>
        </row>
        <row r="4973">
          <cell r="A4973" t="str">
            <v>5404.0009.00</v>
          </cell>
          <cell r="B4973">
            <v>201415</v>
          </cell>
          <cell r="C4973">
            <v>540</v>
          </cell>
          <cell r="D4973">
            <v>145</v>
          </cell>
        </row>
        <row r="4974">
          <cell r="A4974" t="str">
            <v>5401.0009.00</v>
          </cell>
          <cell r="B4974">
            <v>201415</v>
          </cell>
          <cell r="C4974">
            <v>540</v>
          </cell>
          <cell r="D4974">
            <v>166</v>
          </cell>
        </row>
        <row r="4975">
          <cell r="A4975" t="str">
            <v>54011.0009.00</v>
          </cell>
          <cell r="B4975">
            <v>201415</v>
          </cell>
          <cell r="C4975">
            <v>540</v>
          </cell>
          <cell r="D4975">
            <v>173.25</v>
          </cell>
        </row>
        <row r="4976">
          <cell r="A4976" t="str">
            <v>5403.0009.00</v>
          </cell>
          <cell r="B4976">
            <v>201415</v>
          </cell>
          <cell r="C4976">
            <v>540</v>
          </cell>
          <cell r="D4976">
            <v>195</v>
          </cell>
        </row>
        <row r="4977">
          <cell r="A4977" t="str">
            <v>5408.0009.00</v>
          </cell>
          <cell r="B4977">
            <v>201415</v>
          </cell>
          <cell r="C4977">
            <v>540</v>
          </cell>
          <cell r="D4977">
            <v>195</v>
          </cell>
        </row>
        <row r="4978">
          <cell r="A4978" t="str">
            <v>54013.0009.00</v>
          </cell>
          <cell r="B4978">
            <v>201415</v>
          </cell>
          <cell r="C4978">
            <v>540</v>
          </cell>
          <cell r="D4978">
            <v>346.5</v>
          </cell>
        </row>
        <row r="4979">
          <cell r="A4979" t="str">
            <v>5407.00010.00</v>
          </cell>
          <cell r="B4979">
            <v>201415</v>
          </cell>
          <cell r="C4979">
            <v>540</v>
          </cell>
          <cell r="D4979">
            <v>0</v>
          </cell>
        </row>
        <row r="4980">
          <cell r="A4980" t="str">
            <v>5409.00010.00</v>
          </cell>
          <cell r="B4980">
            <v>201415</v>
          </cell>
          <cell r="C4980">
            <v>540</v>
          </cell>
          <cell r="D4980">
            <v>0</v>
          </cell>
        </row>
        <row r="4981">
          <cell r="A4981" t="str">
            <v>54015.00010.00</v>
          </cell>
          <cell r="B4981">
            <v>201415</v>
          </cell>
          <cell r="C4981">
            <v>540</v>
          </cell>
          <cell r="D4981">
            <v>0</v>
          </cell>
        </row>
        <row r="4982">
          <cell r="A4982" t="str">
            <v>54016.00010.00</v>
          </cell>
          <cell r="B4982">
            <v>201415</v>
          </cell>
          <cell r="C4982">
            <v>540</v>
          </cell>
          <cell r="D4982">
            <v>0</v>
          </cell>
        </row>
        <row r="4983">
          <cell r="A4983" t="str">
            <v>54018.00010.00</v>
          </cell>
          <cell r="B4983">
            <v>201415</v>
          </cell>
          <cell r="C4983">
            <v>540</v>
          </cell>
          <cell r="D4983">
            <v>0</v>
          </cell>
        </row>
        <row r="4984">
          <cell r="A4984" t="str">
            <v>54020.00010.00</v>
          </cell>
          <cell r="B4984">
            <v>201415</v>
          </cell>
          <cell r="C4984">
            <v>540</v>
          </cell>
          <cell r="D4984">
            <v>0</v>
          </cell>
        </row>
        <row r="4985">
          <cell r="A4985" t="str">
            <v>54052.00010.00</v>
          </cell>
          <cell r="B4985">
            <v>201415</v>
          </cell>
          <cell r="C4985">
            <v>540</v>
          </cell>
          <cell r="D4985">
            <v>0</v>
          </cell>
        </row>
        <row r="4986">
          <cell r="A4986" t="str">
            <v>54053.00010.00</v>
          </cell>
          <cell r="B4986">
            <v>201415</v>
          </cell>
          <cell r="C4986">
            <v>540</v>
          </cell>
          <cell r="D4986">
            <v>0</v>
          </cell>
        </row>
        <row r="4987">
          <cell r="A4987" t="str">
            <v>54054.00010.00</v>
          </cell>
          <cell r="B4987">
            <v>201415</v>
          </cell>
          <cell r="C4987">
            <v>540</v>
          </cell>
          <cell r="D4987">
            <v>0</v>
          </cell>
        </row>
        <row r="4988">
          <cell r="A4988" t="str">
            <v>54055.00010.00</v>
          </cell>
          <cell r="B4988">
            <v>201415</v>
          </cell>
          <cell r="C4988">
            <v>540</v>
          </cell>
          <cell r="D4988">
            <v>0</v>
          </cell>
        </row>
        <row r="4989">
          <cell r="A4989" t="str">
            <v>54056.00010.00</v>
          </cell>
          <cell r="B4989">
            <v>201415</v>
          </cell>
          <cell r="C4989">
            <v>540</v>
          </cell>
          <cell r="D4989">
            <v>0</v>
          </cell>
        </row>
        <row r="4990">
          <cell r="A4990" t="str">
            <v>54057.00010.00</v>
          </cell>
          <cell r="B4990">
            <v>201415</v>
          </cell>
          <cell r="C4990">
            <v>540</v>
          </cell>
          <cell r="D4990">
            <v>0</v>
          </cell>
        </row>
        <row r="4991">
          <cell r="A4991" t="str">
            <v>54058.00010.00</v>
          </cell>
          <cell r="B4991">
            <v>201415</v>
          </cell>
          <cell r="C4991">
            <v>540</v>
          </cell>
          <cell r="D4991">
            <v>0</v>
          </cell>
        </row>
        <row r="4992">
          <cell r="A4992" t="str">
            <v>54059.00010.00</v>
          </cell>
          <cell r="B4992">
            <v>201415</v>
          </cell>
          <cell r="C4992">
            <v>540</v>
          </cell>
          <cell r="D4992">
            <v>0</v>
          </cell>
        </row>
        <row r="4993">
          <cell r="A4993" t="str">
            <v>54060.00010.00</v>
          </cell>
          <cell r="B4993">
            <v>201415</v>
          </cell>
          <cell r="C4993">
            <v>540</v>
          </cell>
          <cell r="D4993">
            <v>0</v>
          </cell>
        </row>
        <row r="4994">
          <cell r="A4994" t="str">
            <v>54061.00010.00</v>
          </cell>
          <cell r="B4994">
            <v>201415</v>
          </cell>
          <cell r="C4994">
            <v>540</v>
          </cell>
          <cell r="D4994">
            <v>0</v>
          </cell>
        </row>
        <row r="4995">
          <cell r="A4995" t="str">
            <v>54062.00010.00</v>
          </cell>
          <cell r="B4995">
            <v>201415</v>
          </cell>
          <cell r="C4995">
            <v>540</v>
          </cell>
          <cell r="D4995">
            <v>0</v>
          </cell>
        </row>
        <row r="4996">
          <cell r="A4996" t="str">
            <v>54063.00010.00</v>
          </cell>
          <cell r="B4996">
            <v>201415</v>
          </cell>
          <cell r="C4996">
            <v>540</v>
          </cell>
          <cell r="D4996">
            <v>0</v>
          </cell>
        </row>
        <row r="4997">
          <cell r="A4997" t="str">
            <v>54014.00010.00</v>
          </cell>
          <cell r="B4997">
            <v>201415</v>
          </cell>
          <cell r="C4997">
            <v>540</v>
          </cell>
          <cell r="D4997">
            <v>1</v>
          </cell>
        </row>
        <row r="4998">
          <cell r="A4998" t="str">
            <v>5405.00010.00</v>
          </cell>
          <cell r="B4998">
            <v>201415</v>
          </cell>
          <cell r="C4998">
            <v>540</v>
          </cell>
          <cell r="D4998">
            <v>2</v>
          </cell>
        </row>
        <row r="4999">
          <cell r="A4999" t="str">
            <v>5406.00010.00</v>
          </cell>
          <cell r="B4999">
            <v>201415</v>
          </cell>
          <cell r="C4999">
            <v>540</v>
          </cell>
          <cell r="D4999">
            <v>5</v>
          </cell>
        </row>
        <row r="5000">
          <cell r="A5000" t="str">
            <v>5404.00010.00</v>
          </cell>
          <cell r="B5000">
            <v>201415</v>
          </cell>
          <cell r="C5000">
            <v>540</v>
          </cell>
          <cell r="D5000">
            <v>23</v>
          </cell>
        </row>
        <row r="5001">
          <cell r="A5001" t="str">
            <v>54011.00010.00</v>
          </cell>
          <cell r="B5001">
            <v>201415</v>
          </cell>
          <cell r="C5001">
            <v>540</v>
          </cell>
          <cell r="D5001">
            <v>27</v>
          </cell>
        </row>
        <row r="5002">
          <cell r="A5002" t="str">
            <v>5403.00010.00</v>
          </cell>
          <cell r="B5002">
            <v>201415</v>
          </cell>
          <cell r="C5002">
            <v>540</v>
          </cell>
          <cell r="D5002">
            <v>30</v>
          </cell>
        </row>
        <row r="5003">
          <cell r="A5003" t="str">
            <v>5408.00010.00</v>
          </cell>
          <cell r="B5003">
            <v>201415</v>
          </cell>
          <cell r="C5003">
            <v>540</v>
          </cell>
          <cell r="D5003">
            <v>30</v>
          </cell>
        </row>
        <row r="5004">
          <cell r="A5004" t="str">
            <v>5402.00010.00</v>
          </cell>
          <cell r="B5004">
            <v>201415</v>
          </cell>
          <cell r="C5004">
            <v>540</v>
          </cell>
          <cell r="D5004">
            <v>34</v>
          </cell>
        </row>
        <row r="5005">
          <cell r="A5005" t="str">
            <v>54013.00010.00</v>
          </cell>
          <cell r="B5005">
            <v>201415</v>
          </cell>
          <cell r="C5005">
            <v>540</v>
          </cell>
          <cell r="D5005">
            <v>63</v>
          </cell>
        </row>
        <row r="5006">
          <cell r="A5006" t="str">
            <v>5401.00010.00</v>
          </cell>
          <cell r="B5006">
            <v>201415</v>
          </cell>
          <cell r="C5006">
            <v>540</v>
          </cell>
          <cell r="D5006">
            <v>64</v>
          </cell>
        </row>
        <row r="5007">
          <cell r="A5007" t="str">
            <v>5407.00011.00</v>
          </cell>
          <cell r="B5007">
            <v>201415</v>
          </cell>
          <cell r="C5007">
            <v>540</v>
          </cell>
          <cell r="D5007">
            <v>0</v>
          </cell>
        </row>
        <row r="5008">
          <cell r="A5008" t="str">
            <v>5409.00011.00</v>
          </cell>
          <cell r="B5008">
            <v>201415</v>
          </cell>
          <cell r="C5008">
            <v>540</v>
          </cell>
          <cell r="D5008">
            <v>0</v>
          </cell>
        </row>
        <row r="5009">
          <cell r="A5009" t="str">
            <v>54015.00011.00</v>
          </cell>
          <cell r="B5009">
            <v>201415</v>
          </cell>
          <cell r="C5009">
            <v>540</v>
          </cell>
          <cell r="D5009">
            <v>0</v>
          </cell>
        </row>
        <row r="5010">
          <cell r="A5010" t="str">
            <v>54020.00011.00</v>
          </cell>
          <cell r="B5010">
            <v>201415</v>
          </cell>
          <cell r="C5010">
            <v>540</v>
          </cell>
          <cell r="D5010">
            <v>0</v>
          </cell>
        </row>
        <row r="5011">
          <cell r="A5011" t="str">
            <v>54025.00011.00</v>
          </cell>
          <cell r="B5011">
            <v>201415</v>
          </cell>
          <cell r="C5011">
            <v>540</v>
          </cell>
          <cell r="D5011">
            <v>0</v>
          </cell>
        </row>
        <row r="5012">
          <cell r="A5012" t="str">
            <v>54029.00011.00</v>
          </cell>
          <cell r="B5012">
            <v>201415</v>
          </cell>
          <cell r="C5012">
            <v>540</v>
          </cell>
          <cell r="D5012">
            <v>0</v>
          </cell>
        </row>
        <row r="5013">
          <cell r="A5013" t="str">
            <v>54042.00011.00</v>
          </cell>
          <cell r="B5013">
            <v>201415</v>
          </cell>
          <cell r="C5013">
            <v>540</v>
          </cell>
          <cell r="D5013">
            <v>0</v>
          </cell>
        </row>
        <row r="5014">
          <cell r="A5014" t="str">
            <v>54043.00011.00</v>
          </cell>
          <cell r="B5014">
            <v>201415</v>
          </cell>
          <cell r="C5014">
            <v>540</v>
          </cell>
          <cell r="D5014">
            <v>0</v>
          </cell>
        </row>
        <row r="5015">
          <cell r="A5015" t="str">
            <v>54050.00011.00</v>
          </cell>
          <cell r="B5015">
            <v>201415</v>
          </cell>
          <cell r="C5015">
            <v>540</v>
          </cell>
          <cell r="D5015">
            <v>0</v>
          </cell>
        </row>
        <row r="5016">
          <cell r="A5016" t="str">
            <v>54052.00011.00</v>
          </cell>
          <cell r="B5016">
            <v>201415</v>
          </cell>
          <cell r="C5016">
            <v>540</v>
          </cell>
          <cell r="D5016">
            <v>0</v>
          </cell>
        </row>
        <row r="5017">
          <cell r="A5017" t="str">
            <v>54053.00011.00</v>
          </cell>
          <cell r="B5017">
            <v>201415</v>
          </cell>
          <cell r="C5017">
            <v>540</v>
          </cell>
          <cell r="D5017">
            <v>0</v>
          </cell>
        </row>
        <row r="5018">
          <cell r="A5018" t="str">
            <v>54054.00011.00</v>
          </cell>
          <cell r="B5018">
            <v>201415</v>
          </cell>
          <cell r="C5018">
            <v>540</v>
          </cell>
          <cell r="D5018">
            <v>0</v>
          </cell>
        </row>
        <row r="5019">
          <cell r="A5019" t="str">
            <v>54055.00011.00</v>
          </cell>
          <cell r="B5019">
            <v>201415</v>
          </cell>
          <cell r="C5019">
            <v>540</v>
          </cell>
          <cell r="D5019">
            <v>0</v>
          </cell>
        </row>
        <row r="5020">
          <cell r="A5020" t="str">
            <v>54056.00011.00</v>
          </cell>
          <cell r="B5020">
            <v>201415</v>
          </cell>
          <cell r="C5020">
            <v>540</v>
          </cell>
          <cell r="D5020">
            <v>0</v>
          </cell>
        </row>
        <row r="5021">
          <cell r="A5021" t="str">
            <v>54057.00011.00</v>
          </cell>
          <cell r="B5021">
            <v>201415</v>
          </cell>
          <cell r="C5021">
            <v>540</v>
          </cell>
          <cell r="D5021">
            <v>0</v>
          </cell>
        </row>
        <row r="5022">
          <cell r="A5022" t="str">
            <v>54058.00011.00</v>
          </cell>
          <cell r="B5022">
            <v>201415</v>
          </cell>
          <cell r="C5022">
            <v>540</v>
          </cell>
          <cell r="D5022">
            <v>0</v>
          </cell>
        </row>
        <row r="5023">
          <cell r="A5023" t="str">
            <v>54059.00011.00</v>
          </cell>
          <cell r="B5023">
            <v>201415</v>
          </cell>
          <cell r="C5023">
            <v>540</v>
          </cell>
          <cell r="D5023">
            <v>0</v>
          </cell>
        </row>
        <row r="5024">
          <cell r="A5024" t="str">
            <v>54060.00011.00</v>
          </cell>
          <cell r="B5024">
            <v>201415</v>
          </cell>
          <cell r="C5024">
            <v>540</v>
          </cell>
          <cell r="D5024">
            <v>0</v>
          </cell>
        </row>
        <row r="5025">
          <cell r="A5025" t="str">
            <v>54061.00011.00</v>
          </cell>
          <cell r="B5025">
            <v>201415</v>
          </cell>
          <cell r="C5025">
            <v>540</v>
          </cell>
          <cell r="D5025">
            <v>0</v>
          </cell>
        </row>
        <row r="5026">
          <cell r="A5026" t="str">
            <v>54062.00011.00</v>
          </cell>
          <cell r="B5026">
            <v>201415</v>
          </cell>
          <cell r="C5026">
            <v>540</v>
          </cell>
          <cell r="D5026">
            <v>0</v>
          </cell>
        </row>
        <row r="5027">
          <cell r="A5027" t="str">
            <v>54063.00011.00</v>
          </cell>
          <cell r="B5027">
            <v>201415</v>
          </cell>
          <cell r="C5027">
            <v>540</v>
          </cell>
          <cell r="D5027">
            <v>0</v>
          </cell>
        </row>
        <row r="5028">
          <cell r="A5028" t="str">
            <v>54038.00011.00</v>
          </cell>
          <cell r="B5028">
            <v>201415</v>
          </cell>
          <cell r="C5028">
            <v>540</v>
          </cell>
          <cell r="D5028">
            <v>1</v>
          </cell>
        </row>
        <row r="5029">
          <cell r="A5029" t="str">
            <v>54016.00011.00</v>
          </cell>
          <cell r="B5029">
            <v>201415</v>
          </cell>
          <cell r="C5029">
            <v>540</v>
          </cell>
          <cell r="D5029">
            <v>3</v>
          </cell>
        </row>
        <row r="5030">
          <cell r="A5030" t="str">
            <v>54035.00011.00</v>
          </cell>
          <cell r="B5030">
            <v>201415</v>
          </cell>
          <cell r="C5030">
            <v>540</v>
          </cell>
          <cell r="D5030">
            <v>4</v>
          </cell>
        </row>
        <row r="5031">
          <cell r="A5031" t="str">
            <v>54047.00011.00</v>
          </cell>
          <cell r="B5031">
            <v>201415</v>
          </cell>
          <cell r="C5031">
            <v>540</v>
          </cell>
          <cell r="D5031">
            <v>4</v>
          </cell>
        </row>
        <row r="5032">
          <cell r="A5032" t="str">
            <v>54037.00011.00</v>
          </cell>
          <cell r="B5032">
            <v>201415</v>
          </cell>
          <cell r="C5032">
            <v>540</v>
          </cell>
          <cell r="D5032">
            <v>5</v>
          </cell>
        </row>
        <row r="5033">
          <cell r="A5033" t="str">
            <v>54034.00011.00</v>
          </cell>
          <cell r="B5033">
            <v>201415</v>
          </cell>
          <cell r="C5033">
            <v>540</v>
          </cell>
          <cell r="D5033">
            <v>13</v>
          </cell>
        </row>
        <row r="5034">
          <cell r="A5034" t="str">
            <v>54051.00011.00</v>
          </cell>
          <cell r="B5034">
            <v>201415</v>
          </cell>
          <cell r="C5034">
            <v>540</v>
          </cell>
          <cell r="D5034">
            <v>16</v>
          </cell>
        </row>
        <row r="5035">
          <cell r="A5035" t="str">
            <v>54031.00011.00</v>
          </cell>
          <cell r="B5035">
            <v>201415</v>
          </cell>
          <cell r="C5035">
            <v>540</v>
          </cell>
          <cell r="D5035">
            <v>17</v>
          </cell>
        </row>
        <row r="5036">
          <cell r="A5036" t="str">
            <v>54044.00011.00</v>
          </cell>
          <cell r="B5036">
            <v>201415</v>
          </cell>
          <cell r="C5036">
            <v>540</v>
          </cell>
          <cell r="D5036">
            <v>17</v>
          </cell>
        </row>
        <row r="5037">
          <cell r="A5037" t="str">
            <v>54036.00011.00</v>
          </cell>
          <cell r="B5037">
            <v>201415</v>
          </cell>
          <cell r="C5037">
            <v>540</v>
          </cell>
          <cell r="D5037">
            <v>25</v>
          </cell>
        </row>
        <row r="5038">
          <cell r="A5038" t="str">
            <v>54046.00011.00</v>
          </cell>
          <cell r="B5038">
            <v>201415</v>
          </cell>
          <cell r="C5038">
            <v>540</v>
          </cell>
          <cell r="D5038">
            <v>25</v>
          </cell>
        </row>
        <row r="5039">
          <cell r="A5039" t="str">
            <v>54045.00011.00</v>
          </cell>
          <cell r="B5039">
            <v>201415</v>
          </cell>
          <cell r="C5039">
            <v>540</v>
          </cell>
          <cell r="D5039">
            <v>33</v>
          </cell>
        </row>
        <row r="5040">
          <cell r="A5040" t="str">
            <v>54039.00011.00</v>
          </cell>
          <cell r="B5040">
            <v>201415</v>
          </cell>
          <cell r="C5040">
            <v>540</v>
          </cell>
          <cell r="D5040">
            <v>71</v>
          </cell>
        </row>
        <row r="5041">
          <cell r="A5041" t="str">
            <v>54023.00011.00</v>
          </cell>
          <cell r="B5041">
            <v>201415</v>
          </cell>
          <cell r="C5041">
            <v>540</v>
          </cell>
          <cell r="D5041">
            <v>96.5</v>
          </cell>
        </row>
        <row r="5042">
          <cell r="A5042" t="str">
            <v>54018.00011.00</v>
          </cell>
          <cell r="B5042">
            <v>201415</v>
          </cell>
          <cell r="C5042">
            <v>540</v>
          </cell>
          <cell r="D5042">
            <v>203</v>
          </cell>
        </row>
        <row r="5043">
          <cell r="A5043" t="str">
            <v>54040.00011.00</v>
          </cell>
          <cell r="B5043">
            <v>201415</v>
          </cell>
          <cell r="C5043">
            <v>540</v>
          </cell>
          <cell r="D5043">
            <v>223</v>
          </cell>
        </row>
        <row r="5044">
          <cell r="A5044" t="str">
            <v>54032.00011.00</v>
          </cell>
          <cell r="B5044">
            <v>201415</v>
          </cell>
          <cell r="C5044">
            <v>540</v>
          </cell>
          <cell r="D5044">
            <v>278</v>
          </cell>
        </row>
        <row r="5045">
          <cell r="A5045" t="str">
            <v>54049.00011.00</v>
          </cell>
          <cell r="B5045">
            <v>201415</v>
          </cell>
          <cell r="C5045">
            <v>540</v>
          </cell>
          <cell r="D5045">
            <v>285</v>
          </cell>
        </row>
        <row r="5046">
          <cell r="A5046" t="str">
            <v>54033.00011.00</v>
          </cell>
          <cell r="B5046">
            <v>201415</v>
          </cell>
          <cell r="C5046">
            <v>540</v>
          </cell>
          <cell r="D5046">
            <v>488</v>
          </cell>
        </row>
        <row r="5047">
          <cell r="A5047" t="str">
            <v>54028.00011.00</v>
          </cell>
          <cell r="B5047">
            <v>201415</v>
          </cell>
          <cell r="C5047">
            <v>540</v>
          </cell>
          <cell r="D5047">
            <v>518</v>
          </cell>
        </row>
        <row r="5048">
          <cell r="A5048" t="str">
            <v>5402.00011.00</v>
          </cell>
          <cell r="B5048">
            <v>201415</v>
          </cell>
          <cell r="C5048">
            <v>540</v>
          </cell>
          <cell r="D5048">
            <v>878</v>
          </cell>
        </row>
        <row r="5049">
          <cell r="A5049" t="str">
            <v>54041.00011.00</v>
          </cell>
          <cell r="B5049">
            <v>201415</v>
          </cell>
          <cell r="C5049">
            <v>540</v>
          </cell>
          <cell r="D5049">
            <v>1048</v>
          </cell>
        </row>
        <row r="5050">
          <cell r="A5050" t="str">
            <v>54030.00011.00</v>
          </cell>
          <cell r="B5050">
            <v>201415</v>
          </cell>
          <cell r="C5050">
            <v>540</v>
          </cell>
          <cell r="D5050">
            <v>2411</v>
          </cell>
        </row>
        <row r="5051">
          <cell r="A5051" t="str">
            <v>5406.00011.00</v>
          </cell>
          <cell r="B5051">
            <v>201415</v>
          </cell>
          <cell r="C5051">
            <v>540</v>
          </cell>
          <cell r="D5051">
            <v>2575</v>
          </cell>
        </row>
        <row r="5052">
          <cell r="A5052" t="str">
            <v>54014.00011.00</v>
          </cell>
          <cell r="B5052">
            <v>201415</v>
          </cell>
          <cell r="C5052">
            <v>540</v>
          </cell>
          <cell r="D5052">
            <v>5482</v>
          </cell>
        </row>
        <row r="5053">
          <cell r="A5053" t="str">
            <v>54051.50011.00</v>
          </cell>
          <cell r="B5053">
            <v>201415</v>
          </cell>
          <cell r="C5053">
            <v>540</v>
          </cell>
          <cell r="D5053">
            <v>5482</v>
          </cell>
        </row>
        <row r="5054">
          <cell r="A5054" t="str">
            <v>5405.00011.00</v>
          </cell>
          <cell r="B5054">
            <v>201415</v>
          </cell>
          <cell r="C5054">
            <v>540</v>
          </cell>
          <cell r="D5054">
            <v>38742</v>
          </cell>
        </row>
        <row r="5055">
          <cell r="A5055" t="str">
            <v>5404.00011.00</v>
          </cell>
          <cell r="B5055">
            <v>201415</v>
          </cell>
          <cell r="C5055">
            <v>540</v>
          </cell>
          <cell r="D5055">
            <v>60349</v>
          </cell>
        </row>
        <row r="5056">
          <cell r="A5056" t="str">
            <v>54024.00011.00</v>
          </cell>
          <cell r="B5056">
            <v>201415</v>
          </cell>
          <cell r="C5056">
            <v>540</v>
          </cell>
          <cell r="D5056">
            <v>72557.42</v>
          </cell>
        </row>
        <row r="5057">
          <cell r="A5057" t="str">
            <v>54026.00011.00</v>
          </cell>
          <cell r="B5057">
            <v>201415</v>
          </cell>
          <cell r="C5057">
            <v>540</v>
          </cell>
          <cell r="D5057">
            <v>72557.42</v>
          </cell>
        </row>
        <row r="5058">
          <cell r="A5058" t="str">
            <v>54013.00011.00</v>
          </cell>
          <cell r="B5058">
            <v>201415</v>
          </cell>
          <cell r="C5058">
            <v>540</v>
          </cell>
          <cell r="D5058">
            <v>75189.039999999994</v>
          </cell>
        </row>
        <row r="5059">
          <cell r="A5059" t="str">
            <v>54022.00011.00</v>
          </cell>
          <cell r="B5059">
            <v>201415</v>
          </cell>
          <cell r="C5059">
            <v>540</v>
          </cell>
          <cell r="D5059">
            <v>75189.039999999994</v>
          </cell>
        </row>
        <row r="5060">
          <cell r="A5060" t="str">
            <v>54027.00011.00</v>
          </cell>
          <cell r="B5060">
            <v>201415</v>
          </cell>
          <cell r="C5060">
            <v>540</v>
          </cell>
          <cell r="D5060">
            <v>75189.039999999994</v>
          </cell>
        </row>
        <row r="5061">
          <cell r="A5061" t="str">
            <v>5401.00011.00</v>
          </cell>
          <cell r="B5061">
            <v>201415</v>
          </cell>
          <cell r="C5061">
            <v>540</v>
          </cell>
          <cell r="D5061">
            <v>101666</v>
          </cell>
        </row>
        <row r="5062">
          <cell r="A5062" t="str">
            <v>5403.00011.00</v>
          </cell>
          <cell r="B5062">
            <v>201415</v>
          </cell>
          <cell r="C5062">
            <v>540</v>
          </cell>
          <cell r="D5062">
            <v>101666</v>
          </cell>
        </row>
        <row r="5063">
          <cell r="A5063" t="str">
            <v>5408.00011.00</v>
          </cell>
          <cell r="B5063">
            <v>201415</v>
          </cell>
          <cell r="C5063">
            <v>540</v>
          </cell>
          <cell r="D5063">
            <v>101666</v>
          </cell>
        </row>
        <row r="5064">
          <cell r="A5064" t="str">
            <v>54017.00012.00</v>
          </cell>
          <cell r="B5064">
            <v>201415</v>
          </cell>
          <cell r="C5064">
            <v>540</v>
          </cell>
          <cell r="D5064">
            <v>0</v>
          </cell>
        </row>
        <row r="5065">
          <cell r="A5065" t="str">
            <v>54019.00012.00</v>
          </cell>
          <cell r="B5065">
            <v>201415</v>
          </cell>
          <cell r="C5065">
            <v>540</v>
          </cell>
          <cell r="D5065">
            <v>0</v>
          </cell>
        </row>
        <row r="5066">
          <cell r="A5066" t="str">
            <v>54021.00012.00</v>
          </cell>
          <cell r="B5066">
            <v>201415</v>
          </cell>
          <cell r="C5066">
            <v>540</v>
          </cell>
          <cell r="D5066">
            <v>0</v>
          </cell>
        </row>
        <row r="5067">
          <cell r="A5067" t="str">
            <v>54052.00012.00</v>
          </cell>
          <cell r="B5067">
            <v>201415</v>
          </cell>
          <cell r="C5067">
            <v>540</v>
          </cell>
          <cell r="D5067">
            <v>0</v>
          </cell>
        </row>
        <row r="5068">
          <cell r="A5068" t="str">
            <v>54054.00012.00</v>
          </cell>
          <cell r="B5068">
            <v>201415</v>
          </cell>
          <cell r="C5068">
            <v>540</v>
          </cell>
          <cell r="D5068">
            <v>0</v>
          </cell>
        </row>
        <row r="5069">
          <cell r="A5069" t="str">
            <v>54056.00012.00</v>
          </cell>
          <cell r="B5069">
            <v>201415</v>
          </cell>
          <cell r="C5069">
            <v>540</v>
          </cell>
          <cell r="D5069">
            <v>0</v>
          </cell>
        </row>
        <row r="5070">
          <cell r="A5070" t="str">
            <v>54058.00012.00</v>
          </cell>
          <cell r="B5070">
            <v>201415</v>
          </cell>
          <cell r="C5070">
            <v>540</v>
          </cell>
          <cell r="D5070">
            <v>0</v>
          </cell>
        </row>
        <row r="5071">
          <cell r="A5071" t="str">
            <v>54060.00012.00</v>
          </cell>
          <cell r="B5071">
            <v>201415</v>
          </cell>
          <cell r="C5071">
            <v>540</v>
          </cell>
          <cell r="D5071">
            <v>0</v>
          </cell>
        </row>
        <row r="5072">
          <cell r="A5072" t="str">
            <v>5427.0001.00</v>
          </cell>
          <cell r="B5072">
            <v>201415</v>
          </cell>
          <cell r="C5072">
            <v>542</v>
          </cell>
          <cell r="D5072">
            <v>0</v>
          </cell>
        </row>
        <row r="5073">
          <cell r="A5073" t="str">
            <v>5429.0001.00</v>
          </cell>
          <cell r="B5073">
            <v>201415</v>
          </cell>
          <cell r="C5073">
            <v>542</v>
          </cell>
          <cell r="D5073">
            <v>0</v>
          </cell>
        </row>
        <row r="5074">
          <cell r="A5074" t="str">
            <v>54252.0001.00</v>
          </cell>
          <cell r="B5074">
            <v>201415</v>
          </cell>
          <cell r="C5074">
            <v>542</v>
          </cell>
          <cell r="D5074">
            <v>0</v>
          </cell>
        </row>
        <row r="5075">
          <cell r="A5075" t="str">
            <v>54253.0001.00</v>
          </cell>
          <cell r="B5075">
            <v>201415</v>
          </cell>
          <cell r="C5075">
            <v>542</v>
          </cell>
          <cell r="D5075">
            <v>0</v>
          </cell>
        </row>
        <row r="5076">
          <cell r="A5076" t="str">
            <v>54254.0001.00</v>
          </cell>
          <cell r="B5076">
            <v>201415</v>
          </cell>
          <cell r="C5076">
            <v>542</v>
          </cell>
          <cell r="D5076">
            <v>0</v>
          </cell>
        </row>
        <row r="5077">
          <cell r="A5077" t="str">
            <v>54255.0001.00</v>
          </cell>
          <cell r="B5077">
            <v>201415</v>
          </cell>
          <cell r="C5077">
            <v>542</v>
          </cell>
          <cell r="D5077">
            <v>0</v>
          </cell>
        </row>
        <row r="5078">
          <cell r="A5078" t="str">
            <v>54256.0001.00</v>
          </cell>
          <cell r="B5078">
            <v>201415</v>
          </cell>
          <cell r="C5078">
            <v>542</v>
          </cell>
          <cell r="D5078">
            <v>0</v>
          </cell>
        </row>
        <row r="5079">
          <cell r="A5079" t="str">
            <v>54257.0001.00</v>
          </cell>
          <cell r="B5079">
            <v>201415</v>
          </cell>
          <cell r="C5079">
            <v>542</v>
          </cell>
          <cell r="D5079">
            <v>0</v>
          </cell>
        </row>
        <row r="5080">
          <cell r="A5080" t="str">
            <v>54258.0001.00</v>
          </cell>
          <cell r="B5080">
            <v>201415</v>
          </cell>
          <cell r="C5080">
            <v>542</v>
          </cell>
          <cell r="D5080">
            <v>0</v>
          </cell>
        </row>
        <row r="5081">
          <cell r="A5081" t="str">
            <v>54259.0001.00</v>
          </cell>
          <cell r="B5081">
            <v>201415</v>
          </cell>
          <cell r="C5081">
            <v>542</v>
          </cell>
          <cell r="D5081">
            <v>0</v>
          </cell>
        </row>
        <row r="5082">
          <cell r="A5082" t="str">
            <v>54260.0001.00</v>
          </cell>
          <cell r="B5082">
            <v>201415</v>
          </cell>
          <cell r="C5082">
            <v>542</v>
          </cell>
          <cell r="D5082">
            <v>0</v>
          </cell>
        </row>
        <row r="5083">
          <cell r="A5083" t="str">
            <v>54261.0001.00</v>
          </cell>
          <cell r="B5083">
            <v>201415</v>
          </cell>
          <cell r="C5083">
            <v>542</v>
          </cell>
          <cell r="D5083">
            <v>0</v>
          </cell>
        </row>
        <row r="5084">
          <cell r="A5084" t="str">
            <v>54262.0001.00</v>
          </cell>
          <cell r="B5084">
            <v>201415</v>
          </cell>
          <cell r="C5084">
            <v>542</v>
          </cell>
          <cell r="D5084">
            <v>0</v>
          </cell>
        </row>
        <row r="5085">
          <cell r="A5085" t="str">
            <v>54263.0001.00</v>
          </cell>
          <cell r="B5085">
            <v>201415</v>
          </cell>
          <cell r="C5085">
            <v>542</v>
          </cell>
          <cell r="D5085">
            <v>0</v>
          </cell>
        </row>
        <row r="5086">
          <cell r="A5086" t="str">
            <v>5426.0001.00</v>
          </cell>
          <cell r="B5086">
            <v>201415</v>
          </cell>
          <cell r="C5086">
            <v>542</v>
          </cell>
          <cell r="D5086">
            <v>2</v>
          </cell>
        </row>
        <row r="5087">
          <cell r="A5087" t="str">
            <v>5425.0001.00</v>
          </cell>
          <cell r="B5087">
            <v>201415</v>
          </cell>
          <cell r="C5087">
            <v>542</v>
          </cell>
          <cell r="D5087">
            <v>29</v>
          </cell>
        </row>
        <row r="5088">
          <cell r="A5088" t="str">
            <v>54213.0001.00</v>
          </cell>
          <cell r="B5088">
            <v>201415</v>
          </cell>
          <cell r="C5088">
            <v>542</v>
          </cell>
          <cell r="D5088">
            <v>30.42</v>
          </cell>
        </row>
        <row r="5089">
          <cell r="A5089" t="str">
            <v>5424.0001.00</v>
          </cell>
          <cell r="B5089">
            <v>201415</v>
          </cell>
          <cell r="C5089">
            <v>542</v>
          </cell>
          <cell r="D5089">
            <v>32</v>
          </cell>
        </row>
        <row r="5090">
          <cell r="A5090" t="str">
            <v>54211.0001.00</v>
          </cell>
          <cell r="B5090">
            <v>201415</v>
          </cell>
          <cell r="C5090">
            <v>542</v>
          </cell>
          <cell r="D5090">
            <v>54.75</v>
          </cell>
        </row>
        <row r="5091">
          <cell r="A5091" t="str">
            <v>5423.0001.00</v>
          </cell>
          <cell r="B5091">
            <v>201415</v>
          </cell>
          <cell r="C5091">
            <v>542</v>
          </cell>
          <cell r="D5091">
            <v>63</v>
          </cell>
        </row>
        <row r="5092">
          <cell r="A5092" t="str">
            <v>5428.0001.00</v>
          </cell>
          <cell r="B5092">
            <v>201415</v>
          </cell>
          <cell r="C5092">
            <v>542</v>
          </cell>
          <cell r="D5092">
            <v>63</v>
          </cell>
        </row>
        <row r="5093">
          <cell r="A5093" t="str">
            <v>5427.0002.00</v>
          </cell>
          <cell r="B5093">
            <v>201415</v>
          </cell>
          <cell r="C5093">
            <v>542</v>
          </cell>
          <cell r="D5093">
            <v>0</v>
          </cell>
        </row>
        <row r="5094">
          <cell r="A5094" t="str">
            <v>5429.0002.00</v>
          </cell>
          <cell r="B5094">
            <v>201415</v>
          </cell>
          <cell r="C5094">
            <v>542</v>
          </cell>
          <cell r="D5094">
            <v>0</v>
          </cell>
        </row>
        <row r="5095">
          <cell r="A5095" t="str">
            <v>54215.0002.00</v>
          </cell>
          <cell r="B5095">
            <v>201415</v>
          </cell>
          <cell r="C5095">
            <v>542</v>
          </cell>
          <cell r="D5095">
            <v>0</v>
          </cell>
        </row>
        <row r="5096">
          <cell r="A5096" t="str">
            <v>54216.0002.00</v>
          </cell>
          <cell r="B5096">
            <v>201415</v>
          </cell>
          <cell r="C5096">
            <v>542</v>
          </cell>
          <cell r="D5096">
            <v>0</v>
          </cell>
        </row>
        <row r="5097">
          <cell r="A5097" t="str">
            <v>54218.0002.00</v>
          </cell>
          <cell r="B5097">
            <v>201415</v>
          </cell>
          <cell r="C5097">
            <v>542</v>
          </cell>
          <cell r="D5097">
            <v>0</v>
          </cell>
        </row>
        <row r="5098">
          <cell r="A5098" t="str">
            <v>54220.0002.00</v>
          </cell>
          <cell r="B5098">
            <v>201415</v>
          </cell>
          <cell r="C5098">
            <v>542</v>
          </cell>
          <cell r="D5098">
            <v>0</v>
          </cell>
        </row>
        <row r="5099">
          <cell r="A5099" t="str">
            <v>54252.0002.00</v>
          </cell>
          <cell r="B5099">
            <v>201415</v>
          </cell>
          <cell r="C5099">
            <v>542</v>
          </cell>
          <cell r="D5099">
            <v>0</v>
          </cell>
        </row>
        <row r="5100">
          <cell r="A5100" t="str">
            <v>54253.0002.00</v>
          </cell>
          <cell r="B5100">
            <v>201415</v>
          </cell>
          <cell r="C5100">
            <v>542</v>
          </cell>
          <cell r="D5100">
            <v>0</v>
          </cell>
        </row>
        <row r="5101">
          <cell r="A5101" t="str">
            <v>54254.0002.00</v>
          </cell>
          <cell r="B5101">
            <v>201415</v>
          </cell>
          <cell r="C5101">
            <v>542</v>
          </cell>
          <cell r="D5101">
            <v>0</v>
          </cell>
        </row>
        <row r="5102">
          <cell r="A5102" t="str">
            <v>54255.0002.00</v>
          </cell>
          <cell r="B5102">
            <v>201415</v>
          </cell>
          <cell r="C5102">
            <v>542</v>
          </cell>
          <cell r="D5102">
            <v>0</v>
          </cell>
        </row>
        <row r="5103">
          <cell r="A5103" t="str">
            <v>54256.0002.00</v>
          </cell>
          <cell r="B5103">
            <v>201415</v>
          </cell>
          <cell r="C5103">
            <v>542</v>
          </cell>
          <cell r="D5103">
            <v>0</v>
          </cell>
        </row>
        <row r="5104">
          <cell r="A5104" t="str">
            <v>54257.0002.00</v>
          </cell>
          <cell r="B5104">
            <v>201415</v>
          </cell>
          <cell r="C5104">
            <v>542</v>
          </cell>
          <cell r="D5104">
            <v>0</v>
          </cell>
        </row>
        <row r="5105">
          <cell r="A5105" t="str">
            <v>54258.0002.00</v>
          </cell>
          <cell r="B5105">
            <v>201415</v>
          </cell>
          <cell r="C5105">
            <v>542</v>
          </cell>
          <cell r="D5105">
            <v>0</v>
          </cell>
        </row>
        <row r="5106">
          <cell r="A5106" t="str">
            <v>54259.0002.00</v>
          </cell>
          <cell r="B5106">
            <v>201415</v>
          </cell>
          <cell r="C5106">
            <v>542</v>
          </cell>
          <cell r="D5106">
            <v>0</v>
          </cell>
        </row>
        <row r="5107">
          <cell r="A5107" t="str">
            <v>54260.0002.00</v>
          </cell>
          <cell r="B5107">
            <v>201415</v>
          </cell>
          <cell r="C5107">
            <v>542</v>
          </cell>
          <cell r="D5107">
            <v>0</v>
          </cell>
        </row>
        <row r="5108">
          <cell r="A5108" t="str">
            <v>54261.0002.00</v>
          </cell>
          <cell r="B5108">
            <v>201415</v>
          </cell>
          <cell r="C5108">
            <v>542</v>
          </cell>
          <cell r="D5108">
            <v>0</v>
          </cell>
        </row>
        <row r="5109">
          <cell r="A5109" t="str">
            <v>54262.0002.00</v>
          </cell>
          <cell r="B5109">
            <v>201415</v>
          </cell>
          <cell r="C5109">
            <v>542</v>
          </cell>
          <cell r="D5109">
            <v>0</v>
          </cell>
        </row>
        <row r="5110">
          <cell r="A5110" t="str">
            <v>54263.0002.00</v>
          </cell>
          <cell r="B5110">
            <v>201415</v>
          </cell>
          <cell r="C5110">
            <v>542</v>
          </cell>
          <cell r="D5110">
            <v>0</v>
          </cell>
        </row>
        <row r="5111">
          <cell r="A5111" t="str">
            <v>5422.0002.00</v>
          </cell>
          <cell r="B5111">
            <v>201415</v>
          </cell>
          <cell r="C5111">
            <v>542</v>
          </cell>
          <cell r="D5111">
            <v>63</v>
          </cell>
        </row>
        <row r="5112">
          <cell r="A5112" t="str">
            <v>5426.0002.00</v>
          </cell>
          <cell r="B5112">
            <v>201415</v>
          </cell>
          <cell r="C5112">
            <v>542</v>
          </cell>
          <cell r="D5112">
            <v>345</v>
          </cell>
        </row>
        <row r="5113">
          <cell r="A5113" t="str">
            <v>54214.0002.00</v>
          </cell>
          <cell r="B5113">
            <v>201415</v>
          </cell>
          <cell r="C5113">
            <v>542</v>
          </cell>
          <cell r="D5113">
            <v>563</v>
          </cell>
        </row>
        <row r="5114">
          <cell r="A5114" t="str">
            <v>5425.0002.00</v>
          </cell>
          <cell r="B5114">
            <v>201415</v>
          </cell>
          <cell r="C5114">
            <v>542</v>
          </cell>
          <cell r="D5114">
            <v>5778</v>
          </cell>
        </row>
        <row r="5115">
          <cell r="A5115" t="str">
            <v>5424.0002.00</v>
          </cell>
          <cell r="B5115">
            <v>201415</v>
          </cell>
          <cell r="C5115">
            <v>542</v>
          </cell>
          <cell r="D5115">
            <v>7261</v>
          </cell>
        </row>
        <row r="5116">
          <cell r="A5116" t="str">
            <v>54213.0002.00</v>
          </cell>
          <cell r="B5116">
            <v>201415</v>
          </cell>
          <cell r="C5116">
            <v>542</v>
          </cell>
          <cell r="D5116">
            <v>7844.67</v>
          </cell>
        </row>
        <row r="5117">
          <cell r="A5117" t="str">
            <v>54211.0002.00</v>
          </cell>
          <cell r="B5117">
            <v>201415</v>
          </cell>
          <cell r="C5117">
            <v>542</v>
          </cell>
          <cell r="D5117">
            <v>11767</v>
          </cell>
        </row>
        <row r="5118">
          <cell r="A5118" t="str">
            <v>5423.0002.00</v>
          </cell>
          <cell r="B5118">
            <v>201415</v>
          </cell>
          <cell r="C5118">
            <v>542</v>
          </cell>
          <cell r="D5118">
            <v>13384</v>
          </cell>
        </row>
        <row r="5119">
          <cell r="A5119" t="str">
            <v>5428.0002.00</v>
          </cell>
          <cell r="B5119">
            <v>201415</v>
          </cell>
          <cell r="C5119">
            <v>542</v>
          </cell>
          <cell r="D5119">
            <v>13384</v>
          </cell>
        </row>
        <row r="5120">
          <cell r="A5120" t="str">
            <v>5421.0002.00</v>
          </cell>
          <cell r="B5120">
            <v>201415</v>
          </cell>
          <cell r="C5120">
            <v>542</v>
          </cell>
          <cell r="D5120">
            <v>13407</v>
          </cell>
        </row>
        <row r="5121">
          <cell r="A5121" t="str">
            <v>5427.0003.00</v>
          </cell>
          <cell r="B5121">
            <v>201415</v>
          </cell>
          <cell r="C5121">
            <v>542</v>
          </cell>
          <cell r="D5121">
            <v>0</v>
          </cell>
        </row>
        <row r="5122">
          <cell r="A5122" t="str">
            <v>5429.0003.00</v>
          </cell>
          <cell r="B5122">
            <v>201415</v>
          </cell>
          <cell r="C5122">
            <v>542</v>
          </cell>
          <cell r="D5122">
            <v>0</v>
          </cell>
        </row>
        <row r="5123">
          <cell r="A5123" t="str">
            <v>54215.0003.00</v>
          </cell>
          <cell r="B5123">
            <v>201415</v>
          </cell>
          <cell r="C5123">
            <v>542</v>
          </cell>
          <cell r="D5123">
            <v>0</v>
          </cell>
        </row>
        <row r="5124">
          <cell r="A5124" t="str">
            <v>54216.0003.00</v>
          </cell>
          <cell r="B5124">
            <v>201415</v>
          </cell>
          <cell r="C5124">
            <v>542</v>
          </cell>
          <cell r="D5124">
            <v>0</v>
          </cell>
        </row>
        <row r="5125">
          <cell r="A5125" t="str">
            <v>54218.0003.00</v>
          </cell>
          <cell r="B5125">
            <v>201415</v>
          </cell>
          <cell r="C5125">
            <v>542</v>
          </cell>
          <cell r="D5125">
            <v>0</v>
          </cell>
        </row>
        <row r="5126">
          <cell r="A5126" t="str">
            <v>54220.0003.00</v>
          </cell>
          <cell r="B5126">
            <v>201415</v>
          </cell>
          <cell r="C5126">
            <v>542</v>
          </cell>
          <cell r="D5126">
            <v>0</v>
          </cell>
        </row>
        <row r="5127">
          <cell r="A5127" t="str">
            <v>54252.0003.00</v>
          </cell>
          <cell r="B5127">
            <v>201415</v>
          </cell>
          <cell r="C5127">
            <v>542</v>
          </cell>
          <cell r="D5127">
            <v>0</v>
          </cell>
        </row>
        <row r="5128">
          <cell r="A5128" t="str">
            <v>54253.0003.00</v>
          </cell>
          <cell r="B5128">
            <v>201415</v>
          </cell>
          <cell r="C5128">
            <v>542</v>
          </cell>
          <cell r="D5128">
            <v>0</v>
          </cell>
        </row>
        <row r="5129">
          <cell r="A5129" t="str">
            <v>54254.0003.00</v>
          </cell>
          <cell r="B5129">
            <v>201415</v>
          </cell>
          <cell r="C5129">
            <v>542</v>
          </cell>
          <cell r="D5129">
            <v>0</v>
          </cell>
        </row>
        <row r="5130">
          <cell r="A5130" t="str">
            <v>54255.0003.00</v>
          </cell>
          <cell r="B5130">
            <v>201415</v>
          </cell>
          <cell r="C5130">
            <v>542</v>
          </cell>
          <cell r="D5130">
            <v>0</v>
          </cell>
        </row>
        <row r="5131">
          <cell r="A5131" t="str">
            <v>54256.0003.00</v>
          </cell>
          <cell r="B5131">
            <v>201415</v>
          </cell>
          <cell r="C5131">
            <v>542</v>
          </cell>
          <cell r="D5131">
            <v>0</v>
          </cell>
        </row>
        <row r="5132">
          <cell r="A5132" t="str">
            <v>54257.0003.00</v>
          </cell>
          <cell r="B5132">
            <v>201415</v>
          </cell>
          <cell r="C5132">
            <v>542</v>
          </cell>
          <cell r="D5132">
            <v>0</v>
          </cell>
        </row>
        <row r="5133">
          <cell r="A5133" t="str">
            <v>54258.0003.00</v>
          </cell>
          <cell r="B5133">
            <v>201415</v>
          </cell>
          <cell r="C5133">
            <v>542</v>
          </cell>
          <cell r="D5133">
            <v>0</v>
          </cell>
        </row>
        <row r="5134">
          <cell r="A5134" t="str">
            <v>54259.0003.00</v>
          </cell>
          <cell r="B5134">
            <v>201415</v>
          </cell>
          <cell r="C5134">
            <v>542</v>
          </cell>
          <cell r="D5134">
            <v>0</v>
          </cell>
        </row>
        <row r="5135">
          <cell r="A5135" t="str">
            <v>54260.0003.00</v>
          </cell>
          <cell r="B5135">
            <v>201415</v>
          </cell>
          <cell r="C5135">
            <v>542</v>
          </cell>
          <cell r="D5135">
            <v>0</v>
          </cell>
        </row>
        <row r="5136">
          <cell r="A5136" t="str">
            <v>54261.0003.00</v>
          </cell>
          <cell r="B5136">
            <v>201415</v>
          </cell>
          <cell r="C5136">
            <v>542</v>
          </cell>
          <cell r="D5136">
            <v>0</v>
          </cell>
        </row>
        <row r="5137">
          <cell r="A5137" t="str">
            <v>54262.0003.00</v>
          </cell>
          <cell r="B5137">
            <v>201415</v>
          </cell>
          <cell r="C5137">
            <v>542</v>
          </cell>
          <cell r="D5137">
            <v>0</v>
          </cell>
        </row>
        <row r="5138">
          <cell r="A5138" t="str">
            <v>54263.0003.00</v>
          </cell>
          <cell r="B5138">
            <v>201415</v>
          </cell>
          <cell r="C5138">
            <v>542</v>
          </cell>
          <cell r="D5138">
            <v>0</v>
          </cell>
        </row>
        <row r="5139">
          <cell r="A5139" t="str">
            <v>5422.0003.00</v>
          </cell>
          <cell r="B5139">
            <v>201415</v>
          </cell>
          <cell r="C5139">
            <v>542</v>
          </cell>
          <cell r="D5139">
            <v>40</v>
          </cell>
        </row>
        <row r="5140">
          <cell r="A5140" t="str">
            <v>5426.0003.00</v>
          </cell>
          <cell r="B5140">
            <v>201415</v>
          </cell>
          <cell r="C5140">
            <v>542</v>
          </cell>
          <cell r="D5140">
            <v>124</v>
          </cell>
        </row>
        <row r="5141">
          <cell r="A5141" t="str">
            <v>54214.0003.00</v>
          </cell>
          <cell r="B5141">
            <v>201415</v>
          </cell>
          <cell r="C5141">
            <v>542</v>
          </cell>
          <cell r="D5141">
            <v>206</v>
          </cell>
        </row>
        <row r="5142">
          <cell r="A5142" t="str">
            <v>5425.0003.00</v>
          </cell>
          <cell r="B5142">
            <v>201415</v>
          </cell>
          <cell r="C5142">
            <v>542</v>
          </cell>
          <cell r="D5142">
            <v>2023</v>
          </cell>
        </row>
        <row r="5143">
          <cell r="A5143" t="str">
            <v>5424.0003.00</v>
          </cell>
          <cell r="B5143">
            <v>201415</v>
          </cell>
          <cell r="C5143">
            <v>542</v>
          </cell>
          <cell r="D5143">
            <v>4265</v>
          </cell>
        </row>
        <row r="5144">
          <cell r="A5144" t="str">
            <v>54213.0003.00</v>
          </cell>
          <cell r="B5144">
            <v>201415</v>
          </cell>
          <cell r="C5144">
            <v>542</v>
          </cell>
          <cell r="D5144">
            <v>4545.53</v>
          </cell>
        </row>
        <row r="5145">
          <cell r="A5145" t="str">
            <v>54211.0003.00</v>
          </cell>
          <cell r="B5145">
            <v>201415</v>
          </cell>
          <cell r="C5145">
            <v>542</v>
          </cell>
          <cell r="D5145">
            <v>5844.25</v>
          </cell>
        </row>
        <row r="5146">
          <cell r="A5146" t="str">
            <v>5423.0003.00</v>
          </cell>
          <cell r="B5146">
            <v>201415</v>
          </cell>
          <cell r="C5146">
            <v>542</v>
          </cell>
          <cell r="D5146">
            <v>6412</v>
          </cell>
        </row>
        <row r="5147">
          <cell r="A5147" t="str">
            <v>5428.0003.00</v>
          </cell>
          <cell r="B5147">
            <v>201415</v>
          </cell>
          <cell r="C5147">
            <v>542</v>
          </cell>
          <cell r="D5147">
            <v>6412</v>
          </cell>
        </row>
        <row r="5148">
          <cell r="A5148" t="str">
            <v>5421.0003.00</v>
          </cell>
          <cell r="B5148">
            <v>201415</v>
          </cell>
          <cell r="C5148">
            <v>542</v>
          </cell>
          <cell r="D5148">
            <v>6416</v>
          </cell>
        </row>
        <row r="5149">
          <cell r="A5149" t="str">
            <v>5427.0004.00</v>
          </cell>
          <cell r="B5149">
            <v>201415</v>
          </cell>
          <cell r="C5149">
            <v>542</v>
          </cell>
          <cell r="D5149">
            <v>0</v>
          </cell>
        </row>
        <row r="5150">
          <cell r="A5150" t="str">
            <v>5429.0004.00</v>
          </cell>
          <cell r="B5150">
            <v>201415</v>
          </cell>
          <cell r="C5150">
            <v>542</v>
          </cell>
          <cell r="D5150">
            <v>0</v>
          </cell>
        </row>
        <row r="5151">
          <cell r="A5151" t="str">
            <v>54215.0004.00</v>
          </cell>
          <cell r="B5151">
            <v>201415</v>
          </cell>
          <cell r="C5151">
            <v>542</v>
          </cell>
          <cell r="D5151">
            <v>0</v>
          </cell>
        </row>
        <row r="5152">
          <cell r="A5152" t="str">
            <v>54216.0004.00</v>
          </cell>
          <cell r="B5152">
            <v>201415</v>
          </cell>
          <cell r="C5152">
            <v>542</v>
          </cell>
          <cell r="D5152">
            <v>0</v>
          </cell>
        </row>
        <row r="5153">
          <cell r="A5153" t="str">
            <v>54218.0004.00</v>
          </cell>
          <cell r="B5153">
            <v>201415</v>
          </cell>
          <cell r="C5153">
            <v>542</v>
          </cell>
          <cell r="D5153">
            <v>0</v>
          </cell>
        </row>
        <row r="5154">
          <cell r="A5154" t="str">
            <v>54220.0004.00</v>
          </cell>
          <cell r="B5154">
            <v>201415</v>
          </cell>
          <cell r="C5154">
            <v>542</v>
          </cell>
          <cell r="D5154">
            <v>0</v>
          </cell>
        </row>
        <row r="5155">
          <cell r="A5155" t="str">
            <v>54252.0004.00</v>
          </cell>
          <cell r="B5155">
            <v>201415</v>
          </cell>
          <cell r="C5155">
            <v>542</v>
          </cell>
          <cell r="D5155">
            <v>0</v>
          </cell>
        </row>
        <row r="5156">
          <cell r="A5156" t="str">
            <v>54253.0004.00</v>
          </cell>
          <cell r="B5156">
            <v>201415</v>
          </cell>
          <cell r="C5156">
            <v>542</v>
          </cell>
          <cell r="D5156">
            <v>0</v>
          </cell>
        </row>
        <row r="5157">
          <cell r="A5157" t="str">
            <v>54254.0004.00</v>
          </cell>
          <cell r="B5157">
            <v>201415</v>
          </cell>
          <cell r="C5157">
            <v>542</v>
          </cell>
          <cell r="D5157">
            <v>0</v>
          </cell>
        </row>
        <row r="5158">
          <cell r="A5158" t="str">
            <v>54255.0004.00</v>
          </cell>
          <cell r="B5158">
            <v>201415</v>
          </cell>
          <cell r="C5158">
            <v>542</v>
          </cell>
          <cell r="D5158">
            <v>0</v>
          </cell>
        </row>
        <row r="5159">
          <cell r="A5159" t="str">
            <v>54256.0004.00</v>
          </cell>
          <cell r="B5159">
            <v>201415</v>
          </cell>
          <cell r="C5159">
            <v>542</v>
          </cell>
          <cell r="D5159">
            <v>0</v>
          </cell>
        </row>
        <row r="5160">
          <cell r="A5160" t="str">
            <v>54257.0004.00</v>
          </cell>
          <cell r="B5160">
            <v>201415</v>
          </cell>
          <cell r="C5160">
            <v>542</v>
          </cell>
          <cell r="D5160">
            <v>0</v>
          </cell>
        </row>
        <row r="5161">
          <cell r="A5161" t="str">
            <v>54258.0004.00</v>
          </cell>
          <cell r="B5161">
            <v>201415</v>
          </cell>
          <cell r="C5161">
            <v>542</v>
          </cell>
          <cell r="D5161">
            <v>0</v>
          </cell>
        </row>
        <row r="5162">
          <cell r="A5162" t="str">
            <v>54259.0004.00</v>
          </cell>
          <cell r="B5162">
            <v>201415</v>
          </cell>
          <cell r="C5162">
            <v>542</v>
          </cell>
          <cell r="D5162">
            <v>0</v>
          </cell>
        </row>
        <row r="5163">
          <cell r="A5163" t="str">
            <v>54260.0004.00</v>
          </cell>
          <cell r="B5163">
            <v>201415</v>
          </cell>
          <cell r="C5163">
            <v>542</v>
          </cell>
          <cell r="D5163">
            <v>0</v>
          </cell>
        </row>
        <row r="5164">
          <cell r="A5164" t="str">
            <v>54261.0004.00</v>
          </cell>
          <cell r="B5164">
            <v>201415</v>
          </cell>
          <cell r="C5164">
            <v>542</v>
          </cell>
          <cell r="D5164">
            <v>0</v>
          </cell>
        </row>
        <row r="5165">
          <cell r="A5165" t="str">
            <v>54262.0004.00</v>
          </cell>
          <cell r="B5165">
            <v>201415</v>
          </cell>
          <cell r="C5165">
            <v>542</v>
          </cell>
          <cell r="D5165">
            <v>0</v>
          </cell>
        </row>
        <row r="5166">
          <cell r="A5166" t="str">
            <v>54263.0004.00</v>
          </cell>
          <cell r="B5166">
            <v>201415</v>
          </cell>
          <cell r="C5166">
            <v>542</v>
          </cell>
          <cell r="D5166">
            <v>0</v>
          </cell>
        </row>
        <row r="5167">
          <cell r="A5167" t="str">
            <v>5422.0004.00</v>
          </cell>
          <cell r="B5167">
            <v>201415</v>
          </cell>
          <cell r="C5167">
            <v>542</v>
          </cell>
          <cell r="D5167">
            <v>36</v>
          </cell>
        </row>
        <row r="5168">
          <cell r="A5168" t="str">
            <v>5426.0004.00</v>
          </cell>
          <cell r="B5168">
            <v>201415</v>
          </cell>
          <cell r="C5168">
            <v>542</v>
          </cell>
          <cell r="D5168">
            <v>43</v>
          </cell>
        </row>
        <row r="5169">
          <cell r="A5169" t="str">
            <v>54214.0004.00</v>
          </cell>
          <cell r="B5169">
            <v>201415</v>
          </cell>
          <cell r="C5169">
            <v>542</v>
          </cell>
          <cell r="D5169">
            <v>58</v>
          </cell>
        </row>
        <row r="5170">
          <cell r="A5170" t="str">
            <v>5425.0004.00</v>
          </cell>
          <cell r="B5170">
            <v>201415</v>
          </cell>
          <cell r="C5170">
            <v>542</v>
          </cell>
          <cell r="D5170">
            <v>590</v>
          </cell>
        </row>
        <row r="5171">
          <cell r="A5171" t="str">
            <v>5424.0004.00</v>
          </cell>
          <cell r="B5171">
            <v>201415</v>
          </cell>
          <cell r="C5171">
            <v>542</v>
          </cell>
          <cell r="D5171">
            <v>1427</v>
          </cell>
        </row>
        <row r="5172">
          <cell r="A5172" t="str">
            <v>54213.0004.00</v>
          </cell>
          <cell r="B5172">
            <v>201415</v>
          </cell>
          <cell r="C5172">
            <v>542</v>
          </cell>
          <cell r="D5172">
            <v>1680.89</v>
          </cell>
        </row>
        <row r="5173">
          <cell r="A5173" t="str">
            <v>54211.0004.00</v>
          </cell>
          <cell r="B5173">
            <v>201415</v>
          </cell>
          <cell r="C5173">
            <v>542</v>
          </cell>
          <cell r="D5173">
            <v>1891</v>
          </cell>
        </row>
        <row r="5174">
          <cell r="A5174" t="str">
            <v>5423.0004.00</v>
          </cell>
          <cell r="B5174">
            <v>201415</v>
          </cell>
          <cell r="C5174">
            <v>542</v>
          </cell>
          <cell r="D5174">
            <v>2060</v>
          </cell>
        </row>
        <row r="5175">
          <cell r="A5175" t="str">
            <v>5428.0004.00</v>
          </cell>
          <cell r="B5175">
            <v>201415</v>
          </cell>
          <cell r="C5175">
            <v>542</v>
          </cell>
          <cell r="D5175">
            <v>2060</v>
          </cell>
        </row>
        <row r="5176">
          <cell r="A5176" t="str">
            <v>5421.0004.00</v>
          </cell>
          <cell r="B5176">
            <v>201415</v>
          </cell>
          <cell r="C5176">
            <v>542</v>
          </cell>
          <cell r="D5176">
            <v>2072</v>
          </cell>
        </row>
        <row r="5177">
          <cell r="A5177" t="str">
            <v>5427.0005.00</v>
          </cell>
          <cell r="B5177">
            <v>201415</v>
          </cell>
          <cell r="C5177">
            <v>542</v>
          </cell>
          <cell r="D5177">
            <v>0</v>
          </cell>
        </row>
        <row r="5178">
          <cell r="A5178" t="str">
            <v>5429.0005.00</v>
          </cell>
          <cell r="B5178">
            <v>201415</v>
          </cell>
          <cell r="C5178">
            <v>542</v>
          </cell>
          <cell r="D5178">
            <v>0</v>
          </cell>
        </row>
        <row r="5179">
          <cell r="A5179" t="str">
            <v>54215.0005.00</v>
          </cell>
          <cell r="B5179">
            <v>201415</v>
          </cell>
          <cell r="C5179">
            <v>542</v>
          </cell>
          <cell r="D5179">
            <v>0</v>
          </cell>
        </row>
        <row r="5180">
          <cell r="A5180" t="str">
            <v>54216.0005.00</v>
          </cell>
          <cell r="B5180">
            <v>201415</v>
          </cell>
          <cell r="C5180">
            <v>542</v>
          </cell>
          <cell r="D5180">
            <v>0</v>
          </cell>
        </row>
        <row r="5181">
          <cell r="A5181" t="str">
            <v>54218.0005.00</v>
          </cell>
          <cell r="B5181">
            <v>201415</v>
          </cell>
          <cell r="C5181">
            <v>542</v>
          </cell>
          <cell r="D5181">
            <v>0</v>
          </cell>
        </row>
        <row r="5182">
          <cell r="A5182" t="str">
            <v>54220.0005.00</v>
          </cell>
          <cell r="B5182">
            <v>201415</v>
          </cell>
          <cell r="C5182">
            <v>542</v>
          </cell>
          <cell r="D5182">
            <v>0</v>
          </cell>
        </row>
        <row r="5183">
          <cell r="A5183" t="str">
            <v>54252.0005.00</v>
          </cell>
          <cell r="B5183">
            <v>201415</v>
          </cell>
          <cell r="C5183">
            <v>542</v>
          </cell>
          <cell r="D5183">
            <v>0</v>
          </cell>
        </row>
        <row r="5184">
          <cell r="A5184" t="str">
            <v>54253.0005.00</v>
          </cell>
          <cell r="B5184">
            <v>201415</v>
          </cell>
          <cell r="C5184">
            <v>542</v>
          </cell>
          <cell r="D5184">
            <v>0</v>
          </cell>
        </row>
        <row r="5185">
          <cell r="A5185" t="str">
            <v>54254.0005.00</v>
          </cell>
          <cell r="B5185">
            <v>201415</v>
          </cell>
          <cell r="C5185">
            <v>542</v>
          </cell>
          <cell r="D5185">
            <v>0</v>
          </cell>
        </row>
        <row r="5186">
          <cell r="A5186" t="str">
            <v>54255.0005.00</v>
          </cell>
          <cell r="B5186">
            <v>201415</v>
          </cell>
          <cell r="C5186">
            <v>542</v>
          </cell>
          <cell r="D5186">
            <v>0</v>
          </cell>
        </row>
        <row r="5187">
          <cell r="A5187" t="str">
            <v>54256.0005.00</v>
          </cell>
          <cell r="B5187">
            <v>201415</v>
          </cell>
          <cell r="C5187">
            <v>542</v>
          </cell>
          <cell r="D5187">
            <v>0</v>
          </cell>
        </row>
        <row r="5188">
          <cell r="A5188" t="str">
            <v>54257.0005.00</v>
          </cell>
          <cell r="B5188">
            <v>201415</v>
          </cell>
          <cell r="C5188">
            <v>542</v>
          </cell>
          <cell r="D5188">
            <v>0</v>
          </cell>
        </row>
        <row r="5189">
          <cell r="A5189" t="str">
            <v>54258.0005.00</v>
          </cell>
          <cell r="B5189">
            <v>201415</v>
          </cell>
          <cell r="C5189">
            <v>542</v>
          </cell>
          <cell r="D5189">
            <v>0</v>
          </cell>
        </row>
        <row r="5190">
          <cell r="A5190" t="str">
            <v>54259.0005.00</v>
          </cell>
          <cell r="B5190">
            <v>201415</v>
          </cell>
          <cell r="C5190">
            <v>542</v>
          </cell>
          <cell r="D5190">
            <v>0</v>
          </cell>
        </row>
        <row r="5191">
          <cell r="A5191" t="str">
            <v>54260.0005.00</v>
          </cell>
          <cell r="B5191">
            <v>201415</v>
          </cell>
          <cell r="C5191">
            <v>542</v>
          </cell>
          <cell r="D5191">
            <v>0</v>
          </cell>
        </row>
        <row r="5192">
          <cell r="A5192" t="str">
            <v>54261.0005.00</v>
          </cell>
          <cell r="B5192">
            <v>201415</v>
          </cell>
          <cell r="C5192">
            <v>542</v>
          </cell>
          <cell r="D5192">
            <v>0</v>
          </cell>
        </row>
        <row r="5193">
          <cell r="A5193" t="str">
            <v>54262.0005.00</v>
          </cell>
          <cell r="B5193">
            <v>201415</v>
          </cell>
          <cell r="C5193">
            <v>542</v>
          </cell>
          <cell r="D5193">
            <v>0</v>
          </cell>
        </row>
        <row r="5194">
          <cell r="A5194" t="str">
            <v>54263.0005.00</v>
          </cell>
          <cell r="B5194">
            <v>201415</v>
          </cell>
          <cell r="C5194">
            <v>542</v>
          </cell>
          <cell r="D5194">
            <v>0</v>
          </cell>
        </row>
        <row r="5195">
          <cell r="A5195" t="str">
            <v>5422.0005.00</v>
          </cell>
          <cell r="B5195">
            <v>201415</v>
          </cell>
          <cell r="C5195">
            <v>542</v>
          </cell>
          <cell r="D5195">
            <v>24</v>
          </cell>
        </row>
        <row r="5196">
          <cell r="A5196" t="str">
            <v>5426.0005.00</v>
          </cell>
          <cell r="B5196">
            <v>201415</v>
          </cell>
          <cell r="C5196">
            <v>542</v>
          </cell>
          <cell r="D5196">
            <v>26</v>
          </cell>
        </row>
        <row r="5197">
          <cell r="A5197" t="str">
            <v>54214.0005.00</v>
          </cell>
          <cell r="B5197">
            <v>201415</v>
          </cell>
          <cell r="C5197">
            <v>542</v>
          </cell>
          <cell r="D5197">
            <v>62</v>
          </cell>
        </row>
        <row r="5198">
          <cell r="A5198" t="str">
            <v>5425.0005.00</v>
          </cell>
          <cell r="B5198">
            <v>201415</v>
          </cell>
          <cell r="C5198">
            <v>542</v>
          </cell>
          <cell r="D5198">
            <v>473</v>
          </cell>
        </row>
        <row r="5199">
          <cell r="A5199" t="str">
            <v>5424.0005.00</v>
          </cell>
          <cell r="B5199">
            <v>201415</v>
          </cell>
          <cell r="C5199">
            <v>542</v>
          </cell>
          <cell r="D5199">
            <v>1494</v>
          </cell>
        </row>
        <row r="5200">
          <cell r="A5200" t="str">
            <v>54211.0005.00</v>
          </cell>
          <cell r="B5200">
            <v>201415</v>
          </cell>
          <cell r="C5200">
            <v>542</v>
          </cell>
          <cell r="D5200">
            <v>1861.75</v>
          </cell>
        </row>
        <row r="5201">
          <cell r="A5201" t="str">
            <v>54213.0005.00</v>
          </cell>
          <cell r="B5201">
            <v>201415</v>
          </cell>
          <cell r="C5201">
            <v>542</v>
          </cell>
          <cell r="D5201">
            <v>1861.75</v>
          </cell>
        </row>
        <row r="5202">
          <cell r="A5202" t="str">
            <v>5423.0005.00</v>
          </cell>
          <cell r="B5202">
            <v>201415</v>
          </cell>
          <cell r="C5202">
            <v>542</v>
          </cell>
          <cell r="D5202">
            <v>1993</v>
          </cell>
        </row>
        <row r="5203">
          <cell r="A5203" t="str">
            <v>5428.0005.00</v>
          </cell>
          <cell r="B5203">
            <v>201415</v>
          </cell>
          <cell r="C5203">
            <v>542</v>
          </cell>
          <cell r="D5203">
            <v>1993</v>
          </cell>
        </row>
        <row r="5204">
          <cell r="A5204" t="str">
            <v>5421.0005.00</v>
          </cell>
          <cell r="B5204">
            <v>201415</v>
          </cell>
          <cell r="C5204">
            <v>542</v>
          </cell>
          <cell r="D5204">
            <v>2002</v>
          </cell>
        </row>
        <row r="5205">
          <cell r="A5205" t="str">
            <v>5427.0006.00</v>
          </cell>
          <cell r="B5205">
            <v>201415</v>
          </cell>
          <cell r="C5205">
            <v>542</v>
          </cell>
          <cell r="D5205">
            <v>0</v>
          </cell>
        </row>
        <row r="5206">
          <cell r="A5206" t="str">
            <v>5429.0006.00</v>
          </cell>
          <cell r="B5206">
            <v>201415</v>
          </cell>
          <cell r="C5206">
            <v>542</v>
          </cell>
          <cell r="D5206">
            <v>0</v>
          </cell>
        </row>
        <row r="5207">
          <cell r="A5207" t="str">
            <v>54215.0006.00</v>
          </cell>
          <cell r="B5207">
            <v>201415</v>
          </cell>
          <cell r="C5207">
            <v>542</v>
          </cell>
          <cell r="D5207">
            <v>0</v>
          </cell>
        </row>
        <row r="5208">
          <cell r="A5208" t="str">
            <v>54216.0006.00</v>
          </cell>
          <cell r="B5208">
            <v>201415</v>
          </cell>
          <cell r="C5208">
            <v>542</v>
          </cell>
          <cell r="D5208">
            <v>0</v>
          </cell>
        </row>
        <row r="5209">
          <cell r="A5209" t="str">
            <v>54218.0006.00</v>
          </cell>
          <cell r="B5209">
            <v>201415</v>
          </cell>
          <cell r="C5209">
            <v>542</v>
          </cell>
          <cell r="D5209">
            <v>0</v>
          </cell>
        </row>
        <row r="5210">
          <cell r="A5210" t="str">
            <v>54220.0006.00</v>
          </cell>
          <cell r="B5210">
            <v>201415</v>
          </cell>
          <cell r="C5210">
            <v>542</v>
          </cell>
          <cell r="D5210">
            <v>0</v>
          </cell>
        </row>
        <row r="5211">
          <cell r="A5211" t="str">
            <v>54252.0006.00</v>
          </cell>
          <cell r="B5211">
            <v>201415</v>
          </cell>
          <cell r="C5211">
            <v>542</v>
          </cell>
          <cell r="D5211">
            <v>0</v>
          </cell>
        </row>
        <row r="5212">
          <cell r="A5212" t="str">
            <v>54253.0006.00</v>
          </cell>
          <cell r="B5212">
            <v>201415</v>
          </cell>
          <cell r="C5212">
            <v>542</v>
          </cell>
          <cell r="D5212">
            <v>0</v>
          </cell>
        </row>
        <row r="5213">
          <cell r="A5213" t="str">
            <v>54254.0006.00</v>
          </cell>
          <cell r="B5213">
            <v>201415</v>
          </cell>
          <cell r="C5213">
            <v>542</v>
          </cell>
          <cell r="D5213">
            <v>0</v>
          </cell>
        </row>
        <row r="5214">
          <cell r="A5214" t="str">
            <v>54255.0006.00</v>
          </cell>
          <cell r="B5214">
            <v>201415</v>
          </cell>
          <cell r="C5214">
            <v>542</v>
          </cell>
          <cell r="D5214">
            <v>0</v>
          </cell>
        </row>
        <row r="5215">
          <cell r="A5215" t="str">
            <v>54256.0006.00</v>
          </cell>
          <cell r="B5215">
            <v>201415</v>
          </cell>
          <cell r="C5215">
            <v>542</v>
          </cell>
          <cell r="D5215">
            <v>0</v>
          </cell>
        </row>
        <row r="5216">
          <cell r="A5216" t="str">
            <v>54257.0006.00</v>
          </cell>
          <cell r="B5216">
            <v>201415</v>
          </cell>
          <cell r="C5216">
            <v>542</v>
          </cell>
          <cell r="D5216">
            <v>0</v>
          </cell>
        </row>
        <row r="5217">
          <cell r="A5217" t="str">
            <v>54258.0006.00</v>
          </cell>
          <cell r="B5217">
            <v>201415</v>
          </cell>
          <cell r="C5217">
            <v>542</v>
          </cell>
          <cell r="D5217">
            <v>0</v>
          </cell>
        </row>
        <row r="5218">
          <cell r="A5218" t="str">
            <v>54259.0006.00</v>
          </cell>
          <cell r="B5218">
            <v>201415</v>
          </cell>
          <cell r="C5218">
            <v>542</v>
          </cell>
          <cell r="D5218">
            <v>0</v>
          </cell>
        </row>
        <row r="5219">
          <cell r="A5219" t="str">
            <v>54260.0006.00</v>
          </cell>
          <cell r="B5219">
            <v>201415</v>
          </cell>
          <cell r="C5219">
            <v>542</v>
          </cell>
          <cell r="D5219">
            <v>0</v>
          </cell>
        </row>
        <row r="5220">
          <cell r="A5220" t="str">
            <v>54261.0006.00</v>
          </cell>
          <cell r="B5220">
            <v>201415</v>
          </cell>
          <cell r="C5220">
            <v>542</v>
          </cell>
          <cell r="D5220">
            <v>0</v>
          </cell>
        </row>
        <row r="5221">
          <cell r="A5221" t="str">
            <v>54262.0006.00</v>
          </cell>
          <cell r="B5221">
            <v>201415</v>
          </cell>
          <cell r="C5221">
            <v>542</v>
          </cell>
          <cell r="D5221">
            <v>0</v>
          </cell>
        </row>
        <row r="5222">
          <cell r="A5222" t="str">
            <v>54263.0006.00</v>
          </cell>
          <cell r="B5222">
            <v>201415</v>
          </cell>
          <cell r="C5222">
            <v>542</v>
          </cell>
          <cell r="D5222">
            <v>0</v>
          </cell>
        </row>
        <row r="5223">
          <cell r="A5223" t="str">
            <v>5422.0006.00</v>
          </cell>
          <cell r="B5223">
            <v>201415</v>
          </cell>
          <cell r="C5223">
            <v>542</v>
          </cell>
          <cell r="D5223">
            <v>15</v>
          </cell>
        </row>
        <row r="5224">
          <cell r="A5224" t="str">
            <v>5426.0006.00</v>
          </cell>
          <cell r="B5224">
            <v>201415</v>
          </cell>
          <cell r="C5224">
            <v>542</v>
          </cell>
          <cell r="D5224">
            <v>17</v>
          </cell>
        </row>
        <row r="5225">
          <cell r="A5225" t="str">
            <v>54214.0006.00</v>
          </cell>
          <cell r="B5225">
            <v>201415</v>
          </cell>
          <cell r="C5225">
            <v>542</v>
          </cell>
          <cell r="D5225">
            <v>47</v>
          </cell>
        </row>
        <row r="5226">
          <cell r="A5226" t="str">
            <v>5425.0006.00</v>
          </cell>
          <cell r="B5226">
            <v>201415</v>
          </cell>
          <cell r="C5226">
            <v>542</v>
          </cell>
          <cell r="D5226">
            <v>181</v>
          </cell>
        </row>
        <row r="5227">
          <cell r="A5227" t="str">
            <v>5424.0006.00</v>
          </cell>
          <cell r="B5227">
            <v>201415</v>
          </cell>
          <cell r="C5227">
            <v>542</v>
          </cell>
          <cell r="D5227">
            <v>1063</v>
          </cell>
        </row>
        <row r="5228">
          <cell r="A5228" t="str">
            <v>54211.0006.00</v>
          </cell>
          <cell r="B5228">
            <v>201415</v>
          </cell>
          <cell r="C5228">
            <v>542</v>
          </cell>
          <cell r="D5228">
            <v>1207.25</v>
          </cell>
        </row>
        <row r="5229">
          <cell r="A5229" t="str">
            <v>5423.0006.00</v>
          </cell>
          <cell r="B5229">
            <v>201415</v>
          </cell>
          <cell r="C5229">
            <v>542</v>
          </cell>
          <cell r="D5229">
            <v>1261</v>
          </cell>
        </row>
        <row r="5230">
          <cell r="A5230" t="str">
            <v>5428.0006.00</v>
          </cell>
          <cell r="B5230">
            <v>201415</v>
          </cell>
          <cell r="C5230">
            <v>542</v>
          </cell>
          <cell r="D5230">
            <v>1261</v>
          </cell>
        </row>
        <row r="5231">
          <cell r="A5231" t="str">
            <v>5421.0006.00</v>
          </cell>
          <cell r="B5231">
            <v>201415</v>
          </cell>
          <cell r="C5231">
            <v>542</v>
          </cell>
          <cell r="D5231">
            <v>1267</v>
          </cell>
        </row>
        <row r="5232">
          <cell r="A5232" t="str">
            <v>54213.0006.00</v>
          </cell>
          <cell r="B5232">
            <v>201415</v>
          </cell>
          <cell r="C5232">
            <v>542</v>
          </cell>
          <cell r="D5232">
            <v>1475.53</v>
          </cell>
        </row>
        <row r="5233">
          <cell r="A5233" t="str">
            <v>5427.0007.00</v>
          </cell>
          <cell r="B5233">
            <v>201415</v>
          </cell>
          <cell r="C5233">
            <v>542</v>
          </cell>
          <cell r="D5233">
            <v>0</v>
          </cell>
        </row>
        <row r="5234">
          <cell r="A5234" t="str">
            <v>5429.0007.00</v>
          </cell>
          <cell r="B5234">
            <v>201415</v>
          </cell>
          <cell r="C5234">
            <v>542</v>
          </cell>
          <cell r="D5234">
            <v>0</v>
          </cell>
        </row>
        <row r="5235">
          <cell r="A5235" t="str">
            <v>54215.0007.00</v>
          </cell>
          <cell r="B5235">
            <v>201415</v>
          </cell>
          <cell r="C5235">
            <v>542</v>
          </cell>
          <cell r="D5235">
            <v>0</v>
          </cell>
        </row>
        <row r="5236">
          <cell r="A5236" t="str">
            <v>54216.0007.00</v>
          </cell>
          <cell r="B5236">
            <v>201415</v>
          </cell>
          <cell r="C5236">
            <v>542</v>
          </cell>
          <cell r="D5236">
            <v>0</v>
          </cell>
        </row>
        <row r="5237">
          <cell r="A5237" t="str">
            <v>54218.0007.00</v>
          </cell>
          <cell r="B5237">
            <v>201415</v>
          </cell>
          <cell r="C5237">
            <v>542</v>
          </cell>
          <cell r="D5237">
            <v>0</v>
          </cell>
        </row>
        <row r="5238">
          <cell r="A5238" t="str">
            <v>54220.0007.00</v>
          </cell>
          <cell r="B5238">
            <v>201415</v>
          </cell>
          <cell r="C5238">
            <v>542</v>
          </cell>
          <cell r="D5238">
            <v>0</v>
          </cell>
        </row>
        <row r="5239">
          <cell r="A5239" t="str">
            <v>54252.0007.00</v>
          </cell>
          <cell r="B5239">
            <v>201415</v>
          </cell>
          <cell r="C5239">
            <v>542</v>
          </cell>
          <cell r="D5239">
            <v>0</v>
          </cell>
        </row>
        <row r="5240">
          <cell r="A5240" t="str">
            <v>54253.0007.00</v>
          </cell>
          <cell r="B5240">
            <v>201415</v>
          </cell>
          <cell r="C5240">
            <v>542</v>
          </cell>
          <cell r="D5240">
            <v>0</v>
          </cell>
        </row>
        <row r="5241">
          <cell r="A5241" t="str">
            <v>54254.0007.00</v>
          </cell>
          <cell r="B5241">
            <v>201415</v>
          </cell>
          <cell r="C5241">
            <v>542</v>
          </cell>
          <cell r="D5241">
            <v>0</v>
          </cell>
        </row>
        <row r="5242">
          <cell r="A5242" t="str">
            <v>54255.0007.00</v>
          </cell>
          <cell r="B5242">
            <v>201415</v>
          </cell>
          <cell r="C5242">
            <v>542</v>
          </cell>
          <cell r="D5242">
            <v>0</v>
          </cell>
        </row>
        <row r="5243">
          <cell r="A5243" t="str">
            <v>54256.0007.00</v>
          </cell>
          <cell r="B5243">
            <v>201415</v>
          </cell>
          <cell r="C5243">
            <v>542</v>
          </cell>
          <cell r="D5243">
            <v>0</v>
          </cell>
        </row>
        <row r="5244">
          <cell r="A5244" t="str">
            <v>54257.0007.00</v>
          </cell>
          <cell r="B5244">
            <v>201415</v>
          </cell>
          <cell r="C5244">
            <v>542</v>
          </cell>
          <cell r="D5244">
            <v>0</v>
          </cell>
        </row>
        <row r="5245">
          <cell r="A5245" t="str">
            <v>54258.0007.00</v>
          </cell>
          <cell r="B5245">
            <v>201415</v>
          </cell>
          <cell r="C5245">
            <v>542</v>
          </cell>
          <cell r="D5245">
            <v>0</v>
          </cell>
        </row>
        <row r="5246">
          <cell r="A5246" t="str">
            <v>54259.0007.00</v>
          </cell>
          <cell r="B5246">
            <v>201415</v>
          </cell>
          <cell r="C5246">
            <v>542</v>
          </cell>
          <cell r="D5246">
            <v>0</v>
          </cell>
        </row>
        <row r="5247">
          <cell r="A5247" t="str">
            <v>54260.0007.00</v>
          </cell>
          <cell r="B5247">
            <v>201415</v>
          </cell>
          <cell r="C5247">
            <v>542</v>
          </cell>
          <cell r="D5247">
            <v>0</v>
          </cell>
        </row>
        <row r="5248">
          <cell r="A5248" t="str">
            <v>54261.0007.00</v>
          </cell>
          <cell r="B5248">
            <v>201415</v>
          </cell>
          <cell r="C5248">
            <v>542</v>
          </cell>
          <cell r="D5248">
            <v>0</v>
          </cell>
        </row>
        <row r="5249">
          <cell r="A5249" t="str">
            <v>54262.0007.00</v>
          </cell>
          <cell r="B5249">
            <v>201415</v>
          </cell>
          <cell r="C5249">
            <v>542</v>
          </cell>
          <cell r="D5249">
            <v>0</v>
          </cell>
        </row>
        <row r="5250">
          <cell r="A5250" t="str">
            <v>54263.0007.00</v>
          </cell>
          <cell r="B5250">
            <v>201415</v>
          </cell>
          <cell r="C5250">
            <v>542</v>
          </cell>
          <cell r="D5250">
            <v>0</v>
          </cell>
        </row>
        <row r="5251">
          <cell r="A5251" t="str">
            <v>5422.0007.00</v>
          </cell>
          <cell r="B5251">
            <v>201415</v>
          </cell>
          <cell r="C5251">
            <v>542</v>
          </cell>
          <cell r="D5251">
            <v>9</v>
          </cell>
        </row>
        <row r="5252">
          <cell r="A5252" t="str">
            <v>5426.0007.00</v>
          </cell>
          <cell r="B5252">
            <v>201415</v>
          </cell>
          <cell r="C5252">
            <v>542</v>
          </cell>
          <cell r="D5252">
            <v>11</v>
          </cell>
        </row>
        <row r="5253">
          <cell r="A5253" t="str">
            <v>54214.0007.00</v>
          </cell>
          <cell r="B5253">
            <v>201415</v>
          </cell>
          <cell r="C5253">
            <v>542</v>
          </cell>
          <cell r="D5253">
            <v>17</v>
          </cell>
        </row>
        <row r="5254">
          <cell r="A5254" t="str">
            <v>5425.0007.00</v>
          </cell>
          <cell r="B5254">
            <v>201415</v>
          </cell>
          <cell r="C5254">
            <v>542</v>
          </cell>
          <cell r="D5254">
            <v>75</v>
          </cell>
        </row>
        <row r="5255">
          <cell r="A5255" t="str">
            <v>5424.0007.00</v>
          </cell>
          <cell r="B5255">
            <v>201415</v>
          </cell>
          <cell r="C5255">
            <v>542</v>
          </cell>
          <cell r="D5255">
            <v>420</v>
          </cell>
        </row>
        <row r="5256">
          <cell r="A5256" t="str">
            <v>54211.0007.00</v>
          </cell>
          <cell r="B5256">
            <v>201415</v>
          </cell>
          <cell r="C5256">
            <v>542</v>
          </cell>
          <cell r="D5256">
            <v>481.75</v>
          </cell>
        </row>
        <row r="5257">
          <cell r="A5257" t="str">
            <v>5423.0007.00</v>
          </cell>
          <cell r="B5257">
            <v>201415</v>
          </cell>
          <cell r="C5257">
            <v>542</v>
          </cell>
          <cell r="D5257">
            <v>506</v>
          </cell>
        </row>
        <row r="5258">
          <cell r="A5258" t="str">
            <v>5428.0007.00</v>
          </cell>
          <cell r="B5258">
            <v>201415</v>
          </cell>
          <cell r="C5258">
            <v>542</v>
          </cell>
          <cell r="D5258">
            <v>506</v>
          </cell>
        </row>
        <row r="5259">
          <cell r="A5259" t="str">
            <v>5421.0007.00</v>
          </cell>
          <cell r="B5259">
            <v>201415</v>
          </cell>
          <cell r="C5259">
            <v>542</v>
          </cell>
          <cell r="D5259">
            <v>512</v>
          </cell>
        </row>
        <row r="5260">
          <cell r="A5260" t="str">
            <v>54213.0007.00</v>
          </cell>
          <cell r="B5260">
            <v>201415</v>
          </cell>
          <cell r="C5260">
            <v>542</v>
          </cell>
          <cell r="D5260">
            <v>695.86</v>
          </cell>
        </row>
        <row r="5261">
          <cell r="A5261" t="str">
            <v>5427.0008.00</v>
          </cell>
          <cell r="B5261">
            <v>201415</v>
          </cell>
          <cell r="C5261">
            <v>542</v>
          </cell>
          <cell r="D5261">
            <v>0</v>
          </cell>
        </row>
        <row r="5262">
          <cell r="A5262" t="str">
            <v>5429.0008.00</v>
          </cell>
          <cell r="B5262">
            <v>201415</v>
          </cell>
          <cell r="C5262">
            <v>542</v>
          </cell>
          <cell r="D5262">
            <v>0</v>
          </cell>
        </row>
        <row r="5263">
          <cell r="A5263" t="str">
            <v>54215.0008.00</v>
          </cell>
          <cell r="B5263">
            <v>201415</v>
          </cell>
          <cell r="C5263">
            <v>542</v>
          </cell>
          <cell r="D5263">
            <v>0</v>
          </cell>
        </row>
        <row r="5264">
          <cell r="A5264" t="str">
            <v>54216.0008.00</v>
          </cell>
          <cell r="B5264">
            <v>201415</v>
          </cell>
          <cell r="C5264">
            <v>542</v>
          </cell>
          <cell r="D5264">
            <v>0</v>
          </cell>
        </row>
        <row r="5265">
          <cell r="A5265" t="str">
            <v>54218.0008.00</v>
          </cell>
          <cell r="B5265">
            <v>201415</v>
          </cell>
          <cell r="C5265">
            <v>542</v>
          </cell>
          <cell r="D5265">
            <v>0</v>
          </cell>
        </row>
        <row r="5266">
          <cell r="A5266" t="str">
            <v>54220.0008.00</v>
          </cell>
          <cell r="B5266">
            <v>201415</v>
          </cell>
          <cell r="C5266">
            <v>542</v>
          </cell>
          <cell r="D5266">
            <v>0</v>
          </cell>
        </row>
        <row r="5267">
          <cell r="A5267" t="str">
            <v>54252.0008.00</v>
          </cell>
          <cell r="B5267">
            <v>201415</v>
          </cell>
          <cell r="C5267">
            <v>542</v>
          </cell>
          <cell r="D5267">
            <v>0</v>
          </cell>
        </row>
        <row r="5268">
          <cell r="A5268" t="str">
            <v>54253.0008.00</v>
          </cell>
          <cell r="B5268">
            <v>201415</v>
          </cell>
          <cell r="C5268">
            <v>542</v>
          </cell>
          <cell r="D5268">
            <v>0</v>
          </cell>
        </row>
        <row r="5269">
          <cell r="A5269" t="str">
            <v>54254.0008.00</v>
          </cell>
          <cell r="B5269">
            <v>201415</v>
          </cell>
          <cell r="C5269">
            <v>542</v>
          </cell>
          <cell r="D5269">
            <v>0</v>
          </cell>
        </row>
        <row r="5270">
          <cell r="A5270" t="str">
            <v>54255.0008.00</v>
          </cell>
          <cell r="B5270">
            <v>201415</v>
          </cell>
          <cell r="C5270">
            <v>542</v>
          </cell>
          <cell r="D5270">
            <v>0</v>
          </cell>
        </row>
        <row r="5271">
          <cell r="A5271" t="str">
            <v>54256.0008.00</v>
          </cell>
          <cell r="B5271">
            <v>201415</v>
          </cell>
          <cell r="C5271">
            <v>542</v>
          </cell>
          <cell r="D5271">
            <v>0</v>
          </cell>
        </row>
        <row r="5272">
          <cell r="A5272" t="str">
            <v>54257.0008.00</v>
          </cell>
          <cell r="B5272">
            <v>201415</v>
          </cell>
          <cell r="C5272">
            <v>542</v>
          </cell>
          <cell r="D5272">
            <v>0</v>
          </cell>
        </row>
        <row r="5273">
          <cell r="A5273" t="str">
            <v>54258.0008.00</v>
          </cell>
          <cell r="B5273">
            <v>201415</v>
          </cell>
          <cell r="C5273">
            <v>542</v>
          </cell>
          <cell r="D5273">
            <v>0</v>
          </cell>
        </row>
        <row r="5274">
          <cell r="A5274" t="str">
            <v>54259.0008.00</v>
          </cell>
          <cell r="B5274">
            <v>201415</v>
          </cell>
          <cell r="C5274">
            <v>542</v>
          </cell>
          <cell r="D5274">
            <v>0</v>
          </cell>
        </row>
        <row r="5275">
          <cell r="A5275" t="str">
            <v>54260.0008.00</v>
          </cell>
          <cell r="B5275">
            <v>201415</v>
          </cell>
          <cell r="C5275">
            <v>542</v>
          </cell>
          <cell r="D5275">
            <v>0</v>
          </cell>
        </row>
        <row r="5276">
          <cell r="A5276" t="str">
            <v>54261.0008.00</v>
          </cell>
          <cell r="B5276">
            <v>201415</v>
          </cell>
          <cell r="C5276">
            <v>542</v>
          </cell>
          <cell r="D5276">
            <v>0</v>
          </cell>
        </row>
        <row r="5277">
          <cell r="A5277" t="str">
            <v>54262.0008.00</v>
          </cell>
          <cell r="B5277">
            <v>201415</v>
          </cell>
          <cell r="C5277">
            <v>542</v>
          </cell>
          <cell r="D5277">
            <v>0</v>
          </cell>
        </row>
        <row r="5278">
          <cell r="A5278" t="str">
            <v>54263.0008.00</v>
          </cell>
          <cell r="B5278">
            <v>201415</v>
          </cell>
          <cell r="C5278">
            <v>542</v>
          </cell>
          <cell r="D5278">
            <v>0</v>
          </cell>
        </row>
        <row r="5279">
          <cell r="A5279" t="str">
            <v>5422.0008.00</v>
          </cell>
          <cell r="B5279">
            <v>201415</v>
          </cell>
          <cell r="C5279">
            <v>542</v>
          </cell>
          <cell r="D5279">
            <v>3</v>
          </cell>
        </row>
        <row r="5280">
          <cell r="A5280" t="str">
            <v>54214.0008.00</v>
          </cell>
          <cell r="B5280">
            <v>201415</v>
          </cell>
          <cell r="C5280">
            <v>542</v>
          </cell>
          <cell r="D5280">
            <v>3</v>
          </cell>
        </row>
        <row r="5281">
          <cell r="A5281" t="str">
            <v>5426.0008.00</v>
          </cell>
          <cell r="B5281">
            <v>201415</v>
          </cell>
          <cell r="C5281">
            <v>542</v>
          </cell>
          <cell r="D5281">
            <v>8</v>
          </cell>
        </row>
        <row r="5282">
          <cell r="A5282" t="str">
            <v>5425.0008.00</v>
          </cell>
          <cell r="B5282">
            <v>201415</v>
          </cell>
          <cell r="C5282">
            <v>542</v>
          </cell>
          <cell r="D5282">
            <v>11</v>
          </cell>
        </row>
        <row r="5283">
          <cell r="A5283" t="str">
            <v>5424.0008.00</v>
          </cell>
          <cell r="B5283">
            <v>201415</v>
          </cell>
          <cell r="C5283">
            <v>542</v>
          </cell>
          <cell r="D5283">
            <v>115</v>
          </cell>
        </row>
        <row r="5284">
          <cell r="A5284" t="str">
            <v>54211.0008.00</v>
          </cell>
          <cell r="B5284">
            <v>201415</v>
          </cell>
          <cell r="C5284">
            <v>542</v>
          </cell>
          <cell r="D5284">
            <v>127.25</v>
          </cell>
        </row>
        <row r="5285">
          <cell r="A5285" t="str">
            <v>5423.0008.00</v>
          </cell>
          <cell r="B5285">
            <v>201415</v>
          </cell>
          <cell r="C5285">
            <v>542</v>
          </cell>
          <cell r="D5285">
            <v>134</v>
          </cell>
        </row>
        <row r="5286">
          <cell r="A5286" t="str">
            <v>5428.0008.00</v>
          </cell>
          <cell r="B5286">
            <v>201415</v>
          </cell>
          <cell r="C5286">
            <v>542</v>
          </cell>
          <cell r="D5286">
            <v>134</v>
          </cell>
        </row>
        <row r="5287">
          <cell r="A5287" t="str">
            <v>5421.0008.00</v>
          </cell>
          <cell r="B5287">
            <v>201415</v>
          </cell>
          <cell r="C5287">
            <v>542</v>
          </cell>
          <cell r="D5287">
            <v>135</v>
          </cell>
        </row>
        <row r="5288">
          <cell r="A5288" t="str">
            <v>54213.0008.00</v>
          </cell>
          <cell r="B5288">
            <v>201415</v>
          </cell>
          <cell r="C5288">
            <v>542</v>
          </cell>
          <cell r="D5288">
            <v>212.08</v>
          </cell>
        </row>
        <row r="5289">
          <cell r="A5289" t="str">
            <v>5425.0009.00</v>
          </cell>
          <cell r="B5289">
            <v>201415</v>
          </cell>
          <cell r="C5289">
            <v>542</v>
          </cell>
          <cell r="D5289">
            <v>0</v>
          </cell>
        </row>
        <row r="5290">
          <cell r="A5290" t="str">
            <v>5427.0009.00</v>
          </cell>
          <cell r="B5290">
            <v>201415</v>
          </cell>
          <cell r="C5290">
            <v>542</v>
          </cell>
          <cell r="D5290">
            <v>0</v>
          </cell>
        </row>
        <row r="5291">
          <cell r="A5291" t="str">
            <v>5429.0009.00</v>
          </cell>
          <cell r="B5291">
            <v>201415</v>
          </cell>
          <cell r="C5291">
            <v>542</v>
          </cell>
          <cell r="D5291">
            <v>0</v>
          </cell>
        </row>
        <row r="5292">
          <cell r="A5292" t="str">
            <v>54214.0009.00</v>
          </cell>
          <cell r="B5292">
            <v>201415</v>
          </cell>
          <cell r="C5292">
            <v>542</v>
          </cell>
          <cell r="D5292">
            <v>0</v>
          </cell>
        </row>
        <row r="5293">
          <cell r="A5293" t="str">
            <v>54215.0009.00</v>
          </cell>
          <cell r="B5293">
            <v>201415</v>
          </cell>
          <cell r="C5293">
            <v>542</v>
          </cell>
          <cell r="D5293">
            <v>0</v>
          </cell>
        </row>
        <row r="5294">
          <cell r="A5294" t="str">
            <v>54216.0009.00</v>
          </cell>
          <cell r="B5294">
            <v>201415</v>
          </cell>
          <cell r="C5294">
            <v>542</v>
          </cell>
          <cell r="D5294">
            <v>0</v>
          </cell>
        </row>
        <row r="5295">
          <cell r="A5295" t="str">
            <v>54218.0009.00</v>
          </cell>
          <cell r="B5295">
            <v>201415</v>
          </cell>
          <cell r="C5295">
            <v>542</v>
          </cell>
          <cell r="D5295">
            <v>0</v>
          </cell>
        </row>
        <row r="5296">
          <cell r="A5296" t="str">
            <v>54220.0009.00</v>
          </cell>
          <cell r="B5296">
            <v>201415</v>
          </cell>
          <cell r="C5296">
            <v>542</v>
          </cell>
          <cell r="D5296">
            <v>0</v>
          </cell>
        </row>
        <row r="5297">
          <cell r="A5297" t="str">
            <v>54252.0009.00</v>
          </cell>
          <cell r="B5297">
            <v>201415</v>
          </cell>
          <cell r="C5297">
            <v>542</v>
          </cell>
          <cell r="D5297">
            <v>0</v>
          </cell>
        </row>
        <row r="5298">
          <cell r="A5298" t="str">
            <v>54253.0009.00</v>
          </cell>
          <cell r="B5298">
            <v>201415</v>
          </cell>
          <cell r="C5298">
            <v>542</v>
          </cell>
          <cell r="D5298">
            <v>0</v>
          </cell>
        </row>
        <row r="5299">
          <cell r="A5299" t="str">
            <v>54254.0009.00</v>
          </cell>
          <cell r="B5299">
            <v>201415</v>
          </cell>
          <cell r="C5299">
            <v>542</v>
          </cell>
          <cell r="D5299">
            <v>0</v>
          </cell>
        </row>
        <row r="5300">
          <cell r="A5300" t="str">
            <v>54255.0009.00</v>
          </cell>
          <cell r="B5300">
            <v>201415</v>
          </cell>
          <cell r="C5300">
            <v>542</v>
          </cell>
          <cell r="D5300">
            <v>0</v>
          </cell>
        </row>
        <row r="5301">
          <cell r="A5301" t="str">
            <v>54256.0009.00</v>
          </cell>
          <cell r="B5301">
            <v>201415</v>
          </cell>
          <cell r="C5301">
            <v>542</v>
          </cell>
          <cell r="D5301">
            <v>0</v>
          </cell>
        </row>
        <row r="5302">
          <cell r="A5302" t="str">
            <v>54257.0009.00</v>
          </cell>
          <cell r="B5302">
            <v>201415</v>
          </cell>
          <cell r="C5302">
            <v>542</v>
          </cell>
          <cell r="D5302">
            <v>0</v>
          </cell>
        </row>
        <row r="5303">
          <cell r="A5303" t="str">
            <v>54258.0009.00</v>
          </cell>
          <cell r="B5303">
            <v>201415</v>
          </cell>
          <cell r="C5303">
            <v>542</v>
          </cell>
          <cell r="D5303">
            <v>0</v>
          </cell>
        </row>
        <row r="5304">
          <cell r="A5304" t="str">
            <v>54259.0009.00</v>
          </cell>
          <cell r="B5304">
            <v>201415</v>
          </cell>
          <cell r="C5304">
            <v>542</v>
          </cell>
          <cell r="D5304">
            <v>0</v>
          </cell>
        </row>
        <row r="5305">
          <cell r="A5305" t="str">
            <v>54260.0009.00</v>
          </cell>
          <cell r="B5305">
            <v>201415</v>
          </cell>
          <cell r="C5305">
            <v>542</v>
          </cell>
          <cell r="D5305">
            <v>0</v>
          </cell>
        </row>
        <row r="5306">
          <cell r="A5306" t="str">
            <v>54261.0009.00</v>
          </cell>
          <cell r="B5306">
            <v>201415</v>
          </cell>
          <cell r="C5306">
            <v>542</v>
          </cell>
          <cell r="D5306">
            <v>0</v>
          </cell>
        </row>
        <row r="5307">
          <cell r="A5307" t="str">
            <v>54262.0009.00</v>
          </cell>
          <cell r="B5307">
            <v>201415</v>
          </cell>
          <cell r="C5307">
            <v>542</v>
          </cell>
          <cell r="D5307">
            <v>0</v>
          </cell>
        </row>
        <row r="5308">
          <cell r="A5308" t="str">
            <v>54263.0009.00</v>
          </cell>
          <cell r="B5308">
            <v>201415</v>
          </cell>
          <cell r="C5308">
            <v>542</v>
          </cell>
          <cell r="D5308">
            <v>0</v>
          </cell>
        </row>
        <row r="5309">
          <cell r="A5309" t="str">
            <v>5422.0009.00</v>
          </cell>
          <cell r="B5309">
            <v>201415</v>
          </cell>
          <cell r="C5309">
            <v>542</v>
          </cell>
          <cell r="D5309">
            <v>2</v>
          </cell>
        </row>
        <row r="5310">
          <cell r="A5310" t="str">
            <v>5424.0009.00</v>
          </cell>
          <cell r="B5310">
            <v>201415</v>
          </cell>
          <cell r="C5310">
            <v>542</v>
          </cell>
          <cell r="D5310">
            <v>2</v>
          </cell>
        </row>
        <row r="5311">
          <cell r="A5311" t="str">
            <v>5421.0009.00</v>
          </cell>
          <cell r="B5311">
            <v>201415</v>
          </cell>
          <cell r="C5311">
            <v>542</v>
          </cell>
          <cell r="D5311">
            <v>4</v>
          </cell>
        </row>
        <row r="5312">
          <cell r="A5312" t="str">
            <v>54211.0009.00</v>
          </cell>
          <cell r="B5312">
            <v>201415</v>
          </cell>
          <cell r="C5312">
            <v>542</v>
          </cell>
          <cell r="D5312">
            <v>5.5</v>
          </cell>
        </row>
        <row r="5313">
          <cell r="A5313" t="str">
            <v>5426.0009.00</v>
          </cell>
          <cell r="B5313">
            <v>201415</v>
          </cell>
          <cell r="C5313">
            <v>542</v>
          </cell>
          <cell r="D5313">
            <v>7</v>
          </cell>
        </row>
        <row r="5314">
          <cell r="A5314" t="str">
            <v>5423.0009.00</v>
          </cell>
          <cell r="B5314">
            <v>201415</v>
          </cell>
          <cell r="C5314">
            <v>542</v>
          </cell>
          <cell r="D5314">
            <v>9</v>
          </cell>
        </row>
        <row r="5315">
          <cell r="A5315" t="str">
            <v>5428.0009.00</v>
          </cell>
          <cell r="B5315">
            <v>201415</v>
          </cell>
          <cell r="C5315">
            <v>542</v>
          </cell>
          <cell r="D5315">
            <v>9</v>
          </cell>
        </row>
        <row r="5316">
          <cell r="A5316" t="str">
            <v>54213.0009.00</v>
          </cell>
          <cell r="B5316">
            <v>201415</v>
          </cell>
          <cell r="C5316">
            <v>542</v>
          </cell>
          <cell r="D5316">
            <v>11</v>
          </cell>
        </row>
        <row r="5317">
          <cell r="A5317" t="str">
            <v>5425.00010.00</v>
          </cell>
          <cell r="B5317">
            <v>201415</v>
          </cell>
          <cell r="C5317">
            <v>542</v>
          </cell>
          <cell r="D5317">
            <v>0</v>
          </cell>
        </row>
        <row r="5318">
          <cell r="A5318" t="str">
            <v>5427.00010.00</v>
          </cell>
          <cell r="B5318">
            <v>201415</v>
          </cell>
          <cell r="C5318">
            <v>542</v>
          </cell>
          <cell r="D5318">
            <v>0</v>
          </cell>
        </row>
        <row r="5319">
          <cell r="A5319" t="str">
            <v>5429.00010.00</v>
          </cell>
          <cell r="B5319">
            <v>201415</v>
          </cell>
          <cell r="C5319">
            <v>542</v>
          </cell>
          <cell r="D5319">
            <v>0</v>
          </cell>
        </row>
        <row r="5320">
          <cell r="A5320" t="str">
            <v>54214.00010.00</v>
          </cell>
          <cell r="B5320">
            <v>201415</v>
          </cell>
          <cell r="C5320">
            <v>542</v>
          </cell>
          <cell r="D5320">
            <v>0</v>
          </cell>
        </row>
        <row r="5321">
          <cell r="A5321" t="str">
            <v>54215.00010.00</v>
          </cell>
          <cell r="B5321">
            <v>201415</v>
          </cell>
          <cell r="C5321">
            <v>542</v>
          </cell>
          <cell r="D5321">
            <v>0</v>
          </cell>
        </row>
        <row r="5322">
          <cell r="A5322" t="str">
            <v>54216.00010.00</v>
          </cell>
          <cell r="B5322">
            <v>201415</v>
          </cell>
          <cell r="C5322">
            <v>542</v>
          </cell>
          <cell r="D5322">
            <v>0</v>
          </cell>
        </row>
        <row r="5323">
          <cell r="A5323" t="str">
            <v>54218.00010.00</v>
          </cell>
          <cell r="B5323">
            <v>201415</v>
          </cell>
          <cell r="C5323">
            <v>542</v>
          </cell>
          <cell r="D5323">
            <v>0</v>
          </cell>
        </row>
        <row r="5324">
          <cell r="A5324" t="str">
            <v>54220.00010.00</v>
          </cell>
          <cell r="B5324">
            <v>201415</v>
          </cell>
          <cell r="C5324">
            <v>542</v>
          </cell>
          <cell r="D5324">
            <v>0</v>
          </cell>
        </row>
        <row r="5325">
          <cell r="A5325" t="str">
            <v>54252.00010.00</v>
          </cell>
          <cell r="B5325">
            <v>201415</v>
          </cell>
          <cell r="C5325">
            <v>542</v>
          </cell>
          <cell r="D5325">
            <v>0</v>
          </cell>
        </row>
        <row r="5326">
          <cell r="A5326" t="str">
            <v>54253.00010.00</v>
          </cell>
          <cell r="B5326">
            <v>201415</v>
          </cell>
          <cell r="C5326">
            <v>542</v>
          </cell>
          <cell r="D5326">
            <v>0</v>
          </cell>
        </row>
        <row r="5327">
          <cell r="A5327" t="str">
            <v>54254.00010.00</v>
          </cell>
          <cell r="B5327">
            <v>201415</v>
          </cell>
          <cell r="C5327">
            <v>542</v>
          </cell>
          <cell r="D5327">
            <v>0</v>
          </cell>
        </row>
        <row r="5328">
          <cell r="A5328" t="str">
            <v>54255.00010.00</v>
          </cell>
          <cell r="B5328">
            <v>201415</v>
          </cell>
          <cell r="C5328">
            <v>542</v>
          </cell>
          <cell r="D5328">
            <v>0</v>
          </cell>
        </row>
        <row r="5329">
          <cell r="A5329" t="str">
            <v>54256.00010.00</v>
          </cell>
          <cell r="B5329">
            <v>201415</v>
          </cell>
          <cell r="C5329">
            <v>542</v>
          </cell>
          <cell r="D5329">
            <v>0</v>
          </cell>
        </row>
        <row r="5330">
          <cell r="A5330" t="str">
            <v>54257.00010.00</v>
          </cell>
          <cell r="B5330">
            <v>201415</v>
          </cell>
          <cell r="C5330">
            <v>542</v>
          </cell>
          <cell r="D5330">
            <v>0</v>
          </cell>
        </row>
        <row r="5331">
          <cell r="A5331" t="str">
            <v>54258.00010.00</v>
          </cell>
          <cell r="B5331">
            <v>201415</v>
          </cell>
          <cell r="C5331">
            <v>542</v>
          </cell>
          <cell r="D5331">
            <v>0</v>
          </cell>
        </row>
        <row r="5332">
          <cell r="A5332" t="str">
            <v>54259.00010.00</v>
          </cell>
          <cell r="B5332">
            <v>201415</v>
          </cell>
          <cell r="C5332">
            <v>542</v>
          </cell>
          <cell r="D5332">
            <v>0</v>
          </cell>
        </row>
        <row r="5333">
          <cell r="A5333" t="str">
            <v>54260.00010.00</v>
          </cell>
          <cell r="B5333">
            <v>201415</v>
          </cell>
          <cell r="C5333">
            <v>542</v>
          </cell>
          <cell r="D5333">
            <v>0</v>
          </cell>
        </row>
        <row r="5334">
          <cell r="A5334" t="str">
            <v>54261.00010.00</v>
          </cell>
          <cell r="B5334">
            <v>201415</v>
          </cell>
          <cell r="C5334">
            <v>542</v>
          </cell>
          <cell r="D5334">
            <v>0</v>
          </cell>
        </row>
        <row r="5335">
          <cell r="A5335" t="str">
            <v>54262.00010.00</v>
          </cell>
          <cell r="B5335">
            <v>201415</v>
          </cell>
          <cell r="C5335">
            <v>542</v>
          </cell>
          <cell r="D5335">
            <v>0</v>
          </cell>
        </row>
        <row r="5336">
          <cell r="A5336" t="str">
            <v>54263.00010.00</v>
          </cell>
          <cell r="B5336">
            <v>201415</v>
          </cell>
          <cell r="C5336">
            <v>542</v>
          </cell>
          <cell r="D5336">
            <v>0</v>
          </cell>
        </row>
        <row r="5337">
          <cell r="A5337" t="str">
            <v>5426.00010.00</v>
          </cell>
          <cell r="B5337">
            <v>201415</v>
          </cell>
          <cell r="C5337">
            <v>542</v>
          </cell>
          <cell r="D5337">
            <v>1</v>
          </cell>
        </row>
        <row r="5338">
          <cell r="A5338" t="str">
            <v>5424.00010.00</v>
          </cell>
          <cell r="B5338">
            <v>201415</v>
          </cell>
          <cell r="C5338">
            <v>542</v>
          </cell>
          <cell r="D5338">
            <v>2</v>
          </cell>
        </row>
        <row r="5339">
          <cell r="A5339" t="str">
            <v>54211.00010.00</v>
          </cell>
          <cell r="B5339">
            <v>201415</v>
          </cell>
          <cell r="C5339">
            <v>542</v>
          </cell>
          <cell r="D5339">
            <v>2.5</v>
          </cell>
        </row>
        <row r="5340">
          <cell r="A5340" t="str">
            <v>5423.00010.00</v>
          </cell>
          <cell r="B5340">
            <v>201415</v>
          </cell>
          <cell r="C5340">
            <v>542</v>
          </cell>
          <cell r="D5340">
            <v>3</v>
          </cell>
        </row>
        <row r="5341">
          <cell r="A5341" t="str">
            <v>5428.00010.00</v>
          </cell>
          <cell r="B5341">
            <v>201415</v>
          </cell>
          <cell r="C5341">
            <v>542</v>
          </cell>
          <cell r="D5341">
            <v>3</v>
          </cell>
        </row>
        <row r="5342">
          <cell r="A5342" t="str">
            <v>54213.00010.00</v>
          </cell>
          <cell r="B5342">
            <v>201415</v>
          </cell>
          <cell r="C5342">
            <v>542</v>
          </cell>
          <cell r="D5342">
            <v>5.83</v>
          </cell>
        </row>
        <row r="5343">
          <cell r="A5343" t="str">
            <v>5422.00010.00</v>
          </cell>
          <cell r="B5343">
            <v>201415</v>
          </cell>
          <cell r="C5343">
            <v>542</v>
          </cell>
          <cell r="D5343">
            <v>7</v>
          </cell>
        </row>
        <row r="5344">
          <cell r="A5344" t="str">
            <v>5421.00010.00</v>
          </cell>
          <cell r="B5344">
            <v>201415</v>
          </cell>
          <cell r="C5344">
            <v>542</v>
          </cell>
          <cell r="D5344">
            <v>10</v>
          </cell>
        </row>
        <row r="5345">
          <cell r="A5345" t="str">
            <v>5427.00011.00</v>
          </cell>
          <cell r="B5345">
            <v>201415</v>
          </cell>
          <cell r="C5345">
            <v>542</v>
          </cell>
          <cell r="D5345">
            <v>0</v>
          </cell>
        </row>
        <row r="5346">
          <cell r="A5346" t="str">
            <v>5429.00011.00</v>
          </cell>
          <cell r="B5346">
            <v>201415</v>
          </cell>
          <cell r="C5346">
            <v>542</v>
          </cell>
          <cell r="D5346">
            <v>0</v>
          </cell>
        </row>
        <row r="5347">
          <cell r="A5347" t="str">
            <v>54215.00011.00</v>
          </cell>
          <cell r="B5347">
            <v>201415</v>
          </cell>
          <cell r="C5347">
            <v>542</v>
          </cell>
          <cell r="D5347">
            <v>0</v>
          </cell>
        </row>
        <row r="5348">
          <cell r="A5348" t="str">
            <v>54216.00011.00</v>
          </cell>
          <cell r="B5348">
            <v>201415</v>
          </cell>
          <cell r="C5348">
            <v>542</v>
          </cell>
          <cell r="D5348">
            <v>0</v>
          </cell>
        </row>
        <row r="5349">
          <cell r="A5349" t="str">
            <v>54218.00011.00</v>
          </cell>
          <cell r="B5349">
            <v>201415</v>
          </cell>
          <cell r="C5349">
            <v>542</v>
          </cell>
          <cell r="D5349">
            <v>0</v>
          </cell>
        </row>
        <row r="5350">
          <cell r="A5350" t="str">
            <v>54220.00011.00</v>
          </cell>
          <cell r="B5350">
            <v>201415</v>
          </cell>
          <cell r="C5350">
            <v>542</v>
          </cell>
          <cell r="D5350">
            <v>0</v>
          </cell>
        </row>
        <row r="5351">
          <cell r="A5351" t="str">
            <v>54225.00011.00</v>
          </cell>
          <cell r="B5351">
            <v>201415</v>
          </cell>
          <cell r="C5351">
            <v>542</v>
          </cell>
          <cell r="D5351">
            <v>0</v>
          </cell>
        </row>
        <row r="5352">
          <cell r="A5352" t="str">
            <v>54238.00011.00</v>
          </cell>
          <cell r="B5352">
            <v>201415</v>
          </cell>
          <cell r="C5352">
            <v>542</v>
          </cell>
          <cell r="D5352">
            <v>0</v>
          </cell>
        </row>
        <row r="5353">
          <cell r="A5353" t="str">
            <v>54240.00011.00</v>
          </cell>
          <cell r="B5353">
            <v>201415</v>
          </cell>
          <cell r="C5353">
            <v>542</v>
          </cell>
          <cell r="D5353">
            <v>0</v>
          </cell>
        </row>
        <row r="5354">
          <cell r="A5354" t="str">
            <v>54242.00011.00</v>
          </cell>
          <cell r="B5354">
            <v>201415</v>
          </cell>
          <cell r="C5354">
            <v>542</v>
          </cell>
          <cell r="D5354">
            <v>0</v>
          </cell>
        </row>
        <row r="5355">
          <cell r="A5355" t="str">
            <v>54243.00011.00</v>
          </cell>
          <cell r="B5355">
            <v>201415</v>
          </cell>
          <cell r="C5355">
            <v>542</v>
          </cell>
          <cell r="D5355">
            <v>0</v>
          </cell>
        </row>
        <row r="5356">
          <cell r="A5356" t="str">
            <v>54250.00011.00</v>
          </cell>
          <cell r="B5356">
            <v>201415</v>
          </cell>
          <cell r="C5356">
            <v>542</v>
          </cell>
          <cell r="D5356">
            <v>0</v>
          </cell>
        </row>
        <row r="5357">
          <cell r="A5357" t="str">
            <v>54252.00011.00</v>
          </cell>
          <cell r="B5357">
            <v>201415</v>
          </cell>
          <cell r="C5357">
            <v>542</v>
          </cell>
          <cell r="D5357">
            <v>0</v>
          </cell>
        </row>
        <row r="5358">
          <cell r="A5358" t="str">
            <v>54253.00011.00</v>
          </cell>
          <cell r="B5358">
            <v>201415</v>
          </cell>
          <cell r="C5358">
            <v>542</v>
          </cell>
          <cell r="D5358">
            <v>0</v>
          </cell>
        </row>
        <row r="5359">
          <cell r="A5359" t="str">
            <v>54254.00011.00</v>
          </cell>
          <cell r="B5359">
            <v>201415</v>
          </cell>
          <cell r="C5359">
            <v>542</v>
          </cell>
          <cell r="D5359">
            <v>0</v>
          </cell>
        </row>
        <row r="5360">
          <cell r="A5360" t="str">
            <v>54255.00011.00</v>
          </cell>
          <cell r="B5360">
            <v>201415</v>
          </cell>
          <cell r="C5360">
            <v>542</v>
          </cell>
          <cell r="D5360">
            <v>0</v>
          </cell>
        </row>
        <row r="5361">
          <cell r="A5361" t="str">
            <v>54256.00011.00</v>
          </cell>
          <cell r="B5361">
            <v>201415</v>
          </cell>
          <cell r="C5361">
            <v>542</v>
          </cell>
          <cell r="D5361">
            <v>0</v>
          </cell>
        </row>
        <row r="5362">
          <cell r="A5362" t="str">
            <v>54257.00011.00</v>
          </cell>
          <cell r="B5362">
            <v>201415</v>
          </cell>
          <cell r="C5362">
            <v>542</v>
          </cell>
          <cell r="D5362">
            <v>0</v>
          </cell>
        </row>
        <row r="5363">
          <cell r="A5363" t="str">
            <v>54258.00011.00</v>
          </cell>
          <cell r="B5363">
            <v>201415</v>
          </cell>
          <cell r="C5363">
            <v>542</v>
          </cell>
          <cell r="D5363">
            <v>0</v>
          </cell>
        </row>
        <row r="5364">
          <cell r="A5364" t="str">
            <v>54259.00011.00</v>
          </cell>
          <cell r="B5364">
            <v>201415</v>
          </cell>
          <cell r="C5364">
            <v>542</v>
          </cell>
          <cell r="D5364">
            <v>0</v>
          </cell>
        </row>
        <row r="5365">
          <cell r="A5365" t="str">
            <v>54260.00011.00</v>
          </cell>
          <cell r="B5365">
            <v>201415</v>
          </cell>
          <cell r="C5365">
            <v>542</v>
          </cell>
          <cell r="D5365">
            <v>0</v>
          </cell>
        </row>
        <row r="5366">
          <cell r="A5366" t="str">
            <v>54261.00011.00</v>
          </cell>
          <cell r="B5366">
            <v>201415</v>
          </cell>
          <cell r="C5366">
            <v>542</v>
          </cell>
          <cell r="D5366">
            <v>0</v>
          </cell>
        </row>
        <row r="5367">
          <cell r="A5367" t="str">
            <v>54262.00011.00</v>
          </cell>
          <cell r="B5367">
            <v>201415</v>
          </cell>
          <cell r="C5367">
            <v>542</v>
          </cell>
          <cell r="D5367">
            <v>0</v>
          </cell>
        </row>
        <row r="5368">
          <cell r="A5368" t="str">
            <v>54263.00011.00</v>
          </cell>
          <cell r="B5368">
            <v>201415</v>
          </cell>
          <cell r="C5368">
            <v>542</v>
          </cell>
          <cell r="D5368">
            <v>0</v>
          </cell>
        </row>
        <row r="5369">
          <cell r="A5369" t="str">
            <v>54229.00011.00</v>
          </cell>
          <cell r="B5369">
            <v>201415</v>
          </cell>
          <cell r="C5369">
            <v>542</v>
          </cell>
          <cell r="D5369">
            <v>1</v>
          </cell>
        </row>
        <row r="5370">
          <cell r="A5370" t="str">
            <v>54237.00011.00</v>
          </cell>
          <cell r="B5370">
            <v>201415</v>
          </cell>
          <cell r="C5370">
            <v>542</v>
          </cell>
          <cell r="D5370">
            <v>1</v>
          </cell>
        </row>
        <row r="5371">
          <cell r="A5371" t="str">
            <v>54244.00011.00</v>
          </cell>
          <cell r="B5371">
            <v>201415</v>
          </cell>
          <cell r="C5371">
            <v>542</v>
          </cell>
          <cell r="D5371">
            <v>1</v>
          </cell>
        </row>
        <row r="5372">
          <cell r="A5372" t="str">
            <v>54245.00011.00</v>
          </cell>
          <cell r="B5372">
            <v>201415</v>
          </cell>
          <cell r="C5372">
            <v>542</v>
          </cell>
          <cell r="D5372">
            <v>1</v>
          </cell>
        </row>
        <row r="5373">
          <cell r="A5373" t="str">
            <v>54235.00011.00</v>
          </cell>
          <cell r="B5373">
            <v>201415</v>
          </cell>
          <cell r="C5373">
            <v>542</v>
          </cell>
          <cell r="D5373">
            <v>3</v>
          </cell>
        </row>
        <row r="5374">
          <cell r="A5374" t="str">
            <v>54247.00011.00</v>
          </cell>
          <cell r="B5374">
            <v>201415</v>
          </cell>
          <cell r="C5374">
            <v>542</v>
          </cell>
          <cell r="D5374">
            <v>3</v>
          </cell>
        </row>
        <row r="5375">
          <cell r="A5375" t="str">
            <v>54251.00011.00</v>
          </cell>
          <cell r="B5375">
            <v>201415</v>
          </cell>
          <cell r="C5375">
            <v>542</v>
          </cell>
          <cell r="D5375">
            <v>3</v>
          </cell>
        </row>
        <row r="5376">
          <cell r="A5376" t="str">
            <v>54234.00011.00</v>
          </cell>
          <cell r="B5376">
            <v>201415</v>
          </cell>
          <cell r="C5376">
            <v>542</v>
          </cell>
          <cell r="D5376">
            <v>4</v>
          </cell>
        </row>
        <row r="5377">
          <cell r="A5377" t="str">
            <v>54236.00011.00</v>
          </cell>
          <cell r="B5377">
            <v>201415</v>
          </cell>
          <cell r="C5377">
            <v>542</v>
          </cell>
          <cell r="D5377">
            <v>4</v>
          </cell>
        </row>
        <row r="5378">
          <cell r="A5378" t="str">
            <v>54231.00011.00</v>
          </cell>
          <cell r="B5378">
            <v>201415</v>
          </cell>
          <cell r="C5378">
            <v>542</v>
          </cell>
          <cell r="D5378">
            <v>6</v>
          </cell>
        </row>
        <row r="5379">
          <cell r="A5379" t="str">
            <v>54246.00011.00</v>
          </cell>
          <cell r="B5379">
            <v>201415</v>
          </cell>
          <cell r="C5379">
            <v>542</v>
          </cell>
          <cell r="D5379">
            <v>7</v>
          </cell>
        </row>
        <row r="5380">
          <cell r="A5380" t="str">
            <v>54239.00011.00</v>
          </cell>
          <cell r="B5380">
            <v>201415</v>
          </cell>
          <cell r="C5380">
            <v>542</v>
          </cell>
          <cell r="D5380">
            <v>15</v>
          </cell>
        </row>
        <row r="5381">
          <cell r="A5381" t="str">
            <v>54241.00011.00</v>
          </cell>
          <cell r="B5381">
            <v>201415</v>
          </cell>
          <cell r="C5381">
            <v>542</v>
          </cell>
          <cell r="D5381">
            <v>35</v>
          </cell>
        </row>
        <row r="5382">
          <cell r="A5382" t="str">
            <v>54232.00011.00</v>
          </cell>
          <cell r="B5382">
            <v>201415</v>
          </cell>
          <cell r="C5382">
            <v>542</v>
          </cell>
          <cell r="D5382">
            <v>52</v>
          </cell>
        </row>
        <row r="5383">
          <cell r="A5383" t="str">
            <v>54249.00011.00</v>
          </cell>
          <cell r="B5383">
            <v>201415</v>
          </cell>
          <cell r="C5383">
            <v>542</v>
          </cell>
          <cell r="D5383">
            <v>95</v>
          </cell>
        </row>
        <row r="5384">
          <cell r="A5384" t="str">
            <v>54223.00011.00</v>
          </cell>
          <cell r="B5384">
            <v>201415</v>
          </cell>
          <cell r="C5384">
            <v>542</v>
          </cell>
          <cell r="D5384">
            <v>96</v>
          </cell>
        </row>
        <row r="5385">
          <cell r="A5385" t="str">
            <v>54228.00011.00</v>
          </cell>
          <cell r="B5385">
            <v>201415</v>
          </cell>
          <cell r="C5385">
            <v>542</v>
          </cell>
          <cell r="D5385">
            <v>106</v>
          </cell>
        </row>
        <row r="5386">
          <cell r="A5386" t="str">
            <v>54233.00011.00</v>
          </cell>
          <cell r="B5386">
            <v>201415</v>
          </cell>
          <cell r="C5386">
            <v>542</v>
          </cell>
          <cell r="D5386">
            <v>111</v>
          </cell>
        </row>
        <row r="5387">
          <cell r="A5387" t="str">
            <v>5422.00011.00</v>
          </cell>
          <cell r="B5387">
            <v>201415</v>
          </cell>
          <cell r="C5387">
            <v>542</v>
          </cell>
          <cell r="D5387">
            <v>199</v>
          </cell>
        </row>
        <row r="5388">
          <cell r="A5388" t="str">
            <v>54230.00011.00</v>
          </cell>
          <cell r="B5388">
            <v>201415</v>
          </cell>
          <cell r="C5388">
            <v>542</v>
          </cell>
          <cell r="D5388">
            <v>508</v>
          </cell>
        </row>
        <row r="5389">
          <cell r="A5389" t="str">
            <v>5426.00011.00</v>
          </cell>
          <cell r="B5389">
            <v>201415</v>
          </cell>
          <cell r="C5389">
            <v>542</v>
          </cell>
          <cell r="D5389">
            <v>584</v>
          </cell>
        </row>
        <row r="5390">
          <cell r="A5390" t="str">
            <v>54214.00011.00</v>
          </cell>
          <cell r="B5390">
            <v>201415</v>
          </cell>
          <cell r="C5390">
            <v>542</v>
          </cell>
          <cell r="D5390">
            <v>956</v>
          </cell>
        </row>
        <row r="5391">
          <cell r="A5391" t="str">
            <v>54251.50011.00</v>
          </cell>
          <cell r="B5391">
            <v>201415</v>
          </cell>
          <cell r="C5391">
            <v>542</v>
          </cell>
          <cell r="D5391">
            <v>956</v>
          </cell>
        </row>
        <row r="5392">
          <cell r="A5392" t="str">
            <v>5425.00011.00</v>
          </cell>
          <cell r="B5392">
            <v>201415</v>
          </cell>
          <cell r="C5392">
            <v>542</v>
          </cell>
          <cell r="D5392">
            <v>9160</v>
          </cell>
        </row>
        <row r="5393">
          <cell r="A5393" t="str">
            <v>5424.00011.00</v>
          </cell>
          <cell r="B5393">
            <v>201415</v>
          </cell>
          <cell r="C5393">
            <v>542</v>
          </cell>
          <cell r="D5393">
            <v>16081</v>
          </cell>
        </row>
        <row r="5394">
          <cell r="A5394" t="str">
            <v>54224.00011.00</v>
          </cell>
          <cell r="B5394">
            <v>201415</v>
          </cell>
          <cell r="C5394">
            <v>542</v>
          </cell>
          <cell r="D5394">
            <v>17629.02</v>
          </cell>
        </row>
        <row r="5395">
          <cell r="A5395" t="str">
            <v>54226.00011.00</v>
          </cell>
          <cell r="B5395">
            <v>201415</v>
          </cell>
          <cell r="C5395">
            <v>542</v>
          </cell>
          <cell r="D5395">
            <v>17629.02</v>
          </cell>
        </row>
        <row r="5396">
          <cell r="A5396" t="str">
            <v>54213.00011.00</v>
          </cell>
          <cell r="B5396">
            <v>201415</v>
          </cell>
          <cell r="C5396">
            <v>542</v>
          </cell>
          <cell r="D5396">
            <v>18363.560000000001</v>
          </cell>
        </row>
        <row r="5397">
          <cell r="A5397" t="str">
            <v>54222.00011.00</v>
          </cell>
          <cell r="B5397">
            <v>201415</v>
          </cell>
          <cell r="C5397">
            <v>542</v>
          </cell>
          <cell r="D5397">
            <v>18363.560000000001</v>
          </cell>
        </row>
        <row r="5398">
          <cell r="A5398" t="str">
            <v>54227.00011.00</v>
          </cell>
          <cell r="B5398">
            <v>201415</v>
          </cell>
          <cell r="C5398">
            <v>542</v>
          </cell>
          <cell r="D5398">
            <v>18363.560000000001</v>
          </cell>
        </row>
        <row r="5399">
          <cell r="A5399" t="str">
            <v>5421.00011.00</v>
          </cell>
          <cell r="B5399">
            <v>201415</v>
          </cell>
          <cell r="C5399">
            <v>542</v>
          </cell>
          <cell r="D5399">
            <v>25825</v>
          </cell>
        </row>
        <row r="5400">
          <cell r="A5400" t="str">
            <v>5423.00011.00</v>
          </cell>
          <cell r="B5400">
            <v>201415</v>
          </cell>
          <cell r="C5400">
            <v>542</v>
          </cell>
          <cell r="D5400">
            <v>25825</v>
          </cell>
        </row>
        <row r="5401">
          <cell r="A5401" t="str">
            <v>5428.00011.00</v>
          </cell>
          <cell r="B5401">
            <v>201415</v>
          </cell>
          <cell r="C5401">
            <v>542</v>
          </cell>
          <cell r="D5401">
            <v>25825</v>
          </cell>
        </row>
        <row r="5402">
          <cell r="A5402" t="str">
            <v>54217.00012.00</v>
          </cell>
          <cell r="B5402">
            <v>201415</v>
          </cell>
          <cell r="C5402">
            <v>542</v>
          </cell>
          <cell r="D5402">
            <v>0</v>
          </cell>
        </row>
        <row r="5403">
          <cell r="A5403" t="str">
            <v>54219.00012.00</v>
          </cell>
          <cell r="B5403">
            <v>201415</v>
          </cell>
          <cell r="C5403">
            <v>542</v>
          </cell>
          <cell r="D5403">
            <v>0</v>
          </cell>
        </row>
        <row r="5404">
          <cell r="A5404" t="str">
            <v>54221.00012.00</v>
          </cell>
          <cell r="B5404">
            <v>201415</v>
          </cell>
          <cell r="C5404">
            <v>542</v>
          </cell>
          <cell r="D5404">
            <v>0</v>
          </cell>
        </row>
        <row r="5405">
          <cell r="A5405" t="str">
            <v>54252.00012.00</v>
          </cell>
          <cell r="B5405">
            <v>201415</v>
          </cell>
          <cell r="C5405">
            <v>542</v>
          </cell>
          <cell r="D5405">
            <v>0</v>
          </cell>
        </row>
        <row r="5406">
          <cell r="A5406" t="str">
            <v>54254.00012.00</v>
          </cell>
          <cell r="B5406">
            <v>201415</v>
          </cell>
          <cell r="C5406">
            <v>542</v>
          </cell>
          <cell r="D5406">
            <v>0</v>
          </cell>
        </row>
        <row r="5407">
          <cell r="A5407" t="str">
            <v>54256.00012.00</v>
          </cell>
          <cell r="B5407">
            <v>201415</v>
          </cell>
          <cell r="C5407">
            <v>542</v>
          </cell>
          <cell r="D5407">
            <v>0</v>
          </cell>
        </row>
        <row r="5408">
          <cell r="A5408" t="str">
            <v>54258.00012.00</v>
          </cell>
          <cell r="B5408">
            <v>201415</v>
          </cell>
          <cell r="C5408">
            <v>542</v>
          </cell>
          <cell r="D5408">
            <v>0</v>
          </cell>
        </row>
        <row r="5409">
          <cell r="A5409" t="str">
            <v>54260.00012.00</v>
          </cell>
          <cell r="B5409">
            <v>201415</v>
          </cell>
          <cell r="C5409">
            <v>542</v>
          </cell>
          <cell r="D5409">
            <v>0</v>
          </cell>
        </row>
        <row r="5410">
          <cell r="A5410" t="str">
            <v>5447.0001.00</v>
          </cell>
          <cell r="B5410">
            <v>201415</v>
          </cell>
          <cell r="C5410">
            <v>544</v>
          </cell>
          <cell r="D5410">
            <v>0</v>
          </cell>
        </row>
        <row r="5411">
          <cell r="A5411" t="str">
            <v>5449.0001.00</v>
          </cell>
          <cell r="B5411">
            <v>201415</v>
          </cell>
          <cell r="C5411">
            <v>544</v>
          </cell>
          <cell r="D5411">
            <v>0</v>
          </cell>
        </row>
        <row r="5412">
          <cell r="A5412" t="str">
            <v>54452.0001.00</v>
          </cell>
          <cell r="B5412">
            <v>201415</v>
          </cell>
          <cell r="C5412">
            <v>544</v>
          </cell>
          <cell r="D5412">
            <v>0</v>
          </cell>
        </row>
        <row r="5413">
          <cell r="A5413" t="str">
            <v>54453.0001.00</v>
          </cell>
          <cell r="B5413">
            <v>201415</v>
          </cell>
          <cell r="C5413">
            <v>544</v>
          </cell>
          <cell r="D5413">
            <v>0</v>
          </cell>
        </row>
        <row r="5414">
          <cell r="A5414" t="str">
            <v>54454.0001.00</v>
          </cell>
          <cell r="B5414">
            <v>201415</v>
          </cell>
          <cell r="C5414">
            <v>544</v>
          </cell>
          <cell r="D5414">
            <v>0</v>
          </cell>
        </row>
        <row r="5415">
          <cell r="A5415" t="str">
            <v>54455.0001.00</v>
          </cell>
          <cell r="B5415">
            <v>201415</v>
          </cell>
          <cell r="C5415">
            <v>544</v>
          </cell>
          <cell r="D5415">
            <v>0</v>
          </cell>
        </row>
        <row r="5416">
          <cell r="A5416" t="str">
            <v>54456.0001.00</v>
          </cell>
          <cell r="B5416">
            <v>201415</v>
          </cell>
          <cell r="C5416">
            <v>544</v>
          </cell>
          <cell r="D5416">
            <v>0</v>
          </cell>
        </row>
        <row r="5417">
          <cell r="A5417" t="str">
            <v>54457.0001.00</v>
          </cell>
          <cell r="B5417">
            <v>201415</v>
          </cell>
          <cell r="C5417">
            <v>544</v>
          </cell>
          <cell r="D5417">
            <v>0</v>
          </cell>
        </row>
        <row r="5418">
          <cell r="A5418" t="str">
            <v>54458.0001.00</v>
          </cell>
          <cell r="B5418">
            <v>201415</v>
          </cell>
          <cell r="C5418">
            <v>544</v>
          </cell>
          <cell r="D5418">
            <v>0</v>
          </cell>
        </row>
        <row r="5419">
          <cell r="A5419" t="str">
            <v>54459.0001.00</v>
          </cell>
          <cell r="B5419">
            <v>201415</v>
          </cell>
          <cell r="C5419">
            <v>544</v>
          </cell>
          <cell r="D5419">
            <v>0</v>
          </cell>
        </row>
        <row r="5420">
          <cell r="A5420" t="str">
            <v>54460.0001.00</v>
          </cell>
          <cell r="B5420">
            <v>201415</v>
          </cell>
          <cell r="C5420">
            <v>544</v>
          </cell>
          <cell r="D5420">
            <v>0</v>
          </cell>
        </row>
        <row r="5421">
          <cell r="A5421" t="str">
            <v>54461.0001.00</v>
          </cell>
          <cell r="B5421">
            <v>201415</v>
          </cell>
          <cell r="C5421">
            <v>544</v>
          </cell>
          <cell r="D5421">
            <v>0</v>
          </cell>
        </row>
        <row r="5422">
          <cell r="A5422" t="str">
            <v>54462.0001.00</v>
          </cell>
          <cell r="B5422">
            <v>201415</v>
          </cell>
          <cell r="C5422">
            <v>544</v>
          </cell>
          <cell r="D5422">
            <v>0</v>
          </cell>
        </row>
        <row r="5423">
          <cell r="A5423" t="str">
            <v>54463.0001.00</v>
          </cell>
          <cell r="B5423">
            <v>201415</v>
          </cell>
          <cell r="C5423">
            <v>544</v>
          </cell>
          <cell r="D5423">
            <v>0</v>
          </cell>
        </row>
        <row r="5424">
          <cell r="A5424" t="str">
            <v>5446.0001.00</v>
          </cell>
          <cell r="B5424">
            <v>201415</v>
          </cell>
          <cell r="C5424">
            <v>544</v>
          </cell>
          <cell r="D5424">
            <v>1</v>
          </cell>
        </row>
        <row r="5425">
          <cell r="A5425" t="str">
            <v>5445.0001.00</v>
          </cell>
          <cell r="B5425">
            <v>201415</v>
          </cell>
          <cell r="C5425">
            <v>544</v>
          </cell>
          <cell r="D5425">
            <v>24</v>
          </cell>
        </row>
        <row r="5426">
          <cell r="A5426" t="str">
            <v>54413.0001.00</v>
          </cell>
          <cell r="B5426">
            <v>201415</v>
          </cell>
          <cell r="C5426">
            <v>544</v>
          </cell>
          <cell r="D5426">
            <v>25.83</v>
          </cell>
        </row>
        <row r="5427">
          <cell r="A5427" t="str">
            <v>5444.0001.00</v>
          </cell>
          <cell r="B5427">
            <v>201415</v>
          </cell>
          <cell r="C5427">
            <v>544</v>
          </cell>
          <cell r="D5427">
            <v>28</v>
          </cell>
        </row>
        <row r="5428">
          <cell r="A5428" t="str">
            <v>54411.0001.00</v>
          </cell>
          <cell r="B5428">
            <v>201415</v>
          </cell>
          <cell r="C5428">
            <v>544</v>
          </cell>
          <cell r="D5428">
            <v>46.5</v>
          </cell>
        </row>
        <row r="5429">
          <cell r="A5429" t="str">
            <v>5443.0001.00</v>
          </cell>
          <cell r="B5429">
            <v>201415</v>
          </cell>
          <cell r="C5429">
            <v>544</v>
          </cell>
          <cell r="D5429">
            <v>53</v>
          </cell>
        </row>
        <row r="5430">
          <cell r="A5430" t="str">
            <v>5448.0001.00</v>
          </cell>
          <cell r="B5430">
            <v>201415</v>
          </cell>
          <cell r="C5430">
            <v>544</v>
          </cell>
          <cell r="D5430">
            <v>53</v>
          </cell>
        </row>
        <row r="5431">
          <cell r="A5431" t="str">
            <v>5447.0002.00</v>
          </cell>
          <cell r="B5431">
            <v>201415</v>
          </cell>
          <cell r="C5431">
            <v>544</v>
          </cell>
          <cell r="D5431">
            <v>0</v>
          </cell>
        </row>
        <row r="5432">
          <cell r="A5432" t="str">
            <v>5449.0002.00</v>
          </cell>
          <cell r="B5432">
            <v>201415</v>
          </cell>
          <cell r="C5432">
            <v>544</v>
          </cell>
          <cell r="D5432">
            <v>0</v>
          </cell>
        </row>
        <row r="5433">
          <cell r="A5433" t="str">
            <v>54415.0002.00</v>
          </cell>
          <cell r="B5433">
            <v>201415</v>
          </cell>
          <cell r="C5433">
            <v>544</v>
          </cell>
          <cell r="D5433">
            <v>0</v>
          </cell>
        </row>
        <row r="5434">
          <cell r="A5434" t="str">
            <v>54416.0002.00</v>
          </cell>
          <cell r="B5434">
            <v>201415</v>
          </cell>
          <cell r="C5434">
            <v>544</v>
          </cell>
          <cell r="D5434">
            <v>0</v>
          </cell>
        </row>
        <row r="5435">
          <cell r="A5435" t="str">
            <v>54452.0002.00</v>
          </cell>
          <cell r="B5435">
            <v>201415</v>
          </cell>
          <cell r="C5435">
            <v>544</v>
          </cell>
          <cell r="D5435">
            <v>0</v>
          </cell>
        </row>
        <row r="5436">
          <cell r="A5436" t="str">
            <v>54453.0002.00</v>
          </cell>
          <cell r="B5436">
            <v>201415</v>
          </cell>
          <cell r="C5436">
            <v>544</v>
          </cell>
          <cell r="D5436">
            <v>0</v>
          </cell>
        </row>
        <row r="5437">
          <cell r="A5437" t="str">
            <v>54454.0002.00</v>
          </cell>
          <cell r="B5437">
            <v>201415</v>
          </cell>
          <cell r="C5437">
            <v>544</v>
          </cell>
          <cell r="D5437">
            <v>0</v>
          </cell>
        </row>
        <row r="5438">
          <cell r="A5438" t="str">
            <v>54455.0002.00</v>
          </cell>
          <cell r="B5438">
            <v>201415</v>
          </cell>
          <cell r="C5438">
            <v>544</v>
          </cell>
          <cell r="D5438">
            <v>0</v>
          </cell>
        </row>
        <row r="5439">
          <cell r="A5439" t="str">
            <v>54456.0002.00</v>
          </cell>
          <cell r="B5439">
            <v>201415</v>
          </cell>
          <cell r="C5439">
            <v>544</v>
          </cell>
          <cell r="D5439">
            <v>0</v>
          </cell>
        </row>
        <row r="5440">
          <cell r="A5440" t="str">
            <v>54457.0002.00</v>
          </cell>
          <cell r="B5440">
            <v>201415</v>
          </cell>
          <cell r="C5440">
            <v>544</v>
          </cell>
          <cell r="D5440">
            <v>0</v>
          </cell>
        </row>
        <row r="5441">
          <cell r="A5441" t="str">
            <v>54458.0002.00</v>
          </cell>
          <cell r="B5441">
            <v>201415</v>
          </cell>
          <cell r="C5441">
            <v>544</v>
          </cell>
          <cell r="D5441">
            <v>0</v>
          </cell>
        </row>
        <row r="5442">
          <cell r="A5442" t="str">
            <v>54459.0002.00</v>
          </cell>
          <cell r="B5442">
            <v>201415</v>
          </cell>
          <cell r="C5442">
            <v>544</v>
          </cell>
          <cell r="D5442">
            <v>0</v>
          </cell>
        </row>
        <row r="5443">
          <cell r="A5443" t="str">
            <v>54460.0002.00</v>
          </cell>
          <cell r="B5443">
            <v>201415</v>
          </cell>
          <cell r="C5443">
            <v>544</v>
          </cell>
          <cell r="D5443">
            <v>0</v>
          </cell>
        </row>
        <row r="5444">
          <cell r="A5444" t="str">
            <v>54461.0002.00</v>
          </cell>
          <cell r="B5444">
            <v>201415</v>
          </cell>
          <cell r="C5444">
            <v>544</v>
          </cell>
          <cell r="D5444">
            <v>0</v>
          </cell>
        </row>
        <row r="5445">
          <cell r="A5445" t="str">
            <v>54462.0002.00</v>
          </cell>
          <cell r="B5445">
            <v>201415</v>
          </cell>
          <cell r="C5445">
            <v>544</v>
          </cell>
          <cell r="D5445">
            <v>0</v>
          </cell>
        </row>
        <row r="5446">
          <cell r="A5446" t="str">
            <v>54463.0002.00</v>
          </cell>
          <cell r="B5446">
            <v>201415</v>
          </cell>
          <cell r="C5446">
            <v>544</v>
          </cell>
          <cell r="D5446">
            <v>0</v>
          </cell>
        </row>
        <row r="5447">
          <cell r="A5447" t="str">
            <v>5446.0002.00</v>
          </cell>
          <cell r="B5447">
            <v>201415</v>
          </cell>
          <cell r="C5447">
            <v>544</v>
          </cell>
          <cell r="D5447">
            <v>5</v>
          </cell>
        </row>
        <row r="5448">
          <cell r="A5448" t="str">
            <v>5442.0002.00</v>
          </cell>
          <cell r="B5448">
            <v>201415</v>
          </cell>
          <cell r="C5448">
            <v>544</v>
          </cell>
          <cell r="D5448">
            <v>53</v>
          </cell>
        </row>
        <row r="5449">
          <cell r="A5449" t="str">
            <v>54418.0002.00</v>
          </cell>
          <cell r="B5449">
            <v>201415</v>
          </cell>
          <cell r="C5449">
            <v>544</v>
          </cell>
          <cell r="D5449">
            <v>55</v>
          </cell>
        </row>
        <row r="5450">
          <cell r="A5450" t="str">
            <v>54420.0002.00</v>
          </cell>
          <cell r="B5450">
            <v>201415</v>
          </cell>
          <cell r="C5450">
            <v>544</v>
          </cell>
          <cell r="D5450">
            <v>260</v>
          </cell>
        </row>
        <row r="5451">
          <cell r="A5451" t="str">
            <v>54414.0002.00</v>
          </cell>
          <cell r="B5451">
            <v>201415</v>
          </cell>
          <cell r="C5451">
            <v>544</v>
          </cell>
          <cell r="D5451">
            <v>589</v>
          </cell>
        </row>
        <row r="5452">
          <cell r="A5452" t="str">
            <v>5444.0002.00</v>
          </cell>
          <cell r="B5452">
            <v>201415</v>
          </cell>
          <cell r="C5452">
            <v>544</v>
          </cell>
          <cell r="D5452">
            <v>6906</v>
          </cell>
        </row>
        <row r="5453">
          <cell r="A5453" t="str">
            <v>5445.0002.00</v>
          </cell>
          <cell r="B5453">
            <v>201415</v>
          </cell>
          <cell r="C5453">
            <v>544</v>
          </cell>
          <cell r="D5453">
            <v>7709</v>
          </cell>
        </row>
        <row r="5454">
          <cell r="A5454" t="str">
            <v>54413.0002.00</v>
          </cell>
          <cell r="B5454">
            <v>201415</v>
          </cell>
          <cell r="C5454">
            <v>544</v>
          </cell>
          <cell r="D5454">
            <v>8460.17</v>
          </cell>
        </row>
        <row r="5455">
          <cell r="A5455" t="str">
            <v>54411.0002.00</v>
          </cell>
          <cell r="B5455">
            <v>201415</v>
          </cell>
          <cell r="C5455">
            <v>544</v>
          </cell>
          <cell r="D5455">
            <v>12690.25</v>
          </cell>
        </row>
        <row r="5456">
          <cell r="A5456" t="str">
            <v>5441.0002.00</v>
          </cell>
          <cell r="B5456">
            <v>201415</v>
          </cell>
          <cell r="C5456">
            <v>544</v>
          </cell>
          <cell r="D5456">
            <v>14454</v>
          </cell>
        </row>
        <row r="5457">
          <cell r="A5457" t="str">
            <v>5443.0002.00</v>
          </cell>
          <cell r="B5457">
            <v>201415</v>
          </cell>
          <cell r="C5457">
            <v>544</v>
          </cell>
          <cell r="D5457">
            <v>14620</v>
          </cell>
        </row>
        <row r="5458">
          <cell r="A5458" t="str">
            <v>5448.0002.00</v>
          </cell>
          <cell r="B5458">
            <v>201415</v>
          </cell>
          <cell r="C5458">
            <v>544</v>
          </cell>
          <cell r="D5458">
            <v>14620</v>
          </cell>
        </row>
        <row r="5459">
          <cell r="A5459" t="str">
            <v>5447.0003.00</v>
          </cell>
          <cell r="B5459">
            <v>201415</v>
          </cell>
          <cell r="C5459">
            <v>544</v>
          </cell>
          <cell r="D5459">
            <v>0</v>
          </cell>
        </row>
        <row r="5460">
          <cell r="A5460" t="str">
            <v>5449.0003.00</v>
          </cell>
          <cell r="B5460">
            <v>201415</v>
          </cell>
          <cell r="C5460">
            <v>544</v>
          </cell>
          <cell r="D5460">
            <v>0</v>
          </cell>
        </row>
        <row r="5461">
          <cell r="A5461" t="str">
            <v>54415.0003.00</v>
          </cell>
          <cell r="B5461">
            <v>201415</v>
          </cell>
          <cell r="C5461">
            <v>544</v>
          </cell>
          <cell r="D5461">
            <v>0</v>
          </cell>
        </row>
        <row r="5462">
          <cell r="A5462" t="str">
            <v>54416.0003.00</v>
          </cell>
          <cell r="B5462">
            <v>201415</v>
          </cell>
          <cell r="C5462">
            <v>544</v>
          </cell>
          <cell r="D5462">
            <v>0</v>
          </cell>
        </row>
        <row r="5463">
          <cell r="A5463" t="str">
            <v>54452.0003.00</v>
          </cell>
          <cell r="B5463">
            <v>201415</v>
          </cell>
          <cell r="C5463">
            <v>544</v>
          </cell>
          <cell r="D5463">
            <v>0</v>
          </cell>
        </row>
        <row r="5464">
          <cell r="A5464" t="str">
            <v>54453.0003.00</v>
          </cell>
          <cell r="B5464">
            <v>201415</v>
          </cell>
          <cell r="C5464">
            <v>544</v>
          </cell>
          <cell r="D5464">
            <v>0</v>
          </cell>
        </row>
        <row r="5465">
          <cell r="A5465" t="str">
            <v>54454.0003.00</v>
          </cell>
          <cell r="B5465">
            <v>201415</v>
          </cell>
          <cell r="C5465">
            <v>544</v>
          </cell>
          <cell r="D5465">
            <v>0</v>
          </cell>
        </row>
        <row r="5466">
          <cell r="A5466" t="str">
            <v>54455.0003.00</v>
          </cell>
          <cell r="B5466">
            <v>201415</v>
          </cell>
          <cell r="C5466">
            <v>544</v>
          </cell>
          <cell r="D5466">
            <v>0</v>
          </cell>
        </row>
        <row r="5467">
          <cell r="A5467" t="str">
            <v>54456.0003.00</v>
          </cell>
          <cell r="B5467">
            <v>201415</v>
          </cell>
          <cell r="C5467">
            <v>544</v>
          </cell>
          <cell r="D5467">
            <v>0</v>
          </cell>
        </row>
        <row r="5468">
          <cell r="A5468" t="str">
            <v>54457.0003.00</v>
          </cell>
          <cell r="B5468">
            <v>201415</v>
          </cell>
          <cell r="C5468">
            <v>544</v>
          </cell>
          <cell r="D5468">
            <v>0</v>
          </cell>
        </row>
        <row r="5469">
          <cell r="A5469" t="str">
            <v>54458.0003.00</v>
          </cell>
          <cell r="B5469">
            <v>201415</v>
          </cell>
          <cell r="C5469">
            <v>544</v>
          </cell>
          <cell r="D5469">
            <v>0</v>
          </cell>
        </row>
        <row r="5470">
          <cell r="A5470" t="str">
            <v>54459.0003.00</v>
          </cell>
          <cell r="B5470">
            <v>201415</v>
          </cell>
          <cell r="C5470">
            <v>544</v>
          </cell>
          <cell r="D5470">
            <v>0</v>
          </cell>
        </row>
        <row r="5471">
          <cell r="A5471" t="str">
            <v>54460.0003.00</v>
          </cell>
          <cell r="B5471">
            <v>201415</v>
          </cell>
          <cell r="C5471">
            <v>544</v>
          </cell>
          <cell r="D5471">
            <v>0</v>
          </cell>
        </row>
        <row r="5472">
          <cell r="A5472" t="str">
            <v>54461.0003.00</v>
          </cell>
          <cell r="B5472">
            <v>201415</v>
          </cell>
          <cell r="C5472">
            <v>544</v>
          </cell>
          <cell r="D5472">
            <v>0</v>
          </cell>
        </row>
        <row r="5473">
          <cell r="A5473" t="str">
            <v>54462.0003.00</v>
          </cell>
          <cell r="B5473">
            <v>201415</v>
          </cell>
          <cell r="C5473">
            <v>544</v>
          </cell>
          <cell r="D5473">
            <v>0</v>
          </cell>
        </row>
        <row r="5474">
          <cell r="A5474" t="str">
            <v>54463.0003.00</v>
          </cell>
          <cell r="B5474">
            <v>201415</v>
          </cell>
          <cell r="C5474">
            <v>544</v>
          </cell>
          <cell r="D5474">
            <v>0</v>
          </cell>
        </row>
        <row r="5475">
          <cell r="A5475" t="str">
            <v>5446.0003.00</v>
          </cell>
          <cell r="B5475">
            <v>201415</v>
          </cell>
          <cell r="C5475">
            <v>544</v>
          </cell>
          <cell r="D5475">
            <v>29</v>
          </cell>
        </row>
        <row r="5476">
          <cell r="A5476" t="str">
            <v>54418.0003.00</v>
          </cell>
          <cell r="B5476">
            <v>201415</v>
          </cell>
          <cell r="C5476">
            <v>544</v>
          </cell>
          <cell r="D5476">
            <v>91</v>
          </cell>
        </row>
        <row r="5477">
          <cell r="A5477" t="str">
            <v>5442.0003.00</v>
          </cell>
          <cell r="B5477">
            <v>201415</v>
          </cell>
          <cell r="C5477">
            <v>544</v>
          </cell>
          <cell r="D5477">
            <v>219</v>
          </cell>
        </row>
        <row r="5478">
          <cell r="A5478" t="str">
            <v>54420.0003.00</v>
          </cell>
          <cell r="B5478">
            <v>201415</v>
          </cell>
          <cell r="C5478">
            <v>544</v>
          </cell>
          <cell r="D5478">
            <v>300</v>
          </cell>
        </row>
        <row r="5479">
          <cell r="A5479" t="str">
            <v>54414.0003.00</v>
          </cell>
          <cell r="B5479">
            <v>201415</v>
          </cell>
          <cell r="C5479">
            <v>544</v>
          </cell>
          <cell r="D5479">
            <v>777</v>
          </cell>
        </row>
        <row r="5480">
          <cell r="A5480" t="str">
            <v>5445.0003.00</v>
          </cell>
          <cell r="B5480">
            <v>201415</v>
          </cell>
          <cell r="C5480">
            <v>544</v>
          </cell>
          <cell r="D5480">
            <v>9741</v>
          </cell>
        </row>
        <row r="5481">
          <cell r="A5481" t="str">
            <v>5444.0003.00</v>
          </cell>
          <cell r="B5481">
            <v>201415</v>
          </cell>
          <cell r="C5481">
            <v>544</v>
          </cell>
          <cell r="D5481">
            <v>15887</v>
          </cell>
        </row>
        <row r="5482">
          <cell r="A5482" t="str">
            <v>54413.0003.00</v>
          </cell>
          <cell r="B5482">
            <v>201415</v>
          </cell>
          <cell r="C5482">
            <v>544</v>
          </cell>
          <cell r="D5482">
            <v>18050.080000000002</v>
          </cell>
        </row>
        <row r="5483">
          <cell r="A5483" t="str">
            <v>54411.0003.00</v>
          </cell>
          <cell r="B5483">
            <v>201415</v>
          </cell>
          <cell r="C5483">
            <v>544</v>
          </cell>
          <cell r="D5483">
            <v>23207.25</v>
          </cell>
        </row>
        <row r="5484">
          <cell r="A5484" t="str">
            <v>5443.0003.00</v>
          </cell>
          <cell r="B5484">
            <v>201415</v>
          </cell>
          <cell r="C5484">
            <v>544</v>
          </cell>
          <cell r="D5484">
            <v>25657</v>
          </cell>
        </row>
        <row r="5485">
          <cell r="A5485" t="str">
            <v>5448.0003.00</v>
          </cell>
          <cell r="B5485">
            <v>201415</v>
          </cell>
          <cell r="C5485">
            <v>544</v>
          </cell>
          <cell r="D5485">
            <v>25657</v>
          </cell>
        </row>
        <row r="5486">
          <cell r="A5486" t="str">
            <v>5441.0003.00</v>
          </cell>
          <cell r="B5486">
            <v>201415</v>
          </cell>
          <cell r="C5486">
            <v>544</v>
          </cell>
          <cell r="D5486">
            <v>25717</v>
          </cell>
        </row>
        <row r="5487">
          <cell r="A5487" t="str">
            <v>5447.0004.00</v>
          </cell>
          <cell r="B5487">
            <v>201415</v>
          </cell>
          <cell r="C5487">
            <v>544</v>
          </cell>
          <cell r="D5487">
            <v>0</v>
          </cell>
        </row>
        <row r="5488">
          <cell r="A5488" t="str">
            <v>5449.0004.00</v>
          </cell>
          <cell r="B5488">
            <v>201415</v>
          </cell>
          <cell r="C5488">
            <v>544</v>
          </cell>
          <cell r="D5488">
            <v>0</v>
          </cell>
        </row>
        <row r="5489">
          <cell r="A5489" t="str">
            <v>54415.0004.00</v>
          </cell>
          <cell r="B5489">
            <v>201415</v>
          </cell>
          <cell r="C5489">
            <v>544</v>
          </cell>
          <cell r="D5489">
            <v>0</v>
          </cell>
        </row>
        <row r="5490">
          <cell r="A5490" t="str">
            <v>54416.0004.00</v>
          </cell>
          <cell r="B5490">
            <v>201415</v>
          </cell>
          <cell r="C5490">
            <v>544</v>
          </cell>
          <cell r="D5490">
            <v>0</v>
          </cell>
        </row>
        <row r="5491">
          <cell r="A5491" t="str">
            <v>54452.0004.00</v>
          </cell>
          <cell r="B5491">
            <v>201415</v>
          </cell>
          <cell r="C5491">
            <v>544</v>
          </cell>
          <cell r="D5491">
            <v>0</v>
          </cell>
        </row>
        <row r="5492">
          <cell r="A5492" t="str">
            <v>54453.0004.00</v>
          </cell>
          <cell r="B5492">
            <v>201415</v>
          </cell>
          <cell r="C5492">
            <v>544</v>
          </cell>
          <cell r="D5492">
            <v>0</v>
          </cell>
        </row>
        <row r="5493">
          <cell r="A5493" t="str">
            <v>54454.0004.00</v>
          </cell>
          <cell r="B5493">
            <v>201415</v>
          </cell>
          <cell r="C5493">
            <v>544</v>
          </cell>
          <cell r="D5493">
            <v>0</v>
          </cell>
        </row>
        <row r="5494">
          <cell r="A5494" t="str">
            <v>54455.0004.00</v>
          </cell>
          <cell r="B5494">
            <v>201415</v>
          </cell>
          <cell r="C5494">
            <v>544</v>
          </cell>
          <cell r="D5494">
            <v>0</v>
          </cell>
        </row>
        <row r="5495">
          <cell r="A5495" t="str">
            <v>54456.0004.00</v>
          </cell>
          <cell r="B5495">
            <v>201415</v>
          </cell>
          <cell r="C5495">
            <v>544</v>
          </cell>
          <cell r="D5495">
            <v>0</v>
          </cell>
        </row>
        <row r="5496">
          <cell r="A5496" t="str">
            <v>54457.0004.00</v>
          </cell>
          <cell r="B5496">
            <v>201415</v>
          </cell>
          <cell r="C5496">
            <v>544</v>
          </cell>
          <cell r="D5496">
            <v>0</v>
          </cell>
        </row>
        <row r="5497">
          <cell r="A5497" t="str">
            <v>54458.0004.00</v>
          </cell>
          <cell r="B5497">
            <v>201415</v>
          </cell>
          <cell r="C5497">
            <v>544</v>
          </cell>
          <cell r="D5497">
            <v>0</v>
          </cell>
        </row>
        <row r="5498">
          <cell r="A5498" t="str">
            <v>54459.0004.00</v>
          </cell>
          <cell r="B5498">
            <v>201415</v>
          </cell>
          <cell r="C5498">
            <v>544</v>
          </cell>
          <cell r="D5498">
            <v>0</v>
          </cell>
        </row>
        <row r="5499">
          <cell r="A5499" t="str">
            <v>54460.0004.00</v>
          </cell>
          <cell r="B5499">
            <v>201415</v>
          </cell>
          <cell r="C5499">
            <v>544</v>
          </cell>
          <cell r="D5499">
            <v>0</v>
          </cell>
        </row>
        <row r="5500">
          <cell r="A5500" t="str">
            <v>54461.0004.00</v>
          </cell>
          <cell r="B5500">
            <v>201415</v>
          </cell>
          <cell r="C5500">
            <v>544</v>
          </cell>
          <cell r="D5500">
            <v>0</v>
          </cell>
        </row>
        <row r="5501">
          <cell r="A5501" t="str">
            <v>54462.0004.00</v>
          </cell>
          <cell r="B5501">
            <v>201415</v>
          </cell>
          <cell r="C5501">
            <v>544</v>
          </cell>
          <cell r="D5501">
            <v>0</v>
          </cell>
        </row>
        <row r="5502">
          <cell r="A5502" t="str">
            <v>54463.0004.00</v>
          </cell>
          <cell r="B5502">
            <v>201415</v>
          </cell>
          <cell r="C5502">
            <v>544</v>
          </cell>
          <cell r="D5502">
            <v>0</v>
          </cell>
        </row>
        <row r="5503">
          <cell r="A5503" t="str">
            <v>5446.0004.00</v>
          </cell>
          <cell r="B5503">
            <v>201415</v>
          </cell>
          <cell r="C5503">
            <v>544</v>
          </cell>
          <cell r="D5503">
            <v>18</v>
          </cell>
        </row>
        <row r="5504">
          <cell r="A5504" t="str">
            <v>54418.0004.00</v>
          </cell>
          <cell r="B5504">
            <v>201415</v>
          </cell>
          <cell r="C5504">
            <v>544</v>
          </cell>
          <cell r="D5504">
            <v>55</v>
          </cell>
        </row>
        <row r="5505">
          <cell r="A5505" t="str">
            <v>54420.0004.00</v>
          </cell>
          <cell r="B5505">
            <v>201415</v>
          </cell>
          <cell r="C5505">
            <v>544</v>
          </cell>
          <cell r="D5505">
            <v>148</v>
          </cell>
        </row>
        <row r="5506">
          <cell r="A5506" t="str">
            <v>5442.0004.00</v>
          </cell>
          <cell r="B5506">
            <v>201415</v>
          </cell>
          <cell r="C5506">
            <v>544</v>
          </cell>
          <cell r="D5506">
            <v>159</v>
          </cell>
        </row>
        <row r="5507">
          <cell r="A5507" t="str">
            <v>54414.0004.00</v>
          </cell>
          <cell r="B5507">
            <v>201415</v>
          </cell>
          <cell r="C5507">
            <v>544</v>
          </cell>
          <cell r="D5507">
            <v>438</v>
          </cell>
        </row>
        <row r="5508">
          <cell r="A5508" t="str">
            <v>5445.0004.00</v>
          </cell>
          <cell r="B5508">
            <v>201415</v>
          </cell>
          <cell r="C5508">
            <v>544</v>
          </cell>
          <cell r="D5508">
            <v>5930</v>
          </cell>
        </row>
        <row r="5509">
          <cell r="A5509" t="str">
            <v>5444.0004.00</v>
          </cell>
          <cell r="B5509">
            <v>201415</v>
          </cell>
          <cell r="C5509">
            <v>544</v>
          </cell>
          <cell r="D5509">
            <v>11805</v>
          </cell>
        </row>
        <row r="5510">
          <cell r="A5510" t="str">
            <v>54413.0004.00</v>
          </cell>
          <cell r="B5510">
            <v>201415</v>
          </cell>
          <cell r="C5510">
            <v>544</v>
          </cell>
          <cell r="D5510">
            <v>14454.67</v>
          </cell>
        </row>
        <row r="5511">
          <cell r="A5511" t="str">
            <v>54411.0004.00</v>
          </cell>
          <cell r="B5511">
            <v>201415</v>
          </cell>
          <cell r="C5511">
            <v>544</v>
          </cell>
          <cell r="D5511">
            <v>16261.5</v>
          </cell>
        </row>
        <row r="5512">
          <cell r="A5512" t="str">
            <v>5443.0004.00</v>
          </cell>
          <cell r="B5512">
            <v>201415</v>
          </cell>
          <cell r="C5512">
            <v>544</v>
          </cell>
          <cell r="D5512">
            <v>17753</v>
          </cell>
        </row>
        <row r="5513">
          <cell r="A5513" t="str">
            <v>5448.0004.00</v>
          </cell>
          <cell r="B5513">
            <v>201415</v>
          </cell>
          <cell r="C5513">
            <v>544</v>
          </cell>
          <cell r="D5513">
            <v>17753</v>
          </cell>
        </row>
        <row r="5514">
          <cell r="A5514" t="str">
            <v>5441.0004.00</v>
          </cell>
          <cell r="B5514">
            <v>201415</v>
          </cell>
          <cell r="C5514">
            <v>544</v>
          </cell>
          <cell r="D5514">
            <v>17818</v>
          </cell>
        </row>
        <row r="5515">
          <cell r="A5515" t="str">
            <v>5447.0005.00</v>
          </cell>
          <cell r="B5515">
            <v>201415</v>
          </cell>
          <cell r="C5515">
            <v>544</v>
          </cell>
          <cell r="D5515">
            <v>0</v>
          </cell>
        </row>
        <row r="5516">
          <cell r="A5516" t="str">
            <v>5449.0005.00</v>
          </cell>
          <cell r="B5516">
            <v>201415</v>
          </cell>
          <cell r="C5516">
            <v>544</v>
          </cell>
          <cell r="D5516">
            <v>0</v>
          </cell>
        </row>
        <row r="5517">
          <cell r="A5517" t="str">
            <v>54415.0005.00</v>
          </cell>
          <cell r="B5517">
            <v>201415</v>
          </cell>
          <cell r="C5517">
            <v>544</v>
          </cell>
          <cell r="D5517">
            <v>0</v>
          </cell>
        </row>
        <row r="5518">
          <cell r="A5518" t="str">
            <v>54416.0005.00</v>
          </cell>
          <cell r="B5518">
            <v>201415</v>
          </cell>
          <cell r="C5518">
            <v>544</v>
          </cell>
          <cell r="D5518">
            <v>0</v>
          </cell>
        </row>
        <row r="5519">
          <cell r="A5519" t="str">
            <v>54452.0005.00</v>
          </cell>
          <cell r="B5519">
            <v>201415</v>
          </cell>
          <cell r="C5519">
            <v>544</v>
          </cell>
          <cell r="D5519">
            <v>0</v>
          </cell>
        </row>
        <row r="5520">
          <cell r="A5520" t="str">
            <v>54453.0005.00</v>
          </cell>
          <cell r="B5520">
            <v>201415</v>
          </cell>
          <cell r="C5520">
            <v>544</v>
          </cell>
          <cell r="D5520">
            <v>0</v>
          </cell>
        </row>
        <row r="5521">
          <cell r="A5521" t="str">
            <v>54454.0005.00</v>
          </cell>
          <cell r="B5521">
            <v>201415</v>
          </cell>
          <cell r="C5521">
            <v>544</v>
          </cell>
          <cell r="D5521">
            <v>0</v>
          </cell>
        </row>
        <row r="5522">
          <cell r="A5522" t="str">
            <v>54455.0005.00</v>
          </cell>
          <cell r="B5522">
            <v>201415</v>
          </cell>
          <cell r="C5522">
            <v>544</v>
          </cell>
          <cell r="D5522">
            <v>0</v>
          </cell>
        </row>
        <row r="5523">
          <cell r="A5523" t="str">
            <v>54456.0005.00</v>
          </cell>
          <cell r="B5523">
            <v>201415</v>
          </cell>
          <cell r="C5523">
            <v>544</v>
          </cell>
          <cell r="D5523">
            <v>0</v>
          </cell>
        </row>
        <row r="5524">
          <cell r="A5524" t="str">
            <v>54457.0005.00</v>
          </cell>
          <cell r="B5524">
            <v>201415</v>
          </cell>
          <cell r="C5524">
            <v>544</v>
          </cell>
          <cell r="D5524">
            <v>0</v>
          </cell>
        </row>
        <row r="5525">
          <cell r="A5525" t="str">
            <v>54458.0005.00</v>
          </cell>
          <cell r="B5525">
            <v>201415</v>
          </cell>
          <cell r="C5525">
            <v>544</v>
          </cell>
          <cell r="D5525">
            <v>0</v>
          </cell>
        </row>
        <row r="5526">
          <cell r="A5526" t="str">
            <v>54459.0005.00</v>
          </cell>
          <cell r="B5526">
            <v>201415</v>
          </cell>
          <cell r="C5526">
            <v>544</v>
          </cell>
          <cell r="D5526">
            <v>0</v>
          </cell>
        </row>
        <row r="5527">
          <cell r="A5527" t="str">
            <v>54460.0005.00</v>
          </cell>
          <cell r="B5527">
            <v>201415</v>
          </cell>
          <cell r="C5527">
            <v>544</v>
          </cell>
          <cell r="D5527">
            <v>0</v>
          </cell>
        </row>
        <row r="5528">
          <cell r="A5528" t="str">
            <v>54461.0005.00</v>
          </cell>
          <cell r="B5528">
            <v>201415</v>
          </cell>
          <cell r="C5528">
            <v>544</v>
          </cell>
          <cell r="D5528">
            <v>0</v>
          </cell>
        </row>
        <row r="5529">
          <cell r="A5529" t="str">
            <v>54462.0005.00</v>
          </cell>
          <cell r="B5529">
            <v>201415</v>
          </cell>
          <cell r="C5529">
            <v>544</v>
          </cell>
          <cell r="D5529">
            <v>0</v>
          </cell>
        </row>
        <row r="5530">
          <cell r="A5530" t="str">
            <v>54463.0005.00</v>
          </cell>
          <cell r="B5530">
            <v>201415</v>
          </cell>
          <cell r="C5530">
            <v>544</v>
          </cell>
          <cell r="D5530">
            <v>0</v>
          </cell>
        </row>
        <row r="5531">
          <cell r="A5531" t="str">
            <v>5446.0005.00</v>
          </cell>
          <cell r="B5531">
            <v>201415</v>
          </cell>
          <cell r="C5531">
            <v>544</v>
          </cell>
          <cell r="D5531">
            <v>16</v>
          </cell>
        </row>
        <row r="5532">
          <cell r="A5532" t="str">
            <v>54418.0005.00</v>
          </cell>
          <cell r="B5532">
            <v>201415</v>
          </cell>
          <cell r="C5532">
            <v>544</v>
          </cell>
          <cell r="D5532">
            <v>19</v>
          </cell>
        </row>
        <row r="5533">
          <cell r="A5533" t="str">
            <v>54420.0005.00</v>
          </cell>
          <cell r="B5533">
            <v>201415</v>
          </cell>
          <cell r="C5533">
            <v>544</v>
          </cell>
          <cell r="D5533">
            <v>52</v>
          </cell>
        </row>
        <row r="5534">
          <cell r="A5534" t="str">
            <v>5442.0005.00</v>
          </cell>
          <cell r="B5534">
            <v>201415</v>
          </cell>
          <cell r="C5534">
            <v>544</v>
          </cell>
          <cell r="D5534">
            <v>94</v>
          </cell>
        </row>
        <row r="5535">
          <cell r="A5535" t="str">
            <v>54414.0005.00</v>
          </cell>
          <cell r="B5535">
            <v>201415</v>
          </cell>
          <cell r="C5535">
            <v>544</v>
          </cell>
          <cell r="D5535">
            <v>204</v>
          </cell>
        </row>
        <row r="5536">
          <cell r="A5536" t="str">
            <v>5445.0005.00</v>
          </cell>
          <cell r="B5536">
            <v>201415</v>
          </cell>
          <cell r="C5536">
            <v>544</v>
          </cell>
          <cell r="D5536">
            <v>2355</v>
          </cell>
        </row>
        <row r="5537">
          <cell r="A5537" t="str">
            <v>5444.0005.00</v>
          </cell>
          <cell r="B5537">
            <v>201415</v>
          </cell>
          <cell r="C5537">
            <v>544</v>
          </cell>
          <cell r="D5537">
            <v>6505</v>
          </cell>
        </row>
        <row r="5538">
          <cell r="A5538" t="str">
            <v>54411.0005.00</v>
          </cell>
          <cell r="B5538">
            <v>201415</v>
          </cell>
          <cell r="C5538">
            <v>544</v>
          </cell>
          <cell r="D5538">
            <v>8279.25</v>
          </cell>
        </row>
        <row r="5539">
          <cell r="A5539" t="str">
            <v>54413.0005.00</v>
          </cell>
          <cell r="B5539">
            <v>201415</v>
          </cell>
          <cell r="C5539">
            <v>544</v>
          </cell>
          <cell r="D5539">
            <v>8279.25</v>
          </cell>
        </row>
        <row r="5540">
          <cell r="A5540" t="str">
            <v>5443.0005.00</v>
          </cell>
          <cell r="B5540">
            <v>201415</v>
          </cell>
          <cell r="C5540">
            <v>544</v>
          </cell>
          <cell r="D5540">
            <v>8876</v>
          </cell>
        </row>
        <row r="5541">
          <cell r="A5541" t="str">
            <v>5448.0005.00</v>
          </cell>
          <cell r="B5541">
            <v>201415</v>
          </cell>
          <cell r="C5541">
            <v>544</v>
          </cell>
          <cell r="D5541">
            <v>8876</v>
          </cell>
        </row>
        <row r="5542">
          <cell r="A5542" t="str">
            <v>5441.0005.00</v>
          </cell>
          <cell r="B5542">
            <v>201415</v>
          </cell>
          <cell r="C5542">
            <v>544</v>
          </cell>
          <cell r="D5542">
            <v>8902</v>
          </cell>
        </row>
        <row r="5543">
          <cell r="A5543" t="str">
            <v>5447.0006.00</v>
          </cell>
          <cell r="B5543">
            <v>201415</v>
          </cell>
          <cell r="C5543">
            <v>544</v>
          </cell>
          <cell r="D5543">
            <v>0</v>
          </cell>
        </row>
        <row r="5544">
          <cell r="A5544" t="str">
            <v>5449.0006.00</v>
          </cell>
          <cell r="B5544">
            <v>201415</v>
          </cell>
          <cell r="C5544">
            <v>544</v>
          </cell>
          <cell r="D5544">
            <v>0</v>
          </cell>
        </row>
        <row r="5545">
          <cell r="A5545" t="str">
            <v>54415.0006.00</v>
          </cell>
          <cell r="B5545">
            <v>201415</v>
          </cell>
          <cell r="C5545">
            <v>544</v>
          </cell>
          <cell r="D5545">
            <v>0</v>
          </cell>
        </row>
        <row r="5546">
          <cell r="A5546" t="str">
            <v>54416.0006.00</v>
          </cell>
          <cell r="B5546">
            <v>201415</v>
          </cell>
          <cell r="C5546">
            <v>544</v>
          </cell>
          <cell r="D5546">
            <v>0</v>
          </cell>
        </row>
        <row r="5547">
          <cell r="A5547" t="str">
            <v>54452.0006.00</v>
          </cell>
          <cell r="B5547">
            <v>201415</v>
          </cell>
          <cell r="C5547">
            <v>544</v>
          </cell>
          <cell r="D5547">
            <v>0</v>
          </cell>
        </row>
        <row r="5548">
          <cell r="A5548" t="str">
            <v>54453.0006.00</v>
          </cell>
          <cell r="B5548">
            <v>201415</v>
          </cell>
          <cell r="C5548">
            <v>544</v>
          </cell>
          <cell r="D5548">
            <v>0</v>
          </cell>
        </row>
        <row r="5549">
          <cell r="A5549" t="str">
            <v>54454.0006.00</v>
          </cell>
          <cell r="B5549">
            <v>201415</v>
          </cell>
          <cell r="C5549">
            <v>544</v>
          </cell>
          <cell r="D5549">
            <v>0</v>
          </cell>
        </row>
        <row r="5550">
          <cell r="A5550" t="str">
            <v>54455.0006.00</v>
          </cell>
          <cell r="B5550">
            <v>201415</v>
          </cell>
          <cell r="C5550">
            <v>544</v>
          </cell>
          <cell r="D5550">
            <v>0</v>
          </cell>
        </row>
        <row r="5551">
          <cell r="A5551" t="str">
            <v>54456.0006.00</v>
          </cell>
          <cell r="B5551">
            <v>201415</v>
          </cell>
          <cell r="C5551">
            <v>544</v>
          </cell>
          <cell r="D5551">
            <v>0</v>
          </cell>
        </row>
        <row r="5552">
          <cell r="A5552" t="str">
            <v>54457.0006.00</v>
          </cell>
          <cell r="B5552">
            <v>201415</v>
          </cell>
          <cell r="C5552">
            <v>544</v>
          </cell>
          <cell r="D5552">
            <v>0</v>
          </cell>
        </row>
        <row r="5553">
          <cell r="A5553" t="str">
            <v>54458.0006.00</v>
          </cell>
          <cell r="B5553">
            <v>201415</v>
          </cell>
          <cell r="C5553">
            <v>544</v>
          </cell>
          <cell r="D5553">
            <v>0</v>
          </cell>
        </row>
        <row r="5554">
          <cell r="A5554" t="str">
            <v>54459.0006.00</v>
          </cell>
          <cell r="B5554">
            <v>201415</v>
          </cell>
          <cell r="C5554">
            <v>544</v>
          </cell>
          <cell r="D5554">
            <v>0</v>
          </cell>
        </row>
        <row r="5555">
          <cell r="A5555" t="str">
            <v>54460.0006.00</v>
          </cell>
          <cell r="B5555">
            <v>201415</v>
          </cell>
          <cell r="C5555">
            <v>544</v>
          </cell>
          <cell r="D5555">
            <v>0</v>
          </cell>
        </row>
        <row r="5556">
          <cell r="A5556" t="str">
            <v>54461.0006.00</v>
          </cell>
          <cell r="B5556">
            <v>201415</v>
          </cell>
          <cell r="C5556">
            <v>544</v>
          </cell>
          <cell r="D5556">
            <v>0</v>
          </cell>
        </row>
        <row r="5557">
          <cell r="A5557" t="str">
            <v>54462.0006.00</v>
          </cell>
          <cell r="B5557">
            <v>201415</v>
          </cell>
          <cell r="C5557">
            <v>544</v>
          </cell>
          <cell r="D5557">
            <v>0</v>
          </cell>
        </row>
        <row r="5558">
          <cell r="A5558" t="str">
            <v>54463.0006.00</v>
          </cell>
          <cell r="B5558">
            <v>201415</v>
          </cell>
          <cell r="C5558">
            <v>544</v>
          </cell>
          <cell r="D5558">
            <v>0</v>
          </cell>
        </row>
        <row r="5559">
          <cell r="A5559" t="str">
            <v>5446.0006.00</v>
          </cell>
          <cell r="B5559">
            <v>201415</v>
          </cell>
          <cell r="C5559">
            <v>544</v>
          </cell>
          <cell r="D5559">
            <v>14</v>
          </cell>
        </row>
        <row r="5560">
          <cell r="A5560" t="str">
            <v>54418.0006.00</v>
          </cell>
          <cell r="B5560">
            <v>201415</v>
          </cell>
          <cell r="C5560">
            <v>544</v>
          </cell>
          <cell r="D5560">
            <v>19</v>
          </cell>
        </row>
        <row r="5561">
          <cell r="A5561" t="str">
            <v>54420.0006.00</v>
          </cell>
          <cell r="B5561">
            <v>201415</v>
          </cell>
          <cell r="C5561">
            <v>544</v>
          </cell>
          <cell r="D5561">
            <v>30</v>
          </cell>
        </row>
        <row r="5562">
          <cell r="A5562" t="str">
            <v>5442.0006.00</v>
          </cell>
          <cell r="B5562">
            <v>201415</v>
          </cell>
          <cell r="C5562">
            <v>544</v>
          </cell>
          <cell r="D5562">
            <v>68</v>
          </cell>
        </row>
        <row r="5563">
          <cell r="A5563" t="str">
            <v>54414.0006.00</v>
          </cell>
          <cell r="B5563">
            <v>201415</v>
          </cell>
          <cell r="C5563">
            <v>544</v>
          </cell>
          <cell r="D5563">
            <v>115</v>
          </cell>
        </row>
        <row r="5564">
          <cell r="A5564" t="str">
            <v>5445.0006.00</v>
          </cell>
          <cell r="B5564">
            <v>201415</v>
          </cell>
          <cell r="C5564">
            <v>544</v>
          </cell>
          <cell r="D5564">
            <v>1057</v>
          </cell>
        </row>
        <row r="5565">
          <cell r="A5565" t="str">
            <v>5444.0006.00</v>
          </cell>
          <cell r="B5565">
            <v>201415</v>
          </cell>
          <cell r="C5565">
            <v>544</v>
          </cell>
          <cell r="D5565">
            <v>5017</v>
          </cell>
        </row>
        <row r="5566">
          <cell r="A5566" t="str">
            <v>54411.0006.00</v>
          </cell>
          <cell r="B5566">
            <v>201415</v>
          </cell>
          <cell r="C5566">
            <v>544</v>
          </cell>
          <cell r="D5566">
            <v>5816.75</v>
          </cell>
        </row>
        <row r="5567">
          <cell r="A5567" t="str">
            <v>5443.0006.00</v>
          </cell>
          <cell r="B5567">
            <v>201415</v>
          </cell>
          <cell r="C5567">
            <v>544</v>
          </cell>
          <cell r="D5567">
            <v>6088</v>
          </cell>
        </row>
        <row r="5568">
          <cell r="A5568" t="str">
            <v>5448.0006.00</v>
          </cell>
          <cell r="B5568">
            <v>201415</v>
          </cell>
          <cell r="C5568">
            <v>544</v>
          </cell>
          <cell r="D5568">
            <v>6088</v>
          </cell>
        </row>
        <row r="5569">
          <cell r="A5569" t="str">
            <v>5441.0006.00</v>
          </cell>
          <cell r="B5569">
            <v>201415</v>
          </cell>
          <cell r="C5569">
            <v>544</v>
          </cell>
          <cell r="D5569">
            <v>6128</v>
          </cell>
        </row>
        <row r="5570">
          <cell r="A5570" t="str">
            <v>54413.0006.00</v>
          </cell>
          <cell r="B5570">
            <v>201415</v>
          </cell>
          <cell r="C5570">
            <v>544</v>
          </cell>
          <cell r="D5570">
            <v>7109.36</v>
          </cell>
        </row>
        <row r="5571">
          <cell r="A5571" t="str">
            <v>5447.0007.00</v>
          </cell>
          <cell r="B5571">
            <v>201415</v>
          </cell>
          <cell r="C5571">
            <v>544</v>
          </cell>
          <cell r="D5571">
            <v>0</v>
          </cell>
        </row>
        <row r="5572">
          <cell r="A5572" t="str">
            <v>5449.0007.00</v>
          </cell>
          <cell r="B5572">
            <v>201415</v>
          </cell>
          <cell r="C5572">
            <v>544</v>
          </cell>
          <cell r="D5572">
            <v>0</v>
          </cell>
        </row>
        <row r="5573">
          <cell r="A5573" t="str">
            <v>54415.0007.00</v>
          </cell>
          <cell r="B5573">
            <v>201415</v>
          </cell>
          <cell r="C5573">
            <v>544</v>
          </cell>
          <cell r="D5573">
            <v>0</v>
          </cell>
        </row>
        <row r="5574">
          <cell r="A5574" t="str">
            <v>54416.0007.00</v>
          </cell>
          <cell r="B5574">
            <v>201415</v>
          </cell>
          <cell r="C5574">
            <v>544</v>
          </cell>
          <cell r="D5574">
            <v>0</v>
          </cell>
        </row>
        <row r="5575">
          <cell r="A5575" t="str">
            <v>54452.0007.00</v>
          </cell>
          <cell r="B5575">
            <v>201415</v>
          </cell>
          <cell r="C5575">
            <v>544</v>
          </cell>
          <cell r="D5575">
            <v>0</v>
          </cell>
        </row>
        <row r="5576">
          <cell r="A5576" t="str">
            <v>54453.0007.00</v>
          </cell>
          <cell r="B5576">
            <v>201415</v>
          </cell>
          <cell r="C5576">
            <v>544</v>
          </cell>
          <cell r="D5576">
            <v>0</v>
          </cell>
        </row>
        <row r="5577">
          <cell r="A5577" t="str">
            <v>54454.0007.00</v>
          </cell>
          <cell r="B5577">
            <v>201415</v>
          </cell>
          <cell r="C5577">
            <v>544</v>
          </cell>
          <cell r="D5577">
            <v>0</v>
          </cell>
        </row>
        <row r="5578">
          <cell r="A5578" t="str">
            <v>54455.0007.00</v>
          </cell>
          <cell r="B5578">
            <v>201415</v>
          </cell>
          <cell r="C5578">
            <v>544</v>
          </cell>
          <cell r="D5578">
            <v>0</v>
          </cell>
        </row>
        <row r="5579">
          <cell r="A5579" t="str">
            <v>54456.0007.00</v>
          </cell>
          <cell r="B5579">
            <v>201415</v>
          </cell>
          <cell r="C5579">
            <v>544</v>
          </cell>
          <cell r="D5579">
            <v>0</v>
          </cell>
        </row>
        <row r="5580">
          <cell r="A5580" t="str">
            <v>54457.0007.00</v>
          </cell>
          <cell r="B5580">
            <v>201415</v>
          </cell>
          <cell r="C5580">
            <v>544</v>
          </cell>
          <cell r="D5580">
            <v>0</v>
          </cell>
        </row>
        <row r="5581">
          <cell r="A5581" t="str">
            <v>54458.0007.00</v>
          </cell>
          <cell r="B5581">
            <v>201415</v>
          </cell>
          <cell r="C5581">
            <v>544</v>
          </cell>
          <cell r="D5581">
            <v>0</v>
          </cell>
        </row>
        <row r="5582">
          <cell r="A5582" t="str">
            <v>54459.0007.00</v>
          </cell>
          <cell r="B5582">
            <v>201415</v>
          </cell>
          <cell r="C5582">
            <v>544</v>
          </cell>
          <cell r="D5582">
            <v>0</v>
          </cell>
        </row>
        <row r="5583">
          <cell r="A5583" t="str">
            <v>54460.0007.00</v>
          </cell>
          <cell r="B5583">
            <v>201415</v>
          </cell>
          <cell r="C5583">
            <v>544</v>
          </cell>
          <cell r="D5583">
            <v>0</v>
          </cell>
        </row>
        <row r="5584">
          <cell r="A5584" t="str">
            <v>54461.0007.00</v>
          </cell>
          <cell r="B5584">
            <v>201415</v>
          </cell>
          <cell r="C5584">
            <v>544</v>
          </cell>
          <cell r="D5584">
            <v>0</v>
          </cell>
        </row>
        <row r="5585">
          <cell r="A5585" t="str">
            <v>54462.0007.00</v>
          </cell>
          <cell r="B5585">
            <v>201415</v>
          </cell>
          <cell r="C5585">
            <v>544</v>
          </cell>
          <cell r="D5585">
            <v>0</v>
          </cell>
        </row>
        <row r="5586">
          <cell r="A5586" t="str">
            <v>54463.0007.00</v>
          </cell>
          <cell r="B5586">
            <v>201415</v>
          </cell>
          <cell r="C5586">
            <v>544</v>
          </cell>
          <cell r="D5586">
            <v>0</v>
          </cell>
        </row>
        <row r="5587">
          <cell r="A5587" t="str">
            <v>54418.0007.00</v>
          </cell>
          <cell r="B5587">
            <v>201415</v>
          </cell>
          <cell r="C5587">
            <v>544</v>
          </cell>
          <cell r="D5587">
            <v>6</v>
          </cell>
        </row>
        <row r="5588">
          <cell r="A5588" t="str">
            <v>5446.0007.00</v>
          </cell>
          <cell r="B5588">
            <v>201415</v>
          </cell>
          <cell r="C5588">
            <v>544</v>
          </cell>
          <cell r="D5588">
            <v>7</v>
          </cell>
        </row>
        <row r="5589">
          <cell r="A5589" t="str">
            <v>54420.0007.00</v>
          </cell>
          <cell r="B5589">
            <v>201415</v>
          </cell>
          <cell r="C5589">
            <v>544</v>
          </cell>
          <cell r="D5589">
            <v>13</v>
          </cell>
        </row>
        <row r="5590">
          <cell r="A5590" t="str">
            <v>5442.0007.00</v>
          </cell>
          <cell r="B5590">
            <v>201415</v>
          </cell>
          <cell r="C5590">
            <v>544</v>
          </cell>
          <cell r="D5590">
            <v>28</v>
          </cell>
        </row>
        <row r="5591">
          <cell r="A5591" t="str">
            <v>54414.0007.00</v>
          </cell>
          <cell r="B5591">
            <v>201415</v>
          </cell>
          <cell r="C5591">
            <v>544</v>
          </cell>
          <cell r="D5591">
            <v>48</v>
          </cell>
        </row>
        <row r="5592">
          <cell r="A5592" t="str">
            <v>5445.0007.00</v>
          </cell>
          <cell r="B5592">
            <v>201415</v>
          </cell>
          <cell r="C5592">
            <v>544</v>
          </cell>
          <cell r="D5592">
            <v>291</v>
          </cell>
        </row>
        <row r="5593">
          <cell r="A5593" t="str">
            <v>5444.0007.00</v>
          </cell>
          <cell r="B5593">
            <v>201415</v>
          </cell>
          <cell r="C5593">
            <v>544</v>
          </cell>
          <cell r="D5593">
            <v>1880</v>
          </cell>
        </row>
        <row r="5594">
          <cell r="A5594" t="str">
            <v>54411.0007.00</v>
          </cell>
          <cell r="B5594">
            <v>201415</v>
          </cell>
          <cell r="C5594">
            <v>544</v>
          </cell>
          <cell r="D5594">
            <v>2101.75</v>
          </cell>
        </row>
        <row r="5595">
          <cell r="A5595" t="str">
            <v>5443.0007.00</v>
          </cell>
          <cell r="B5595">
            <v>201415</v>
          </cell>
          <cell r="C5595">
            <v>544</v>
          </cell>
          <cell r="D5595">
            <v>2178</v>
          </cell>
        </row>
        <row r="5596">
          <cell r="A5596" t="str">
            <v>5448.0007.00</v>
          </cell>
          <cell r="B5596">
            <v>201415</v>
          </cell>
          <cell r="C5596">
            <v>544</v>
          </cell>
          <cell r="D5596">
            <v>2178</v>
          </cell>
        </row>
        <row r="5597">
          <cell r="A5597" t="str">
            <v>5441.0007.00</v>
          </cell>
          <cell r="B5597">
            <v>201415</v>
          </cell>
          <cell r="C5597">
            <v>544</v>
          </cell>
          <cell r="D5597">
            <v>2195</v>
          </cell>
        </row>
        <row r="5598">
          <cell r="A5598" t="str">
            <v>54413.0007.00</v>
          </cell>
          <cell r="B5598">
            <v>201415</v>
          </cell>
          <cell r="C5598">
            <v>544</v>
          </cell>
          <cell r="D5598">
            <v>3035.86</v>
          </cell>
        </row>
        <row r="5599">
          <cell r="A5599" t="str">
            <v>5447.0008.00</v>
          </cell>
          <cell r="B5599">
            <v>201415</v>
          </cell>
          <cell r="C5599">
            <v>544</v>
          </cell>
          <cell r="D5599">
            <v>0</v>
          </cell>
        </row>
        <row r="5600">
          <cell r="A5600" t="str">
            <v>5449.0008.00</v>
          </cell>
          <cell r="B5600">
            <v>201415</v>
          </cell>
          <cell r="C5600">
            <v>544</v>
          </cell>
          <cell r="D5600">
            <v>0</v>
          </cell>
        </row>
        <row r="5601">
          <cell r="A5601" t="str">
            <v>54415.0008.00</v>
          </cell>
          <cell r="B5601">
            <v>201415</v>
          </cell>
          <cell r="C5601">
            <v>544</v>
          </cell>
          <cell r="D5601">
            <v>0</v>
          </cell>
        </row>
        <row r="5602">
          <cell r="A5602" t="str">
            <v>54416.0008.00</v>
          </cell>
          <cell r="B5602">
            <v>201415</v>
          </cell>
          <cell r="C5602">
            <v>544</v>
          </cell>
          <cell r="D5602">
            <v>0</v>
          </cell>
        </row>
        <row r="5603">
          <cell r="A5603" t="str">
            <v>54452.0008.00</v>
          </cell>
          <cell r="B5603">
            <v>201415</v>
          </cell>
          <cell r="C5603">
            <v>544</v>
          </cell>
          <cell r="D5603">
            <v>0</v>
          </cell>
        </row>
        <row r="5604">
          <cell r="A5604" t="str">
            <v>54453.0008.00</v>
          </cell>
          <cell r="B5604">
            <v>201415</v>
          </cell>
          <cell r="C5604">
            <v>544</v>
          </cell>
          <cell r="D5604">
            <v>0</v>
          </cell>
        </row>
        <row r="5605">
          <cell r="A5605" t="str">
            <v>54454.0008.00</v>
          </cell>
          <cell r="B5605">
            <v>201415</v>
          </cell>
          <cell r="C5605">
            <v>544</v>
          </cell>
          <cell r="D5605">
            <v>0</v>
          </cell>
        </row>
        <row r="5606">
          <cell r="A5606" t="str">
            <v>54455.0008.00</v>
          </cell>
          <cell r="B5606">
            <v>201415</v>
          </cell>
          <cell r="C5606">
            <v>544</v>
          </cell>
          <cell r="D5606">
            <v>0</v>
          </cell>
        </row>
        <row r="5607">
          <cell r="A5607" t="str">
            <v>54456.0008.00</v>
          </cell>
          <cell r="B5607">
            <v>201415</v>
          </cell>
          <cell r="C5607">
            <v>544</v>
          </cell>
          <cell r="D5607">
            <v>0</v>
          </cell>
        </row>
        <row r="5608">
          <cell r="A5608" t="str">
            <v>54457.0008.00</v>
          </cell>
          <cell r="B5608">
            <v>201415</v>
          </cell>
          <cell r="C5608">
            <v>544</v>
          </cell>
          <cell r="D5608">
            <v>0</v>
          </cell>
        </row>
        <row r="5609">
          <cell r="A5609" t="str">
            <v>54458.0008.00</v>
          </cell>
          <cell r="B5609">
            <v>201415</v>
          </cell>
          <cell r="C5609">
            <v>544</v>
          </cell>
          <cell r="D5609">
            <v>0</v>
          </cell>
        </row>
        <row r="5610">
          <cell r="A5610" t="str">
            <v>54459.0008.00</v>
          </cell>
          <cell r="B5610">
            <v>201415</v>
          </cell>
          <cell r="C5610">
            <v>544</v>
          </cell>
          <cell r="D5610">
            <v>0</v>
          </cell>
        </row>
        <row r="5611">
          <cell r="A5611" t="str">
            <v>54460.0008.00</v>
          </cell>
          <cell r="B5611">
            <v>201415</v>
          </cell>
          <cell r="C5611">
            <v>544</v>
          </cell>
          <cell r="D5611">
            <v>0</v>
          </cell>
        </row>
        <row r="5612">
          <cell r="A5612" t="str">
            <v>54461.0008.00</v>
          </cell>
          <cell r="B5612">
            <v>201415</v>
          </cell>
          <cell r="C5612">
            <v>544</v>
          </cell>
          <cell r="D5612">
            <v>0</v>
          </cell>
        </row>
        <row r="5613">
          <cell r="A5613" t="str">
            <v>54462.0008.00</v>
          </cell>
          <cell r="B5613">
            <v>201415</v>
          </cell>
          <cell r="C5613">
            <v>544</v>
          </cell>
          <cell r="D5613">
            <v>0</v>
          </cell>
        </row>
        <row r="5614">
          <cell r="A5614" t="str">
            <v>54463.0008.00</v>
          </cell>
          <cell r="B5614">
            <v>201415</v>
          </cell>
          <cell r="C5614">
            <v>544</v>
          </cell>
          <cell r="D5614">
            <v>0</v>
          </cell>
        </row>
        <row r="5615">
          <cell r="A5615" t="str">
            <v>54418.0008.00</v>
          </cell>
          <cell r="B5615">
            <v>201415</v>
          </cell>
          <cell r="C5615">
            <v>544</v>
          </cell>
          <cell r="D5615">
            <v>3</v>
          </cell>
        </row>
        <row r="5616">
          <cell r="A5616" t="str">
            <v>5446.0008.00</v>
          </cell>
          <cell r="B5616">
            <v>201415</v>
          </cell>
          <cell r="C5616">
            <v>544</v>
          </cell>
          <cell r="D5616">
            <v>5</v>
          </cell>
        </row>
        <row r="5617">
          <cell r="A5617" t="str">
            <v>54420.0008.00</v>
          </cell>
          <cell r="B5617">
            <v>201415</v>
          </cell>
          <cell r="C5617">
            <v>544</v>
          </cell>
          <cell r="D5617">
            <v>10</v>
          </cell>
        </row>
        <row r="5618">
          <cell r="A5618" t="str">
            <v>5442.0008.00</v>
          </cell>
          <cell r="B5618">
            <v>201415</v>
          </cell>
          <cell r="C5618">
            <v>544</v>
          </cell>
          <cell r="D5618">
            <v>11</v>
          </cell>
        </row>
        <row r="5619">
          <cell r="A5619" t="str">
            <v>54414.0008.00</v>
          </cell>
          <cell r="B5619">
            <v>201415</v>
          </cell>
          <cell r="C5619">
            <v>544</v>
          </cell>
          <cell r="D5619">
            <v>26</v>
          </cell>
        </row>
        <row r="5620">
          <cell r="A5620" t="str">
            <v>5445.0008.00</v>
          </cell>
          <cell r="B5620">
            <v>201415</v>
          </cell>
          <cell r="C5620">
            <v>544</v>
          </cell>
          <cell r="D5620">
            <v>100</v>
          </cell>
        </row>
        <row r="5621">
          <cell r="A5621" t="str">
            <v>5444.0008.00</v>
          </cell>
          <cell r="B5621">
            <v>201415</v>
          </cell>
          <cell r="C5621">
            <v>544</v>
          </cell>
          <cell r="D5621">
            <v>597</v>
          </cell>
        </row>
        <row r="5622">
          <cell r="A5622" t="str">
            <v>54411.0008.00</v>
          </cell>
          <cell r="B5622">
            <v>201415</v>
          </cell>
          <cell r="C5622">
            <v>544</v>
          </cell>
          <cell r="D5622">
            <v>674.5</v>
          </cell>
        </row>
        <row r="5623">
          <cell r="A5623" t="str">
            <v>5443.0008.00</v>
          </cell>
          <cell r="B5623">
            <v>201415</v>
          </cell>
          <cell r="C5623">
            <v>544</v>
          </cell>
          <cell r="D5623">
            <v>702</v>
          </cell>
        </row>
        <row r="5624">
          <cell r="A5624" t="str">
            <v>5448.0008.00</v>
          </cell>
          <cell r="B5624">
            <v>201415</v>
          </cell>
          <cell r="C5624">
            <v>544</v>
          </cell>
          <cell r="D5624">
            <v>702</v>
          </cell>
        </row>
        <row r="5625">
          <cell r="A5625" t="str">
            <v>5441.0008.00</v>
          </cell>
          <cell r="B5625">
            <v>201415</v>
          </cell>
          <cell r="C5625">
            <v>544</v>
          </cell>
          <cell r="D5625">
            <v>710</v>
          </cell>
        </row>
        <row r="5626">
          <cell r="A5626" t="str">
            <v>54413.0008.00</v>
          </cell>
          <cell r="B5626">
            <v>201415</v>
          </cell>
          <cell r="C5626">
            <v>544</v>
          </cell>
          <cell r="D5626">
            <v>1124.17</v>
          </cell>
        </row>
        <row r="5627">
          <cell r="A5627" t="str">
            <v>5447.0009.00</v>
          </cell>
          <cell r="B5627">
            <v>201415</v>
          </cell>
          <cell r="C5627">
            <v>544</v>
          </cell>
          <cell r="D5627">
            <v>0</v>
          </cell>
        </row>
        <row r="5628">
          <cell r="A5628" t="str">
            <v>5449.0009.00</v>
          </cell>
          <cell r="B5628">
            <v>201415</v>
          </cell>
          <cell r="C5628">
            <v>544</v>
          </cell>
          <cell r="D5628">
            <v>0</v>
          </cell>
        </row>
        <row r="5629">
          <cell r="A5629" t="str">
            <v>54415.0009.00</v>
          </cell>
          <cell r="B5629">
            <v>201415</v>
          </cell>
          <cell r="C5629">
            <v>544</v>
          </cell>
          <cell r="D5629">
            <v>0</v>
          </cell>
        </row>
        <row r="5630">
          <cell r="A5630" t="str">
            <v>54416.0009.00</v>
          </cell>
          <cell r="B5630">
            <v>201415</v>
          </cell>
          <cell r="C5630">
            <v>544</v>
          </cell>
          <cell r="D5630">
            <v>0</v>
          </cell>
        </row>
        <row r="5631">
          <cell r="A5631" t="str">
            <v>54452.0009.00</v>
          </cell>
          <cell r="B5631">
            <v>201415</v>
          </cell>
          <cell r="C5631">
            <v>544</v>
          </cell>
          <cell r="D5631">
            <v>0</v>
          </cell>
        </row>
        <row r="5632">
          <cell r="A5632" t="str">
            <v>54453.0009.00</v>
          </cell>
          <cell r="B5632">
            <v>201415</v>
          </cell>
          <cell r="C5632">
            <v>544</v>
          </cell>
          <cell r="D5632">
            <v>0</v>
          </cell>
        </row>
        <row r="5633">
          <cell r="A5633" t="str">
            <v>54454.0009.00</v>
          </cell>
          <cell r="B5633">
            <v>201415</v>
          </cell>
          <cell r="C5633">
            <v>544</v>
          </cell>
          <cell r="D5633">
            <v>0</v>
          </cell>
        </row>
        <row r="5634">
          <cell r="A5634" t="str">
            <v>54455.0009.00</v>
          </cell>
          <cell r="B5634">
            <v>201415</v>
          </cell>
          <cell r="C5634">
            <v>544</v>
          </cell>
          <cell r="D5634">
            <v>0</v>
          </cell>
        </row>
        <row r="5635">
          <cell r="A5635" t="str">
            <v>54456.0009.00</v>
          </cell>
          <cell r="B5635">
            <v>201415</v>
          </cell>
          <cell r="C5635">
            <v>544</v>
          </cell>
          <cell r="D5635">
            <v>0</v>
          </cell>
        </row>
        <row r="5636">
          <cell r="A5636" t="str">
            <v>54457.0009.00</v>
          </cell>
          <cell r="B5636">
            <v>201415</v>
          </cell>
          <cell r="C5636">
            <v>544</v>
          </cell>
          <cell r="D5636">
            <v>0</v>
          </cell>
        </row>
        <row r="5637">
          <cell r="A5637" t="str">
            <v>54458.0009.00</v>
          </cell>
          <cell r="B5637">
            <v>201415</v>
          </cell>
          <cell r="C5637">
            <v>544</v>
          </cell>
          <cell r="D5637">
            <v>0</v>
          </cell>
        </row>
        <row r="5638">
          <cell r="A5638" t="str">
            <v>54459.0009.00</v>
          </cell>
          <cell r="B5638">
            <v>201415</v>
          </cell>
          <cell r="C5638">
            <v>544</v>
          </cell>
          <cell r="D5638">
            <v>0</v>
          </cell>
        </row>
        <row r="5639">
          <cell r="A5639" t="str">
            <v>54460.0009.00</v>
          </cell>
          <cell r="B5639">
            <v>201415</v>
          </cell>
          <cell r="C5639">
            <v>544</v>
          </cell>
          <cell r="D5639">
            <v>0</v>
          </cell>
        </row>
        <row r="5640">
          <cell r="A5640" t="str">
            <v>54461.0009.00</v>
          </cell>
          <cell r="B5640">
            <v>201415</v>
          </cell>
          <cell r="C5640">
            <v>544</v>
          </cell>
          <cell r="D5640">
            <v>0</v>
          </cell>
        </row>
        <row r="5641">
          <cell r="A5641" t="str">
            <v>54462.0009.00</v>
          </cell>
          <cell r="B5641">
            <v>201415</v>
          </cell>
          <cell r="C5641">
            <v>544</v>
          </cell>
          <cell r="D5641">
            <v>0</v>
          </cell>
        </row>
        <row r="5642">
          <cell r="A5642" t="str">
            <v>54463.0009.00</v>
          </cell>
          <cell r="B5642">
            <v>201415</v>
          </cell>
          <cell r="C5642">
            <v>544</v>
          </cell>
          <cell r="D5642">
            <v>0</v>
          </cell>
        </row>
        <row r="5643">
          <cell r="A5643" t="str">
            <v>54418.0009.00</v>
          </cell>
          <cell r="B5643">
            <v>201415</v>
          </cell>
          <cell r="C5643">
            <v>544</v>
          </cell>
          <cell r="D5643">
            <v>1</v>
          </cell>
        </row>
        <row r="5644">
          <cell r="A5644" t="str">
            <v>54414.0009.00</v>
          </cell>
          <cell r="B5644">
            <v>201415</v>
          </cell>
          <cell r="C5644">
            <v>544</v>
          </cell>
          <cell r="D5644">
            <v>2</v>
          </cell>
        </row>
        <row r="5645">
          <cell r="A5645" t="str">
            <v>54420.0009.00</v>
          </cell>
          <cell r="B5645">
            <v>201415</v>
          </cell>
          <cell r="C5645">
            <v>544</v>
          </cell>
          <cell r="D5645">
            <v>2</v>
          </cell>
        </row>
        <row r="5646">
          <cell r="A5646" t="str">
            <v>5442.0009.00</v>
          </cell>
          <cell r="B5646">
            <v>201415</v>
          </cell>
          <cell r="C5646">
            <v>544</v>
          </cell>
          <cell r="D5646">
            <v>3</v>
          </cell>
        </row>
        <row r="5647">
          <cell r="A5647" t="str">
            <v>5445.0009.00</v>
          </cell>
          <cell r="B5647">
            <v>201415</v>
          </cell>
          <cell r="C5647">
            <v>544</v>
          </cell>
          <cell r="D5647">
            <v>8</v>
          </cell>
        </row>
        <row r="5648">
          <cell r="A5648" t="str">
            <v>5446.0009.00</v>
          </cell>
          <cell r="B5648">
            <v>201415</v>
          </cell>
          <cell r="C5648">
            <v>544</v>
          </cell>
          <cell r="D5648">
            <v>18</v>
          </cell>
        </row>
        <row r="5649">
          <cell r="A5649" t="str">
            <v>5444.0009.00</v>
          </cell>
          <cell r="B5649">
            <v>201415</v>
          </cell>
          <cell r="C5649">
            <v>544</v>
          </cell>
          <cell r="D5649">
            <v>75</v>
          </cell>
        </row>
        <row r="5650">
          <cell r="A5650" t="str">
            <v>5441.0009.00</v>
          </cell>
          <cell r="B5650">
            <v>201415</v>
          </cell>
          <cell r="C5650">
            <v>544</v>
          </cell>
          <cell r="D5650">
            <v>87</v>
          </cell>
        </row>
        <row r="5651">
          <cell r="A5651" t="str">
            <v>54411.0009.00</v>
          </cell>
          <cell r="B5651">
            <v>201415</v>
          </cell>
          <cell r="C5651">
            <v>544</v>
          </cell>
          <cell r="D5651">
            <v>90</v>
          </cell>
        </row>
        <row r="5652">
          <cell r="A5652" t="str">
            <v>5443.0009.00</v>
          </cell>
          <cell r="B5652">
            <v>201415</v>
          </cell>
          <cell r="C5652">
            <v>544</v>
          </cell>
          <cell r="D5652">
            <v>101</v>
          </cell>
        </row>
        <row r="5653">
          <cell r="A5653" t="str">
            <v>5448.0009.00</v>
          </cell>
          <cell r="B5653">
            <v>201415</v>
          </cell>
          <cell r="C5653">
            <v>544</v>
          </cell>
          <cell r="D5653">
            <v>101</v>
          </cell>
        </row>
        <row r="5654">
          <cell r="A5654" t="str">
            <v>54413.0009.00</v>
          </cell>
          <cell r="B5654">
            <v>201415</v>
          </cell>
          <cell r="C5654">
            <v>544</v>
          </cell>
          <cell r="D5654">
            <v>180</v>
          </cell>
        </row>
        <row r="5655">
          <cell r="A5655" t="str">
            <v>5447.00010.00</v>
          </cell>
          <cell r="B5655">
            <v>201415</v>
          </cell>
          <cell r="C5655">
            <v>544</v>
          </cell>
          <cell r="D5655">
            <v>0</v>
          </cell>
        </row>
        <row r="5656">
          <cell r="A5656" t="str">
            <v>5449.00010.00</v>
          </cell>
          <cell r="B5656">
            <v>201415</v>
          </cell>
          <cell r="C5656">
            <v>544</v>
          </cell>
          <cell r="D5656">
            <v>0</v>
          </cell>
        </row>
        <row r="5657">
          <cell r="A5657" t="str">
            <v>54415.00010.00</v>
          </cell>
          <cell r="B5657">
            <v>201415</v>
          </cell>
          <cell r="C5657">
            <v>544</v>
          </cell>
          <cell r="D5657">
            <v>0</v>
          </cell>
        </row>
        <row r="5658">
          <cell r="A5658" t="str">
            <v>54416.00010.00</v>
          </cell>
          <cell r="B5658">
            <v>201415</v>
          </cell>
          <cell r="C5658">
            <v>544</v>
          </cell>
          <cell r="D5658">
            <v>0</v>
          </cell>
        </row>
        <row r="5659">
          <cell r="A5659" t="str">
            <v>54418.00010.00</v>
          </cell>
          <cell r="B5659">
            <v>201415</v>
          </cell>
          <cell r="C5659">
            <v>544</v>
          </cell>
          <cell r="D5659">
            <v>0</v>
          </cell>
        </row>
        <row r="5660">
          <cell r="A5660" t="str">
            <v>54452.00010.00</v>
          </cell>
          <cell r="B5660">
            <v>201415</v>
          </cell>
          <cell r="C5660">
            <v>544</v>
          </cell>
          <cell r="D5660">
            <v>0</v>
          </cell>
        </row>
        <row r="5661">
          <cell r="A5661" t="str">
            <v>54453.00010.00</v>
          </cell>
          <cell r="B5661">
            <v>201415</v>
          </cell>
          <cell r="C5661">
            <v>544</v>
          </cell>
          <cell r="D5661">
            <v>0</v>
          </cell>
        </row>
        <row r="5662">
          <cell r="A5662" t="str">
            <v>54454.00010.00</v>
          </cell>
          <cell r="B5662">
            <v>201415</v>
          </cell>
          <cell r="C5662">
            <v>544</v>
          </cell>
          <cell r="D5662">
            <v>0</v>
          </cell>
        </row>
        <row r="5663">
          <cell r="A5663" t="str">
            <v>54455.00010.00</v>
          </cell>
          <cell r="B5663">
            <v>201415</v>
          </cell>
          <cell r="C5663">
            <v>544</v>
          </cell>
          <cell r="D5663">
            <v>0</v>
          </cell>
        </row>
        <row r="5664">
          <cell r="A5664" t="str">
            <v>54456.00010.00</v>
          </cell>
          <cell r="B5664">
            <v>201415</v>
          </cell>
          <cell r="C5664">
            <v>544</v>
          </cell>
          <cell r="D5664">
            <v>0</v>
          </cell>
        </row>
        <row r="5665">
          <cell r="A5665" t="str">
            <v>54457.00010.00</v>
          </cell>
          <cell r="B5665">
            <v>201415</v>
          </cell>
          <cell r="C5665">
            <v>544</v>
          </cell>
          <cell r="D5665">
            <v>0</v>
          </cell>
        </row>
        <row r="5666">
          <cell r="A5666" t="str">
            <v>54458.00010.00</v>
          </cell>
          <cell r="B5666">
            <v>201415</v>
          </cell>
          <cell r="C5666">
            <v>544</v>
          </cell>
          <cell r="D5666">
            <v>0</v>
          </cell>
        </row>
        <row r="5667">
          <cell r="A5667" t="str">
            <v>54459.00010.00</v>
          </cell>
          <cell r="B5667">
            <v>201415</v>
          </cell>
          <cell r="C5667">
            <v>544</v>
          </cell>
          <cell r="D5667">
            <v>0</v>
          </cell>
        </row>
        <row r="5668">
          <cell r="A5668" t="str">
            <v>54460.00010.00</v>
          </cell>
          <cell r="B5668">
            <v>201415</v>
          </cell>
          <cell r="C5668">
            <v>544</v>
          </cell>
          <cell r="D5668">
            <v>0</v>
          </cell>
        </row>
        <row r="5669">
          <cell r="A5669" t="str">
            <v>54461.00010.00</v>
          </cell>
          <cell r="B5669">
            <v>201415</v>
          </cell>
          <cell r="C5669">
            <v>544</v>
          </cell>
          <cell r="D5669">
            <v>0</v>
          </cell>
        </row>
        <row r="5670">
          <cell r="A5670" t="str">
            <v>54462.00010.00</v>
          </cell>
          <cell r="B5670">
            <v>201415</v>
          </cell>
          <cell r="C5670">
            <v>544</v>
          </cell>
          <cell r="D5670">
            <v>0</v>
          </cell>
        </row>
        <row r="5671">
          <cell r="A5671" t="str">
            <v>54463.00010.00</v>
          </cell>
          <cell r="B5671">
            <v>201415</v>
          </cell>
          <cell r="C5671">
            <v>544</v>
          </cell>
          <cell r="D5671">
            <v>0</v>
          </cell>
        </row>
        <row r="5672">
          <cell r="A5672" t="str">
            <v>54420.00010.00</v>
          </cell>
          <cell r="B5672">
            <v>201415</v>
          </cell>
          <cell r="C5672">
            <v>544</v>
          </cell>
          <cell r="D5672">
            <v>3</v>
          </cell>
        </row>
        <row r="5673">
          <cell r="A5673" t="str">
            <v>5446.00010.00</v>
          </cell>
          <cell r="B5673">
            <v>201415</v>
          </cell>
          <cell r="C5673">
            <v>544</v>
          </cell>
          <cell r="D5673">
            <v>4</v>
          </cell>
        </row>
        <row r="5674">
          <cell r="A5674" t="str">
            <v>54414.00010.00</v>
          </cell>
          <cell r="B5674">
            <v>201415</v>
          </cell>
          <cell r="C5674">
            <v>544</v>
          </cell>
          <cell r="D5674">
            <v>5</v>
          </cell>
        </row>
        <row r="5675">
          <cell r="A5675" t="str">
            <v>5445.00010.00</v>
          </cell>
          <cell r="B5675">
            <v>201415</v>
          </cell>
          <cell r="C5675">
            <v>544</v>
          </cell>
          <cell r="D5675">
            <v>7</v>
          </cell>
        </row>
        <row r="5676">
          <cell r="A5676" t="str">
            <v>5442.00010.00</v>
          </cell>
          <cell r="B5676">
            <v>201415</v>
          </cell>
          <cell r="C5676">
            <v>544</v>
          </cell>
          <cell r="D5676">
            <v>17</v>
          </cell>
        </row>
        <row r="5677">
          <cell r="A5677" t="str">
            <v>5444.00010.00</v>
          </cell>
          <cell r="B5677">
            <v>201415</v>
          </cell>
          <cell r="C5677">
            <v>544</v>
          </cell>
          <cell r="D5677">
            <v>43</v>
          </cell>
        </row>
        <row r="5678">
          <cell r="A5678" t="str">
            <v>54411.00010.00</v>
          </cell>
          <cell r="B5678">
            <v>201415</v>
          </cell>
          <cell r="C5678">
            <v>544</v>
          </cell>
          <cell r="D5678">
            <v>50.25</v>
          </cell>
        </row>
        <row r="5679">
          <cell r="A5679" t="str">
            <v>5443.00010.00</v>
          </cell>
          <cell r="B5679">
            <v>201415</v>
          </cell>
          <cell r="C5679">
            <v>544</v>
          </cell>
          <cell r="D5679">
            <v>54</v>
          </cell>
        </row>
        <row r="5680">
          <cell r="A5680" t="str">
            <v>5448.00010.00</v>
          </cell>
          <cell r="B5680">
            <v>201415</v>
          </cell>
          <cell r="C5680">
            <v>544</v>
          </cell>
          <cell r="D5680">
            <v>54</v>
          </cell>
        </row>
        <row r="5681">
          <cell r="A5681" t="str">
            <v>5441.00010.00</v>
          </cell>
          <cell r="B5681">
            <v>201415</v>
          </cell>
          <cell r="C5681">
            <v>544</v>
          </cell>
          <cell r="D5681">
            <v>71</v>
          </cell>
        </row>
        <row r="5682">
          <cell r="A5682" t="str">
            <v>54413.00010.00</v>
          </cell>
          <cell r="B5682">
            <v>201415</v>
          </cell>
          <cell r="C5682">
            <v>544</v>
          </cell>
          <cell r="D5682">
            <v>117.25</v>
          </cell>
        </row>
        <row r="5683">
          <cell r="A5683" t="str">
            <v>5447.00011.00</v>
          </cell>
          <cell r="B5683">
            <v>201415</v>
          </cell>
          <cell r="C5683">
            <v>544</v>
          </cell>
          <cell r="D5683">
            <v>0</v>
          </cell>
        </row>
        <row r="5684">
          <cell r="A5684" t="str">
            <v>5449.00011.00</v>
          </cell>
          <cell r="B5684">
            <v>201415</v>
          </cell>
          <cell r="C5684">
            <v>544</v>
          </cell>
          <cell r="D5684">
            <v>0</v>
          </cell>
        </row>
        <row r="5685">
          <cell r="A5685" t="str">
            <v>54415.00011.00</v>
          </cell>
          <cell r="B5685">
            <v>201415</v>
          </cell>
          <cell r="C5685">
            <v>544</v>
          </cell>
          <cell r="D5685">
            <v>0</v>
          </cell>
        </row>
        <row r="5686">
          <cell r="A5686" t="str">
            <v>54416.00011.00</v>
          </cell>
          <cell r="B5686">
            <v>201415</v>
          </cell>
          <cell r="C5686">
            <v>544</v>
          </cell>
          <cell r="D5686">
            <v>0</v>
          </cell>
        </row>
        <row r="5687">
          <cell r="A5687" t="str">
            <v>54425.00011.00</v>
          </cell>
          <cell r="B5687">
            <v>201415</v>
          </cell>
          <cell r="C5687">
            <v>544</v>
          </cell>
          <cell r="D5687">
            <v>0</v>
          </cell>
        </row>
        <row r="5688">
          <cell r="A5688" t="str">
            <v>54429.00011.00</v>
          </cell>
          <cell r="B5688">
            <v>201415</v>
          </cell>
          <cell r="C5688">
            <v>544</v>
          </cell>
          <cell r="D5688">
            <v>0</v>
          </cell>
        </row>
        <row r="5689">
          <cell r="A5689" t="str">
            <v>54440.00011.00</v>
          </cell>
          <cell r="B5689">
            <v>201415</v>
          </cell>
          <cell r="C5689">
            <v>544</v>
          </cell>
          <cell r="D5689">
            <v>0</v>
          </cell>
        </row>
        <row r="5690">
          <cell r="A5690" t="str">
            <v>54442.00011.00</v>
          </cell>
          <cell r="B5690">
            <v>201415</v>
          </cell>
          <cell r="C5690">
            <v>544</v>
          </cell>
          <cell r="D5690">
            <v>0</v>
          </cell>
        </row>
        <row r="5691">
          <cell r="A5691" t="str">
            <v>54443.00011.00</v>
          </cell>
          <cell r="B5691">
            <v>201415</v>
          </cell>
          <cell r="C5691">
            <v>544</v>
          </cell>
          <cell r="D5691">
            <v>0</v>
          </cell>
        </row>
        <row r="5692">
          <cell r="A5692" t="str">
            <v>54445.00011.00</v>
          </cell>
          <cell r="B5692">
            <v>201415</v>
          </cell>
          <cell r="C5692">
            <v>544</v>
          </cell>
          <cell r="D5692">
            <v>0</v>
          </cell>
        </row>
        <row r="5693">
          <cell r="A5693" t="str">
            <v>54450.00011.00</v>
          </cell>
          <cell r="B5693">
            <v>201415</v>
          </cell>
          <cell r="C5693">
            <v>544</v>
          </cell>
          <cell r="D5693">
            <v>0</v>
          </cell>
        </row>
        <row r="5694">
          <cell r="A5694" t="str">
            <v>54452.00011.00</v>
          </cell>
          <cell r="B5694">
            <v>201415</v>
          </cell>
          <cell r="C5694">
            <v>544</v>
          </cell>
          <cell r="D5694">
            <v>0</v>
          </cell>
        </row>
        <row r="5695">
          <cell r="A5695" t="str">
            <v>54453.00011.00</v>
          </cell>
          <cell r="B5695">
            <v>201415</v>
          </cell>
          <cell r="C5695">
            <v>544</v>
          </cell>
          <cell r="D5695">
            <v>0</v>
          </cell>
        </row>
        <row r="5696">
          <cell r="A5696" t="str">
            <v>54454.00011.00</v>
          </cell>
          <cell r="B5696">
            <v>201415</v>
          </cell>
          <cell r="C5696">
            <v>544</v>
          </cell>
          <cell r="D5696">
            <v>0</v>
          </cell>
        </row>
        <row r="5697">
          <cell r="A5697" t="str">
            <v>54455.00011.00</v>
          </cell>
          <cell r="B5697">
            <v>201415</v>
          </cell>
          <cell r="C5697">
            <v>544</v>
          </cell>
          <cell r="D5697">
            <v>0</v>
          </cell>
        </row>
        <row r="5698">
          <cell r="A5698" t="str">
            <v>54456.00011.00</v>
          </cell>
          <cell r="B5698">
            <v>201415</v>
          </cell>
          <cell r="C5698">
            <v>544</v>
          </cell>
          <cell r="D5698">
            <v>0</v>
          </cell>
        </row>
        <row r="5699">
          <cell r="A5699" t="str">
            <v>54457.00011.00</v>
          </cell>
          <cell r="B5699">
            <v>201415</v>
          </cell>
          <cell r="C5699">
            <v>544</v>
          </cell>
          <cell r="D5699">
            <v>0</v>
          </cell>
        </row>
        <row r="5700">
          <cell r="A5700" t="str">
            <v>54458.00011.00</v>
          </cell>
          <cell r="B5700">
            <v>201415</v>
          </cell>
          <cell r="C5700">
            <v>544</v>
          </cell>
          <cell r="D5700">
            <v>0</v>
          </cell>
        </row>
        <row r="5701">
          <cell r="A5701" t="str">
            <v>54459.00011.00</v>
          </cell>
          <cell r="B5701">
            <v>201415</v>
          </cell>
          <cell r="C5701">
            <v>544</v>
          </cell>
          <cell r="D5701">
            <v>0</v>
          </cell>
        </row>
        <row r="5702">
          <cell r="A5702" t="str">
            <v>54460.00011.00</v>
          </cell>
          <cell r="B5702">
            <v>201415</v>
          </cell>
          <cell r="C5702">
            <v>544</v>
          </cell>
          <cell r="D5702">
            <v>0</v>
          </cell>
        </row>
        <row r="5703">
          <cell r="A5703" t="str">
            <v>54461.00011.00</v>
          </cell>
          <cell r="B5703">
            <v>201415</v>
          </cell>
          <cell r="C5703">
            <v>544</v>
          </cell>
          <cell r="D5703">
            <v>0</v>
          </cell>
        </row>
        <row r="5704">
          <cell r="A5704" t="str">
            <v>54462.00011.00</v>
          </cell>
          <cell r="B5704">
            <v>201415</v>
          </cell>
          <cell r="C5704">
            <v>544</v>
          </cell>
          <cell r="D5704">
            <v>0</v>
          </cell>
        </row>
        <row r="5705">
          <cell r="A5705" t="str">
            <v>54463.00011.00</v>
          </cell>
          <cell r="B5705">
            <v>201415</v>
          </cell>
          <cell r="C5705">
            <v>544</v>
          </cell>
          <cell r="D5705">
            <v>0</v>
          </cell>
        </row>
        <row r="5706">
          <cell r="A5706" t="str">
            <v>54438.00011.00</v>
          </cell>
          <cell r="B5706">
            <v>201415</v>
          </cell>
          <cell r="C5706">
            <v>544</v>
          </cell>
          <cell r="D5706">
            <v>1</v>
          </cell>
        </row>
        <row r="5707">
          <cell r="A5707" t="str">
            <v>54435.00011.00</v>
          </cell>
          <cell r="B5707">
            <v>201415</v>
          </cell>
          <cell r="C5707">
            <v>544</v>
          </cell>
          <cell r="D5707">
            <v>5</v>
          </cell>
        </row>
        <row r="5708">
          <cell r="A5708" t="str">
            <v>54437.00011.00</v>
          </cell>
          <cell r="B5708">
            <v>201415</v>
          </cell>
          <cell r="C5708">
            <v>544</v>
          </cell>
          <cell r="D5708">
            <v>6</v>
          </cell>
        </row>
        <row r="5709">
          <cell r="A5709" t="str">
            <v>54431.00011.00</v>
          </cell>
          <cell r="B5709">
            <v>201415</v>
          </cell>
          <cell r="C5709">
            <v>544</v>
          </cell>
          <cell r="D5709">
            <v>9</v>
          </cell>
        </row>
        <row r="5710">
          <cell r="A5710" t="str">
            <v>54444.00011.00</v>
          </cell>
          <cell r="B5710">
            <v>201415</v>
          </cell>
          <cell r="C5710">
            <v>544</v>
          </cell>
          <cell r="D5710">
            <v>10</v>
          </cell>
        </row>
        <row r="5711">
          <cell r="A5711" t="str">
            <v>54434.00011.00</v>
          </cell>
          <cell r="B5711">
            <v>201415</v>
          </cell>
          <cell r="C5711">
            <v>544</v>
          </cell>
          <cell r="D5711">
            <v>12</v>
          </cell>
        </row>
        <row r="5712">
          <cell r="A5712" t="str">
            <v>54447.00011.00</v>
          </cell>
          <cell r="B5712">
            <v>201415</v>
          </cell>
          <cell r="C5712">
            <v>544</v>
          </cell>
          <cell r="D5712">
            <v>15</v>
          </cell>
        </row>
        <row r="5713">
          <cell r="A5713" t="str">
            <v>54446.00011.00</v>
          </cell>
          <cell r="B5713">
            <v>201415</v>
          </cell>
          <cell r="C5713">
            <v>544</v>
          </cell>
          <cell r="D5713">
            <v>17</v>
          </cell>
        </row>
        <row r="5714">
          <cell r="A5714" t="str">
            <v>54436.00011.00</v>
          </cell>
          <cell r="B5714">
            <v>201415</v>
          </cell>
          <cell r="C5714">
            <v>544</v>
          </cell>
          <cell r="D5714">
            <v>23</v>
          </cell>
        </row>
        <row r="5715">
          <cell r="A5715" t="str">
            <v>54451.00011.00</v>
          </cell>
          <cell r="B5715">
            <v>201415</v>
          </cell>
          <cell r="C5715">
            <v>544</v>
          </cell>
          <cell r="D5715">
            <v>24</v>
          </cell>
        </row>
        <row r="5716">
          <cell r="A5716" t="str">
            <v>54439.00011.00</v>
          </cell>
          <cell r="B5716">
            <v>201415</v>
          </cell>
          <cell r="C5716">
            <v>544</v>
          </cell>
          <cell r="D5716">
            <v>30</v>
          </cell>
        </row>
        <row r="5717">
          <cell r="A5717" t="str">
            <v>54441.00011.00</v>
          </cell>
          <cell r="B5717">
            <v>201415</v>
          </cell>
          <cell r="C5717">
            <v>544</v>
          </cell>
          <cell r="D5717">
            <v>72</v>
          </cell>
        </row>
        <row r="5718">
          <cell r="A5718" t="str">
            <v>54423.00011.00</v>
          </cell>
          <cell r="B5718">
            <v>201415</v>
          </cell>
          <cell r="C5718">
            <v>544</v>
          </cell>
          <cell r="D5718">
            <v>97</v>
          </cell>
        </row>
        <row r="5719">
          <cell r="A5719" t="str">
            <v>54432.00011.00</v>
          </cell>
          <cell r="B5719">
            <v>201415</v>
          </cell>
          <cell r="C5719">
            <v>544</v>
          </cell>
          <cell r="D5719">
            <v>106</v>
          </cell>
        </row>
        <row r="5720">
          <cell r="A5720" t="str">
            <v>5446.00011.00</v>
          </cell>
          <cell r="B5720">
            <v>201415</v>
          </cell>
          <cell r="C5720">
            <v>544</v>
          </cell>
          <cell r="D5720">
            <v>117</v>
          </cell>
        </row>
        <row r="5721">
          <cell r="A5721" t="str">
            <v>54418.00011.00</v>
          </cell>
          <cell r="B5721">
            <v>201415</v>
          </cell>
          <cell r="C5721">
            <v>544</v>
          </cell>
          <cell r="D5721">
            <v>249</v>
          </cell>
        </row>
        <row r="5722">
          <cell r="A5722" t="str">
            <v>54433.00011.00</v>
          </cell>
          <cell r="B5722">
            <v>201415</v>
          </cell>
          <cell r="C5722">
            <v>544</v>
          </cell>
          <cell r="D5722">
            <v>279</v>
          </cell>
        </row>
        <row r="5723">
          <cell r="A5723" t="str">
            <v>54449.00011.00</v>
          </cell>
          <cell r="B5723">
            <v>201415</v>
          </cell>
          <cell r="C5723">
            <v>544</v>
          </cell>
          <cell r="D5723">
            <v>280</v>
          </cell>
        </row>
        <row r="5724">
          <cell r="A5724" t="str">
            <v>54428.00011.00</v>
          </cell>
          <cell r="B5724">
            <v>201415</v>
          </cell>
          <cell r="C5724">
            <v>544</v>
          </cell>
          <cell r="D5724">
            <v>295</v>
          </cell>
        </row>
        <row r="5725">
          <cell r="A5725" t="str">
            <v>5442.00011.00</v>
          </cell>
          <cell r="B5725">
            <v>201415</v>
          </cell>
          <cell r="C5725">
            <v>544</v>
          </cell>
          <cell r="D5725">
            <v>652</v>
          </cell>
        </row>
        <row r="5726">
          <cell r="A5726" t="str">
            <v>54420.00011.00</v>
          </cell>
          <cell r="B5726">
            <v>201415</v>
          </cell>
          <cell r="C5726">
            <v>544</v>
          </cell>
          <cell r="D5726">
            <v>818</v>
          </cell>
        </row>
        <row r="5727">
          <cell r="A5727" t="str">
            <v>54430.00011.00</v>
          </cell>
          <cell r="B5727">
            <v>201415</v>
          </cell>
          <cell r="C5727">
            <v>544</v>
          </cell>
          <cell r="D5727">
            <v>1020</v>
          </cell>
        </row>
        <row r="5728">
          <cell r="A5728" t="str">
            <v>54414.00011.00</v>
          </cell>
          <cell r="B5728">
            <v>201415</v>
          </cell>
          <cell r="C5728">
            <v>544</v>
          </cell>
          <cell r="D5728">
            <v>2204</v>
          </cell>
        </row>
        <row r="5729">
          <cell r="A5729" t="str">
            <v>54451.50011.00</v>
          </cell>
          <cell r="B5729">
            <v>201415</v>
          </cell>
          <cell r="C5729">
            <v>544</v>
          </cell>
          <cell r="D5729">
            <v>2204</v>
          </cell>
        </row>
        <row r="5730">
          <cell r="A5730" t="str">
            <v>5445.00011.00</v>
          </cell>
          <cell r="B5730">
            <v>201415</v>
          </cell>
          <cell r="C5730">
            <v>544</v>
          </cell>
          <cell r="D5730">
            <v>27222</v>
          </cell>
        </row>
        <row r="5731">
          <cell r="A5731" t="str">
            <v>5444.00011.00</v>
          </cell>
          <cell r="B5731">
            <v>201415</v>
          </cell>
          <cell r="C5731">
            <v>544</v>
          </cell>
          <cell r="D5731">
            <v>48743</v>
          </cell>
        </row>
        <row r="5732">
          <cell r="A5732" t="str">
            <v>54424.00011.00</v>
          </cell>
          <cell r="B5732">
            <v>201415</v>
          </cell>
          <cell r="C5732">
            <v>544</v>
          </cell>
          <cell r="D5732">
            <v>59011.54</v>
          </cell>
        </row>
        <row r="5733">
          <cell r="A5733" t="str">
            <v>54426.00011.00</v>
          </cell>
          <cell r="B5733">
            <v>201415</v>
          </cell>
          <cell r="C5733">
            <v>544</v>
          </cell>
          <cell r="D5733">
            <v>59011.54</v>
          </cell>
        </row>
        <row r="5734">
          <cell r="A5734" t="str">
            <v>54413.00011.00</v>
          </cell>
          <cell r="B5734">
            <v>201415</v>
          </cell>
          <cell r="C5734">
            <v>544</v>
          </cell>
          <cell r="D5734">
            <v>60836.639999999999</v>
          </cell>
        </row>
        <row r="5735">
          <cell r="A5735" t="str">
            <v>54422.00011.00</v>
          </cell>
          <cell r="B5735">
            <v>201415</v>
          </cell>
          <cell r="C5735">
            <v>544</v>
          </cell>
          <cell r="D5735">
            <v>60836.639999999999</v>
          </cell>
        </row>
        <row r="5736">
          <cell r="A5736" t="str">
            <v>54427.00011.00</v>
          </cell>
          <cell r="B5736">
            <v>201415</v>
          </cell>
          <cell r="C5736">
            <v>544</v>
          </cell>
          <cell r="D5736">
            <v>60836.639999999999</v>
          </cell>
        </row>
        <row r="5737">
          <cell r="A5737" t="str">
            <v>5441.00011.00</v>
          </cell>
          <cell r="B5737">
            <v>201415</v>
          </cell>
          <cell r="C5737">
            <v>544</v>
          </cell>
          <cell r="D5737">
            <v>76082</v>
          </cell>
        </row>
        <row r="5738">
          <cell r="A5738" t="str">
            <v>5443.00011.00</v>
          </cell>
          <cell r="B5738">
            <v>201415</v>
          </cell>
          <cell r="C5738">
            <v>544</v>
          </cell>
          <cell r="D5738">
            <v>76082</v>
          </cell>
        </row>
        <row r="5739">
          <cell r="A5739" t="str">
            <v>5448.00011.00</v>
          </cell>
          <cell r="B5739">
            <v>201415</v>
          </cell>
          <cell r="C5739">
            <v>544</v>
          </cell>
          <cell r="D5739">
            <v>76082</v>
          </cell>
        </row>
        <row r="5740">
          <cell r="A5740" t="str">
            <v>54417.00012.00</v>
          </cell>
          <cell r="B5740">
            <v>201415</v>
          </cell>
          <cell r="C5740">
            <v>544</v>
          </cell>
          <cell r="D5740">
            <v>0</v>
          </cell>
        </row>
        <row r="5741">
          <cell r="A5741" t="str">
            <v>54419.00012.00</v>
          </cell>
          <cell r="B5741">
            <v>201415</v>
          </cell>
          <cell r="C5741">
            <v>544</v>
          </cell>
          <cell r="D5741">
            <v>0</v>
          </cell>
        </row>
        <row r="5742">
          <cell r="A5742" t="str">
            <v>54421.00012.00</v>
          </cell>
          <cell r="B5742">
            <v>201415</v>
          </cell>
          <cell r="C5742">
            <v>544</v>
          </cell>
          <cell r="D5742">
            <v>0</v>
          </cell>
        </row>
        <row r="5743">
          <cell r="A5743" t="str">
            <v>54452.00012.00</v>
          </cell>
          <cell r="B5743">
            <v>201415</v>
          </cell>
          <cell r="C5743">
            <v>544</v>
          </cell>
          <cell r="D5743">
            <v>0</v>
          </cell>
        </row>
        <row r="5744">
          <cell r="A5744" t="str">
            <v>54454.00012.00</v>
          </cell>
          <cell r="B5744">
            <v>201415</v>
          </cell>
          <cell r="C5744">
            <v>544</v>
          </cell>
          <cell r="D5744">
            <v>0</v>
          </cell>
        </row>
        <row r="5745">
          <cell r="A5745" t="str">
            <v>54456.00012.00</v>
          </cell>
          <cell r="B5745">
            <v>201415</v>
          </cell>
          <cell r="C5745">
            <v>544</v>
          </cell>
          <cell r="D5745">
            <v>0</v>
          </cell>
        </row>
        <row r="5746">
          <cell r="A5746" t="str">
            <v>54458.00012.00</v>
          </cell>
          <cell r="B5746">
            <v>201415</v>
          </cell>
          <cell r="C5746">
            <v>544</v>
          </cell>
          <cell r="D5746">
            <v>0</v>
          </cell>
        </row>
        <row r="5747">
          <cell r="A5747" t="str">
            <v>54460.00012.00</v>
          </cell>
          <cell r="B5747">
            <v>201415</v>
          </cell>
          <cell r="C5747">
            <v>544</v>
          </cell>
          <cell r="D5747">
            <v>0</v>
          </cell>
        </row>
        <row r="5748">
          <cell r="A5748" t="str">
            <v>5457.0001.00</v>
          </cell>
          <cell r="B5748">
            <v>201415</v>
          </cell>
          <cell r="C5748">
            <v>545</v>
          </cell>
          <cell r="D5748">
            <v>0</v>
          </cell>
        </row>
        <row r="5749">
          <cell r="A5749" t="str">
            <v>5459.0001.00</v>
          </cell>
          <cell r="B5749">
            <v>201415</v>
          </cell>
          <cell r="C5749">
            <v>545</v>
          </cell>
          <cell r="D5749">
            <v>0</v>
          </cell>
        </row>
        <row r="5750">
          <cell r="A5750" t="str">
            <v>54552.0001.00</v>
          </cell>
          <cell r="B5750">
            <v>201415</v>
          </cell>
          <cell r="C5750">
            <v>545</v>
          </cell>
          <cell r="D5750">
            <v>0</v>
          </cell>
        </row>
        <row r="5751">
          <cell r="A5751" t="str">
            <v>54553.0001.00</v>
          </cell>
          <cell r="B5751">
            <v>201415</v>
          </cell>
          <cell r="C5751">
            <v>545</v>
          </cell>
          <cell r="D5751">
            <v>0</v>
          </cell>
        </row>
        <row r="5752">
          <cell r="A5752" t="str">
            <v>54554.0001.00</v>
          </cell>
          <cell r="B5752">
            <v>201415</v>
          </cell>
          <cell r="C5752">
            <v>545</v>
          </cell>
          <cell r="D5752">
            <v>0</v>
          </cell>
        </row>
        <row r="5753">
          <cell r="A5753" t="str">
            <v>54555.0001.00</v>
          </cell>
          <cell r="B5753">
            <v>201415</v>
          </cell>
          <cell r="C5753">
            <v>545</v>
          </cell>
          <cell r="D5753">
            <v>0</v>
          </cell>
        </row>
        <row r="5754">
          <cell r="A5754" t="str">
            <v>54556.0001.00</v>
          </cell>
          <cell r="B5754">
            <v>201415</v>
          </cell>
          <cell r="C5754">
            <v>545</v>
          </cell>
          <cell r="D5754">
            <v>0</v>
          </cell>
        </row>
        <row r="5755">
          <cell r="A5755" t="str">
            <v>54557.0001.00</v>
          </cell>
          <cell r="B5755">
            <v>201415</v>
          </cell>
          <cell r="C5755">
            <v>545</v>
          </cell>
          <cell r="D5755">
            <v>0</v>
          </cell>
        </row>
        <row r="5756">
          <cell r="A5756" t="str">
            <v>54558.0001.00</v>
          </cell>
          <cell r="B5756">
            <v>201415</v>
          </cell>
          <cell r="C5756">
            <v>545</v>
          </cell>
          <cell r="D5756">
            <v>0</v>
          </cell>
        </row>
        <row r="5757">
          <cell r="A5757" t="str">
            <v>54559.0001.00</v>
          </cell>
          <cell r="B5757">
            <v>201415</v>
          </cell>
          <cell r="C5757">
            <v>545</v>
          </cell>
          <cell r="D5757">
            <v>0</v>
          </cell>
        </row>
        <row r="5758">
          <cell r="A5758" t="str">
            <v>54560.0001.00</v>
          </cell>
          <cell r="B5758">
            <v>201415</v>
          </cell>
          <cell r="C5758">
            <v>545</v>
          </cell>
          <cell r="D5758">
            <v>0</v>
          </cell>
        </row>
        <row r="5759">
          <cell r="A5759" t="str">
            <v>54561.0001.00</v>
          </cell>
          <cell r="B5759">
            <v>201415</v>
          </cell>
          <cell r="C5759">
            <v>545</v>
          </cell>
          <cell r="D5759">
            <v>0</v>
          </cell>
        </row>
        <row r="5760">
          <cell r="A5760" t="str">
            <v>54562.0001.00</v>
          </cell>
          <cell r="B5760">
            <v>201415</v>
          </cell>
          <cell r="C5760">
            <v>545</v>
          </cell>
          <cell r="D5760">
            <v>0</v>
          </cell>
        </row>
        <row r="5761">
          <cell r="A5761" t="str">
            <v>54563.0001.00</v>
          </cell>
          <cell r="B5761">
            <v>201415</v>
          </cell>
          <cell r="C5761">
            <v>545</v>
          </cell>
          <cell r="D5761">
            <v>0</v>
          </cell>
        </row>
        <row r="5762">
          <cell r="A5762" t="str">
            <v>5456.0001.00</v>
          </cell>
          <cell r="B5762">
            <v>201415</v>
          </cell>
          <cell r="C5762">
            <v>545</v>
          </cell>
          <cell r="D5762">
            <v>2</v>
          </cell>
        </row>
        <row r="5763">
          <cell r="A5763" t="str">
            <v>5455.0001.00</v>
          </cell>
          <cell r="B5763">
            <v>201415</v>
          </cell>
          <cell r="C5763">
            <v>545</v>
          </cell>
          <cell r="D5763">
            <v>19</v>
          </cell>
        </row>
        <row r="5764">
          <cell r="A5764" t="str">
            <v>54513.0001.00</v>
          </cell>
          <cell r="B5764">
            <v>201415</v>
          </cell>
          <cell r="C5764">
            <v>545</v>
          </cell>
          <cell r="D5764">
            <v>32.36</v>
          </cell>
        </row>
        <row r="5765">
          <cell r="A5765" t="str">
            <v>5454.0001.00</v>
          </cell>
          <cell r="B5765">
            <v>201415</v>
          </cell>
          <cell r="C5765">
            <v>545</v>
          </cell>
          <cell r="D5765">
            <v>43</v>
          </cell>
        </row>
        <row r="5766">
          <cell r="A5766" t="str">
            <v>54511.0001.00</v>
          </cell>
          <cell r="B5766">
            <v>201415</v>
          </cell>
          <cell r="C5766">
            <v>545</v>
          </cell>
          <cell r="D5766">
            <v>58.25</v>
          </cell>
        </row>
        <row r="5767">
          <cell r="A5767" t="str">
            <v>5453.0001.00</v>
          </cell>
          <cell r="B5767">
            <v>201415</v>
          </cell>
          <cell r="C5767">
            <v>545</v>
          </cell>
          <cell r="D5767">
            <v>64</v>
          </cell>
        </row>
        <row r="5768">
          <cell r="A5768" t="str">
            <v>5458.0001.00</v>
          </cell>
          <cell r="B5768">
            <v>201415</v>
          </cell>
          <cell r="C5768">
            <v>545</v>
          </cell>
          <cell r="D5768">
            <v>64</v>
          </cell>
        </row>
        <row r="5769">
          <cell r="A5769" t="str">
            <v>5457.0002.00</v>
          </cell>
          <cell r="B5769">
            <v>201415</v>
          </cell>
          <cell r="C5769">
            <v>545</v>
          </cell>
          <cell r="D5769">
            <v>0</v>
          </cell>
        </row>
        <row r="5770">
          <cell r="A5770" t="str">
            <v>5459.0002.00</v>
          </cell>
          <cell r="B5770">
            <v>201415</v>
          </cell>
          <cell r="C5770">
            <v>545</v>
          </cell>
          <cell r="D5770">
            <v>0</v>
          </cell>
        </row>
        <row r="5771">
          <cell r="A5771" t="str">
            <v>54515.0002.00</v>
          </cell>
          <cell r="B5771">
            <v>201415</v>
          </cell>
          <cell r="C5771">
            <v>545</v>
          </cell>
          <cell r="D5771">
            <v>0</v>
          </cell>
        </row>
        <row r="5772">
          <cell r="A5772" t="str">
            <v>54516.0002.00</v>
          </cell>
          <cell r="B5772">
            <v>201415</v>
          </cell>
          <cell r="C5772">
            <v>545</v>
          </cell>
          <cell r="D5772">
            <v>0</v>
          </cell>
        </row>
        <row r="5773">
          <cell r="A5773" t="str">
            <v>54518.0002.00</v>
          </cell>
          <cell r="B5773">
            <v>201415</v>
          </cell>
          <cell r="C5773">
            <v>545</v>
          </cell>
          <cell r="D5773">
            <v>0</v>
          </cell>
        </row>
        <row r="5774">
          <cell r="A5774" t="str">
            <v>54520.0002.00</v>
          </cell>
          <cell r="B5774">
            <v>201415</v>
          </cell>
          <cell r="C5774">
            <v>545</v>
          </cell>
          <cell r="D5774">
            <v>0</v>
          </cell>
        </row>
        <row r="5775">
          <cell r="A5775" t="str">
            <v>54552.0002.00</v>
          </cell>
          <cell r="B5775">
            <v>201415</v>
          </cell>
          <cell r="C5775">
            <v>545</v>
          </cell>
          <cell r="D5775">
            <v>0</v>
          </cell>
        </row>
        <row r="5776">
          <cell r="A5776" t="str">
            <v>54553.0002.00</v>
          </cell>
          <cell r="B5776">
            <v>201415</v>
          </cell>
          <cell r="C5776">
            <v>545</v>
          </cell>
          <cell r="D5776">
            <v>0</v>
          </cell>
        </row>
        <row r="5777">
          <cell r="A5777" t="str">
            <v>54554.0002.00</v>
          </cell>
          <cell r="B5777">
            <v>201415</v>
          </cell>
          <cell r="C5777">
            <v>545</v>
          </cell>
          <cell r="D5777">
            <v>0</v>
          </cell>
        </row>
        <row r="5778">
          <cell r="A5778" t="str">
            <v>54555.0002.00</v>
          </cell>
          <cell r="B5778">
            <v>201415</v>
          </cell>
          <cell r="C5778">
            <v>545</v>
          </cell>
          <cell r="D5778">
            <v>0</v>
          </cell>
        </row>
        <row r="5779">
          <cell r="A5779" t="str">
            <v>54556.0002.00</v>
          </cell>
          <cell r="B5779">
            <v>201415</v>
          </cell>
          <cell r="C5779">
            <v>545</v>
          </cell>
          <cell r="D5779">
            <v>0</v>
          </cell>
        </row>
        <row r="5780">
          <cell r="A5780" t="str">
            <v>54557.0002.00</v>
          </cell>
          <cell r="B5780">
            <v>201415</v>
          </cell>
          <cell r="C5780">
            <v>545</v>
          </cell>
          <cell r="D5780">
            <v>0</v>
          </cell>
        </row>
        <row r="5781">
          <cell r="A5781" t="str">
            <v>54558.0002.00</v>
          </cell>
          <cell r="B5781">
            <v>201415</v>
          </cell>
          <cell r="C5781">
            <v>545</v>
          </cell>
          <cell r="D5781">
            <v>0</v>
          </cell>
        </row>
        <row r="5782">
          <cell r="A5782" t="str">
            <v>54559.0002.00</v>
          </cell>
          <cell r="B5782">
            <v>201415</v>
          </cell>
          <cell r="C5782">
            <v>545</v>
          </cell>
          <cell r="D5782">
            <v>0</v>
          </cell>
        </row>
        <row r="5783">
          <cell r="A5783" t="str">
            <v>54560.0002.00</v>
          </cell>
          <cell r="B5783">
            <v>201415</v>
          </cell>
          <cell r="C5783">
            <v>545</v>
          </cell>
          <cell r="D5783">
            <v>0</v>
          </cell>
        </row>
        <row r="5784">
          <cell r="A5784" t="str">
            <v>54561.0002.00</v>
          </cell>
          <cell r="B5784">
            <v>201415</v>
          </cell>
          <cell r="C5784">
            <v>545</v>
          </cell>
          <cell r="D5784">
            <v>0</v>
          </cell>
        </row>
        <row r="5785">
          <cell r="A5785" t="str">
            <v>54562.0002.00</v>
          </cell>
          <cell r="B5785">
            <v>201415</v>
          </cell>
          <cell r="C5785">
            <v>545</v>
          </cell>
          <cell r="D5785">
            <v>0</v>
          </cell>
        </row>
        <row r="5786">
          <cell r="A5786" t="str">
            <v>54563.0002.00</v>
          </cell>
          <cell r="B5786">
            <v>201415</v>
          </cell>
          <cell r="C5786">
            <v>545</v>
          </cell>
          <cell r="D5786">
            <v>0</v>
          </cell>
        </row>
        <row r="5787">
          <cell r="A5787" t="str">
            <v>5452.0002.00</v>
          </cell>
          <cell r="B5787">
            <v>201415</v>
          </cell>
          <cell r="C5787">
            <v>545</v>
          </cell>
          <cell r="D5787">
            <v>64</v>
          </cell>
        </row>
        <row r="5788">
          <cell r="A5788" t="str">
            <v>5456.0002.00</v>
          </cell>
          <cell r="B5788">
            <v>201415</v>
          </cell>
          <cell r="C5788">
            <v>545</v>
          </cell>
          <cell r="D5788">
            <v>635</v>
          </cell>
        </row>
        <row r="5789">
          <cell r="A5789" t="str">
            <v>54514.0002.00</v>
          </cell>
          <cell r="B5789">
            <v>201415</v>
          </cell>
          <cell r="C5789">
            <v>545</v>
          </cell>
          <cell r="D5789">
            <v>711</v>
          </cell>
        </row>
        <row r="5790">
          <cell r="A5790" t="str">
            <v>5455.0002.00</v>
          </cell>
          <cell r="B5790">
            <v>201415</v>
          </cell>
          <cell r="C5790">
            <v>545</v>
          </cell>
          <cell r="D5790">
            <v>8061</v>
          </cell>
        </row>
        <row r="5791">
          <cell r="A5791" t="str">
            <v>5454.0002.00</v>
          </cell>
          <cell r="B5791">
            <v>201415</v>
          </cell>
          <cell r="C5791">
            <v>545</v>
          </cell>
          <cell r="D5791">
            <v>9640</v>
          </cell>
        </row>
        <row r="5792">
          <cell r="A5792" t="str">
            <v>54513.0002.00</v>
          </cell>
          <cell r="B5792">
            <v>201415</v>
          </cell>
          <cell r="C5792">
            <v>545</v>
          </cell>
          <cell r="D5792">
            <v>10668.83</v>
          </cell>
        </row>
        <row r="5793">
          <cell r="A5793" t="str">
            <v>54511.0002.00</v>
          </cell>
          <cell r="B5793">
            <v>201415</v>
          </cell>
          <cell r="C5793">
            <v>545</v>
          </cell>
          <cell r="D5793">
            <v>16003.25</v>
          </cell>
        </row>
        <row r="5794">
          <cell r="A5794" t="str">
            <v>5453.0002.00</v>
          </cell>
          <cell r="B5794">
            <v>201415</v>
          </cell>
          <cell r="C5794">
            <v>545</v>
          </cell>
          <cell r="D5794">
            <v>18336</v>
          </cell>
        </row>
        <row r="5795">
          <cell r="A5795" t="str">
            <v>5458.0002.00</v>
          </cell>
          <cell r="B5795">
            <v>201415</v>
          </cell>
          <cell r="C5795">
            <v>545</v>
          </cell>
          <cell r="D5795">
            <v>18336</v>
          </cell>
        </row>
        <row r="5796">
          <cell r="A5796" t="str">
            <v>5451.0002.00</v>
          </cell>
          <cell r="B5796">
            <v>201415</v>
          </cell>
          <cell r="C5796">
            <v>545</v>
          </cell>
          <cell r="D5796">
            <v>18352</v>
          </cell>
        </row>
        <row r="5797">
          <cell r="A5797" t="str">
            <v>5457.0003.00</v>
          </cell>
          <cell r="B5797">
            <v>201415</v>
          </cell>
          <cell r="C5797">
            <v>545</v>
          </cell>
          <cell r="D5797">
            <v>0</v>
          </cell>
        </row>
        <row r="5798">
          <cell r="A5798" t="str">
            <v>5459.0003.00</v>
          </cell>
          <cell r="B5798">
            <v>201415</v>
          </cell>
          <cell r="C5798">
            <v>545</v>
          </cell>
          <cell r="D5798">
            <v>0</v>
          </cell>
        </row>
        <row r="5799">
          <cell r="A5799" t="str">
            <v>54515.0003.00</v>
          </cell>
          <cell r="B5799">
            <v>201415</v>
          </cell>
          <cell r="C5799">
            <v>545</v>
          </cell>
          <cell r="D5799">
            <v>0</v>
          </cell>
        </row>
        <row r="5800">
          <cell r="A5800" t="str">
            <v>54516.0003.00</v>
          </cell>
          <cell r="B5800">
            <v>201415</v>
          </cell>
          <cell r="C5800">
            <v>545</v>
          </cell>
          <cell r="D5800">
            <v>0</v>
          </cell>
        </row>
        <row r="5801">
          <cell r="A5801" t="str">
            <v>54518.0003.00</v>
          </cell>
          <cell r="B5801">
            <v>201415</v>
          </cell>
          <cell r="C5801">
            <v>545</v>
          </cell>
          <cell r="D5801">
            <v>0</v>
          </cell>
        </row>
        <row r="5802">
          <cell r="A5802" t="str">
            <v>54520.0003.00</v>
          </cell>
          <cell r="B5802">
            <v>201415</v>
          </cell>
          <cell r="C5802">
            <v>545</v>
          </cell>
          <cell r="D5802">
            <v>0</v>
          </cell>
        </row>
        <row r="5803">
          <cell r="A5803" t="str">
            <v>54552.0003.00</v>
          </cell>
          <cell r="B5803">
            <v>201415</v>
          </cell>
          <cell r="C5803">
            <v>545</v>
          </cell>
          <cell r="D5803">
            <v>0</v>
          </cell>
        </row>
        <row r="5804">
          <cell r="A5804" t="str">
            <v>54553.0003.00</v>
          </cell>
          <cell r="B5804">
            <v>201415</v>
          </cell>
          <cell r="C5804">
            <v>545</v>
          </cell>
          <cell r="D5804">
            <v>0</v>
          </cell>
        </row>
        <row r="5805">
          <cell r="A5805" t="str">
            <v>54554.0003.00</v>
          </cell>
          <cell r="B5805">
            <v>201415</v>
          </cell>
          <cell r="C5805">
            <v>545</v>
          </cell>
          <cell r="D5805">
            <v>0</v>
          </cell>
        </row>
        <row r="5806">
          <cell r="A5806" t="str">
            <v>54555.0003.00</v>
          </cell>
          <cell r="B5806">
            <v>201415</v>
          </cell>
          <cell r="C5806">
            <v>545</v>
          </cell>
          <cell r="D5806">
            <v>0</v>
          </cell>
        </row>
        <row r="5807">
          <cell r="A5807" t="str">
            <v>54556.0003.00</v>
          </cell>
          <cell r="B5807">
            <v>201415</v>
          </cell>
          <cell r="C5807">
            <v>545</v>
          </cell>
          <cell r="D5807">
            <v>0</v>
          </cell>
        </row>
        <row r="5808">
          <cell r="A5808" t="str">
            <v>54557.0003.00</v>
          </cell>
          <cell r="B5808">
            <v>201415</v>
          </cell>
          <cell r="C5808">
            <v>545</v>
          </cell>
          <cell r="D5808">
            <v>0</v>
          </cell>
        </row>
        <row r="5809">
          <cell r="A5809" t="str">
            <v>54558.0003.00</v>
          </cell>
          <cell r="B5809">
            <v>201415</v>
          </cell>
          <cell r="C5809">
            <v>545</v>
          </cell>
          <cell r="D5809">
            <v>0</v>
          </cell>
        </row>
        <row r="5810">
          <cell r="A5810" t="str">
            <v>54559.0003.00</v>
          </cell>
          <cell r="B5810">
            <v>201415</v>
          </cell>
          <cell r="C5810">
            <v>545</v>
          </cell>
          <cell r="D5810">
            <v>0</v>
          </cell>
        </row>
        <row r="5811">
          <cell r="A5811" t="str">
            <v>54560.0003.00</v>
          </cell>
          <cell r="B5811">
            <v>201415</v>
          </cell>
          <cell r="C5811">
            <v>545</v>
          </cell>
          <cell r="D5811">
            <v>0</v>
          </cell>
        </row>
        <row r="5812">
          <cell r="A5812" t="str">
            <v>54561.0003.00</v>
          </cell>
          <cell r="B5812">
            <v>201415</v>
          </cell>
          <cell r="C5812">
            <v>545</v>
          </cell>
          <cell r="D5812">
            <v>0</v>
          </cell>
        </row>
        <row r="5813">
          <cell r="A5813" t="str">
            <v>54562.0003.00</v>
          </cell>
          <cell r="B5813">
            <v>201415</v>
          </cell>
          <cell r="C5813">
            <v>545</v>
          </cell>
          <cell r="D5813">
            <v>0</v>
          </cell>
        </row>
        <row r="5814">
          <cell r="A5814" t="str">
            <v>54563.0003.00</v>
          </cell>
          <cell r="B5814">
            <v>201415</v>
          </cell>
          <cell r="C5814">
            <v>545</v>
          </cell>
          <cell r="D5814">
            <v>0</v>
          </cell>
        </row>
        <row r="5815">
          <cell r="A5815" t="str">
            <v>5452.0003.00</v>
          </cell>
          <cell r="B5815">
            <v>201415</v>
          </cell>
          <cell r="C5815">
            <v>545</v>
          </cell>
          <cell r="D5815">
            <v>48</v>
          </cell>
        </row>
        <row r="5816">
          <cell r="A5816" t="str">
            <v>5456.0003.00</v>
          </cell>
          <cell r="B5816">
            <v>201415</v>
          </cell>
          <cell r="C5816">
            <v>545</v>
          </cell>
          <cell r="D5816">
            <v>186</v>
          </cell>
        </row>
        <row r="5817">
          <cell r="A5817" t="str">
            <v>54514.0003.00</v>
          </cell>
          <cell r="B5817">
            <v>201415</v>
          </cell>
          <cell r="C5817">
            <v>545</v>
          </cell>
          <cell r="D5817">
            <v>201</v>
          </cell>
        </row>
        <row r="5818">
          <cell r="A5818" t="str">
            <v>5455.0003.00</v>
          </cell>
          <cell r="B5818">
            <v>201415</v>
          </cell>
          <cell r="C5818">
            <v>545</v>
          </cell>
          <cell r="D5818">
            <v>2421</v>
          </cell>
        </row>
        <row r="5819">
          <cell r="A5819" t="str">
            <v>5454.0003.00</v>
          </cell>
          <cell r="B5819">
            <v>201415</v>
          </cell>
          <cell r="C5819">
            <v>545</v>
          </cell>
          <cell r="D5819">
            <v>5108</v>
          </cell>
        </row>
        <row r="5820">
          <cell r="A5820" t="str">
            <v>54513.0003.00</v>
          </cell>
          <cell r="B5820">
            <v>201415</v>
          </cell>
          <cell r="C5820">
            <v>545</v>
          </cell>
          <cell r="D5820">
            <v>5457.47</v>
          </cell>
        </row>
        <row r="5821">
          <cell r="A5821" t="str">
            <v>54511.0003.00</v>
          </cell>
          <cell r="B5821">
            <v>201415</v>
          </cell>
          <cell r="C5821">
            <v>545</v>
          </cell>
          <cell r="D5821">
            <v>7016.75</v>
          </cell>
        </row>
        <row r="5822">
          <cell r="A5822" t="str">
            <v>5453.0003.00</v>
          </cell>
          <cell r="B5822">
            <v>201415</v>
          </cell>
          <cell r="C5822">
            <v>545</v>
          </cell>
          <cell r="D5822">
            <v>7715</v>
          </cell>
        </row>
        <row r="5823">
          <cell r="A5823" t="str">
            <v>5458.0003.00</v>
          </cell>
          <cell r="B5823">
            <v>201415</v>
          </cell>
          <cell r="C5823">
            <v>545</v>
          </cell>
          <cell r="D5823">
            <v>7715</v>
          </cell>
        </row>
        <row r="5824">
          <cell r="A5824" t="str">
            <v>5451.0003.00</v>
          </cell>
          <cell r="B5824">
            <v>201415</v>
          </cell>
          <cell r="C5824">
            <v>545</v>
          </cell>
          <cell r="D5824">
            <v>7743</v>
          </cell>
        </row>
        <row r="5825">
          <cell r="A5825" t="str">
            <v>5457.0004.00</v>
          </cell>
          <cell r="B5825">
            <v>201415</v>
          </cell>
          <cell r="C5825">
            <v>545</v>
          </cell>
          <cell r="D5825">
            <v>0</v>
          </cell>
        </row>
        <row r="5826">
          <cell r="A5826" t="str">
            <v>5459.0004.00</v>
          </cell>
          <cell r="B5826">
            <v>201415</v>
          </cell>
          <cell r="C5826">
            <v>545</v>
          </cell>
          <cell r="D5826">
            <v>0</v>
          </cell>
        </row>
        <row r="5827">
          <cell r="A5827" t="str">
            <v>54516.0004.00</v>
          </cell>
          <cell r="B5827">
            <v>201415</v>
          </cell>
          <cell r="C5827">
            <v>545</v>
          </cell>
          <cell r="D5827">
            <v>0</v>
          </cell>
        </row>
        <row r="5828">
          <cell r="A5828" t="str">
            <v>54518.0004.00</v>
          </cell>
          <cell r="B5828">
            <v>201415</v>
          </cell>
          <cell r="C5828">
            <v>545</v>
          </cell>
          <cell r="D5828">
            <v>0</v>
          </cell>
        </row>
        <row r="5829">
          <cell r="A5829" t="str">
            <v>54520.0004.00</v>
          </cell>
          <cell r="B5829">
            <v>201415</v>
          </cell>
          <cell r="C5829">
            <v>545</v>
          </cell>
          <cell r="D5829">
            <v>0</v>
          </cell>
        </row>
        <row r="5830">
          <cell r="A5830" t="str">
            <v>54552.0004.00</v>
          </cell>
          <cell r="B5830">
            <v>201415</v>
          </cell>
          <cell r="C5830">
            <v>545</v>
          </cell>
          <cell r="D5830">
            <v>0</v>
          </cell>
        </row>
        <row r="5831">
          <cell r="A5831" t="str">
            <v>54553.0004.00</v>
          </cell>
          <cell r="B5831">
            <v>201415</v>
          </cell>
          <cell r="C5831">
            <v>545</v>
          </cell>
          <cell r="D5831">
            <v>0</v>
          </cell>
        </row>
        <row r="5832">
          <cell r="A5832" t="str">
            <v>54554.0004.00</v>
          </cell>
          <cell r="B5832">
            <v>201415</v>
          </cell>
          <cell r="C5832">
            <v>545</v>
          </cell>
          <cell r="D5832">
            <v>0</v>
          </cell>
        </row>
        <row r="5833">
          <cell r="A5833" t="str">
            <v>54555.0004.00</v>
          </cell>
          <cell r="B5833">
            <v>201415</v>
          </cell>
          <cell r="C5833">
            <v>545</v>
          </cell>
          <cell r="D5833">
            <v>0</v>
          </cell>
        </row>
        <row r="5834">
          <cell r="A5834" t="str">
            <v>54556.0004.00</v>
          </cell>
          <cell r="B5834">
            <v>201415</v>
          </cell>
          <cell r="C5834">
            <v>545</v>
          </cell>
          <cell r="D5834">
            <v>0</v>
          </cell>
        </row>
        <row r="5835">
          <cell r="A5835" t="str">
            <v>54557.0004.00</v>
          </cell>
          <cell r="B5835">
            <v>201415</v>
          </cell>
          <cell r="C5835">
            <v>545</v>
          </cell>
          <cell r="D5835">
            <v>0</v>
          </cell>
        </row>
        <row r="5836">
          <cell r="A5836" t="str">
            <v>54558.0004.00</v>
          </cell>
          <cell r="B5836">
            <v>201415</v>
          </cell>
          <cell r="C5836">
            <v>545</v>
          </cell>
          <cell r="D5836">
            <v>0</v>
          </cell>
        </row>
        <row r="5837">
          <cell r="A5837" t="str">
            <v>54559.0004.00</v>
          </cell>
          <cell r="B5837">
            <v>201415</v>
          </cell>
          <cell r="C5837">
            <v>545</v>
          </cell>
          <cell r="D5837">
            <v>0</v>
          </cell>
        </row>
        <row r="5838">
          <cell r="A5838" t="str">
            <v>54560.0004.00</v>
          </cell>
          <cell r="B5838">
            <v>201415</v>
          </cell>
          <cell r="C5838">
            <v>545</v>
          </cell>
          <cell r="D5838">
            <v>0</v>
          </cell>
        </row>
        <row r="5839">
          <cell r="A5839" t="str">
            <v>54561.0004.00</v>
          </cell>
          <cell r="B5839">
            <v>201415</v>
          </cell>
          <cell r="C5839">
            <v>545</v>
          </cell>
          <cell r="D5839">
            <v>0</v>
          </cell>
        </row>
        <row r="5840">
          <cell r="A5840" t="str">
            <v>54562.0004.00</v>
          </cell>
          <cell r="B5840">
            <v>201415</v>
          </cell>
          <cell r="C5840">
            <v>545</v>
          </cell>
          <cell r="D5840">
            <v>0</v>
          </cell>
        </row>
        <row r="5841">
          <cell r="A5841" t="str">
            <v>54563.0004.00</v>
          </cell>
          <cell r="B5841">
            <v>201415</v>
          </cell>
          <cell r="C5841">
            <v>545</v>
          </cell>
          <cell r="D5841">
            <v>0</v>
          </cell>
        </row>
        <row r="5842">
          <cell r="A5842" t="str">
            <v>54515.0004.00</v>
          </cell>
          <cell r="B5842">
            <v>201415</v>
          </cell>
          <cell r="C5842">
            <v>545</v>
          </cell>
          <cell r="D5842">
            <v>5</v>
          </cell>
        </row>
        <row r="5843">
          <cell r="A5843" t="str">
            <v>5452.0004.00</v>
          </cell>
          <cell r="B5843">
            <v>201415</v>
          </cell>
          <cell r="C5843">
            <v>545</v>
          </cell>
          <cell r="D5843">
            <v>20</v>
          </cell>
        </row>
        <row r="5844">
          <cell r="A5844" t="str">
            <v>54514.0004.00</v>
          </cell>
          <cell r="B5844">
            <v>201415</v>
          </cell>
          <cell r="C5844">
            <v>545</v>
          </cell>
          <cell r="D5844">
            <v>56</v>
          </cell>
        </row>
        <row r="5845">
          <cell r="A5845" t="str">
            <v>5456.0004.00</v>
          </cell>
          <cell r="B5845">
            <v>201415</v>
          </cell>
          <cell r="C5845">
            <v>545</v>
          </cell>
          <cell r="D5845">
            <v>57</v>
          </cell>
        </row>
        <row r="5846">
          <cell r="A5846" t="str">
            <v>5455.0004.00</v>
          </cell>
          <cell r="B5846">
            <v>201415</v>
          </cell>
          <cell r="C5846">
            <v>545</v>
          </cell>
          <cell r="D5846">
            <v>630</v>
          </cell>
        </row>
        <row r="5847">
          <cell r="A5847" t="str">
            <v>5454.0004.00</v>
          </cell>
          <cell r="B5847">
            <v>201415</v>
          </cell>
          <cell r="C5847">
            <v>545</v>
          </cell>
          <cell r="D5847">
            <v>1742</v>
          </cell>
        </row>
        <row r="5848">
          <cell r="A5848" t="str">
            <v>54513.0004.00</v>
          </cell>
          <cell r="B5848">
            <v>201415</v>
          </cell>
          <cell r="C5848">
            <v>545</v>
          </cell>
          <cell r="D5848">
            <v>1993.78</v>
          </cell>
        </row>
        <row r="5849">
          <cell r="A5849" t="str">
            <v>54511.0004.00</v>
          </cell>
          <cell r="B5849">
            <v>201415</v>
          </cell>
          <cell r="C5849">
            <v>545</v>
          </cell>
          <cell r="D5849">
            <v>2243</v>
          </cell>
        </row>
        <row r="5850">
          <cell r="A5850" t="str">
            <v>5453.0004.00</v>
          </cell>
          <cell r="B5850">
            <v>201415</v>
          </cell>
          <cell r="C5850">
            <v>545</v>
          </cell>
          <cell r="D5850">
            <v>2429</v>
          </cell>
        </row>
        <row r="5851">
          <cell r="A5851" t="str">
            <v>5458.0004.00</v>
          </cell>
          <cell r="B5851">
            <v>201415</v>
          </cell>
          <cell r="C5851">
            <v>545</v>
          </cell>
          <cell r="D5851">
            <v>2429</v>
          </cell>
        </row>
        <row r="5852">
          <cell r="A5852" t="str">
            <v>5451.0004.00</v>
          </cell>
          <cell r="B5852">
            <v>201415</v>
          </cell>
          <cell r="C5852">
            <v>545</v>
          </cell>
          <cell r="D5852">
            <v>2435</v>
          </cell>
        </row>
        <row r="5853">
          <cell r="A5853" t="str">
            <v>5457.0005.00</v>
          </cell>
          <cell r="B5853">
            <v>201415</v>
          </cell>
          <cell r="C5853">
            <v>545</v>
          </cell>
          <cell r="D5853">
            <v>0</v>
          </cell>
        </row>
        <row r="5854">
          <cell r="A5854" t="str">
            <v>5459.0005.00</v>
          </cell>
          <cell r="B5854">
            <v>201415</v>
          </cell>
          <cell r="C5854">
            <v>545</v>
          </cell>
          <cell r="D5854">
            <v>0</v>
          </cell>
        </row>
        <row r="5855">
          <cell r="A5855" t="str">
            <v>54516.0005.00</v>
          </cell>
          <cell r="B5855">
            <v>201415</v>
          </cell>
          <cell r="C5855">
            <v>545</v>
          </cell>
          <cell r="D5855">
            <v>0</v>
          </cell>
        </row>
        <row r="5856">
          <cell r="A5856" t="str">
            <v>54518.0005.00</v>
          </cell>
          <cell r="B5856">
            <v>201415</v>
          </cell>
          <cell r="C5856">
            <v>545</v>
          </cell>
          <cell r="D5856">
            <v>0</v>
          </cell>
        </row>
        <row r="5857">
          <cell r="A5857" t="str">
            <v>54520.0005.00</v>
          </cell>
          <cell r="B5857">
            <v>201415</v>
          </cell>
          <cell r="C5857">
            <v>545</v>
          </cell>
          <cell r="D5857">
            <v>0</v>
          </cell>
        </row>
        <row r="5858">
          <cell r="A5858" t="str">
            <v>54552.0005.00</v>
          </cell>
          <cell r="B5858">
            <v>201415</v>
          </cell>
          <cell r="C5858">
            <v>545</v>
          </cell>
          <cell r="D5858">
            <v>0</v>
          </cell>
        </row>
        <row r="5859">
          <cell r="A5859" t="str">
            <v>54553.0005.00</v>
          </cell>
          <cell r="B5859">
            <v>201415</v>
          </cell>
          <cell r="C5859">
            <v>545</v>
          </cell>
          <cell r="D5859">
            <v>0</v>
          </cell>
        </row>
        <row r="5860">
          <cell r="A5860" t="str">
            <v>54554.0005.00</v>
          </cell>
          <cell r="B5860">
            <v>201415</v>
          </cell>
          <cell r="C5860">
            <v>545</v>
          </cell>
          <cell r="D5860">
            <v>0</v>
          </cell>
        </row>
        <row r="5861">
          <cell r="A5861" t="str">
            <v>54555.0005.00</v>
          </cell>
          <cell r="B5861">
            <v>201415</v>
          </cell>
          <cell r="C5861">
            <v>545</v>
          </cell>
          <cell r="D5861">
            <v>0</v>
          </cell>
        </row>
        <row r="5862">
          <cell r="A5862" t="str">
            <v>54556.0005.00</v>
          </cell>
          <cell r="B5862">
            <v>201415</v>
          </cell>
          <cell r="C5862">
            <v>545</v>
          </cell>
          <cell r="D5862">
            <v>0</v>
          </cell>
        </row>
        <row r="5863">
          <cell r="A5863" t="str">
            <v>54557.0005.00</v>
          </cell>
          <cell r="B5863">
            <v>201415</v>
          </cell>
          <cell r="C5863">
            <v>545</v>
          </cell>
          <cell r="D5863">
            <v>0</v>
          </cell>
        </row>
        <row r="5864">
          <cell r="A5864" t="str">
            <v>54558.0005.00</v>
          </cell>
          <cell r="B5864">
            <v>201415</v>
          </cell>
          <cell r="C5864">
            <v>545</v>
          </cell>
          <cell r="D5864">
            <v>0</v>
          </cell>
        </row>
        <row r="5865">
          <cell r="A5865" t="str">
            <v>54559.0005.00</v>
          </cell>
          <cell r="B5865">
            <v>201415</v>
          </cell>
          <cell r="C5865">
            <v>545</v>
          </cell>
          <cell r="D5865">
            <v>0</v>
          </cell>
        </row>
        <row r="5866">
          <cell r="A5866" t="str">
            <v>54560.0005.00</v>
          </cell>
          <cell r="B5866">
            <v>201415</v>
          </cell>
          <cell r="C5866">
            <v>545</v>
          </cell>
          <cell r="D5866">
            <v>0</v>
          </cell>
        </row>
        <row r="5867">
          <cell r="A5867" t="str">
            <v>54561.0005.00</v>
          </cell>
          <cell r="B5867">
            <v>201415</v>
          </cell>
          <cell r="C5867">
            <v>545</v>
          </cell>
          <cell r="D5867">
            <v>0</v>
          </cell>
        </row>
        <row r="5868">
          <cell r="A5868" t="str">
            <v>54562.0005.00</v>
          </cell>
          <cell r="B5868">
            <v>201415</v>
          </cell>
          <cell r="C5868">
            <v>545</v>
          </cell>
          <cell r="D5868">
            <v>0</v>
          </cell>
        </row>
        <row r="5869">
          <cell r="A5869" t="str">
            <v>54563.0005.00</v>
          </cell>
          <cell r="B5869">
            <v>201415</v>
          </cell>
          <cell r="C5869">
            <v>545</v>
          </cell>
          <cell r="D5869">
            <v>0</v>
          </cell>
        </row>
        <row r="5870">
          <cell r="A5870" t="str">
            <v>54515.0005.00</v>
          </cell>
          <cell r="B5870">
            <v>201415</v>
          </cell>
          <cell r="C5870">
            <v>545</v>
          </cell>
          <cell r="D5870">
            <v>3</v>
          </cell>
        </row>
        <row r="5871">
          <cell r="A5871" t="str">
            <v>5452.0005.00</v>
          </cell>
          <cell r="B5871">
            <v>201415</v>
          </cell>
          <cell r="C5871">
            <v>545</v>
          </cell>
          <cell r="D5871">
            <v>14</v>
          </cell>
        </row>
        <row r="5872">
          <cell r="A5872" t="str">
            <v>5456.0005.00</v>
          </cell>
          <cell r="B5872">
            <v>201415</v>
          </cell>
          <cell r="C5872">
            <v>545</v>
          </cell>
          <cell r="D5872">
            <v>21</v>
          </cell>
        </row>
        <row r="5873">
          <cell r="A5873" t="str">
            <v>54514.0005.00</v>
          </cell>
          <cell r="B5873">
            <v>201415</v>
          </cell>
          <cell r="C5873">
            <v>545</v>
          </cell>
          <cell r="D5873">
            <v>27</v>
          </cell>
        </row>
        <row r="5874">
          <cell r="A5874" t="str">
            <v>5455.0005.00</v>
          </cell>
          <cell r="B5874">
            <v>201415</v>
          </cell>
          <cell r="C5874">
            <v>545</v>
          </cell>
          <cell r="D5874">
            <v>303</v>
          </cell>
        </row>
        <row r="5875">
          <cell r="A5875" t="str">
            <v>5454.0005.00</v>
          </cell>
          <cell r="B5875">
            <v>201415</v>
          </cell>
          <cell r="C5875">
            <v>545</v>
          </cell>
          <cell r="D5875">
            <v>1187</v>
          </cell>
        </row>
        <row r="5876">
          <cell r="A5876" t="str">
            <v>54511.0005.00</v>
          </cell>
          <cell r="B5876">
            <v>201415</v>
          </cell>
          <cell r="C5876">
            <v>545</v>
          </cell>
          <cell r="D5876">
            <v>1424.75</v>
          </cell>
        </row>
        <row r="5877">
          <cell r="A5877" t="str">
            <v>54513.0005.00</v>
          </cell>
          <cell r="B5877">
            <v>201415</v>
          </cell>
          <cell r="C5877">
            <v>545</v>
          </cell>
          <cell r="D5877">
            <v>1424.75</v>
          </cell>
        </row>
        <row r="5878">
          <cell r="A5878" t="str">
            <v>5451.0005.00</v>
          </cell>
          <cell r="B5878">
            <v>201415</v>
          </cell>
          <cell r="C5878">
            <v>545</v>
          </cell>
          <cell r="D5878">
            <v>1508</v>
          </cell>
        </row>
        <row r="5879">
          <cell r="A5879" t="str">
            <v>5453.0005.00</v>
          </cell>
          <cell r="B5879">
            <v>201415</v>
          </cell>
          <cell r="C5879">
            <v>545</v>
          </cell>
          <cell r="D5879">
            <v>1511</v>
          </cell>
        </row>
        <row r="5880">
          <cell r="A5880" t="str">
            <v>5458.0005.00</v>
          </cell>
          <cell r="B5880">
            <v>201415</v>
          </cell>
          <cell r="C5880">
            <v>545</v>
          </cell>
          <cell r="D5880">
            <v>1511</v>
          </cell>
        </row>
        <row r="5881">
          <cell r="A5881" t="str">
            <v>5457.0006.00</v>
          </cell>
          <cell r="B5881">
            <v>201415</v>
          </cell>
          <cell r="C5881">
            <v>545</v>
          </cell>
          <cell r="D5881">
            <v>0</v>
          </cell>
        </row>
        <row r="5882">
          <cell r="A5882" t="str">
            <v>5459.0006.00</v>
          </cell>
          <cell r="B5882">
            <v>201415</v>
          </cell>
          <cell r="C5882">
            <v>545</v>
          </cell>
          <cell r="D5882">
            <v>0</v>
          </cell>
        </row>
        <row r="5883">
          <cell r="A5883" t="str">
            <v>54516.0006.00</v>
          </cell>
          <cell r="B5883">
            <v>201415</v>
          </cell>
          <cell r="C5883">
            <v>545</v>
          </cell>
          <cell r="D5883">
            <v>0</v>
          </cell>
        </row>
        <row r="5884">
          <cell r="A5884" t="str">
            <v>54518.0006.00</v>
          </cell>
          <cell r="B5884">
            <v>201415</v>
          </cell>
          <cell r="C5884">
            <v>545</v>
          </cell>
          <cell r="D5884">
            <v>0</v>
          </cell>
        </row>
        <row r="5885">
          <cell r="A5885" t="str">
            <v>54520.0006.00</v>
          </cell>
          <cell r="B5885">
            <v>201415</v>
          </cell>
          <cell r="C5885">
            <v>545</v>
          </cell>
          <cell r="D5885">
            <v>0</v>
          </cell>
        </row>
        <row r="5886">
          <cell r="A5886" t="str">
            <v>54552.0006.00</v>
          </cell>
          <cell r="B5886">
            <v>201415</v>
          </cell>
          <cell r="C5886">
            <v>545</v>
          </cell>
          <cell r="D5886">
            <v>0</v>
          </cell>
        </row>
        <row r="5887">
          <cell r="A5887" t="str">
            <v>54553.0006.00</v>
          </cell>
          <cell r="B5887">
            <v>201415</v>
          </cell>
          <cell r="C5887">
            <v>545</v>
          </cell>
          <cell r="D5887">
            <v>0</v>
          </cell>
        </row>
        <row r="5888">
          <cell r="A5888" t="str">
            <v>54554.0006.00</v>
          </cell>
          <cell r="B5888">
            <v>201415</v>
          </cell>
          <cell r="C5888">
            <v>545</v>
          </cell>
          <cell r="D5888">
            <v>0</v>
          </cell>
        </row>
        <row r="5889">
          <cell r="A5889" t="str">
            <v>54555.0006.00</v>
          </cell>
          <cell r="B5889">
            <v>201415</v>
          </cell>
          <cell r="C5889">
            <v>545</v>
          </cell>
          <cell r="D5889">
            <v>0</v>
          </cell>
        </row>
        <row r="5890">
          <cell r="A5890" t="str">
            <v>54556.0006.00</v>
          </cell>
          <cell r="B5890">
            <v>201415</v>
          </cell>
          <cell r="C5890">
            <v>545</v>
          </cell>
          <cell r="D5890">
            <v>0</v>
          </cell>
        </row>
        <row r="5891">
          <cell r="A5891" t="str">
            <v>54557.0006.00</v>
          </cell>
          <cell r="B5891">
            <v>201415</v>
          </cell>
          <cell r="C5891">
            <v>545</v>
          </cell>
          <cell r="D5891">
            <v>0</v>
          </cell>
        </row>
        <row r="5892">
          <cell r="A5892" t="str">
            <v>54558.0006.00</v>
          </cell>
          <cell r="B5892">
            <v>201415</v>
          </cell>
          <cell r="C5892">
            <v>545</v>
          </cell>
          <cell r="D5892">
            <v>0</v>
          </cell>
        </row>
        <row r="5893">
          <cell r="A5893" t="str">
            <v>54559.0006.00</v>
          </cell>
          <cell r="B5893">
            <v>201415</v>
          </cell>
          <cell r="C5893">
            <v>545</v>
          </cell>
          <cell r="D5893">
            <v>0</v>
          </cell>
        </row>
        <row r="5894">
          <cell r="A5894" t="str">
            <v>54560.0006.00</v>
          </cell>
          <cell r="B5894">
            <v>201415</v>
          </cell>
          <cell r="C5894">
            <v>545</v>
          </cell>
          <cell r="D5894">
            <v>0</v>
          </cell>
        </row>
        <row r="5895">
          <cell r="A5895" t="str">
            <v>54561.0006.00</v>
          </cell>
          <cell r="B5895">
            <v>201415</v>
          </cell>
          <cell r="C5895">
            <v>545</v>
          </cell>
          <cell r="D5895">
            <v>0</v>
          </cell>
        </row>
        <row r="5896">
          <cell r="A5896" t="str">
            <v>54562.0006.00</v>
          </cell>
          <cell r="B5896">
            <v>201415</v>
          </cell>
          <cell r="C5896">
            <v>545</v>
          </cell>
          <cell r="D5896">
            <v>0</v>
          </cell>
        </row>
        <row r="5897">
          <cell r="A5897" t="str">
            <v>54563.0006.00</v>
          </cell>
          <cell r="B5897">
            <v>201415</v>
          </cell>
          <cell r="C5897">
            <v>545</v>
          </cell>
          <cell r="D5897">
            <v>0</v>
          </cell>
        </row>
        <row r="5898">
          <cell r="A5898" t="str">
            <v>54515.0006.00</v>
          </cell>
          <cell r="B5898">
            <v>201415</v>
          </cell>
          <cell r="C5898">
            <v>545</v>
          </cell>
          <cell r="D5898">
            <v>1</v>
          </cell>
        </row>
        <row r="5899">
          <cell r="A5899" t="str">
            <v>5456.0006.00</v>
          </cell>
          <cell r="B5899">
            <v>201415</v>
          </cell>
          <cell r="C5899">
            <v>545</v>
          </cell>
          <cell r="D5899">
            <v>11</v>
          </cell>
        </row>
        <row r="5900">
          <cell r="A5900" t="str">
            <v>54514.0006.00</v>
          </cell>
          <cell r="B5900">
            <v>201415</v>
          </cell>
          <cell r="C5900">
            <v>545</v>
          </cell>
          <cell r="D5900">
            <v>14</v>
          </cell>
        </row>
        <row r="5901">
          <cell r="A5901" t="str">
            <v>5452.0006.00</v>
          </cell>
          <cell r="B5901">
            <v>201415</v>
          </cell>
          <cell r="C5901">
            <v>545</v>
          </cell>
          <cell r="D5901">
            <v>17</v>
          </cell>
        </row>
        <row r="5902">
          <cell r="A5902" t="str">
            <v>5455.0006.00</v>
          </cell>
          <cell r="B5902">
            <v>201415</v>
          </cell>
          <cell r="C5902">
            <v>545</v>
          </cell>
          <cell r="D5902">
            <v>141</v>
          </cell>
        </row>
        <row r="5903">
          <cell r="A5903" t="str">
            <v>5454.0006.00</v>
          </cell>
          <cell r="B5903">
            <v>201415</v>
          </cell>
          <cell r="C5903">
            <v>545</v>
          </cell>
          <cell r="D5903">
            <v>642</v>
          </cell>
        </row>
        <row r="5904">
          <cell r="A5904" t="str">
            <v>54511.0006.00</v>
          </cell>
          <cell r="B5904">
            <v>201415</v>
          </cell>
          <cell r="C5904">
            <v>545</v>
          </cell>
          <cell r="D5904">
            <v>753.25</v>
          </cell>
        </row>
        <row r="5905">
          <cell r="A5905" t="str">
            <v>5453.0006.00</v>
          </cell>
          <cell r="B5905">
            <v>201415</v>
          </cell>
          <cell r="C5905">
            <v>545</v>
          </cell>
          <cell r="D5905">
            <v>794</v>
          </cell>
        </row>
        <row r="5906">
          <cell r="A5906" t="str">
            <v>5458.0006.00</v>
          </cell>
          <cell r="B5906">
            <v>201415</v>
          </cell>
          <cell r="C5906">
            <v>545</v>
          </cell>
          <cell r="D5906">
            <v>794</v>
          </cell>
        </row>
        <row r="5907">
          <cell r="A5907" t="str">
            <v>5451.0006.00</v>
          </cell>
          <cell r="B5907">
            <v>201415</v>
          </cell>
          <cell r="C5907">
            <v>545</v>
          </cell>
          <cell r="D5907">
            <v>804</v>
          </cell>
        </row>
        <row r="5908">
          <cell r="A5908" t="str">
            <v>54513.0006.00</v>
          </cell>
          <cell r="B5908">
            <v>201415</v>
          </cell>
          <cell r="C5908">
            <v>545</v>
          </cell>
          <cell r="D5908">
            <v>920.64</v>
          </cell>
        </row>
        <row r="5909">
          <cell r="A5909" t="str">
            <v>5457.0007.00</v>
          </cell>
          <cell r="B5909">
            <v>201415</v>
          </cell>
          <cell r="C5909">
            <v>545</v>
          </cell>
          <cell r="D5909">
            <v>0</v>
          </cell>
        </row>
        <row r="5910">
          <cell r="A5910" t="str">
            <v>5459.0007.00</v>
          </cell>
          <cell r="B5910">
            <v>201415</v>
          </cell>
          <cell r="C5910">
            <v>545</v>
          </cell>
          <cell r="D5910">
            <v>0</v>
          </cell>
        </row>
        <row r="5911">
          <cell r="A5911" t="str">
            <v>54515.0007.00</v>
          </cell>
          <cell r="B5911">
            <v>201415</v>
          </cell>
          <cell r="C5911">
            <v>545</v>
          </cell>
          <cell r="D5911">
            <v>0</v>
          </cell>
        </row>
        <row r="5912">
          <cell r="A5912" t="str">
            <v>54516.0007.00</v>
          </cell>
          <cell r="B5912">
            <v>201415</v>
          </cell>
          <cell r="C5912">
            <v>545</v>
          </cell>
          <cell r="D5912">
            <v>0</v>
          </cell>
        </row>
        <row r="5913">
          <cell r="A5913" t="str">
            <v>54518.0007.00</v>
          </cell>
          <cell r="B5913">
            <v>201415</v>
          </cell>
          <cell r="C5913">
            <v>545</v>
          </cell>
          <cell r="D5913">
            <v>0</v>
          </cell>
        </row>
        <row r="5914">
          <cell r="A5914" t="str">
            <v>54520.0007.00</v>
          </cell>
          <cell r="B5914">
            <v>201415</v>
          </cell>
          <cell r="C5914">
            <v>545</v>
          </cell>
          <cell r="D5914">
            <v>0</v>
          </cell>
        </row>
        <row r="5915">
          <cell r="A5915" t="str">
            <v>54552.0007.00</v>
          </cell>
          <cell r="B5915">
            <v>201415</v>
          </cell>
          <cell r="C5915">
            <v>545</v>
          </cell>
          <cell r="D5915">
            <v>0</v>
          </cell>
        </row>
        <row r="5916">
          <cell r="A5916" t="str">
            <v>54553.0007.00</v>
          </cell>
          <cell r="B5916">
            <v>201415</v>
          </cell>
          <cell r="C5916">
            <v>545</v>
          </cell>
          <cell r="D5916">
            <v>0</v>
          </cell>
        </row>
        <row r="5917">
          <cell r="A5917" t="str">
            <v>54554.0007.00</v>
          </cell>
          <cell r="B5917">
            <v>201415</v>
          </cell>
          <cell r="C5917">
            <v>545</v>
          </cell>
          <cell r="D5917">
            <v>0</v>
          </cell>
        </row>
        <row r="5918">
          <cell r="A5918" t="str">
            <v>54555.0007.00</v>
          </cell>
          <cell r="B5918">
            <v>201415</v>
          </cell>
          <cell r="C5918">
            <v>545</v>
          </cell>
          <cell r="D5918">
            <v>0</v>
          </cell>
        </row>
        <row r="5919">
          <cell r="A5919" t="str">
            <v>54556.0007.00</v>
          </cell>
          <cell r="B5919">
            <v>201415</v>
          </cell>
          <cell r="C5919">
            <v>545</v>
          </cell>
          <cell r="D5919">
            <v>0</v>
          </cell>
        </row>
        <row r="5920">
          <cell r="A5920" t="str">
            <v>54557.0007.00</v>
          </cell>
          <cell r="B5920">
            <v>201415</v>
          </cell>
          <cell r="C5920">
            <v>545</v>
          </cell>
          <cell r="D5920">
            <v>0</v>
          </cell>
        </row>
        <row r="5921">
          <cell r="A5921" t="str">
            <v>54558.0007.00</v>
          </cell>
          <cell r="B5921">
            <v>201415</v>
          </cell>
          <cell r="C5921">
            <v>545</v>
          </cell>
          <cell r="D5921">
            <v>0</v>
          </cell>
        </row>
        <row r="5922">
          <cell r="A5922" t="str">
            <v>54559.0007.00</v>
          </cell>
          <cell r="B5922">
            <v>201415</v>
          </cell>
          <cell r="C5922">
            <v>545</v>
          </cell>
          <cell r="D5922">
            <v>0</v>
          </cell>
        </row>
        <row r="5923">
          <cell r="A5923" t="str">
            <v>54560.0007.00</v>
          </cell>
          <cell r="B5923">
            <v>201415</v>
          </cell>
          <cell r="C5923">
            <v>545</v>
          </cell>
          <cell r="D5923">
            <v>0</v>
          </cell>
        </row>
        <row r="5924">
          <cell r="A5924" t="str">
            <v>54561.0007.00</v>
          </cell>
          <cell r="B5924">
            <v>201415</v>
          </cell>
          <cell r="C5924">
            <v>545</v>
          </cell>
          <cell r="D5924">
            <v>0</v>
          </cell>
        </row>
        <row r="5925">
          <cell r="A5925" t="str">
            <v>54562.0007.00</v>
          </cell>
          <cell r="B5925">
            <v>201415</v>
          </cell>
          <cell r="C5925">
            <v>545</v>
          </cell>
          <cell r="D5925">
            <v>0</v>
          </cell>
        </row>
        <row r="5926">
          <cell r="A5926" t="str">
            <v>54563.0007.00</v>
          </cell>
          <cell r="B5926">
            <v>201415</v>
          </cell>
          <cell r="C5926">
            <v>545</v>
          </cell>
          <cell r="D5926">
            <v>0</v>
          </cell>
        </row>
        <row r="5927">
          <cell r="A5927" t="str">
            <v>54514.0007.00</v>
          </cell>
          <cell r="B5927">
            <v>201415</v>
          </cell>
          <cell r="C5927">
            <v>545</v>
          </cell>
          <cell r="D5927">
            <v>2</v>
          </cell>
        </row>
        <row r="5928">
          <cell r="A5928" t="str">
            <v>5452.0007.00</v>
          </cell>
          <cell r="B5928">
            <v>201415</v>
          </cell>
          <cell r="C5928">
            <v>545</v>
          </cell>
          <cell r="D5928">
            <v>7</v>
          </cell>
        </row>
        <row r="5929">
          <cell r="A5929" t="str">
            <v>5456.0007.00</v>
          </cell>
          <cell r="B5929">
            <v>201415</v>
          </cell>
          <cell r="C5929">
            <v>545</v>
          </cell>
          <cell r="D5929">
            <v>8</v>
          </cell>
        </row>
        <row r="5930">
          <cell r="A5930" t="str">
            <v>5455.0007.00</v>
          </cell>
          <cell r="B5930">
            <v>201415</v>
          </cell>
          <cell r="C5930">
            <v>545</v>
          </cell>
          <cell r="D5930">
            <v>41</v>
          </cell>
        </row>
        <row r="5931">
          <cell r="A5931" t="str">
            <v>5454.0007.00</v>
          </cell>
          <cell r="B5931">
            <v>201415</v>
          </cell>
          <cell r="C5931">
            <v>545</v>
          </cell>
          <cell r="D5931">
            <v>239</v>
          </cell>
        </row>
        <row r="5932">
          <cell r="A5932" t="str">
            <v>54511.0007.00</v>
          </cell>
          <cell r="B5932">
            <v>201415</v>
          </cell>
          <cell r="C5932">
            <v>545</v>
          </cell>
          <cell r="D5932">
            <v>273.75</v>
          </cell>
        </row>
        <row r="5933">
          <cell r="A5933" t="str">
            <v>5453.0007.00</v>
          </cell>
          <cell r="B5933">
            <v>201415</v>
          </cell>
          <cell r="C5933">
            <v>545</v>
          </cell>
          <cell r="D5933">
            <v>288</v>
          </cell>
        </row>
        <row r="5934">
          <cell r="A5934" t="str">
            <v>5458.0007.00</v>
          </cell>
          <cell r="B5934">
            <v>201415</v>
          </cell>
          <cell r="C5934">
            <v>545</v>
          </cell>
          <cell r="D5934">
            <v>288</v>
          </cell>
        </row>
        <row r="5935">
          <cell r="A5935" t="str">
            <v>5451.0007.00</v>
          </cell>
          <cell r="B5935">
            <v>201415</v>
          </cell>
          <cell r="C5935">
            <v>545</v>
          </cell>
          <cell r="D5935">
            <v>294</v>
          </cell>
        </row>
        <row r="5936">
          <cell r="A5936" t="str">
            <v>54513.0007.00</v>
          </cell>
          <cell r="B5936">
            <v>201415</v>
          </cell>
          <cell r="C5936">
            <v>545</v>
          </cell>
          <cell r="D5936">
            <v>395.42</v>
          </cell>
        </row>
        <row r="5937">
          <cell r="A5937" t="str">
            <v>5457.0008.00</v>
          </cell>
          <cell r="B5937">
            <v>201415</v>
          </cell>
          <cell r="C5937">
            <v>545</v>
          </cell>
          <cell r="D5937">
            <v>0</v>
          </cell>
        </row>
        <row r="5938">
          <cell r="A5938" t="str">
            <v>5459.0008.00</v>
          </cell>
          <cell r="B5938">
            <v>201415</v>
          </cell>
          <cell r="C5938">
            <v>545</v>
          </cell>
          <cell r="D5938">
            <v>0</v>
          </cell>
        </row>
        <row r="5939">
          <cell r="A5939" t="str">
            <v>54514.0008.00</v>
          </cell>
          <cell r="B5939">
            <v>201415</v>
          </cell>
          <cell r="C5939">
            <v>545</v>
          </cell>
          <cell r="D5939">
            <v>0</v>
          </cell>
        </row>
        <row r="5940">
          <cell r="A5940" t="str">
            <v>54515.0008.00</v>
          </cell>
          <cell r="B5940">
            <v>201415</v>
          </cell>
          <cell r="C5940">
            <v>545</v>
          </cell>
          <cell r="D5940">
            <v>0</v>
          </cell>
        </row>
        <row r="5941">
          <cell r="A5941" t="str">
            <v>54516.0008.00</v>
          </cell>
          <cell r="B5941">
            <v>201415</v>
          </cell>
          <cell r="C5941">
            <v>545</v>
          </cell>
          <cell r="D5941">
            <v>0</v>
          </cell>
        </row>
        <row r="5942">
          <cell r="A5942" t="str">
            <v>54518.0008.00</v>
          </cell>
          <cell r="B5942">
            <v>201415</v>
          </cell>
          <cell r="C5942">
            <v>545</v>
          </cell>
          <cell r="D5942">
            <v>0</v>
          </cell>
        </row>
        <row r="5943">
          <cell r="A5943" t="str">
            <v>54520.0008.00</v>
          </cell>
          <cell r="B5943">
            <v>201415</v>
          </cell>
          <cell r="C5943">
            <v>545</v>
          </cell>
          <cell r="D5943">
            <v>0</v>
          </cell>
        </row>
        <row r="5944">
          <cell r="A5944" t="str">
            <v>54552.0008.00</v>
          </cell>
          <cell r="B5944">
            <v>201415</v>
          </cell>
          <cell r="C5944">
            <v>545</v>
          </cell>
          <cell r="D5944">
            <v>0</v>
          </cell>
        </row>
        <row r="5945">
          <cell r="A5945" t="str">
            <v>54553.0008.00</v>
          </cell>
          <cell r="B5945">
            <v>201415</v>
          </cell>
          <cell r="C5945">
            <v>545</v>
          </cell>
          <cell r="D5945">
            <v>0</v>
          </cell>
        </row>
        <row r="5946">
          <cell r="A5946" t="str">
            <v>54554.0008.00</v>
          </cell>
          <cell r="B5946">
            <v>201415</v>
          </cell>
          <cell r="C5946">
            <v>545</v>
          </cell>
          <cell r="D5946">
            <v>0</v>
          </cell>
        </row>
        <row r="5947">
          <cell r="A5947" t="str">
            <v>54555.0008.00</v>
          </cell>
          <cell r="B5947">
            <v>201415</v>
          </cell>
          <cell r="C5947">
            <v>545</v>
          </cell>
          <cell r="D5947">
            <v>0</v>
          </cell>
        </row>
        <row r="5948">
          <cell r="A5948" t="str">
            <v>54556.0008.00</v>
          </cell>
          <cell r="B5948">
            <v>201415</v>
          </cell>
          <cell r="C5948">
            <v>545</v>
          </cell>
          <cell r="D5948">
            <v>0</v>
          </cell>
        </row>
        <row r="5949">
          <cell r="A5949" t="str">
            <v>54557.0008.00</v>
          </cell>
          <cell r="B5949">
            <v>201415</v>
          </cell>
          <cell r="C5949">
            <v>545</v>
          </cell>
          <cell r="D5949">
            <v>0</v>
          </cell>
        </row>
        <row r="5950">
          <cell r="A5950" t="str">
            <v>54558.0008.00</v>
          </cell>
          <cell r="B5950">
            <v>201415</v>
          </cell>
          <cell r="C5950">
            <v>545</v>
          </cell>
          <cell r="D5950">
            <v>0</v>
          </cell>
        </row>
        <row r="5951">
          <cell r="A5951" t="str">
            <v>54559.0008.00</v>
          </cell>
          <cell r="B5951">
            <v>201415</v>
          </cell>
          <cell r="C5951">
            <v>545</v>
          </cell>
          <cell r="D5951">
            <v>0</v>
          </cell>
        </row>
        <row r="5952">
          <cell r="A5952" t="str">
            <v>54560.0008.00</v>
          </cell>
          <cell r="B5952">
            <v>201415</v>
          </cell>
          <cell r="C5952">
            <v>545</v>
          </cell>
          <cell r="D5952">
            <v>0</v>
          </cell>
        </row>
        <row r="5953">
          <cell r="A5953" t="str">
            <v>54561.0008.00</v>
          </cell>
          <cell r="B5953">
            <v>201415</v>
          </cell>
          <cell r="C5953">
            <v>545</v>
          </cell>
          <cell r="D5953">
            <v>0</v>
          </cell>
        </row>
        <row r="5954">
          <cell r="A5954" t="str">
            <v>54562.0008.00</v>
          </cell>
          <cell r="B5954">
            <v>201415</v>
          </cell>
          <cell r="C5954">
            <v>545</v>
          </cell>
          <cell r="D5954">
            <v>0</v>
          </cell>
        </row>
        <row r="5955">
          <cell r="A5955" t="str">
            <v>54563.0008.00</v>
          </cell>
          <cell r="B5955">
            <v>201415</v>
          </cell>
          <cell r="C5955">
            <v>545</v>
          </cell>
          <cell r="D5955">
            <v>0</v>
          </cell>
        </row>
        <row r="5956">
          <cell r="A5956" t="str">
            <v>5452.0008.00</v>
          </cell>
          <cell r="B5956">
            <v>201415</v>
          </cell>
          <cell r="C5956">
            <v>545</v>
          </cell>
          <cell r="D5956">
            <v>1</v>
          </cell>
        </row>
        <row r="5957">
          <cell r="A5957" t="str">
            <v>5456.0008.00</v>
          </cell>
          <cell r="B5957">
            <v>201415</v>
          </cell>
          <cell r="C5957">
            <v>545</v>
          </cell>
          <cell r="D5957">
            <v>3</v>
          </cell>
        </row>
        <row r="5958">
          <cell r="A5958" t="str">
            <v>5455.0008.00</v>
          </cell>
          <cell r="B5958">
            <v>201415</v>
          </cell>
          <cell r="C5958">
            <v>545</v>
          </cell>
          <cell r="D5958">
            <v>5</v>
          </cell>
        </row>
        <row r="5959">
          <cell r="A5959" t="str">
            <v>5454.0008.00</v>
          </cell>
          <cell r="B5959">
            <v>201415</v>
          </cell>
          <cell r="C5959">
            <v>545</v>
          </cell>
          <cell r="D5959">
            <v>42</v>
          </cell>
        </row>
        <row r="5960">
          <cell r="A5960" t="str">
            <v>54511.0008.00</v>
          </cell>
          <cell r="B5960">
            <v>201415</v>
          </cell>
          <cell r="C5960">
            <v>545</v>
          </cell>
          <cell r="D5960">
            <v>47.25</v>
          </cell>
        </row>
        <row r="5961">
          <cell r="A5961" t="str">
            <v>5453.0008.00</v>
          </cell>
          <cell r="B5961">
            <v>201415</v>
          </cell>
          <cell r="C5961">
            <v>545</v>
          </cell>
          <cell r="D5961">
            <v>50</v>
          </cell>
        </row>
        <row r="5962">
          <cell r="A5962" t="str">
            <v>5458.0008.00</v>
          </cell>
          <cell r="B5962">
            <v>201415</v>
          </cell>
          <cell r="C5962">
            <v>545</v>
          </cell>
          <cell r="D5962">
            <v>50</v>
          </cell>
        </row>
        <row r="5963">
          <cell r="A5963" t="str">
            <v>5451.0008.00</v>
          </cell>
          <cell r="B5963">
            <v>201415</v>
          </cell>
          <cell r="C5963">
            <v>545</v>
          </cell>
          <cell r="D5963">
            <v>51</v>
          </cell>
        </row>
        <row r="5964">
          <cell r="A5964" t="str">
            <v>54513.0008.00</v>
          </cell>
          <cell r="B5964">
            <v>201415</v>
          </cell>
          <cell r="C5964">
            <v>545</v>
          </cell>
          <cell r="D5964">
            <v>78.75</v>
          </cell>
        </row>
        <row r="5965">
          <cell r="A5965" t="str">
            <v>5452.0009.00</v>
          </cell>
          <cell r="B5965">
            <v>201415</v>
          </cell>
          <cell r="C5965">
            <v>545</v>
          </cell>
          <cell r="D5965">
            <v>0</v>
          </cell>
        </row>
        <row r="5966">
          <cell r="A5966" t="str">
            <v>5455.0009.00</v>
          </cell>
          <cell r="B5966">
            <v>201415</v>
          </cell>
          <cell r="C5966">
            <v>545</v>
          </cell>
          <cell r="D5966">
            <v>0</v>
          </cell>
        </row>
        <row r="5967">
          <cell r="A5967" t="str">
            <v>5457.0009.00</v>
          </cell>
          <cell r="B5967">
            <v>201415</v>
          </cell>
          <cell r="C5967">
            <v>545</v>
          </cell>
          <cell r="D5967">
            <v>0</v>
          </cell>
        </row>
        <row r="5968">
          <cell r="A5968" t="str">
            <v>5459.0009.00</v>
          </cell>
          <cell r="B5968">
            <v>201415</v>
          </cell>
          <cell r="C5968">
            <v>545</v>
          </cell>
          <cell r="D5968">
            <v>0</v>
          </cell>
        </row>
        <row r="5969">
          <cell r="A5969" t="str">
            <v>54514.0009.00</v>
          </cell>
          <cell r="B5969">
            <v>201415</v>
          </cell>
          <cell r="C5969">
            <v>545</v>
          </cell>
          <cell r="D5969">
            <v>0</v>
          </cell>
        </row>
        <row r="5970">
          <cell r="A5970" t="str">
            <v>54515.0009.00</v>
          </cell>
          <cell r="B5970">
            <v>201415</v>
          </cell>
          <cell r="C5970">
            <v>545</v>
          </cell>
          <cell r="D5970">
            <v>0</v>
          </cell>
        </row>
        <row r="5971">
          <cell r="A5971" t="str">
            <v>54516.0009.00</v>
          </cell>
          <cell r="B5971">
            <v>201415</v>
          </cell>
          <cell r="C5971">
            <v>545</v>
          </cell>
          <cell r="D5971">
            <v>0</v>
          </cell>
        </row>
        <row r="5972">
          <cell r="A5972" t="str">
            <v>54518.0009.00</v>
          </cell>
          <cell r="B5972">
            <v>201415</v>
          </cell>
          <cell r="C5972">
            <v>545</v>
          </cell>
          <cell r="D5972">
            <v>0</v>
          </cell>
        </row>
        <row r="5973">
          <cell r="A5973" t="str">
            <v>54520.0009.00</v>
          </cell>
          <cell r="B5973">
            <v>201415</v>
          </cell>
          <cell r="C5973">
            <v>545</v>
          </cell>
          <cell r="D5973">
            <v>0</v>
          </cell>
        </row>
        <row r="5974">
          <cell r="A5974" t="str">
            <v>54552.0009.00</v>
          </cell>
          <cell r="B5974">
            <v>201415</v>
          </cell>
          <cell r="C5974">
            <v>545</v>
          </cell>
          <cell r="D5974">
            <v>0</v>
          </cell>
        </row>
        <row r="5975">
          <cell r="A5975" t="str">
            <v>54553.0009.00</v>
          </cell>
          <cell r="B5975">
            <v>201415</v>
          </cell>
          <cell r="C5975">
            <v>545</v>
          </cell>
          <cell r="D5975">
            <v>0</v>
          </cell>
        </row>
        <row r="5976">
          <cell r="A5976" t="str">
            <v>54554.0009.00</v>
          </cell>
          <cell r="B5976">
            <v>201415</v>
          </cell>
          <cell r="C5976">
            <v>545</v>
          </cell>
          <cell r="D5976">
            <v>0</v>
          </cell>
        </row>
        <row r="5977">
          <cell r="A5977" t="str">
            <v>54555.0009.00</v>
          </cell>
          <cell r="B5977">
            <v>201415</v>
          </cell>
          <cell r="C5977">
            <v>545</v>
          </cell>
          <cell r="D5977">
            <v>0</v>
          </cell>
        </row>
        <row r="5978">
          <cell r="A5978" t="str">
            <v>54556.0009.00</v>
          </cell>
          <cell r="B5978">
            <v>201415</v>
          </cell>
          <cell r="C5978">
            <v>545</v>
          </cell>
          <cell r="D5978">
            <v>0</v>
          </cell>
        </row>
        <row r="5979">
          <cell r="A5979" t="str">
            <v>54557.0009.00</v>
          </cell>
          <cell r="B5979">
            <v>201415</v>
          </cell>
          <cell r="C5979">
            <v>545</v>
          </cell>
          <cell r="D5979">
            <v>0</v>
          </cell>
        </row>
        <row r="5980">
          <cell r="A5980" t="str">
            <v>54558.0009.00</v>
          </cell>
          <cell r="B5980">
            <v>201415</v>
          </cell>
          <cell r="C5980">
            <v>545</v>
          </cell>
          <cell r="D5980">
            <v>0</v>
          </cell>
        </row>
        <row r="5981">
          <cell r="A5981" t="str">
            <v>54559.0009.00</v>
          </cell>
          <cell r="B5981">
            <v>201415</v>
          </cell>
          <cell r="C5981">
            <v>545</v>
          </cell>
          <cell r="D5981">
            <v>0</v>
          </cell>
        </row>
        <row r="5982">
          <cell r="A5982" t="str">
            <v>54560.0009.00</v>
          </cell>
          <cell r="B5982">
            <v>201415</v>
          </cell>
          <cell r="C5982">
            <v>545</v>
          </cell>
          <cell r="D5982">
            <v>0</v>
          </cell>
        </row>
        <row r="5983">
          <cell r="A5983" t="str">
            <v>54561.0009.00</v>
          </cell>
          <cell r="B5983">
            <v>201415</v>
          </cell>
          <cell r="C5983">
            <v>545</v>
          </cell>
          <cell r="D5983">
            <v>0</v>
          </cell>
        </row>
        <row r="5984">
          <cell r="A5984" t="str">
            <v>54562.0009.00</v>
          </cell>
          <cell r="B5984">
            <v>201415</v>
          </cell>
          <cell r="C5984">
            <v>545</v>
          </cell>
          <cell r="D5984">
            <v>0</v>
          </cell>
        </row>
        <row r="5985">
          <cell r="A5985" t="str">
            <v>54563.0009.00</v>
          </cell>
          <cell r="B5985">
            <v>201415</v>
          </cell>
          <cell r="C5985">
            <v>545</v>
          </cell>
          <cell r="D5985">
            <v>0</v>
          </cell>
        </row>
        <row r="5986">
          <cell r="A5986" t="str">
            <v>5454.0009.00</v>
          </cell>
          <cell r="B5986">
            <v>201415</v>
          </cell>
          <cell r="C5986">
            <v>545</v>
          </cell>
          <cell r="D5986">
            <v>2</v>
          </cell>
        </row>
        <row r="5987">
          <cell r="A5987" t="str">
            <v>5451.0009.00</v>
          </cell>
          <cell r="B5987">
            <v>201415</v>
          </cell>
          <cell r="C5987">
            <v>545</v>
          </cell>
          <cell r="D5987">
            <v>3</v>
          </cell>
        </row>
        <row r="5988">
          <cell r="A5988" t="str">
            <v>54511.0009.00</v>
          </cell>
          <cell r="B5988">
            <v>201415</v>
          </cell>
          <cell r="C5988">
            <v>545</v>
          </cell>
          <cell r="D5988">
            <v>9</v>
          </cell>
        </row>
        <row r="5989">
          <cell r="A5989" t="str">
            <v>5456.0009.00</v>
          </cell>
          <cell r="B5989">
            <v>201415</v>
          </cell>
          <cell r="C5989">
            <v>545</v>
          </cell>
          <cell r="D5989">
            <v>14</v>
          </cell>
        </row>
        <row r="5990">
          <cell r="A5990" t="str">
            <v>5453.0009.00</v>
          </cell>
          <cell r="B5990">
            <v>201415</v>
          </cell>
          <cell r="C5990">
            <v>545</v>
          </cell>
          <cell r="D5990">
            <v>16</v>
          </cell>
        </row>
        <row r="5991">
          <cell r="A5991" t="str">
            <v>5458.0009.00</v>
          </cell>
          <cell r="B5991">
            <v>201415</v>
          </cell>
          <cell r="C5991">
            <v>545</v>
          </cell>
          <cell r="D5991">
            <v>16</v>
          </cell>
        </row>
        <row r="5992">
          <cell r="A5992" t="str">
            <v>54513.0009.00</v>
          </cell>
          <cell r="B5992">
            <v>201415</v>
          </cell>
          <cell r="C5992">
            <v>545</v>
          </cell>
          <cell r="D5992">
            <v>18</v>
          </cell>
        </row>
        <row r="5993">
          <cell r="A5993" t="str">
            <v>5455.00010.00</v>
          </cell>
          <cell r="B5993">
            <v>201415</v>
          </cell>
          <cell r="C5993">
            <v>545</v>
          </cell>
          <cell r="D5993">
            <v>0</v>
          </cell>
        </row>
        <row r="5994">
          <cell r="A5994" t="str">
            <v>5457.00010.00</v>
          </cell>
          <cell r="B5994">
            <v>201415</v>
          </cell>
          <cell r="C5994">
            <v>545</v>
          </cell>
          <cell r="D5994">
            <v>0</v>
          </cell>
        </row>
        <row r="5995">
          <cell r="A5995" t="str">
            <v>5459.00010.00</v>
          </cell>
          <cell r="B5995">
            <v>201415</v>
          </cell>
          <cell r="C5995">
            <v>545</v>
          </cell>
          <cell r="D5995">
            <v>0</v>
          </cell>
        </row>
        <row r="5996">
          <cell r="A5996" t="str">
            <v>54514.00010.00</v>
          </cell>
          <cell r="B5996">
            <v>201415</v>
          </cell>
          <cell r="C5996">
            <v>545</v>
          </cell>
          <cell r="D5996">
            <v>0</v>
          </cell>
        </row>
        <row r="5997">
          <cell r="A5997" t="str">
            <v>54515.00010.00</v>
          </cell>
          <cell r="B5997">
            <v>201415</v>
          </cell>
          <cell r="C5997">
            <v>545</v>
          </cell>
          <cell r="D5997">
            <v>0</v>
          </cell>
        </row>
        <row r="5998">
          <cell r="A5998" t="str">
            <v>54516.00010.00</v>
          </cell>
          <cell r="B5998">
            <v>201415</v>
          </cell>
          <cell r="C5998">
            <v>545</v>
          </cell>
          <cell r="D5998">
            <v>0</v>
          </cell>
        </row>
        <row r="5999">
          <cell r="A5999" t="str">
            <v>54518.00010.00</v>
          </cell>
          <cell r="B5999">
            <v>201415</v>
          </cell>
          <cell r="C5999">
            <v>545</v>
          </cell>
          <cell r="D5999">
            <v>0</v>
          </cell>
        </row>
        <row r="6000">
          <cell r="A6000" t="str">
            <v>54520.00010.00</v>
          </cell>
          <cell r="B6000">
            <v>201415</v>
          </cell>
          <cell r="C6000">
            <v>545</v>
          </cell>
          <cell r="D6000">
            <v>0</v>
          </cell>
        </row>
        <row r="6001">
          <cell r="A6001" t="str">
            <v>54552.00010.00</v>
          </cell>
          <cell r="B6001">
            <v>201415</v>
          </cell>
          <cell r="C6001">
            <v>545</v>
          </cell>
          <cell r="D6001">
            <v>0</v>
          </cell>
        </row>
        <row r="6002">
          <cell r="A6002" t="str">
            <v>54553.00010.00</v>
          </cell>
          <cell r="B6002">
            <v>201415</v>
          </cell>
          <cell r="C6002">
            <v>545</v>
          </cell>
          <cell r="D6002">
            <v>0</v>
          </cell>
        </row>
        <row r="6003">
          <cell r="A6003" t="str">
            <v>54554.00010.00</v>
          </cell>
          <cell r="B6003">
            <v>201415</v>
          </cell>
          <cell r="C6003">
            <v>545</v>
          </cell>
          <cell r="D6003">
            <v>0</v>
          </cell>
        </row>
        <row r="6004">
          <cell r="A6004" t="str">
            <v>54555.00010.00</v>
          </cell>
          <cell r="B6004">
            <v>201415</v>
          </cell>
          <cell r="C6004">
            <v>545</v>
          </cell>
          <cell r="D6004">
            <v>0</v>
          </cell>
        </row>
        <row r="6005">
          <cell r="A6005" t="str">
            <v>54556.00010.00</v>
          </cell>
          <cell r="B6005">
            <v>201415</v>
          </cell>
          <cell r="C6005">
            <v>545</v>
          </cell>
          <cell r="D6005">
            <v>0</v>
          </cell>
        </row>
        <row r="6006">
          <cell r="A6006" t="str">
            <v>54557.00010.00</v>
          </cell>
          <cell r="B6006">
            <v>201415</v>
          </cell>
          <cell r="C6006">
            <v>545</v>
          </cell>
          <cell r="D6006">
            <v>0</v>
          </cell>
        </row>
        <row r="6007">
          <cell r="A6007" t="str">
            <v>54558.00010.00</v>
          </cell>
          <cell r="B6007">
            <v>201415</v>
          </cell>
          <cell r="C6007">
            <v>545</v>
          </cell>
          <cell r="D6007">
            <v>0</v>
          </cell>
        </row>
        <row r="6008">
          <cell r="A6008" t="str">
            <v>54559.00010.00</v>
          </cell>
          <cell r="B6008">
            <v>201415</v>
          </cell>
          <cell r="C6008">
            <v>545</v>
          </cell>
          <cell r="D6008">
            <v>0</v>
          </cell>
        </row>
        <row r="6009">
          <cell r="A6009" t="str">
            <v>54560.00010.00</v>
          </cell>
          <cell r="B6009">
            <v>201415</v>
          </cell>
          <cell r="C6009">
            <v>545</v>
          </cell>
          <cell r="D6009">
            <v>0</v>
          </cell>
        </row>
        <row r="6010">
          <cell r="A6010" t="str">
            <v>54561.00010.00</v>
          </cell>
          <cell r="B6010">
            <v>201415</v>
          </cell>
          <cell r="C6010">
            <v>545</v>
          </cell>
          <cell r="D6010">
            <v>0</v>
          </cell>
        </row>
        <row r="6011">
          <cell r="A6011" t="str">
            <v>54562.00010.00</v>
          </cell>
          <cell r="B6011">
            <v>201415</v>
          </cell>
          <cell r="C6011">
            <v>545</v>
          </cell>
          <cell r="D6011">
            <v>0</v>
          </cell>
        </row>
        <row r="6012">
          <cell r="A6012" t="str">
            <v>54563.00010.00</v>
          </cell>
          <cell r="B6012">
            <v>201415</v>
          </cell>
          <cell r="C6012">
            <v>545</v>
          </cell>
          <cell r="D6012">
            <v>0</v>
          </cell>
        </row>
        <row r="6013">
          <cell r="A6013" t="str">
            <v>5454.00010.00</v>
          </cell>
          <cell r="B6013">
            <v>201415</v>
          </cell>
          <cell r="C6013">
            <v>545</v>
          </cell>
          <cell r="D6013">
            <v>2</v>
          </cell>
        </row>
        <row r="6014">
          <cell r="A6014" t="str">
            <v>5456.00010.00</v>
          </cell>
          <cell r="B6014">
            <v>201415</v>
          </cell>
          <cell r="C6014">
            <v>545</v>
          </cell>
          <cell r="D6014">
            <v>4</v>
          </cell>
        </row>
        <row r="6015">
          <cell r="A6015" t="str">
            <v>54511.00010.00</v>
          </cell>
          <cell r="B6015">
            <v>201415</v>
          </cell>
          <cell r="C6015">
            <v>545</v>
          </cell>
          <cell r="D6015">
            <v>4</v>
          </cell>
        </row>
        <row r="6016">
          <cell r="A6016" t="str">
            <v>5453.00010.00</v>
          </cell>
          <cell r="B6016">
            <v>201415</v>
          </cell>
          <cell r="C6016">
            <v>545</v>
          </cell>
          <cell r="D6016">
            <v>6</v>
          </cell>
        </row>
        <row r="6017">
          <cell r="A6017" t="str">
            <v>5458.00010.00</v>
          </cell>
          <cell r="B6017">
            <v>201415</v>
          </cell>
          <cell r="C6017">
            <v>545</v>
          </cell>
          <cell r="D6017">
            <v>6</v>
          </cell>
        </row>
        <row r="6018">
          <cell r="A6018" t="str">
            <v>54513.00010.00</v>
          </cell>
          <cell r="B6018">
            <v>201415</v>
          </cell>
          <cell r="C6018">
            <v>545</v>
          </cell>
          <cell r="D6018">
            <v>9.33</v>
          </cell>
        </row>
        <row r="6019">
          <cell r="A6019" t="str">
            <v>5452.00010.00</v>
          </cell>
          <cell r="B6019">
            <v>201415</v>
          </cell>
          <cell r="C6019">
            <v>545</v>
          </cell>
          <cell r="D6019">
            <v>13</v>
          </cell>
        </row>
        <row r="6020">
          <cell r="A6020" t="str">
            <v>5451.00010.00</v>
          </cell>
          <cell r="B6020">
            <v>201415</v>
          </cell>
          <cell r="C6020">
            <v>545</v>
          </cell>
          <cell r="D6020">
            <v>19</v>
          </cell>
        </row>
        <row r="6021">
          <cell r="A6021" t="str">
            <v>5457.00011.00</v>
          </cell>
          <cell r="B6021">
            <v>201415</v>
          </cell>
          <cell r="C6021">
            <v>545</v>
          </cell>
          <cell r="D6021">
            <v>0</v>
          </cell>
        </row>
        <row r="6022">
          <cell r="A6022" t="str">
            <v>5459.00011.00</v>
          </cell>
          <cell r="B6022">
            <v>201415</v>
          </cell>
          <cell r="C6022">
            <v>545</v>
          </cell>
          <cell r="D6022">
            <v>0</v>
          </cell>
        </row>
        <row r="6023">
          <cell r="A6023" t="str">
            <v>54516.00011.00</v>
          </cell>
          <cell r="B6023">
            <v>201415</v>
          </cell>
          <cell r="C6023">
            <v>545</v>
          </cell>
          <cell r="D6023">
            <v>0</v>
          </cell>
        </row>
        <row r="6024">
          <cell r="A6024" t="str">
            <v>54518.00011.00</v>
          </cell>
          <cell r="B6024">
            <v>201415</v>
          </cell>
          <cell r="C6024">
            <v>545</v>
          </cell>
          <cell r="D6024">
            <v>0</v>
          </cell>
        </row>
        <row r="6025">
          <cell r="A6025" t="str">
            <v>54520.00011.00</v>
          </cell>
          <cell r="B6025">
            <v>201415</v>
          </cell>
          <cell r="C6025">
            <v>545</v>
          </cell>
          <cell r="D6025">
            <v>0</v>
          </cell>
        </row>
        <row r="6026">
          <cell r="A6026" t="str">
            <v>54537.00011.00</v>
          </cell>
          <cell r="B6026">
            <v>201415</v>
          </cell>
          <cell r="C6026">
            <v>545</v>
          </cell>
          <cell r="D6026">
            <v>0</v>
          </cell>
        </row>
        <row r="6027">
          <cell r="A6027" t="str">
            <v>54538.00011.00</v>
          </cell>
          <cell r="B6027">
            <v>201415</v>
          </cell>
          <cell r="C6027">
            <v>545</v>
          </cell>
          <cell r="D6027">
            <v>0</v>
          </cell>
        </row>
        <row r="6028">
          <cell r="A6028" t="str">
            <v>54540.00011.00</v>
          </cell>
          <cell r="B6028">
            <v>201415</v>
          </cell>
          <cell r="C6028">
            <v>545</v>
          </cell>
          <cell r="D6028">
            <v>0</v>
          </cell>
        </row>
        <row r="6029">
          <cell r="A6029" t="str">
            <v>54543.00011.00</v>
          </cell>
          <cell r="B6029">
            <v>201415</v>
          </cell>
          <cell r="C6029">
            <v>545</v>
          </cell>
          <cell r="D6029">
            <v>0</v>
          </cell>
        </row>
        <row r="6030">
          <cell r="A6030" t="str">
            <v>54544.00011.00</v>
          </cell>
          <cell r="B6030">
            <v>201415</v>
          </cell>
          <cell r="C6030">
            <v>545</v>
          </cell>
          <cell r="D6030">
            <v>0</v>
          </cell>
        </row>
        <row r="6031">
          <cell r="A6031" t="str">
            <v>54547.00011.00</v>
          </cell>
          <cell r="B6031">
            <v>201415</v>
          </cell>
          <cell r="C6031">
            <v>545</v>
          </cell>
          <cell r="D6031">
            <v>0</v>
          </cell>
        </row>
        <row r="6032">
          <cell r="A6032" t="str">
            <v>54550.00011.00</v>
          </cell>
          <cell r="B6032">
            <v>201415</v>
          </cell>
          <cell r="C6032">
            <v>545</v>
          </cell>
          <cell r="D6032">
            <v>0</v>
          </cell>
        </row>
        <row r="6033">
          <cell r="A6033" t="str">
            <v>54552.00011.00</v>
          </cell>
          <cell r="B6033">
            <v>201415</v>
          </cell>
          <cell r="C6033">
            <v>545</v>
          </cell>
          <cell r="D6033">
            <v>0</v>
          </cell>
        </row>
        <row r="6034">
          <cell r="A6034" t="str">
            <v>54553.00011.00</v>
          </cell>
          <cell r="B6034">
            <v>201415</v>
          </cell>
          <cell r="C6034">
            <v>545</v>
          </cell>
          <cell r="D6034">
            <v>0</v>
          </cell>
        </row>
        <row r="6035">
          <cell r="A6035" t="str">
            <v>54554.00011.00</v>
          </cell>
          <cell r="B6035">
            <v>201415</v>
          </cell>
          <cell r="C6035">
            <v>545</v>
          </cell>
          <cell r="D6035">
            <v>0</v>
          </cell>
        </row>
        <row r="6036">
          <cell r="A6036" t="str">
            <v>54555.00011.00</v>
          </cell>
          <cell r="B6036">
            <v>201415</v>
          </cell>
          <cell r="C6036">
            <v>545</v>
          </cell>
          <cell r="D6036">
            <v>0</v>
          </cell>
        </row>
        <row r="6037">
          <cell r="A6037" t="str">
            <v>54556.00011.00</v>
          </cell>
          <cell r="B6037">
            <v>201415</v>
          </cell>
          <cell r="C6037">
            <v>545</v>
          </cell>
          <cell r="D6037">
            <v>0</v>
          </cell>
        </row>
        <row r="6038">
          <cell r="A6038" t="str">
            <v>54557.00011.00</v>
          </cell>
          <cell r="B6038">
            <v>201415</v>
          </cell>
          <cell r="C6038">
            <v>545</v>
          </cell>
          <cell r="D6038">
            <v>0</v>
          </cell>
        </row>
        <row r="6039">
          <cell r="A6039" t="str">
            <v>54558.00011.00</v>
          </cell>
          <cell r="B6039">
            <v>201415</v>
          </cell>
          <cell r="C6039">
            <v>545</v>
          </cell>
          <cell r="D6039">
            <v>0</v>
          </cell>
        </row>
        <row r="6040">
          <cell r="A6040" t="str">
            <v>54559.00011.00</v>
          </cell>
          <cell r="B6040">
            <v>201415</v>
          </cell>
          <cell r="C6040">
            <v>545</v>
          </cell>
          <cell r="D6040">
            <v>0</v>
          </cell>
        </row>
        <row r="6041">
          <cell r="A6041" t="str">
            <v>54560.00011.00</v>
          </cell>
          <cell r="B6041">
            <v>201415</v>
          </cell>
          <cell r="C6041">
            <v>545</v>
          </cell>
          <cell r="D6041">
            <v>0</v>
          </cell>
        </row>
        <row r="6042">
          <cell r="A6042" t="str">
            <v>54561.00011.00</v>
          </cell>
          <cell r="B6042">
            <v>201415</v>
          </cell>
          <cell r="C6042">
            <v>545</v>
          </cell>
          <cell r="D6042">
            <v>0</v>
          </cell>
        </row>
        <row r="6043">
          <cell r="A6043" t="str">
            <v>54562.00011.00</v>
          </cell>
          <cell r="B6043">
            <v>201415</v>
          </cell>
          <cell r="C6043">
            <v>545</v>
          </cell>
          <cell r="D6043">
            <v>0</v>
          </cell>
        </row>
        <row r="6044">
          <cell r="A6044" t="str">
            <v>54563.00011.00</v>
          </cell>
          <cell r="B6044">
            <v>201415</v>
          </cell>
          <cell r="C6044">
            <v>545</v>
          </cell>
          <cell r="D6044">
            <v>0</v>
          </cell>
        </row>
        <row r="6045">
          <cell r="A6045" t="str">
            <v>54545.00011.00</v>
          </cell>
          <cell r="B6045">
            <v>201415</v>
          </cell>
          <cell r="C6045">
            <v>545</v>
          </cell>
          <cell r="D6045">
            <v>1</v>
          </cell>
        </row>
        <row r="6046">
          <cell r="A6046" t="str">
            <v>54535.00011.00</v>
          </cell>
          <cell r="B6046">
            <v>201415</v>
          </cell>
          <cell r="C6046">
            <v>545</v>
          </cell>
          <cell r="D6046">
            <v>2</v>
          </cell>
        </row>
        <row r="6047">
          <cell r="A6047" t="str">
            <v>54546.00011.00</v>
          </cell>
          <cell r="B6047">
            <v>201415</v>
          </cell>
          <cell r="C6047">
            <v>545</v>
          </cell>
          <cell r="D6047">
            <v>2</v>
          </cell>
        </row>
        <row r="6048">
          <cell r="A6048" t="str">
            <v>54534.00011.00</v>
          </cell>
          <cell r="B6048">
            <v>201415</v>
          </cell>
          <cell r="C6048">
            <v>545</v>
          </cell>
          <cell r="D6048">
            <v>3</v>
          </cell>
        </row>
        <row r="6049">
          <cell r="A6049" t="str">
            <v>54551.00011.00</v>
          </cell>
          <cell r="B6049">
            <v>201415</v>
          </cell>
          <cell r="C6049">
            <v>545</v>
          </cell>
          <cell r="D6049">
            <v>3</v>
          </cell>
        </row>
        <row r="6050">
          <cell r="A6050" t="str">
            <v>54529.00011.00</v>
          </cell>
          <cell r="B6050">
            <v>201415</v>
          </cell>
          <cell r="C6050">
            <v>545</v>
          </cell>
          <cell r="D6050">
            <v>5</v>
          </cell>
        </row>
        <row r="6051">
          <cell r="A6051" t="str">
            <v>54531.00011.00</v>
          </cell>
          <cell r="B6051">
            <v>201415</v>
          </cell>
          <cell r="C6051">
            <v>545</v>
          </cell>
          <cell r="D6051">
            <v>5</v>
          </cell>
        </row>
        <row r="6052">
          <cell r="A6052" t="str">
            <v>54536.00011.00</v>
          </cell>
          <cell r="B6052">
            <v>201415</v>
          </cell>
          <cell r="C6052">
            <v>545</v>
          </cell>
          <cell r="D6052">
            <v>8</v>
          </cell>
        </row>
        <row r="6053">
          <cell r="A6053" t="str">
            <v>54525.00011.00</v>
          </cell>
          <cell r="B6053">
            <v>201415</v>
          </cell>
          <cell r="C6053">
            <v>545</v>
          </cell>
          <cell r="D6053">
            <v>8.67</v>
          </cell>
        </row>
        <row r="6054">
          <cell r="A6054" t="str">
            <v>54515.00011.00</v>
          </cell>
          <cell r="B6054">
            <v>201415</v>
          </cell>
          <cell r="C6054">
            <v>545</v>
          </cell>
          <cell r="D6054">
            <v>9</v>
          </cell>
        </row>
        <row r="6055">
          <cell r="A6055" t="str">
            <v>54542.00011.00</v>
          </cell>
          <cell r="B6055">
            <v>201415</v>
          </cell>
          <cell r="C6055">
            <v>545</v>
          </cell>
          <cell r="D6055">
            <v>9</v>
          </cell>
        </row>
        <row r="6056">
          <cell r="A6056" t="str">
            <v>54539.00011.00</v>
          </cell>
          <cell r="B6056">
            <v>201415</v>
          </cell>
          <cell r="C6056">
            <v>545</v>
          </cell>
          <cell r="D6056">
            <v>17</v>
          </cell>
        </row>
        <row r="6057">
          <cell r="A6057" t="str">
            <v>54541.00011.00</v>
          </cell>
          <cell r="B6057">
            <v>201415</v>
          </cell>
          <cell r="C6057">
            <v>545</v>
          </cell>
          <cell r="D6057">
            <v>39</v>
          </cell>
        </row>
        <row r="6058">
          <cell r="A6058" t="str">
            <v>54532.00011.00</v>
          </cell>
          <cell r="B6058">
            <v>201415</v>
          </cell>
          <cell r="C6058">
            <v>545</v>
          </cell>
          <cell r="D6058">
            <v>40</v>
          </cell>
        </row>
        <row r="6059">
          <cell r="A6059" t="str">
            <v>54549.00011.00</v>
          </cell>
          <cell r="B6059">
            <v>201415</v>
          </cell>
          <cell r="C6059">
            <v>545</v>
          </cell>
          <cell r="D6059">
            <v>52</v>
          </cell>
        </row>
        <row r="6060">
          <cell r="A6060" t="str">
            <v>54523.00011.00</v>
          </cell>
          <cell r="B6060">
            <v>201415</v>
          </cell>
          <cell r="C6060">
            <v>545</v>
          </cell>
          <cell r="D6060">
            <v>93.5</v>
          </cell>
        </row>
        <row r="6061">
          <cell r="A6061" t="str">
            <v>54533.00011.00</v>
          </cell>
          <cell r="B6061">
            <v>201415</v>
          </cell>
          <cell r="C6061">
            <v>545</v>
          </cell>
          <cell r="D6061">
            <v>99</v>
          </cell>
        </row>
        <row r="6062">
          <cell r="A6062" t="str">
            <v>54528.00011.00</v>
          </cell>
          <cell r="B6062">
            <v>201415</v>
          </cell>
          <cell r="C6062">
            <v>545</v>
          </cell>
          <cell r="D6062">
            <v>116</v>
          </cell>
        </row>
        <row r="6063">
          <cell r="A6063" t="str">
            <v>5452.00011.00</v>
          </cell>
          <cell r="B6063">
            <v>201415</v>
          </cell>
          <cell r="C6063">
            <v>545</v>
          </cell>
          <cell r="D6063">
            <v>184</v>
          </cell>
        </row>
        <row r="6064">
          <cell r="A6064" t="str">
            <v>54530.00011.00</v>
          </cell>
          <cell r="B6064">
            <v>201415</v>
          </cell>
          <cell r="C6064">
            <v>545</v>
          </cell>
          <cell r="D6064">
            <v>619</v>
          </cell>
        </row>
        <row r="6065">
          <cell r="A6065" t="str">
            <v>5456.00011.00</v>
          </cell>
          <cell r="B6065">
            <v>201415</v>
          </cell>
          <cell r="C6065">
            <v>545</v>
          </cell>
          <cell r="D6065">
            <v>941</v>
          </cell>
        </row>
        <row r="6066">
          <cell r="A6066" t="str">
            <v>54514.00011.00</v>
          </cell>
          <cell r="B6066">
            <v>201415</v>
          </cell>
          <cell r="C6066">
            <v>545</v>
          </cell>
          <cell r="D6066">
            <v>1011</v>
          </cell>
        </row>
        <row r="6067">
          <cell r="A6067" t="str">
            <v>54551.50011.00</v>
          </cell>
          <cell r="B6067">
            <v>201415</v>
          </cell>
          <cell r="C6067">
            <v>545</v>
          </cell>
          <cell r="D6067">
            <v>1020</v>
          </cell>
        </row>
        <row r="6068">
          <cell r="A6068" t="str">
            <v>5455.00011.00</v>
          </cell>
          <cell r="B6068">
            <v>201415</v>
          </cell>
          <cell r="C6068">
            <v>545</v>
          </cell>
          <cell r="D6068">
            <v>11621</v>
          </cell>
        </row>
        <row r="6069">
          <cell r="A6069" t="str">
            <v>5454.00011.00</v>
          </cell>
          <cell r="B6069">
            <v>201415</v>
          </cell>
          <cell r="C6069">
            <v>545</v>
          </cell>
          <cell r="D6069">
            <v>18647</v>
          </cell>
        </row>
        <row r="6070">
          <cell r="A6070" t="str">
            <v>54524.00011.00</v>
          </cell>
          <cell r="B6070">
            <v>201415</v>
          </cell>
          <cell r="C6070">
            <v>545</v>
          </cell>
          <cell r="D6070">
            <v>19634.37</v>
          </cell>
        </row>
        <row r="6071">
          <cell r="A6071" t="str">
            <v>54526.00011.00</v>
          </cell>
          <cell r="B6071">
            <v>201415</v>
          </cell>
          <cell r="C6071">
            <v>545</v>
          </cell>
          <cell r="D6071">
            <v>19643.039999999997</v>
          </cell>
        </row>
        <row r="6072">
          <cell r="A6072" t="str">
            <v>54513.00011.00</v>
          </cell>
          <cell r="B6072">
            <v>201415</v>
          </cell>
          <cell r="C6072">
            <v>545</v>
          </cell>
          <cell r="D6072">
            <v>20999.329999999998</v>
          </cell>
        </row>
        <row r="6073">
          <cell r="A6073" t="str">
            <v>54522.00011.00</v>
          </cell>
          <cell r="B6073">
            <v>201415</v>
          </cell>
          <cell r="C6073">
            <v>545</v>
          </cell>
          <cell r="D6073">
            <v>20999.329999999998</v>
          </cell>
        </row>
        <row r="6074">
          <cell r="A6074" t="str">
            <v>54527.00011.00</v>
          </cell>
          <cell r="B6074">
            <v>201415</v>
          </cell>
          <cell r="C6074">
            <v>545</v>
          </cell>
          <cell r="D6074">
            <v>21007.999999999996</v>
          </cell>
        </row>
        <row r="6075">
          <cell r="A6075" t="str">
            <v>5451.00011.00</v>
          </cell>
          <cell r="B6075">
            <v>201415</v>
          </cell>
          <cell r="C6075">
            <v>545</v>
          </cell>
          <cell r="D6075">
            <v>31209</v>
          </cell>
        </row>
        <row r="6076">
          <cell r="A6076" t="str">
            <v>5453.00011.00</v>
          </cell>
          <cell r="B6076">
            <v>201415</v>
          </cell>
          <cell r="C6076">
            <v>545</v>
          </cell>
          <cell r="D6076">
            <v>31209</v>
          </cell>
        </row>
        <row r="6077">
          <cell r="A6077" t="str">
            <v>5458.00011.00</v>
          </cell>
          <cell r="B6077">
            <v>201415</v>
          </cell>
          <cell r="C6077">
            <v>545</v>
          </cell>
          <cell r="D6077">
            <v>31209</v>
          </cell>
        </row>
        <row r="6078">
          <cell r="A6078" t="str">
            <v>54517.00012.00</v>
          </cell>
          <cell r="B6078">
            <v>201415</v>
          </cell>
          <cell r="C6078">
            <v>545</v>
          </cell>
          <cell r="D6078">
            <v>0</v>
          </cell>
        </row>
        <row r="6079">
          <cell r="A6079" t="str">
            <v>54519.00012.00</v>
          </cell>
          <cell r="B6079">
            <v>201415</v>
          </cell>
          <cell r="C6079">
            <v>545</v>
          </cell>
          <cell r="D6079">
            <v>0</v>
          </cell>
        </row>
        <row r="6080">
          <cell r="A6080" t="str">
            <v>54521.00012.00</v>
          </cell>
          <cell r="B6080">
            <v>201415</v>
          </cell>
          <cell r="C6080">
            <v>545</v>
          </cell>
          <cell r="D6080">
            <v>0</v>
          </cell>
        </row>
        <row r="6081">
          <cell r="A6081" t="str">
            <v>54552.00012.00</v>
          </cell>
          <cell r="B6081">
            <v>201415</v>
          </cell>
          <cell r="C6081">
            <v>545</v>
          </cell>
          <cell r="D6081">
            <v>0</v>
          </cell>
        </row>
        <row r="6082">
          <cell r="A6082" t="str">
            <v>54554.00012.00</v>
          </cell>
          <cell r="B6082">
            <v>201415</v>
          </cell>
          <cell r="C6082">
            <v>545</v>
          </cell>
          <cell r="D6082">
            <v>0</v>
          </cell>
        </row>
        <row r="6083">
          <cell r="A6083" t="str">
            <v>54556.00012.00</v>
          </cell>
          <cell r="B6083">
            <v>201415</v>
          </cell>
          <cell r="C6083">
            <v>545</v>
          </cell>
          <cell r="D6083">
            <v>0</v>
          </cell>
        </row>
        <row r="6084">
          <cell r="A6084" t="str">
            <v>54558.00012.00</v>
          </cell>
          <cell r="B6084">
            <v>201415</v>
          </cell>
          <cell r="C6084">
            <v>545</v>
          </cell>
          <cell r="D6084">
            <v>0</v>
          </cell>
        </row>
        <row r="6085">
          <cell r="A6085" t="str">
            <v>54560.00012.00</v>
          </cell>
          <cell r="B6085">
            <v>201415</v>
          </cell>
          <cell r="C6085">
            <v>545</v>
          </cell>
          <cell r="D6085">
            <v>0</v>
          </cell>
        </row>
        <row r="6086">
          <cell r="A6086" t="str">
            <v>5466.0001.00</v>
          </cell>
          <cell r="B6086">
            <v>201415</v>
          </cell>
          <cell r="C6086">
            <v>546</v>
          </cell>
          <cell r="D6086">
            <v>0</v>
          </cell>
        </row>
        <row r="6087">
          <cell r="A6087" t="str">
            <v>5467.0001.00</v>
          </cell>
          <cell r="B6087">
            <v>201415</v>
          </cell>
          <cell r="C6087">
            <v>546</v>
          </cell>
          <cell r="D6087">
            <v>0</v>
          </cell>
        </row>
        <row r="6088">
          <cell r="A6088" t="str">
            <v>5469.0001.00</v>
          </cell>
          <cell r="B6088">
            <v>201415</v>
          </cell>
          <cell r="C6088">
            <v>546</v>
          </cell>
          <cell r="D6088">
            <v>0</v>
          </cell>
        </row>
        <row r="6089">
          <cell r="A6089" t="str">
            <v>54652.0001.00</v>
          </cell>
          <cell r="B6089">
            <v>201415</v>
          </cell>
          <cell r="C6089">
            <v>546</v>
          </cell>
          <cell r="D6089">
            <v>0</v>
          </cell>
        </row>
        <row r="6090">
          <cell r="A6090" t="str">
            <v>54653.0001.00</v>
          </cell>
          <cell r="B6090">
            <v>201415</v>
          </cell>
          <cell r="C6090">
            <v>546</v>
          </cell>
          <cell r="D6090">
            <v>0</v>
          </cell>
        </row>
        <row r="6091">
          <cell r="A6091" t="str">
            <v>54654.0001.00</v>
          </cell>
          <cell r="B6091">
            <v>201415</v>
          </cell>
          <cell r="C6091">
            <v>546</v>
          </cell>
          <cell r="D6091">
            <v>0</v>
          </cell>
        </row>
        <row r="6092">
          <cell r="A6092" t="str">
            <v>54655.0001.00</v>
          </cell>
          <cell r="B6092">
            <v>201415</v>
          </cell>
          <cell r="C6092">
            <v>546</v>
          </cell>
          <cell r="D6092">
            <v>0</v>
          </cell>
        </row>
        <row r="6093">
          <cell r="A6093" t="str">
            <v>54656.0001.00</v>
          </cell>
          <cell r="B6093">
            <v>201415</v>
          </cell>
          <cell r="C6093">
            <v>546</v>
          </cell>
          <cell r="D6093">
            <v>0</v>
          </cell>
        </row>
        <row r="6094">
          <cell r="A6094" t="str">
            <v>54657.0001.00</v>
          </cell>
          <cell r="B6094">
            <v>201415</v>
          </cell>
          <cell r="C6094">
            <v>546</v>
          </cell>
          <cell r="D6094">
            <v>0</v>
          </cell>
        </row>
        <row r="6095">
          <cell r="A6095" t="str">
            <v>54658.0001.00</v>
          </cell>
          <cell r="B6095">
            <v>201415</v>
          </cell>
          <cell r="C6095">
            <v>546</v>
          </cell>
          <cell r="D6095">
            <v>0</v>
          </cell>
        </row>
        <row r="6096">
          <cell r="A6096" t="str">
            <v>54659.0001.00</v>
          </cell>
          <cell r="B6096">
            <v>201415</v>
          </cell>
          <cell r="C6096">
            <v>546</v>
          </cell>
          <cell r="D6096">
            <v>0</v>
          </cell>
        </row>
        <row r="6097">
          <cell r="A6097" t="str">
            <v>54660.0001.00</v>
          </cell>
          <cell r="B6097">
            <v>201415</v>
          </cell>
          <cell r="C6097">
            <v>546</v>
          </cell>
          <cell r="D6097">
            <v>0</v>
          </cell>
        </row>
        <row r="6098">
          <cell r="A6098" t="str">
            <v>54661.0001.00</v>
          </cell>
          <cell r="B6098">
            <v>201415</v>
          </cell>
          <cell r="C6098">
            <v>546</v>
          </cell>
          <cell r="D6098">
            <v>0</v>
          </cell>
        </row>
        <row r="6099">
          <cell r="A6099" t="str">
            <v>54662.0001.00</v>
          </cell>
          <cell r="B6099">
            <v>201415</v>
          </cell>
          <cell r="C6099">
            <v>546</v>
          </cell>
          <cell r="D6099">
            <v>0</v>
          </cell>
        </row>
        <row r="6100">
          <cell r="A6100" t="str">
            <v>54663.0001.00</v>
          </cell>
          <cell r="B6100">
            <v>201415</v>
          </cell>
          <cell r="C6100">
            <v>546</v>
          </cell>
          <cell r="D6100">
            <v>0</v>
          </cell>
        </row>
        <row r="6101">
          <cell r="A6101" t="str">
            <v>5465.0001.00</v>
          </cell>
          <cell r="B6101">
            <v>201415</v>
          </cell>
          <cell r="C6101">
            <v>546</v>
          </cell>
          <cell r="D6101">
            <v>7</v>
          </cell>
        </row>
        <row r="6102">
          <cell r="A6102" t="str">
            <v>54613.0001.00</v>
          </cell>
          <cell r="B6102">
            <v>201415</v>
          </cell>
          <cell r="C6102">
            <v>546</v>
          </cell>
          <cell r="D6102">
            <v>8.4700000000000006</v>
          </cell>
        </row>
        <row r="6103">
          <cell r="A6103" t="str">
            <v>5464.0001.00</v>
          </cell>
          <cell r="B6103">
            <v>201415</v>
          </cell>
          <cell r="C6103">
            <v>546</v>
          </cell>
          <cell r="D6103">
            <v>10</v>
          </cell>
        </row>
        <row r="6104">
          <cell r="A6104" t="str">
            <v>54611.0001.00</v>
          </cell>
          <cell r="B6104">
            <v>201415</v>
          </cell>
          <cell r="C6104">
            <v>546</v>
          </cell>
          <cell r="D6104">
            <v>15.25</v>
          </cell>
        </row>
        <row r="6105">
          <cell r="A6105" t="str">
            <v>5463.0001.00</v>
          </cell>
          <cell r="B6105">
            <v>201415</v>
          </cell>
          <cell r="C6105">
            <v>546</v>
          </cell>
          <cell r="D6105">
            <v>17</v>
          </cell>
        </row>
        <row r="6106">
          <cell r="A6106" t="str">
            <v>5468.0001.00</v>
          </cell>
          <cell r="B6106">
            <v>201415</v>
          </cell>
          <cell r="C6106">
            <v>546</v>
          </cell>
          <cell r="D6106">
            <v>17</v>
          </cell>
        </row>
        <row r="6107">
          <cell r="A6107" t="str">
            <v>5467.0002.00</v>
          </cell>
          <cell r="B6107">
            <v>201415</v>
          </cell>
          <cell r="C6107">
            <v>546</v>
          </cell>
          <cell r="D6107">
            <v>0</v>
          </cell>
        </row>
        <row r="6108">
          <cell r="A6108" t="str">
            <v>5469.0002.00</v>
          </cell>
          <cell r="B6108">
            <v>201415</v>
          </cell>
          <cell r="C6108">
            <v>546</v>
          </cell>
          <cell r="D6108">
            <v>0</v>
          </cell>
        </row>
        <row r="6109">
          <cell r="A6109" t="str">
            <v>54615.0002.00</v>
          </cell>
          <cell r="B6109">
            <v>201415</v>
          </cell>
          <cell r="C6109">
            <v>546</v>
          </cell>
          <cell r="D6109">
            <v>0</v>
          </cell>
        </row>
        <row r="6110">
          <cell r="A6110" t="str">
            <v>54616.0002.00</v>
          </cell>
          <cell r="B6110">
            <v>201415</v>
          </cell>
          <cell r="C6110">
            <v>546</v>
          </cell>
          <cell r="D6110">
            <v>0</v>
          </cell>
        </row>
        <row r="6111">
          <cell r="A6111" t="str">
            <v>54620.0002.00</v>
          </cell>
          <cell r="B6111">
            <v>201415</v>
          </cell>
          <cell r="C6111">
            <v>546</v>
          </cell>
          <cell r="D6111">
            <v>0</v>
          </cell>
        </row>
        <row r="6112">
          <cell r="A6112" t="str">
            <v>54652.0002.00</v>
          </cell>
          <cell r="B6112">
            <v>201415</v>
          </cell>
          <cell r="C6112">
            <v>546</v>
          </cell>
          <cell r="D6112">
            <v>0</v>
          </cell>
        </row>
        <row r="6113">
          <cell r="A6113" t="str">
            <v>54653.0002.00</v>
          </cell>
          <cell r="B6113">
            <v>201415</v>
          </cell>
          <cell r="C6113">
            <v>546</v>
          </cell>
          <cell r="D6113">
            <v>0</v>
          </cell>
        </row>
        <row r="6114">
          <cell r="A6114" t="str">
            <v>54654.0002.00</v>
          </cell>
          <cell r="B6114">
            <v>201415</v>
          </cell>
          <cell r="C6114">
            <v>546</v>
          </cell>
          <cell r="D6114">
            <v>0</v>
          </cell>
        </row>
        <row r="6115">
          <cell r="A6115" t="str">
            <v>54655.0002.00</v>
          </cell>
          <cell r="B6115">
            <v>201415</v>
          </cell>
          <cell r="C6115">
            <v>546</v>
          </cell>
          <cell r="D6115">
            <v>0</v>
          </cell>
        </row>
        <row r="6116">
          <cell r="A6116" t="str">
            <v>54656.0002.00</v>
          </cell>
          <cell r="B6116">
            <v>201415</v>
          </cell>
          <cell r="C6116">
            <v>546</v>
          </cell>
          <cell r="D6116">
            <v>0</v>
          </cell>
        </row>
        <row r="6117">
          <cell r="A6117" t="str">
            <v>54657.0002.00</v>
          </cell>
          <cell r="B6117">
            <v>201415</v>
          </cell>
          <cell r="C6117">
            <v>546</v>
          </cell>
          <cell r="D6117">
            <v>0</v>
          </cell>
        </row>
        <row r="6118">
          <cell r="A6118" t="str">
            <v>54658.0002.00</v>
          </cell>
          <cell r="B6118">
            <v>201415</v>
          </cell>
          <cell r="C6118">
            <v>546</v>
          </cell>
          <cell r="D6118">
            <v>0</v>
          </cell>
        </row>
        <row r="6119">
          <cell r="A6119" t="str">
            <v>54659.0002.00</v>
          </cell>
          <cell r="B6119">
            <v>201415</v>
          </cell>
          <cell r="C6119">
            <v>546</v>
          </cell>
          <cell r="D6119">
            <v>0</v>
          </cell>
        </row>
        <row r="6120">
          <cell r="A6120" t="str">
            <v>54660.0002.00</v>
          </cell>
          <cell r="B6120">
            <v>201415</v>
          </cell>
          <cell r="C6120">
            <v>546</v>
          </cell>
          <cell r="D6120">
            <v>0</v>
          </cell>
        </row>
        <row r="6121">
          <cell r="A6121" t="str">
            <v>54661.0002.00</v>
          </cell>
          <cell r="B6121">
            <v>201415</v>
          </cell>
          <cell r="C6121">
            <v>546</v>
          </cell>
          <cell r="D6121">
            <v>0</v>
          </cell>
        </row>
        <row r="6122">
          <cell r="A6122" t="str">
            <v>54662.0002.00</v>
          </cell>
          <cell r="B6122">
            <v>201415</v>
          </cell>
          <cell r="C6122">
            <v>546</v>
          </cell>
          <cell r="D6122">
            <v>0</v>
          </cell>
        </row>
        <row r="6123">
          <cell r="A6123" t="str">
            <v>54663.0002.00</v>
          </cell>
          <cell r="B6123">
            <v>201415</v>
          </cell>
          <cell r="C6123">
            <v>546</v>
          </cell>
          <cell r="D6123">
            <v>0</v>
          </cell>
        </row>
        <row r="6124">
          <cell r="A6124" t="str">
            <v>54618.0002.00</v>
          </cell>
          <cell r="B6124">
            <v>201415</v>
          </cell>
          <cell r="C6124">
            <v>546</v>
          </cell>
          <cell r="D6124">
            <v>2</v>
          </cell>
        </row>
        <row r="6125">
          <cell r="A6125" t="str">
            <v>5462.0002.00</v>
          </cell>
          <cell r="B6125">
            <v>201415</v>
          </cell>
          <cell r="C6125">
            <v>546</v>
          </cell>
          <cell r="D6125">
            <v>17</v>
          </cell>
        </row>
        <row r="6126">
          <cell r="A6126" t="str">
            <v>5466.0002.00</v>
          </cell>
          <cell r="B6126">
            <v>201415</v>
          </cell>
          <cell r="C6126">
            <v>546</v>
          </cell>
          <cell r="D6126">
            <v>93</v>
          </cell>
        </row>
        <row r="6127">
          <cell r="A6127" t="str">
            <v>54614.0002.00</v>
          </cell>
          <cell r="B6127">
            <v>201415</v>
          </cell>
          <cell r="C6127">
            <v>546</v>
          </cell>
          <cell r="D6127">
            <v>254</v>
          </cell>
        </row>
        <row r="6128">
          <cell r="A6128" t="str">
            <v>5464.0002.00</v>
          </cell>
          <cell r="B6128">
            <v>201415</v>
          </cell>
          <cell r="C6128">
            <v>546</v>
          </cell>
          <cell r="D6128">
            <v>2073</v>
          </cell>
        </row>
        <row r="6129">
          <cell r="A6129" t="str">
            <v>54613.0002.00</v>
          </cell>
          <cell r="B6129">
            <v>201415</v>
          </cell>
          <cell r="C6129">
            <v>546</v>
          </cell>
          <cell r="D6129">
            <v>3196.5</v>
          </cell>
        </row>
        <row r="6130">
          <cell r="A6130" t="str">
            <v>5465.0002.00</v>
          </cell>
          <cell r="B6130">
            <v>201415</v>
          </cell>
          <cell r="C6130">
            <v>546</v>
          </cell>
          <cell r="D6130">
            <v>3567</v>
          </cell>
        </row>
        <row r="6131">
          <cell r="A6131" t="str">
            <v>54611.0002.00</v>
          </cell>
          <cell r="B6131">
            <v>201415</v>
          </cell>
          <cell r="C6131">
            <v>546</v>
          </cell>
          <cell r="D6131">
            <v>4794.75</v>
          </cell>
        </row>
        <row r="6132">
          <cell r="A6132" t="str">
            <v>5461.0002.00</v>
          </cell>
          <cell r="B6132">
            <v>201415</v>
          </cell>
          <cell r="C6132">
            <v>546</v>
          </cell>
          <cell r="D6132">
            <v>5674</v>
          </cell>
        </row>
        <row r="6133">
          <cell r="A6133" t="str">
            <v>5463.0002.00</v>
          </cell>
          <cell r="B6133">
            <v>201415</v>
          </cell>
          <cell r="C6133">
            <v>546</v>
          </cell>
          <cell r="D6133">
            <v>5733</v>
          </cell>
        </row>
        <row r="6134">
          <cell r="A6134" t="str">
            <v>5468.0002.00</v>
          </cell>
          <cell r="B6134">
            <v>201415</v>
          </cell>
          <cell r="C6134">
            <v>546</v>
          </cell>
          <cell r="D6134">
            <v>5733</v>
          </cell>
        </row>
        <row r="6135">
          <cell r="A6135" t="str">
            <v>5467.0003.00</v>
          </cell>
          <cell r="B6135">
            <v>201415</v>
          </cell>
          <cell r="C6135">
            <v>546</v>
          </cell>
          <cell r="D6135">
            <v>0</v>
          </cell>
        </row>
        <row r="6136">
          <cell r="A6136" t="str">
            <v>5469.0003.00</v>
          </cell>
          <cell r="B6136">
            <v>201415</v>
          </cell>
          <cell r="C6136">
            <v>546</v>
          </cell>
          <cell r="D6136">
            <v>0</v>
          </cell>
        </row>
        <row r="6137">
          <cell r="A6137" t="str">
            <v>54615.0003.00</v>
          </cell>
          <cell r="B6137">
            <v>201415</v>
          </cell>
          <cell r="C6137">
            <v>546</v>
          </cell>
          <cell r="D6137">
            <v>0</v>
          </cell>
        </row>
        <row r="6138">
          <cell r="A6138" t="str">
            <v>54616.0003.00</v>
          </cell>
          <cell r="B6138">
            <v>201415</v>
          </cell>
          <cell r="C6138">
            <v>546</v>
          </cell>
          <cell r="D6138">
            <v>0</v>
          </cell>
        </row>
        <row r="6139">
          <cell r="A6139" t="str">
            <v>54620.0003.00</v>
          </cell>
          <cell r="B6139">
            <v>201415</v>
          </cell>
          <cell r="C6139">
            <v>546</v>
          </cell>
          <cell r="D6139">
            <v>0</v>
          </cell>
        </row>
        <row r="6140">
          <cell r="A6140" t="str">
            <v>54652.0003.00</v>
          </cell>
          <cell r="B6140">
            <v>201415</v>
          </cell>
          <cell r="C6140">
            <v>546</v>
          </cell>
          <cell r="D6140">
            <v>0</v>
          </cell>
        </row>
        <row r="6141">
          <cell r="A6141" t="str">
            <v>54653.0003.00</v>
          </cell>
          <cell r="B6141">
            <v>201415</v>
          </cell>
          <cell r="C6141">
            <v>546</v>
          </cell>
          <cell r="D6141">
            <v>0</v>
          </cell>
        </row>
        <row r="6142">
          <cell r="A6142" t="str">
            <v>54654.0003.00</v>
          </cell>
          <cell r="B6142">
            <v>201415</v>
          </cell>
          <cell r="C6142">
            <v>546</v>
          </cell>
          <cell r="D6142">
            <v>0</v>
          </cell>
        </row>
        <row r="6143">
          <cell r="A6143" t="str">
            <v>54655.0003.00</v>
          </cell>
          <cell r="B6143">
            <v>201415</v>
          </cell>
          <cell r="C6143">
            <v>546</v>
          </cell>
          <cell r="D6143">
            <v>0</v>
          </cell>
        </row>
        <row r="6144">
          <cell r="A6144" t="str">
            <v>54656.0003.00</v>
          </cell>
          <cell r="B6144">
            <v>201415</v>
          </cell>
          <cell r="C6144">
            <v>546</v>
          </cell>
          <cell r="D6144">
            <v>0</v>
          </cell>
        </row>
        <row r="6145">
          <cell r="A6145" t="str">
            <v>54657.0003.00</v>
          </cell>
          <cell r="B6145">
            <v>201415</v>
          </cell>
          <cell r="C6145">
            <v>546</v>
          </cell>
          <cell r="D6145">
            <v>0</v>
          </cell>
        </row>
        <row r="6146">
          <cell r="A6146" t="str">
            <v>54658.0003.00</v>
          </cell>
          <cell r="B6146">
            <v>201415</v>
          </cell>
          <cell r="C6146">
            <v>546</v>
          </cell>
          <cell r="D6146">
            <v>0</v>
          </cell>
        </row>
        <row r="6147">
          <cell r="A6147" t="str">
            <v>54659.0003.00</v>
          </cell>
          <cell r="B6147">
            <v>201415</v>
          </cell>
          <cell r="C6147">
            <v>546</v>
          </cell>
          <cell r="D6147">
            <v>0</v>
          </cell>
        </row>
        <row r="6148">
          <cell r="A6148" t="str">
            <v>54660.0003.00</v>
          </cell>
          <cell r="B6148">
            <v>201415</v>
          </cell>
          <cell r="C6148">
            <v>546</v>
          </cell>
          <cell r="D6148">
            <v>0</v>
          </cell>
        </row>
        <row r="6149">
          <cell r="A6149" t="str">
            <v>54661.0003.00</v>
          </cell>
          <cell r="B6149">
            <v>201415</v>
          </cell>
          <cell r="C6149">
            <v>546</v>
          </cell>
          <cell r="D6149">
            <v>0</v>
          </cell>
        </row>
        <row r="6150">
          <cell r="A6150" t="str">
            <v>54662.0003.00</v>
          </cell>
          <cell r="B6150">
            <v>201415</v>
          </cell>
          <cell r="C6150">
            <v>546</v>
          </cell>
          <cell r="D6150">
            <v>0</v>
          </cell>
        </row>
        <row r="6151">
          <cell r="A6151" t="str">
            <v>54663.0003.00</v>
          </cell>
          <cell r="B6151">
            <v>201415</v>
          </cell>
          <cell r="C6151">
            <v>546</v>
          </cell>
          <cell r="D6151">
            <v>0</v>
          </cell>
        </row>
        <row r="6152">
          <cell r="A6152" t="str">
            <v>54618.0003.00</v>
          </cell>
          <cell r="B6152">
            <v>201415</v>
          </cell>
          <cell r="C6152">
            <v>546</v>
          </cell>
          <cell r="D6152">
            <v>1</v>
          </cell>
        </row>
        <row r="6153">
          <cell r="A6153" t="str">
            <v>5462.0003.00</v>
          </cell>
          <cell r="B6153">
            <v>201415</v>
          </cell>
          <cell r="C6153">
            <v>546</v>
          </cell>
          <cell r="D6153">
            <v>76</v>
          </cell>
        </row>
        <row r="6154">
          <cell r="A6154" t="str">
            <v>5466.0003.00</v>
          </cell>
          <cell r="B6154">
            <v>201415</v>
          </cell>
          <cell r="C6154">
            <v>546</v>
          </cell>
          <cell r="D6154">
            <v>166</v>
          </cell>
        </row>
        <row r="6155">
          <cell r="A6155" t="str">
            <v>54614.0003.00</v>
          </cell>
          <cell r="B6155">
            <v>201415</v>
          </cell>
          <cell r="C6155">
            <v>546</v>
          </cell>
          <cell r="D6155">
            <v>315</v>
          </cell>
        </row>
        <row r="6156">
          <cell r="A6156" t="str">
            <v>5465.0003.00</v>
          </cell>
          <cell r="B6156">
            <v>201415</v>
          </cell>
          <cell r="C6156">
            <v>546</v>
          </cell>
          <cell r="D6156">
            <v>4917</v>
          </cell>
        </row>
        <row r="6157">
          <cell r="A6157" t="str">
            <v>5464.0003.00</v>
          </cell>
          <cell r="B6157">
            <v>201415</v>
          </cell>
          <cell r="C6157">
            <v>546</v>
          </cell>
          <cell r="D6157">
            <v>7477</v>
          </cell>
        </row>
        <row r="6158">
          <cell r="A6158" t="str">
            <v>54613.0003.00</v>
          </cell>
          <cell r="B6158">
            <v>201415</v>
          </cell>
          <cell r="C6158">
            <v>546</v>
          </cell>
          <cell r="D6158">
            <v>8748.25</v>
          </cell>
        </row>
        <row r="6159">
          <cell r="A6159" t="str">
            <v>54611.0003.00</v>
          </cell>
          <cell r="B6159">
            <v>201415</v>
          </cell>
          <cell r="C6159">
            <v>546</v>
          </cell>
          <cell r="D6159">
            <v>11247.75</v>
          </cell>
        </row>
        <row r="6160">
          <cell r="A6160" t="str">
            <v>5461.0003.00</v>
          </cell>
          <cell r="B6160">
            <v>201415</v>
          </cell>
          <cell r="C6160">
            <v>546</v>
          </cell>
          <cell r="D6160">
            <v>12530</v>
          </cell>
        </row>
        <row r="6161">
          <cell r="A6161" t="str">
            <v>5463.0003.00</v>
          </cell>
          <cell r="B6161">
            <v>201415</v>
          </cell>
          <cell r="C6161">
            <v>546</v>
          </cell>
          <cell r="D6161">
            <v>12560</v>
          </cell>
        </row>
        <row r="6162">
          <cell r="A6162" t="str">
            <v>5468.0003.00</v>
          </cell>
          <cell r="B6162">
            <v>201415</v>
          </cell>
          <cell r="C6162">
            <v>546</v>
          </cell>
          <cell r="D6162">
            <v>12560</v>
          </cell>
        </row>
        <row r="6163">
          <cell r="A6163" t="str">
            <v>5467.0004.00</v>
          </cell>
          <cell r="B6163">
            <v>201415</v>
          </cell>
          <cell r="C6163">
            <v>546</v>
          </cell>
          <cell r="D6163">
            <v>0</v>
          </cell>
        </row>
        <row r="6164">
          <cell r="A6164" t="str">
            <v>5469.0004.00</v>
          </cell>
          <cell r="B6164">
            <v>201415</v>
          </cell>
          <cell r="C6164">
            <v>546</v>
          </cell>
          <cell r="D6164">
            <v>0</v>
          </cell>
        </row>
        <row r="6165">
          <cell r="A6165" t="str">
            <v>54615.0004.00</v>
          </cell>
          <cell r="B6165">
            <v>201415</v>
          </cell>
          <cell r="C6165">
            <v>546</v>
          </cell>
          <cell r="D6165">
            <v>0</v>
          </cell>
        </row>
        <row r="6166">
          <cell r="A6166" t="str">
            <v>54616.0004.00</v>
          </cell>
          <cell r="B6166">
            <v>201415</v>
          </cell>
          <cell r="C6166">
            <v>546</v>
          </cell>
          <cell r="D6166">
            <v>0</v>
          </cell>
        </row>
        <row r="6167">
          <cell r="A6167" t="str">
            <v>54620.0004.00</v>
          </cell>
          <cell r="B6167">
            <v>201415</v>
          </cell>
          <cell r="C6167">
            <v>546</v>
          </cell>
          <cell r="D6167">
            <v>0</v>
          </cell>
        </row>
        <row r="6168">
          <cell r="A6168" t="str">
            <v>54652.0004.00</v>
          </cell>
          <cell r="B6168">
            <v>201415</v>
          </cell>
          <cell r="C6168">
            <v>546</v>
          </cell>
          <cell r="D6168">
            <v>0</v>
          </cell>
        </row>
        <row r="6169">
          <cell r="A6169" t="str">
            <v>54653.0004.00</v>
          </cell>
          <cell r="B6169">
            <v>201415</v>
          </cell>
          <cell r="C6169">
            <v>546</v>
          </cell>
          <cell r="D6169">
            <v>0</v>
          </cell>
        </row>
        <row r="6170">
          <cell r="A6170" t="str">
            <v>54654.0004.00</v>
          </cell>
          <cell r="B6170">
            <v>201415</v>
          </cell>
          <cell r="C6170">
            <v>546</v>
          </cell>
          <cell r="D6170">
            <v>0</v>
          </cell>
        </row>
        <row r="6171">
          <cell r="A6171" t="str">
            <v>54655.0004.00</v>
          </cell>
          <cell r="B6171">
            <v>201415</v>
          </cell>
          <cell r="C6171">
            <v>546</v>
          </cell>
          <cell r="D6171">
            <v>0</v>
          </cell>
        </row>
        <row r="6172">
          <cell r="A6172" t="str">
            <v>54656.0004.00</v>
          </cell>
          <cell r="B6172">
            <v>201415</v>
          </cell>
          <cell r="C6172">
            <v>546</v>
          </cell>
          <cell r="D6172">
            <v>0</v>
          </cell>
        </row>
        <row r="6173">
          <cell r="A6173" t="str">
            <v>54657.0004.00</v>
          </cell>
          <cell r="B6173">
            <v>201415</v>
          </cell>
          <cell r="C6173">
            <v>546</v>
          </cell>
          <cell r="D6173">
            <v>0</v>
          </cell>
        </row>
        <row r="6174">
          <cell r="A6174" t="str">
            <v>54658.0004.00</v>
          </cell>
          <cell r="B6174">
            <v>201415</v>
          </cell>
          <cell r="C6174">
            <v>546</v>
          </cell>
          <cell r="D6174">
            <v>0</v>
          </cell>
        </row>
        <row r="6175">
          <cell r="A6175" t="str">
            <v>54659.0004.00</v>
          </cell>
          <cell r="B6175">
            <v>201415</v>
          </cell>
          <cell r="C6175">
            <v>546</v>
          </cell>
          <cell r="D6175">
            <v>0</v>
          </cell>
        </row>
        <row r="6176">
          <cell r="A6176" t="str">
            <v>54660.0004.00</v>
          </cell>
          <cell r="B6176">
            <v>201415</v>
          </cell>
          <cell r="C6176">
            <v>546</v>
          </cell>
          <cell r="D6176">
            <v>0</v>
          </cell>
        </row>
        <row r="6177">
          <cell r="A6177" t="str">
            <v>54661.0004.00</v>
          </cell>
          <cell r="B6177">
            <v>201415</v>
          </cell>
          <cell r="C6177">
            <v>546</v>
          </cell>
          <cell r="D6177">
            <v>0</v>
          </cell>
        </row>
        <row r="6178">
          <cell r="A6178" t="str">
            <v>54662.0004.00</v>
          </cell>
          <cell r="B6178">
            <v>201415</v>
          </cell>
          <cell r="C6178">
            <v>546</v>
          </cell>
          <cell r="D6178">
            <v>0</v>
          </cell>
        </row>
        <row r="6179">
          <cell r="A6179" t="str">
            <v>54663.0004.00</v>
          </cell>
          <cell r="B6179">
            <v>201415</v>
          </cell>
          <cell r="C6179">
            <v>546</v>
          </cell>
          <cell r="D6179">
            <v>0</v>
          </cell>
        </row>
        <row r="6180">
          <cell r="A6180" t="str">
            <v>54618.0004.00</v>
          </cell>
          <cell r="B6180">
            <v>201415</v>
          </cell>
          <cell r="C6180">
            <v>546</v>
          </cell>
          <cell r="D6180">
            <v>3</v>
          </cell>
        </row>
        <row r="6181">
          <cell r="A6181" t="str">
            <v>5462.0004.00</v>
          </cell>
          <cell r="B6181">
            <v>201415</v>
          </cell>
          <cell r="C6181">
            <v>546</v>
          </cell>
          <cell r="D6181">
            <v>106</v>
          </cell>
        </row>
        <row r="6182">
          <cell r="A6182" t="str">
            <v>5466.0004.00</v>
          </cell>
          <cell r="B6182">
            <v>201415</v>
          </cell>
          <cell r="C6182">
            <v>546</v>
          </cell>
          <cell r="D6182">
            <v>116</v>
          </cell>
        </row>
        <row r="6183">
          <cell r="A6183" t="str">
            <v>54614.0004.00</v>
          </cell>
          <cell r="B6183">
            <v>201415</v>
          </cell>
          <cell r="C6183">
            <v>546</v>
          </cell>
          <cell r="D6183">
            <v>276</v>
          </cell>
        </row>
        <row r="6184">
          <cell r="A6184" t="str">
            <v>5465.0004.00</v>
          </cell>
          <cell r="B6184">
            <v>201415</v>
          </cell>
          <cell r="C6184">
            <v>546</v>
          </cell>
          <cell r="D6184">
            <v>3814</v>
          </cell>
        </row>
        <row r="6185">
          <cell r="A6185" t="str">
            <v>5464.0004.00</v>
          </cell>
          <cell r="B6185">
            <v>201415</v>
          </cell>
          <cell r="C6185">
            <v>546</v>
          </cell>
          <cell r="D6185">
            <v>7418</v>
          </cell>
        </row>
        <row r="6186">
          <cell r="A6186" t="str">
            <v>54613.0004.00</v>
          </cell>
          <cell r="B6186">
            <v>201415</v>
          </cell>
          <cell r="C6186">
            <v>546</v>
          </cell>
          <cell r="D6186">
            <v>9188</v>
          </cell>
        </row>
        <row r="6187">
          <cell r="A6187" t="str">
            <v>54611.0004.00</v>
          </cell>
          <cell r="B6187">
            <v>201415</v>
          </cell>
          <cell r="C6187">
            <v>546</v>
          </cell>
          <cell r="D6187">
            <v>10336.5</v>
          </cell>
        </row>
        <row r="6188">
          <cell r="A6188" t="str">
            <v>5463.0004.00</v>
          </cell>
          <cell r="B6188">
            <v>201415</v>
          </cell>
          <cell r="C6188">
            <v>546</v>
          </cell>
          <cell r="D6188">
            <v>11348</v>
          </cell>
        </row>
        <row r="6189">
          <cell r="A6189" t="str">
            <v>5468.0004.00</v>
          </cell>
          <cell r="B6189">
            <v>201415</v>
          </cell>
          <cell r="C6189">
            <v>546</v>
          </cell>
          <cell r="D6189">
            <v>11348</v>
          </cell>
        </row>
        <row r="6190">
          <cell r="A6190" t="str">
            <v>5461.0004.00</v>
          </cell>
          <cell r="B6190">
            <v>201415</v>
          </cell>
          <cell r="C6190">
            <v>546</v>
          </cell>
          <cell r="D6190">
            <v>11415</v>
          </cell>
        </row>
        <row r="6191">
          <cell r="A6191" t="str">
            <v>5467.0005.00</v>
          </cell>
          <cell r="B6191">
            <v>201415</v>
          </cell>
          <cell r="C6191">
            <v>546</v>
          </cell>
          <cell r="D6191">
            <v>0</v>
          </cell>
        </row>
        <row r="6192">
          <cell r="A6192" t="str">
            <v>5469.0005.00</v>
          </cell>
          <cell r="B6192">
            <v>201415</v>
          </cell>
          <cell r="C6192">
            <v>546</v>
          </cell>
          <cell r="D6192">
            <v>0</v>
          </cell>
        </row>
        <row r="6193">
          <cell r="A6193" t="str">
            <v>54615.0005.00</v>
          </cell>
          <cell r="B6193">
            <v>201415</v>
          </cell>
          <cell r="C6193">
            <v>546</v>
          </cell>
          <cell r="D6193">
            <v>0</v>
          </cell>
        </row>
        <row r="6194">
          <cell r="A6194" t="str">
            <v>54616.0005.00</v>
          </cell>
          <cell r="B6194">
            <v>201415</v>
          </cell>
          <cell r="C6194">
            <v>546</v>
          </cell>
          <cell r="D6194">
            <v>0</v>
          </cell>
        </row>
        <row r="6195">
          <cell r="A6195" t="str">
            <v>54620.0005.00</v>
          </cell>
          <cell r="B6195">
            <v>201415</v>
          </cell>
          <cell r="C6195">
            <v>546</v>
          </cell>
          <cell r="D6195">
            <v>0</v>
          </cell>
        </row>
        <row r="6196">
          <cell r="A6196" t="str">
            <v>54652.0005.00</v>
          </cell>
          <cell r="B6196">
            <v>201415</v>
          </cell>
          <cell r="C6196">
            <v>546</v>
          </cell>
          <cell r="D6196">
            <v>0</v>
          </cell>
        </row>
        <row r="6197">
          <cell r="A6197" t="str">
            <v>54653.0005.00</v>
          </cell>
          <cell r="B6197">
            <v>201415</v>
          </cell>
          <cell r="C6197">
            <v>546</v>
          </cell>
          <cell r="D6197">
            <v>0</v>
          </cell>
        </row>
        <row r="6198">
          <cell r="A6198" t="str">
            <v>54654.0005.00</v>
          </cell>
          <cell r="B6198">
            <v>201415</v>
          </cell>
          <cell r="C6198">
            <v>546</v>
          </cell>
          <cell r="D6198">
            <v>0</v>
          </cell>
        </row>
        <row r="6199">
          <cell r="A6199" t="str">
            <v>54655.0005.00</v>
          </cell>
          <cell r="B6199">
            <v>201415</v>
          </cell>
          <cell r="C6199">
            <v>546</v>
          </cell>
          <cell r="D6199">
            <v>0</v>
          </cell>
        </row>
        <row r="6200">
          <cell r="A6200" t="str">
            <v>54656.0005.00</v>
          </cell>
          <cell r="B6200">
            <v>201415</v>
          </cell>
          <cell r="C6200">
            <v>546</v>
          </cell>
          <cell r="D6200">
            <v>0</v>
          </cell>
        </row>
        <row r="6201">
          <cell r="A6201" t="str">
            <v>54657.0005.00</v>
          </cell>
          <cell r="B6201">
            <v>201415</v>
          </cell>
          <cell r="C6201">
            <v>546</v>
          </cell>
          <cell r="D6201">
            <v>0</v>
          </cell>
        </row>
        <row r="6202">
          <cell r="A6202" t="str">
            <v>54658.0005.00</v>
          </cell>
          <cell r="B6202">
            <v>201415</v>
          </cell>
          <cell r="C6202">
            <v>546</v>
          </cell>
          <cell r="D6202">
            <v>0</v>
          </cell>
        </row>
        <row r="6203">
          <cell r="A6203" t="str">
            <v>54659.0005.00</v>
          </cell>
          <cell r="B6203">
            <v>201415</v>
          </cell>
          <cell r="C6203">
            <v>546</v>
          </cell>
          <cell r="D6203">
            <v>0</v>
          </cell>
        </row>
        <row r="6204">
          <cell r="A6204" t="str">
            <v>54660.0005.00</v>
          </cell>
          <cell r="B6204">
            <v>201415</v>
          </cell>
          <cell r="C6204">
            <v>546</v>
          </cell>
          <cell r="D6204">
            <v>0</v>
          </cell>
        </row>
        <row r="6205">
          <cell r="A6205" t="str">
            <v>54661.0005.00</v>
          </cell>
          <cell r="B6205">
            <v>201415</v>
          </cell>
          <cell r="C6205">
            <v>546</v>
          </cell>
          <cell r="D6205">
            <v>0</v>
          </cell>
        </row>
        <row r="6206">
          <cell r="A6206" t="str">
            <v>54662.0005.00</v>
          </cell>
          <cell r="B6206">
            <v>201415</v>
          </cell>
          <cell r="C6206">
            <v>546</v>
          </cell>
          <cell r="D6206">
            <v>0</v>
          </cell>
        </row>
        <row r="6207">
          <cell r="A6207" t="str">
            <v>54663.0005.00</v>
          </cell>
          <cell r="B6207">
            <v>201415</v>
          </cell>
          <cell r="C6207">
            <v>546</v>
          </cell>
          <cell r="D6207">
            <v>0</v>
          </cell>
        </row>
        <row r="6208">
          <cell r="A6208" t="str">
            <v>54618.0005.00</v>
          </cell>
          <cell r="B6208">
            <v>201415</v>
          </cell>
          <cell r="C6208">
            <v>546</v>
          </cell>
          <cell r="D6208">
            <v>1</v>
          </cell>
        </row>
        <row r="6209">
          <cell r="A6209" t="str">
            <v>5462.0005.00</v>
          </cell>
          <cell r="B6209">
            <v>201415</v>
          </cell>
          <cell r="C6209">
            <v>546</v>
          </cell>
          <cell r="D6209">
            <v>39</v>
          </cell>
        </row>
        <row r="6210">
          <cell r="A6210" t="str">
            <v>5466.0005.00</v>
          </cell>
          <cell r="B6210">
            <v>201415</v>
          </cell>
          <cell r="C6210">
            <v>546</v>
          </cell>
          <cell r="D6210">
            <v>47</v>
          </cell>
        </row>
        <row r="6211">
          <cell r="A6211" t="str">
            <v>54614.0005.00</v>
          </cell>
          <cell r="B6211">
            <v>201415</v>
          </cell>
          <cell r="C6211">
            <v>546</v>
          </cell>
          <cell r="D6211">
            <v>72</v>
          </cell>
        </row>
        <row r="6212">
          <cell r="A6212" t="str">
            <v>5465.0005.00</v>
          </cell>
          <cell r="B6212">
            <v>201415</v>
          </cell>
          <cell r="C6212">
            <v>546</v>
          </cell>
          <cell r="D6212">
            <v>1014</v>
          </cell>
        </row>
        <row r="6213">
          <cell r="A6213" t="str">
            <v>5464.0005.00</v>
          </cell>
          <cell r="B6213">
            <v>201415</v>
          </cell>
          <cell r="C6213">
            <v>546</v>
          </cell>
          <cell r="D6213">
            <v>2847</v>
          </cell>
        </row>
        <row r="6214">
          <cell r="A6214" t="str">
            <v>54611.0005.00</v>
          </cell>
          <cell r="B6214">
            <v>201415</v>
          </cell>
          <cell r="C6214">
            <v>546</v>
          </cell>
          <cell r="D6214">
            <v>3631</v>
          </cell>
        </row>
        <row r="6215">
          <cell r="A6215" t="str">
            <v>54613.0005.00</v>
          </cell>
          <cell r="B6215">
            <v>201415</v>
          </cell>
          <cell r="C6215">
            <v>546</v>
          </cell>
          <cell r="D6215">
            <v>3631</v>
          </cell>
        </row>
        <row r="6216">
          <cell r="A6216" t="str">
            <v>5463.0005.00</v>
          </cell>
          <cell r="B6216">
            <v>201415</v>
          </cell>
          <cell r="C6216">
            <v>546</v>
          </cell>
          <cell r="D6216">
            <v>3908</v>
          </cell>
        </row>
        <row r="6217">
          <cell r="A6217" t="str">
            <v>5468.0005.00</v>
          </cell>
          <cell r="B6217">
            <v>201415</v>
          </cell>
          <cell r="C6217">
            <v>546</v>
          </cell>
          <cell r="D6217">
            <v>3908</v>
          </cell>
        </row>
        <row r="6218">
          <cell r="A6218" t="str">
            <v>5461.0005.00</v>
          </cell>
          <cell r="B6218">
            <v>201415</v>
          </cell>
          <cell r="C6218">
            <v>546</v>
          </cell>
          <cell r="D6218">
            <v>3914</v>
          </cell>
        </row>
        <row r="6219">
          <cell r="A6219" t="str">
            <v>5467.0006.00</v>
          </cell>
          <cell r="B6219">
            <v>201415</v>
          </cell>
          <cell r="C6219">
            <v>546</v>
          </cell>
          <cell r="D6219">
            <v>0</v>
          </cell>
        </row>
        <row r="6220">
          <cell r="A6220" t="str">
            <v>5469.0006.00</v>
          </cell>
          <cell r="B6220">
            <v>201415</v>
          </cell>
          <cell r="C6220">
            <v>546</v>
          </cell>
          <cell r="D6220">
            <v>0</v>
          </cell>
        </row>
        <row r="6221">
          <cell r="A6221" t="str">
            <v>54615.0006.00</v>
          </cell>
          <cell r="B6221">
            <v>201415</v>
          </cell>
          <cell r="C6221">
            <v>546</v>
          </cell>
          <cell r="D6221">
            <v>0</v>
          </cell>
        </row>
        <row r="6222">
          <cell r="A6222" t="str">
            <v>54616.0006.00</v>
          </cell>
          <cell r="B6222">
            <v>201415</v>
          </cell>
          <cell r="C6222">
            <v>546</v>
          </cell>
          <cell r="D6222">
            <v>0</v>
          </cell>
        </row>
        <row r="6223">
          <cell r="A6223" t="str">
            <v>54618.0006.00</v>
          </cell>
          <cell r="B6223">
            <v>201415</v>
          </cell>
          <cell r="C6223">
            <v>546</v>
          </cell>
          <cell r="D6223">
            <v>0</v>
          </cell>
        </row>
        <row r="6224">
          <cell r="A6224" t="str">
            <v>54620.0006.00</v>
          </cell>
          <cell r="B6224">
            <v>201415</v>
          </cell>
          <cell r="C6224">
            <v>546</v>
          </cell>
          <cell r="D6224">
            <v>0</v>
          </cell>
        </row>
        <row r="6225">
          <cell r="A6225" t="str">
            <v>54652.0006.00</v>
          </cell>
          <cell r="B6225">
            <v>201415</v>
          </cell>
          <cell r="C6225">
            <v>546</v>
          </cell>
          <cell r="D6225">
            <v>0</v>
          </cell>
        </row>
        <row r="6226">
          <cell r="A6226" t="str">
            <v>54653.0006.00</v>
          </cell>
          <cell r="B6226">
            <v>201415</v>
          </cell>
          <cell r="C6226">
            <v>546</v>
          </cell>
          <cell r="D6226">
            <v>0</v>
          </cell>
        </row>
        <row r="6227">
          <cell r="A6227" t="str">
            <v>54654.0006.00</v>
          </cell>
          <cell r="B6227">
            <v>201415</v>
          </cell>
          <cell r="C6227">
            <v>546</v>
          </cell>
          <cell r="D6227">
            <v>0</v>
          </cell>
        </row>
        <row r="6228">
          <cell r="A6228" t="str">
            <v>54655.0006.00</v>
          </cell>
          <cell r="B6228">
            <v>201415</v>
          </cell>
          <cell r="C6228">
            <v>546</v>
          </cell>
          <cell r="D6228">
            <v>0</v>
          </cell>
        </row>
        <row r="6229">
          <cell r="A6229" t="str">
            <v>54656.0006.00</v>
          </cell>
          <cell r="B6229">
            <v>201415</v>
          </cell>
          <cell r="C6229">
            <v>546</v>
          </cell>
          <cell r="D6229">
            <v>0</v>
          </cell>
        </row>
        <row r="6230">
          <cell r="A6230" t="str">
            <v>54657.0006.00</v>
          </cell>
          <cell r="B6230">
            <v>201415</v>
          </cell>
          <cell r="C6230">
            <v>546</v>
          </cell>
          <cell r="D6230">
            <v>0</v>
          </cell>
        </row>
        <row r="6231">
          <cell r="A6231" t="str">
            <v>54658.0006.00</v>
          </cell>
          <cell r="B6231">
            <v>201415</v>
          </cell>
          <cell r="C6231">
            <v>546</v>
          </cell>
          <cell r="D6231">
            <v>0</v>
          </cell>
        </row>
        <row r="6232">
          <cell r="A6232" t="str">
            <v>54659.0006.00</v>
          </cell>
          <cell r="B6232">
            <v>201415</v>
          </cell>
          <cell r="C6232">
            <v>546</v>
          </cell>
          <cell r="D6232">
            <v>0</v>
          </cell>
        </row>
        <row r="6233">
          <cell r="A6233" t="str">
            <v>54660.0006.00</v>
          </cell>
          <cell r="B6233">
            <v>201415</v>
          </cell>
          <cell r="C6233">
            <v>546</v>
          </cell>
          <cell r="D6233">
            <v>0</v>
          </cell>
        </row>
        <row r="6234">
          <cell r="A6234" t="str">
            <v>54661.0006.00</v>
          </cell>
          <cell r="B6234">
            <v>201415</v>
          </cell>
          <cell r="C6234">
            <v>546</v>
          </cell>
          <cell r="D6234">
            <v>0</v>
          </cell>
        </row>
        <row r="6235">
          <cell r="A6235" t="str">
            <v>54662.0006.00</v>
          </cell>
          <cell r="B6235">
            <v>201415</v>
          </cell>
          <cell r="C6235">
            <v>546</v>
          </cell>
          <cell r="D6235">
            <v>0</v>
          </cell>
        </row>
        <row r="6236">
          <cell r="A6236" t="str">
            <v>54663.0006.00</v>
          </cell>
          <cell r="B6236">
            <v>201415</v>
          </cell>
          <cell r="C6236">
            <v>546</v>
          </cell>
          <cell r="D6236">
            <v>0</v>
          </cell>
        </row>
        <row r="6237">
          <cell r="A6237" t="str">
            <v>5462.0006.00</v>
          </cell>
          <cell r="B6237">
            <v>201415</v>
          </cell>
          <cell r="C6237">
            <v>546</v>
          </cell>
          <cell r="D6237">
            <v>33</v>
          </cell>
        </row>
        <row r="6238">
          <cell r="A6238" t="str">
            <v>5466.0006.00</v>
          </cell>
          <cell r="B6238">
            <v>201415</v>
          </cell>
          <cell r="C6238">
            <v>546</v>
          </cell>
          <cell r="D6238">
            <v>37</v>
          </cell>
        </row>
        <row r="6239">
          <cell r="A6239" t="str">
            <v>54614.0006.00</v>
          </cell>
          <cell r="B6239">
            <v>201415</v>
          </cell>
          <cell r="C6239">
            <v>546</v>
          </cell>
          <cell r="D6239">
            <v>56</v>
          </cell>
        </row>
        <row r="6240">
          <cell r="A6240" t="str">
            <v>5465.0006.00</v>
          </cell>
          <cell r="B6240">
            <v>201415</v>
          </cell>
          <cell r="C6240">
            <v>546</v>
          </cell>
          <cell r="D6240">
            <v>738</v>
          </cell>
        </row>
        <row r="6241">
          <cell r="A6241" t="str">
            <v>5464.0006.00</v>
          </cell>
          <cell r="B6241">
            <v>201415</v>
          </cell>
          <cell r="C6241">
            <v>546</v>
          </cell>
          <cell r="D6241">
            <v>2586</v>
          </cell>
        </row>
        <row r="6242">
          <cell r="A6242" t="str">
            <v>54611.0006.00</v>
          </cell>
          <cell r="B6242">
            <v>201415</v>
          </cell>
          <cell r="C6242">
            <v>546</v>
          </cell>
          <cell r="D6242">
            <v>3158</v>
          </cell>
        </row>
        <row r="6243">
          <cell r="A6243" t="str">
            <v>5463.0006.00</v>
          </cell>
          <cell r="B6243">
            <v>201415</v>
          </cell>
          <cell r="C6243">
            <v>546</v>
          </cell>
          <cell r="D6243">
            <v>3361</v>
          </cell>
        </row>
        <row r="6244">
          <cell r="A6244" t="str">
            <v>5468.0006.00</v>
          </cell>
          <cell r="B6244">
            <v>201415</v>
          </cell>
          <cell r="C6244">
            <v>546</v>
          </cell>
          <cell r="D6244">
            <v>3361</v>
          </cell>
        </row>
        <row r="6245">
          <cell r="A6245" t="str">
            <v>5461.0006.00</v>
          </cell>
          <cell r="B6245">
            <v>201415</v>
          </cell>
          <cell r="C6245">
            <v>546</v>
          </cell>
          <cell r="D6245">
            <v>3362</v>
          </cell>
        </row>
        <row r="6246">
          <cell r="A6246" t="str">
            <v>54613.0006.00</v>
          </cell>
          <cell r="B6246">
            <v>201415</v>
          </cell>
          <cell r="C6246">
            <v>546</v>
          </cell>
          <cell r="D6246">
            <v>3859.78</v>
          </cell>
        </row>
        <row r="6247">
          <cell r="A6247" t="str">
            <v>5467.0007.00</v>
          </cell>
          <cell r="B6247">
            <v>201415</v>
          </cell>
          <cell r="C6247">
            <v>546</v>
          </cell>
          <cell r="D6247">
            <v>0</v>
          </cell>
        </row>
        <row r="6248">
          <cell r="A6248" t="str">
            <v>5469.0007.00</v>
          </cell>
          <cell r="B6248">
            <v>201415</v>
          </cell>
          <cell r="C6248">
            <v>546</v>
          </cell>
          <cell r="D6248">
            <v>0</v>
          </cell>
        </row>
        <row r="6249">
          <cell r="A6249" t="str">
            <v>54615.0007.00</v>
          </cell>
          <cell r="B6249">
            <v>201415</v>
          </cell>
          <cell r="C6249">
            <v>546</v>
          </cell>
          <cell r="D6249">
            <v>0</v>
          </cell>
        </row>
        <row r="6250">
          <cell r="A6250" t="str">
            <v>54616.0007.00</v>
          </cell>
          <cell r="B6250">
            <v>201415</v>
          </cell>
          <cell r="C6250">
            <v>546</v>
          </cell>
          <cell r="D6250">
            <v>0</v>
          </cell>
        </row>
        <row r="6251">
          <cell r="A6251" t="str">
            <v>54620.0007.00</v>
          </cell>
          <cell r="B6251">
            <v>201415</v>
          </cell>
          <cell r="C6251">
            <v>546</v>
          </cell>
          <cell r="D6251">
            <v>0</v>
          </cell>
        </row>
        <row r="6252">
          <cell r="A6252" t="str">
            <v>54652.0007.00</v>
          </cell>
          <cell r="B6252">
            <v>201415</v>
          </cell>
          <cell r="C6252">
            <v>546</v>
          </cell>
          <cell r="D6252">
            <v>0</v>
          </cell>
        </row>
        <row r="6253">
          <cell r="A6253" t="str">
            <v>54653.0007.00</v>
          </cell>
          <cell r="B6253">
            <v>201415</v>
          </cell>
          <cell r="C6253">
            <v>546</v>
          </cell>
          <cell r="D6253">
            <v>0</v>
          </cell>
        </row>
        <row r="6254">
          <cell r="A6254" t="str">
            <v>54654.0007.00</v>
          </cell>
          <cell r="B6254">
            <v>201415</v>
          </cell>
          <cell r="C6254">
            <v>546</v>
          </cell>
          <cell r="D6254">
            <v>0</v>
          </cell>
        </row>
        <row r="6255">
          <cell r="A6255" t="str">
            <v>54655.0007.00</v>
          </cell>
          <cell r="B6255">
            <v>201415</v>
          </cell>
          <cell r="C6255">
            <v>546</v>
          </cell>
          <cell r="D6255">
            <v>0</v>
          </cell>
        </row>
        <row r="6256">
          <cell r="A6256" t="str">
            <v>54656.0007.00</v>
          </cell>
          <cell r="B6256">
            <v>201415</v>
          </cell>
          <cell r="C6256">
            <v>546</v>
          </cell>
          <cell r="D6256">
            <v>0</v>
          </cell>
        </row>
        <row r="6257">
          <cell r="A6257" t="str">
            <v>54657.0007.00</v>
          </cell>
          <cell r="B6257">
            <v>201415</v>
          </cell>
          <cell r="C6257">
            <v>546</v>
          </cell>
          <cell r="D6257">
            <v>0</v>
          </cell>
        </row>
        <row r="6258">
          <cell r="A6258" t="str">
            <v>54658.0007.00</v>
          </cell>
          <cell r="B6258">
            <v>201415</v>
          </cell>
          <cell r="C6258">
            <v>546</v>
          </cell>
          <cell r="D6258">
            <v>0</v>
          </cell>
        </row>
        <row r="6259">
          <cell r="A6259" t="str">
            <v>54659.0007.00</v>
          </cell>
          <cell r="B6259">
            <v>201415</v>
          </cell>
          <cell r="C6259">
            <v>546</v>
          </cell>
          <cell r="D6259">
            <v>0</v>
          </cell>
        </row>
        <row r="6260">
          <cell r="A6260" t="str">
            <v>54660.0007.00</v>
          </cell>
          <cell r="B6260">
            <v>201415</v>
          </cell>
          <cell r="C6260">
            <v>546</v>
          </cell>
          <cell r="D6260">
            <v>0</v>
          </cell>
        </row>
        <row r="6261">
          <cell r="A6261" t="str">
            <v>54661.0007.00</v>
          </cell>
          <cell r="B6261">
            <v>201415</v>
          </cell>
          <cell r="C6261">
            <v>546</v>
          </cell>
          <cell r="D6261">
            <v>0</v>
          </cell>
        </row>
        <row r="6262">
          <cell r="A6262" t="str">
            <v>54662.0007.00</v>
          </cell>
          <cell r="B6262">
            <v>201415</v>
          </cell>
          <cell r="C6262">
            <v>546</v>
          </cell>
          <cell r="D6262">
            <v>0</v>
          </cell>
        </row>
        <row r="6263">
          <cell r="A6263" t="str">
            <v>54663.0007.00</v>
          </cell>
          <cell r="B6263">
            <v>201415</v>
          </cell>
          <cell r="C6263">
            <v>546</v>
          </cell>
          <cell r="D6263">
            <v>0</v>
          </cell>
        </row>
        <row r="6264">
          <cell r="A6264" t="str">
            <v>54618.0007.00</v>
          </cell>
          <cell r="B6264">
            <v>201415</v>
          </cell>
          <cell r="C6264">
            <v>546</v>
          </cell>
          <cell r="D6264">
            <v>1</v>
          </cell>
        </row>
        <row r="6265">
          <cell r="A6265" t="str">
            <v>5466.0007.00</v>
          </cell>
          <cell r="B6265">
            <v>201415</v>
          </cell>
          <cell r="C6265">
            <v>546</v>
          </cell>
          <cell r="D6265">
            <v>20</v>
          </cell>
        </row>
        <row r="6266">
          <cell r="A6266" t="str">
            <v>54614.0007.00</v>
          </cell>
          <cell r="B6266">
            <v>201415</v>
          </cell>
          <cell r="C6266">
            <v>546</v>
          </cell>
          <cell r="D6266">
            <v>23</v>
          </cell>
        </row>
        <row r="6267">
          <cell r="A6267" t="str">
            <v>5462.0007.00</v>
          </cell>
          <cell r="B6267">
            <v>201415</v>
          </cell>
          <cell r="C6267">
            <v>546</v>
          </cell>
          <cell r="D6267">
            <v>32</v>
          </cell>
        </row>
        <row r="6268">
          <cell r="A6268" t="str">
            <v>5465.0007.00</v>
          </cell>
          <cell r="B6268">
            <v>201415</v>
          </cell>
          <cell r="C6268">
            <v>546</v>
          </cell>
          <cell r="D6268">
            <v>300</v>
          </cell>
        </row>
        <row r="6269">
          <cell r="A6269" t="str">
            <v>5464.0007.00</v>
          </cell>
          <cell r="B6269">
            <v>201415</v>
          </cell>
          <cell r="C6269">
            <v>546</v>
          </cell>
          <cell r="D6269">
            <v>1682</v>
          </cell>
        </row>
        <row r="6270">
          <cell r="A6270" t="str">
            <v>54611.0007.00</v>
          </cell>
          <cell r="B6270">
            <v>201415</v>
          </cell>
          <cell r="C6270">
            <v>546</v>
          </cell>
          <cell r="D6270">
            <v>1917</v>
          </cell>
        </row>
        <row r="6271">
          <cell r="A6271" t="str">
            <v>5463.0007.00</v>
          </cell>
          <cell r="B6271">
            <v>201415</v>
          </cell>
          <cell r="C6271">
            <v>546</v>
          </cell>
          <cell r="D6271">
            <v>2002</v>
          </cell>
        </row>
        <row r="6272">
          <cell r="A6272" t="str">
            <v>5468.0007.00</v>
          </cell>
          <cell r="B6272">
            <v>201415</v>
          </cell>
          <cell r="C6272">
            <v>546</v>
          </cell>
          <cell r="D6272">
            <v>2002</v>
          </cell>
        </row>
        <row r="6273">
          <cell r="A6273" t="str">
            <v>5461.0007.00</v>
          </cell>
          <cell r="B6273">
            <v>201415</v>
          </cell>
          <cell r="C6273">
            <v>546</v>
          </cell>
          <cell r="D6273">
            <v>2022</v>
          </cell>
        </row>
        <row r="6274">
          <cell r="A6274" t="str">
            <v>54613.0007.00</v>
          </cell>
          <cell r="B6274">
            <v>201415</v>
          </cell>
          <cell r="C6274">
            <v>546</v>
          </cell>
          <cell r="D6274">
            <v>2769</v>
          </cell>
        </row>
        <row r="6275">
          <cell r="A6275" t="str">
            <v>5467.0008.00</v>
          </cell>
          <cell r="B6275">
            <v>201415</v>
          </cell>
          <cell r="C6275">
            <v>546</v>
          </cell>
          <cell r="D6275">
            <v>0</v>
          </cell>
        </row>
        <row r="6276">
          <cell r="A6276" t="str">
            <v>5469.0008.00</v>
          </cell>
          <cell r="B6276">
            <v>201415</v>
          </cell>
          <cell r="C6276">
            <v>546</v>
          </cell>
          <cell r="D6276">
            <v>0</v>
          </cell>
        </row>
        <row r="6277">
          <cell r="A6277" t="str">
            <v>54615.0008.00</v>
          </cell>
          <cell r="B6277">
            <v>201415</v>
          </cell>
          <cell r="C6277">
            <v>546</v>
          </cell>
          <cell r="D6277">
            <v>0</v>
          </cell>
        </row>
        <row r="6278">
          <cell r="A6278" t="str">
            <v>54616.0008.00</v>
          </cell>
          <cell r="B6278">
            <v>201415</v>
          </cell>
          <cell r="C6278">
            <v>546</v>
          </cell>
          <cell r="D6278">
            <v>0</v>
          </cell>
        </row>
        <row r="6279">
          <cell r="A6279" t="str">
            <v>54618.0008.00</v>
          </cell>
          <cell r="B6279">
            <v>201415</v>
          </cell>
          <cell r="C6279">
            <v>546</v>
          </cell>
          <cell r="D6279">
            <v>0</v>
          </cell>
        </row>
        <row r="6280">
          <cell r="A6280" t="str">
            <v>54620.0008.00</v>
          </cell>
          <cell r="B6280">
            <v>201415</v>
          </cell>
          <cell r="C6280">
            <v>546</v>
          </cell>
          <cell r="D6280">
            <v>0</v>
          </cell>
        </row>
        <row r="6281">
          <cell r="A6281" t="str">
            <v>54652.0008.00</v>
          </cell>
          <cell r="B6281">
            <v>201415</v>
          </cell>
          <cell r="C6281">
            <v>546</v>
          </cell>
          <cell r="D6281">
            <v>0</v>
          </cell>
        </row>
        <row r="6282">
          <cell r="A6282" t="str">
            <v>54653.0008.00</v>
          </cell>
          <cell r="B6282">
            <v>201415</v>
          </cell>
          <cell r="C6282">
            <v>546</v>
          </cell>
          <cell r="D6282">
            <v>0</v>
          </cell>
        </row>
        <row r="6283">
          <cell r="A6283" t="str">
            <v>54654.0008.00</v>
          </cell>
          <cell r="B6283">
            <v>201415</v>
          </cell>
          <cell r="C6283">
            <v>546</v>
          </cell>
          <cell r="D6283">
            <v>0</v>
          </cell>
        </row>
        <row r="6284">
          <cell r="A6284" t="str">
            <v>54655.0008.00</v>
          </cell>
          <cell r="B6284">
            <v>201415</v>
          </cell>
          <cell r="C6284">
            <v>546</v>
          </cell>
          <cell r="D6284">
            <v>0</v>
          </cell>
        </row>
        <row r="6285">
          <cell r="A6285" t="str">
            <v>54656.0008.00</v>
          </cell>
          <cell r="B6285">
            <v>201415</v>
          </cell>
          <cell r="C6285">
            <v>546</v>
          </cell>
          <cell r="D6285">
            <v>0</v>
          </cell>
        </row>
        <row r="6286">
          <cell r="A6286" t="str">
            <v>54657.0008.00</v>
          </cell>
          <cell r="B6286">
            <v>201415</v>
          </cell>
          <cell r="C6286">
            <v>546</v>
          </cell>
          <cell r="D6286">
            <v>0</v>
          </cell>
        </row>
        <row r="6287">
          <cell r="A6287" t="str">
            <v>54658.0008.00</v>
          </cell>
          <cell r="B6287">
            <v>201415</v>
          </cell>
          <cell r="C6287">
            <v>546</v>
          </cell>
          <cell r="D6287">
            <v>0</v>
          </cell>
        </row>
        <row r="6288">
          <cell r="A6288" t="str">
            <v>54659.0008.00</v>
          </cell>
          <cell r="B6288">
            <v>201415</v>
          </cell>
          <cell r="C6288">
            <v>546</v>
          </cell>
          <cell r="D6288">
            <v>0</v>
          </cell>
        </row>
        <row r="6289">
          <cell r="A6289" t="str">
            <v>54660.0008.00</v>
          </cell>
          <cell r="B6289">
            <v>201415</v>
          </cell>
          <cell r="C6289">
            <v>546</v>
          </cell>
          <cell r="D6289">
            <v>0</v>
          </cell>
        </row>
        <row r="6290">
          <cell r="A6290" t="str">
            <v>54661.0008.00</v>
          </cell>
          <cell r="B6290">
            <v>201415</v>
          </cell>
          <cell r="C6290">
            <v>546</v>
          </cell>
          <cell r="D6290">
            <v>0</v>
          </cell>
        </row>
        <row r="6291">
          <cell r="A6291" t="str">
            <v>54662.0008.00</v>
          </cell>
          <cell r="B6291">
            <v>201415</v>
          </cell>
          <cell r="C6291">
            <v>546</v>
          </cell>
          <cell r="D6291">
            <v>0</v>
          </cell>
        </row>
        <row r="6292">
          <cell r="A6292" t="str">
            <v>54663.0008.00</v>
          </cell>
          <cell r="B6292">
            <v>201415</v>
          </cell>
          <cell r="C6292">
            <v>546</v>
          </cell>
          <cell r="D6292">
            <v>0</v>
          </cell>
        </row>
        <row r="6293">
          <cell r="A6293" t="str">
            <v>5466.0008.00</v>
          </cell>
          <cell r="B6293">
            <v>201415</v>
          </cell>
          <cell r="C6293">
            <v>546</v>
          </cell>
          <cell r="D6293">
            <v>8</v>
          </cell>
        </row>
        <row r="6294">
          <cell r="A6294" t="str">
            <v>54614.0008.00</v>
          </cell>
          <cell r="B6294">
            <v>201415</v>
          </cell>
          <cell r="C6294">
            <v>546</v>
          </cell>
          <cell r="D6294">
            <v>8</v>
          </cell>
        </row>
        <row r="6295">
          <cell r="A6295" t="str">
            <v>5462.0008.00</v>
          </cell>
          <cell r="B6295">
            <v>201415</v>
          </cell>
          <cell r="C6295">
            <v>546</v>
          </cell>
          <cell r="D6295">
            <v>12</v>
          </cell>
        </row>
        <row r="6296">
          <cell r="A6296" t="str">
            <v>5465.0008.00</v>
          </cell>
          <cell r="B6296">
            <v>201415</v>
          </cell>
          <cell r="C6296">
            <v>546</v>
          </cell>
          <cell r="D6296">
            <v>81</v>
          </cell>
        </row>
        <row r="6297">
          <cell r="A6297" t="str">
            <v>5464.0008.00</v>
          </cell>
          <cell r="B6297">
            <v>201415</v>
          </cell>
          <cell r="C6297">
            <v>546</v>
          </cell>
          <cell r="D6297">
            <v>526</v>
          </cell>
        </row>
        <row r="6298">
          <cell r="A6298" t="str">
            <v>54611.0008.00</v>
          </cell>
          <cell r="B6298">
            <v>201415</v>
          </cell>
          <cell r="C6298">
            <v>546</v>
          </cell>
          <cell r="D6298">
            <v>590.75</v>
          </cell>
        </row>
        <row r="6299">
          <cell r="A6299" t="str">
            <v>5463.0008.00</v>
          </cell>
          <cell r="B6299">
            <v>201415</v>
          </cell>
          <cell r="C6299">
            <v>546</v>
          </cell>
          <cell r="D6299">
            <v>615</v>
          </cell>
        </row>
        <row r="6300">
          <cell r="A6300" t="str">
            <v>5468.0008.00</v>
          </cell>
          <cell r="B6300">
            <v>201415</v>
          </cell>
          <cell r="C6300">
            <v>546</v>
          </cell>
          <cell r="D6300">
            <v>615</v>
          </cell>
        </row>
        <row r="6301">
          <cell r="A6301" t="str">
            <v>5461.0008.00</v>
          </cell>
          <cell r="B6301">
            <v>201415</v>
          </cell>
          <cell r="C6301">
            <v>546</v>
          </cell>
          <cell r="D6301">
            <v>626</v>
          </cell>
        </row>
        <row r="6302">
          <cell r="A6302" t="str">
            <v>54613.0008.00</v>
          </cell>
          <cell r="B6302">
            <v>201415</v>
          </cell>
          <cell r="C6302">
            <v>546</v>
          </cell>
          <cell r="D6302">
            <v>984.58</v>
          </cell>
        </row>
        <row r="6303">
          <cell r="A6303" t="str">
            <v>5467.0009.00</v>
          </cell>
          <cell r="B6303">
            <v>201415</v>
          </cell>
          <cell r="C6303">
            <v>546</v>
          </cell>
          <cell r="D6303">
            <v>0</v>
          </cell>
        </row>
        <row r="6304">
          <cell r="A6304" t="str">
            <v>5469.0009.00</v>
          </cell>
          <cell r="B6304">
            <v>201415</v>
          </cell>
          <cell r="C6304">
            <v>546</v>
          </cell>
          <cell r="D6304">
            <v>0</v>
          </cell>
        </row>
        <row r="6305">
          <cell r="A6305" t="str">
            <v>54615.0009.00</v>
          </cell>
          <cell r="B6305">
            <v>201415</v>
          </cell>
          <cell r="C6305">
            <v>546</v>
          </cell>
          <cell r="D6305">
            <v>0</v>
          </cell>
        </row>
        <row r="6306">
          <cell r="A6306" t="str">
            <v>54616.0009.00</v>
          </cell>
          <cell r="B6306">
            <v>201415</v>
          </cell>
          <cell r="C6306">
            <v>546</v>
          </cell>
          <cell r="D6306">
            <v>0</v>
          </cell>
        </row>
        <row r="6307">
          <cell r="A6307" t="str">
            <v>54618.0009.00</v>
          </cell>
          <cell r="B6307">
            <v>201415</v>
          </cell>
          <cell r="C6307">
            <v>546</v>
          </cell>
          <cell r="D6307">
            <v>0</v>
          </cell>
        </row>
        <row r="6308">
          <cell r="A6308" t="str">
            <v>54620.0009.00</v>
          </cell>
          <cell r="B6308">
            <v>201415</v>
          </cell>
          <cell r="C6308">
            <v>546</v>
          </cell>
          <cell r="D6308">
            <v>0</v>
          </cell>
        </row>
        <row r="6309">
          <cell r="A6309" t="str">
            <v>54652.0009.00</v>
          </cell>
          <cell r="B6309">
            <v>201415</v>
          </cell>
          <cell r="C6309">
            <v>546</v>
          </cell>
          <cell r="D6309">
            <v>0</v>
          </cell>
        </row>
        <row r="6310">
          <cell r="A6310" t="str">
            <v>54653.0009.00</v>
          </cell>
          <cell r="B6310">
            <v>201415</v>
          </cell>
          <cell r="C6310">
            <v>546</v>
          </cell>
          <cell r="D6310">
            <v>0</v>
          </cell>
        </row>
        <row r="6311">
          <cell r="A6311" t="str">
            <v>54654.0009.00</v>
          </cell>
          <cell r="B6311">
            <v>201415</v>
          </cell>
          <cell r="C6311">
            <v>546</v>
          </cell>
          <cell r="D6311">
            <v>0</v>
          </cell>
        </row>
        <row r="6312">
          <cell r="A6312" t="str">
            <v>54655.0009.00</v>
          </cell>
          <cell r="B6312">
            <v>201415</v>
          </cell>
          <cell r="C6312">
            <v>546</v>
          </cell>
          <cell r="D6312">
            <v>0</v>
          </cell>
        </row>
        <row r="6313">
          <cell r="A6313" t="str">
            <v>54656.0009.00</v>
          </cell>
          <cell r="B6313">
            <v>201415</v>
          </cell>
          <cell r="C6313">
            <v>546</v>
          </cell>
          <cell r="D6313">
            <v>0</v>
          </cell>
        </row>
        <row r="6314">
          <cell r="A6314" t="str">
            <v>54657.0009.00</v>
          </cell>
          <cell r="B6314">
            <v>201415</v>
          </cell>
          <cell r="C6314">
            <v>546</v>
          </cell>
          <cell r="D6314">
            <v>0</v>
          </cell>
        </row>
        <row r="6315">
          <cell r="A6315" t="str">
            <v>54658.0009.00</v>
          </cell>
          <cell r="B6315">
            <v>201415</v>
          </cell>
          <cell r="C6315">
            <v>546</v>
          </cell>
          <cell r="D6315">
            <v>0</v>
          </cell>
        </row>
        <row r="6316">
          <cell r="A6316" t="str">
            <v>54659.0009.00</v>
          </cell>
          <cell r="B6316">
            <v>201415</v>
          </cell>
          <cell r="C6316">
            <v>546</v>
          </cell>
          <cell r="D6316">
            <v>0</v>
          </cell>
        </row>
        <row r="6317">
          <cell r="A6317" t="str">
            <v>54660.0009.00</v>
          </cell>
          <cell r="B6317">
            <v>201415</v>
          </cell>
          <cell r="C6317">
            <v>546</v>
          </cell>
          <cell r="D6317">
            <v>0</v>
          </cell>
        </row>
        <row r="6318">
          <cell r="A6318" t="str">
            <v>54661.0009.00</v>
          </cell>
          <cell r="B6318">
            <v>201415</v>
          </cell>
          <cell r="C6318">
            <v>546</v>
          </cell>
          <cell r="D6318">
            <v>0</v>
          </cell>
        </row>
        <row r="6319">
          <cell r="A6319" t="str">
            <v>54662.0009.00</v>
          </cell>
          <cell r="B6319">
            <v>201415</v>
          </cell>
          <cell r="C6319">
            <v>546</v>
          </cell>
          <cell r="D6319">
            <v>0</v>
          </cell>
        </row>
        <row r="6320">
          <cell r="A6320" t="str">
            <v>54663.0009.00</v>
          </cell>
          <cell r="B6320">
            <v>201415</v>
          </cell>
          <cell r="C6320">
            <v>546</v>
          </cell>
          <cell r="D6320">
            <v>0</v>
          </cell>
        </row>
        <row r="6321">
          <cell r="A6321" t="str">
            <v>5462.0009.00</v>
          </cell>
          <cell r="B6321">
            <v>201415</v>
          </cell>
          <cell r="C6321">
            <v>546</v>
          </cell>
          <cell r="D6321">
            <v>1</v>
          </cell>
        </row>
        <row r="6322">
          <cell r="A6322" t="str">
            <v>54614.0009.00</v>
          </cell>
          <cell r="B6322">
            <v>201415</v>
          </cell>
          <cell r="C6322">
            <v>546</v>
          </cell>
          <cell r="D6322">
            <v>2</v>
          </cell>
        </row>
        <row r="6323">
          <cell r="A6323" t="str">
            <v>5465.0009.00</v>
          </cell>
          <cell r="B6323">
            <v>201415</v>
          </cell>
          <cell r="C6323">
            <v>546</v>
          </cell>
          <cell r="D6323">
            <v>9</v>
          </cell>
        </row>
        <row r="6324">
          <cell r="A6324" t="str">
            <v>5466.0009.00</v>
          </cell>
          <cell r="B6324">
            <v>201415</v>
          </cell>
          <cell r="C6324">
            <v>546</v>
          </cell>
          <cell r="D6324">
            <v>13</v>
          </cell>
        </row>
        <row r="6325">
          <cell r="A6325" t="str">
            <v>5464.0009.00</v>
          </cell>
          <cell r="B6325">
            <v>201415</v>
          </cell>
          <cell r="C6325">
            <v>546</v>
          </cell>
          <cell r="D6325">
            <v>51</v>
          </cell>
        </row>
        <row r="6326">
          <cell r="A6326" t="str">
            <v>5461.0009.00</v>
          </cell>
          <cell r="B6326">
            <v>201415</v>
          </cell>
          <cell r="C6326">
            <v>546</v>
          </cell>
          <cell r="D6326">
            <v>60</v>
          </cell>
        </row>
        <row r="6327">
          <cell r="A6327" t="str">
            <v>54611.0009.00</v>
          </cell>
          <cell r="B6327">
            <v>201415</v>
          </cell>
          <cell r="C6327">
            <v>546</v>
          </cell>
          <cell r="D6327">
            <v>64.25</v>
          </cell>
        </row>
        <row r="6328">
          <cell r="A6328" t="str">
            <v>5463.0009.00</v>
          </cell>
          <cell r="B6328">
            <v>201415</v>
          </cell>
          <cell r="C6328">
            <v>546</v>
          </cell>
          <cell r="D6328">
            <v>73</v>
          </cell>
        </row>
        <row r="6329">
          <cell r="A6329" t="str">
            <v>5468.0009.00</v>
          </cell>
          <cell r="B6329">
            <v>201415</v>
          </cell>
          <cell r="C6329">
            <v>546</v>
          </cell>
          <cell r="D6329">
            <v>73</v>
          </cell>
        </row>
        <row r="6330">
          <cell r="A6330" t="str">
            <v>54613.0009.00</v>
          </cell>
          <cell r="B6330">
            <v>201415</v>
          </cell>
          <cell r="C6330">
            <v>546</v>
          </cell>
          <cell r="D6330">
            <v>128.5</v>
          </cell>
        </row>
        <row r="6331">
          <cell r="A6331" t="str">
            <v>5465.00010.00</v>
          </cell>
          <cell r="B6331">
            <v>201415</v>
          </cell>
          <cell r="C6331">
            <v>546</v>
          </cell>
          <cell r="D6331">
            <v>0</v>
          </cell>
        </row>
        <row r="6332">
          <cell r="A6332" t="str">
            <v>5467.00010.00</v>
          </cell>
          <cell r="B6332">
            <v>201415</v>
          </cell>
          <cell r="C6332">
            <v>546</v>
          </cell>
          <cell r="D6332">
            <v>0</v>
          </cell>
        </row>
        <row r="6333">
          <cell r="A6333" t="str">
            <v>5469.00010.00</v>
          </cell>
          <cell r="B6333">
            <v>201415</v>
          </cell>
          <cell r="C6333">
            <v>546</v>
          </cell>
          <cell r="D6333">
            <v>0</v>
          </cell>
        </row>
        <row r="6334">
          <cell r="A6334" t="str">
            <v>54615.00010.00</v>
          </cell>
          <cell r="B6334">
            <v>201415</v>
          </cell>
          <cell r="C6334">
            <v>546</v>
          </cell>
          <cell r="D6334">
            <v>0</v>
          </cell>
        </row>
        <row r="6335">
          <cell r="A6335" t="str">
            <v>54616.00010.00</v>
          </cell>
          <cell r="B6335">
            <v>201415</v>
          </cell>
          <cell r="C6335">
            <v>546</v>
          </cell>
          <cell r="D6335">
            <v>0</v>
          </cell>
        </row>
        <row r="6336">
          <cell r="A6336" t="str">
            <v>54618.00010.00</v>
          </cell>
          <cell r="B6336">
            <v>201415</v>
          </cell>
          <cell r="C6336">
            <v>546</v>
          </cell>
          <cell r="D6336">
            <v>0</v>
          </cell>
        </row>
        <row r="6337">
          <cell r="A6337" t="str">
            <v>54620.00010.00</v>
          </cell>
          <cell r="B6337">
            <v>201415</v>
          </cell>
          <cell r="C6337">
            <v>546</v>
          </cell>
          <cell r="D6337">
            <v>0</v>
          </cell>
        </row>
        <row r="6338">
          <cell r="A6338" t="str">
            <v>54652.00010.00</v>
          </cell>
          <cell r="B6338">
            <v>201415</v>
          </cell>
          <cell r="C6338">
            <v>546</v>
          </cell>
          <cell r="D6338">
            <v>0</v>
          </cell>
        </row>
        <row r="6339">
          <cell r="A6339" t="str">
            <v>54653.00010.00</v>
          </cell>
          <cell r="B6339">
            <v>201415</v>
          </cell>
          <cell r="C6339">
            <v>546</v>
          </cell>
          <cell r="D6339">
            <v>0</v>
          </cell>
        </row>
        <row r="6340">
          <cell r="A6340" t="str">
            <v>54654.00010.00</v>
          </cell>
          <cell r="B6340">
            <v>201415</v>
          </cell>
          <cell r="C6340">
            <v>546</v>
          </cell>
          <cell r="D6340">
            <v>0</v>
          </cell>
        </row>
        <row r="6341">
          <cell r="A6341" t="str">
            <v>54655.00010.00</v>
          </cell>
          <cell r="B6341">
            <v>201415</v>
          </cell>
          <cell r="C6341">
            <v>546</v>
          </cell>
          <cell r="D6341">
            <v>0</v>
          </cell>
        </row>
        <row r="6342">
          <cell r="A6342" t="str">
            <v>54656.00010.00</v>
          </cell>
          <cell r="B6342">
            <v>201415</v>
          </cell>
          <cell r="C6342">
            <v>546</v>
          </cell>
          <cell r="D6342">
            <v>0</v>
          </cell>
        </row>
        <row r="6343">
          <cell r="A6343" t="str">
            <v>54657.00010.00</v>
          </cell>
          <cell r="B6343">
            <v>201415</v>
          </cell>
          <cell r="C6343">
            <v>546</v>
          </cell>
          <cell r="D6343">
            <v>0</v>
          </cell>
        </row>
        <row r="6344">
          <cell r="A6344" t="str">
            <v>54658.00010.00</v>
          </cell>
          <cell r="B6344">
            <v>201415</v>
          </cell>
          <cell r="C6344">
            <v>546</v>
          </cell>
          <cell r="D6344">
            <v>0</v>
          </cell>
        </row>
        <row r="6345">
          <cell r="A6345" t="str">
            <v>54659.00010.00</v>
          </cell>
          <cell r="B6345">
            <v>201415</v>
          </cell>
          <cell r="C6345">
            <v>546</v>
          </cell>
          <cell r="D6345">
            <v>0</v>
          </cell>
        </row>
        <row r="6346">
          <cell r="A6346" t="str">
            <v>54660.00010.00</v>
          </cell>
          <cell r="B6346">
            <v>201415</v>
          </cell>
          <cell r="C6346">
            <v>546</v>
          </cell>
          <cell r="D6346">
            <v>0</v>
          </cell>
        </row>
        <row r="6347">
          <cell r="A6347" t="str">
            <v>54661.00010.00</v>
          </cell>
          <cell r="B6347">
            <v>201415</v>
          </cell>
          <cell r="C6347">
            <v>546</v>
          </cell>
          <cell r="D6347">
            <v>0</v>
          </cell>
        </row>
        <row r="6348">
          <cell r="A6348" t="str">
            <v>54662.00010.00</v>
          </cell>
          <cell r="B6348">
            <v>201415</v>
          </cell>
          <cell r="C6348">
            <v>546</v>
          </cell>
          <cell r="D6348">
            <v>0</v>
          </cell>
        </row>
        <row r="6349">
          <cell r="A6349" t="str">
            <v>54663.00010.00</v>
          </cell>
          <cell r="B6349">
            <v>201415</v>
          </cell>
          <cell r="C6349">
            <v>546</v>
          </cell>
          <cell r="D6349">
            <v>0</v>
          </cell>
        </row>
        <row r="6350">
          <cell r="A6350" t="str">
            <v>54614.00010.00</v>
          </cell>
          <cell r="B6350">
            <v>201415</v>
          </cell>
          <cell r="C6350">
            <v>546</v>
          </cell>
          <cell r="D6350">
            <v>1</v>
          </cell>
        </row>
        <row r="6351">
          <cell r="A6351" t="str">
            <v>5466.00010.00</v>
          </cell>
          <cell r="B6351">
            <v>201415</v>
          </cell>
          <cell r="C6351">
            <v>546</v>
          </cell>
          <cell r="D6351">
            <v>4</v>
          </cell>
        </row>
        <row r="6352">
          <cell r="A6352" t="str">
            <v>5464.00010.00</v>
          </cell>
          <cell r="B6352">
            <v>201415</v>
          </cell>
          <cell r="C6352">
            <v>546</v>
          </cell>
          <cell r="D6352">
            <v>7</v>
          </cell>
        </row>
        <row r="6353">
          <cell r="A6353" t="str">
            <v>54611.00010.00</v>
          </cell>
          <cell r="B6353">
            <v>201415</v>
          </cell>
          <cell r="C6353">
            <v>546</v>
          </cell>
          <cell r="D6353">
            <v>9</v>
          </cell>
        </row>
        <row r="6354">
          <cell r="A6354" t="str">
            <v>5463.00010.00</v>
          </cell>
          <cell r="B6354">
            <v>201415</v>
          </cell>
          <cell r="C6354">
            <v>546</v>
          </cell>
          <cell r="D6354">
            <v>11</v>
          </cell>
        </row>
        <row r="6355">
          <cell r="A6355" t="str">
            <v>5468.00010.00</v>
          </cell>
          <cell r="B6355">
            <v>201415</v>
          </cell>
          <cell r="C6355">
            <v>546</v>
          </cell>
          <cell r="D6355">
            <v>11</v>
          </cell>
        </row>
        <row r="6356">
          <cell r="A6356" t="str">
            <v>5462.00010.00</v>
          </cell>
          <cell r="B6356">
            <v>201415</v>
          </cell>
          <cell r="C6356">
            <v>546</v>
          </cell>
          <cell r="D6356">
            <v>14</v>
          </cell>
        </row>
        <row r="6357">
          <cell r="A6357" t="str">
            <v>54613.00010.00</v>
          </cell>
          <cell r="B6357">
            <v>201415</v>
          </cell>
          <cell r="C6357">
            <v>546</v>
          </cell>
          <cell r="D6357">
            <v>21</v>
          </cell>
        </row>
        <row r="6358">
          <cell r="A6358" t="str">
            <v>5461.00010.00</v>
          </cell>
          <cell r="B6358">
            <v>201415</v>
          </cell>
          <cell r="C6358">
            <v>546</v>
          </cell>
          <cell r="D6358">
            <v>25</v>
          </cell>
        </row>
        <row r="6359">
          <cell r="A6359" t="str">
            <v>5467.00011.00</v>
          </cell>
          <cell r="B6359">
            <v>201415</v>
          </cell>
          <cell r="C6359">
            <v>546</v>
          </cell>
          <cell r="D6359">
            <v>0</v>
          </cell>
        </row>
        <row r="6360">
          <cell r="A6360" t="str">
            <v>5469.00011.00</v>
          </cell>
          <cell r="B6360">
            <v>201415</v>
          </cell>
          <cell r="C6360">
            <v>546</v>
          </cell>
          <cell r="D6360">
            <v>0</v>
          </cell>
        </row>
        <row r="6361">
          <cell r="A6361" t="str">
            <v>54615.00011.00</v>
          </cell>
          <cell r="B6361">
            <v>201415</v>
          </cell>
          <cell r="C6361">
            <v>546</v>
          </cell>
          <cell r="D6361">
            <v>0</v>
          </cell>
        </row>
        <row r="6362">
          <cell r="A6362" t="str">
            <v>54616.00011.00</v>
          </cell>
          <cell r="B6362">
            <v>201415</v>
          </cell>
          <cell r="C6362">
            <v>546</v>
          </cell>
          <cell r="D6362">
            <v>0</v>
          </cell>
        </row>
        <row r="6363">
          <cell r="A6363" t="str">
            <v>54620.00011.00</v>
          </cell>
          <cell r="B6363">
            <v>201415</v>
          </cell>
          <cell r="C6363">
            <v>546</v>
          </cell>
          <cell r="D6363">
            <v>0</v>
          </cell>
        </row>
        <row r="6364">
          <cell r="A6364" t="str">
            <v>54625.00011.00</v>
          </cell>
          <cell r="B6364">
            <v>201415</v>
          </cell>
          <cell r="C6364">
            <v>546</v>
          </cell>
          <cell r="D6364">
            <v>0</v>
          </cell>
        </row>
        <row r="6365">
          <cell r="A6365" t="str">
            <v>54629.00011.00</v>
          </cell>
          <cell r="B6365">
            <v>201415</v>
          </cell>
          <cell r="C6365">
            <v>546</v>
          </cell>
          <cell r="D6365">
            <v>0</v>
          </cell>
        </row>
        <row r="6366">
          <cell r="A6366" t="str">
            <v>54636.00011.00</v>
          </cell>
          <cell r="B6366">
            <v>201415</v>
          </cell>
          <cell r="C6366">
            <v>546</v>
          </cell>
          <cell r="D6366">
            <v>0</v>
          </cell>
        </row>
        <row r="6367">
          <cell r="A6367" t="str">
            <v>54638.00011.00</v>
          </cell>
          <cell r="B6367">
            <v>201415</v>
          </cell>
          <cell r="C6367">
            <v>546</v>
          </cell>
          <cell r="D6367">
            <v>0</v>
          </cell>
        </row>
        <row r="6368">
          <cell r="A6368" t="str">
            <v>54640.00011.00</v>
          </cell>
          <cell r="B6368">
            <v>201415</v>
          </cell>
          <cell r="C6368">
            <v>546</v>
          </cell>
          <cell r="D6368">
            <v>0</v>
          </cell>
        </row>
        <row r="6369">
          <cell r="A6369" t="str">
            <v>54642.00011.00</v>
          </cell>
          <cell r="B6369">
            <v>201415</v>
          </cell>
          <cell r="C6369">
            <v>546</v>
          </cell>
          <cell r="D6369">
            <v>0</v>
          </cell>
        </row>
        <row r="6370">
          <cell r="A6370" t="str">
            <v>54643.00011.00</v>
          </cell>
          <cell r="B6370">
            <v>201415</v>
          </cell>
          <cell r="C6370">
            <v>546</v>
          </cell>
          <cell r="D6370">
            <v>0</v>
          </cell>
        </row>
        <row r="6371">
          <cell r="A6371" t="str">
            <v>54644.00011.00</v>
          </cell>
          <cell r="B6371">
            <v>201415</v>
          </cell>
          <cell r="C6371">
            <v>546</v>
          </cell>
          <cell r="D6371">
            <v>0</v>
          </cell>
        </row>
        <row r="6372">
          <cell r="A6372" t="str">
            <v>54650.00011.00</v>
          </cell>
          <cell r="B6372">
            <v>201415</v>
          </cell>
          <cell r="C6372">
            <v>546</v>
          </cell>
          <cell r="D6372">
            <v>0</v>
          </cell>
        </row>
        <row r="6373">
          <cell r="A6373" t="str">
            <v>54652.00011.00</v>
          </cell>
          <cell r="B6373">
            <v>201415</v>
          </cell>
          <cell r="C6373">
            <v>546</v>
          </cell>
          <cell r="D6373">
            <v>0</v>
          </cell>
        </row>
        <row r="6374">
          <cell r="A6374" t="str">
            <v>54653.00011.00</v>
          </cell>
          <cell r="B6374">
            <v>201415</v>
          </cell>
          <cell r="C6374">
            <v>546</v>
          </cell>
          <cell r="D6374">
            <v>0</v>
          </cell>
        </row>
        <row r="6375">
          <cell r="A6375" t="str">
            <v>54654.00011.00</v>
          </cell>
          <cell r="B6375">
            <v>201415</v>
          </cell>
          <cell r="C6375">
            <v>546</v>
          </cell>
          <cell r="D6375">
            <v>0</v>
          </cell>
        </row>
        <row r="6376">
          <cell r="A6376" t="str">
            <v>54655.00011.00</v>
          </cell>
          <cell r="B6376">
            <v>201415</v>
          </cell>
          <cell r="C6376">
            <v>546</v>
          </cell>
          <cell r="D6376">
            <v>0</v>
          </cell>
        </row>
        <row r="6377">
          <cell r="A6377" t="str">
            <v>54656.00011.00</v>
          </cell>
          <cell r="B6377">
            <v>201415</v>
          </cell>
          <cell r="C6377">
            <v>546</v>
          </cell>
          <cell r="D6377">
            <v>0</v>
          </cell>
        </row>
        <row r="6378">
          <cell r="A6378" t="str">
            <v>54657.00011.00</v>
          </cell>
          <cell r="B6378">
            <v>201415</v>
          </cell>
          <cell r="C6378">
            <v>546</v>
          </cell>
          <cell r="D6378">
            <v>0</v>
          </cell>
        </row>
        <row r="6379">
          <cell r="A6379" t="str">
            <v>54658.00011.00</v>
          </cell>
          <cell r="B6379">
            <v>201415</v>
          </cell>
          <cell r="C6379">
            <v>546</v>
          </cell>
          <cell r="D6379">
            <v>0</v>
          </cell>
        </row>
        <row r="6380">
          <cell r="A6380" t="str">
            <v>54659.00011.00</v>
          </cell>
          <cell r="B6380">
            <v>201415</v>
          </cell>
          <cell r="C6380">
            <v>546</v>
          </cell>
          <cell r="D6380">
            <v>0</v>
          </cell>
        </row>
        <row r="6381">
          <cell r="A6381" t="str">
            <v>54660.00011.00</v>
          </cell>
          <cell r="B6381">
            <v>201415</v>
          </cell>
          <cell r="C6381">
            <v>546</v>
          </cell>
          <cell r="D6381">
            <v>0</v>
          </cell>
        </row>
        <row r="6382">
          <cell r="A6382" t="str">
            <v>54661.00011.00</v>
          </cell>
          <cell r="B6382">
            <v>201415</v>
          </cell>
          <cell r="C6382">
            <v>546</v>
          </cell>
          <cell r="D6382">
            <v>0</v>
          </cell>
        </row>
        <row r="6383">
          <cell r="A6383" t="str">
            <v>54662.00011.00</v>
          </cell>
          <cell r="B6383">
            <v>201415</v>
          </cell>
          <cell r="C6383">
            <v>546</v>
          </cell>
          <cell r="D6383">
            <v>0</v>
          </cell>
        </row>
        <row r="6384">
          <cell r="A6384" t="str">
            <v>54663.00011.00</v>
          </cell>
          <cell r="B6384">
            <v>201415</v>
          </cell>
          <cell r="C6384">
            <v>546</v>
          </cell>
          <cell r="D6384">
            <v>0</v>
          </cell>
        </row>
        <row r="6385">
          <cell r="A6385" t="str">
            <v>54637.00011.00</v>
          </cell>
          <cell r="B6385">
            <v>201415</v>
          </cell>
          <cell r="C6385">
            <v>546</v>
          </cell>
          <cell r="D6385">
            <v>2</v>
          </cell>
        </row>
        <row r="6386">
          <cell r="A6386" t="str">
            <v>54631.00011.00</v>
          </cell>
          <cell r="B6386">
            <v>201415</v>
          </cell>
          <cell r="C6386">
            <v>546</v>
          </cell>
          <cell r="D6386">
            <v>6</v>
          </cell>
        </row>
        <row r="6387">
          <cell r="A6387" t="str">
            <v>54647.00011.00</v>
          </cell>
          <cell r="B6387">
            <v>201415</v>
          </cell>
          <cell r="C6387">
            <v>546</v>
          </cell>
          <cell r="D6387">
            <v>6</v>
          </cell>
        </row>
        <row r="6388">
          <cell r="A6388" t="str">
            <v>54618.00011.00</v>
          </cell>
          <cell r="B6388">
            <v>201415</v>
          </cell>
          <cell r="C6388">
            <v>546</v>
          </cell>
          <cell r="D6388">
            <v>8</v>
          </cell>
        </row>
        <row r="6389">
          <cell r="A6389" t="str">
            <v>54635.00011.00</v>
          </cell>
          <cell r="B6389">
            <v>201415</v>
          </cell>
          <cell r="C6389">
            <v>546</v>
          </cell>
          <cell r="D6389">
            <v>9</v>
          </cell>
        </row>
        <row r="6390">
          <cell r="A6390" t="str">
            <v>54651.00011.00</v>
          </cell>
          <cell r="B6390">
            <v>201415</v>
          </cell>
          <cell r="C6390">
            <v>546</v>
          </cell>
          <cell r="D6390">
            <v>12</v>
          </cell>
        </row>
        <row r="6391">
          <cell r="A6391" t="str">
            <v>54645.00011.00</v>
          </cell>
          <cell r="B6391">
            <v>201415</v>
          </cell>
          <cell r="C6391">
            <v>546</v>
          </cell>
          <cell r="D6391">
            <v>13</v>
          </cell>
        </row>
        <row r="6392">
          <cell r="A6392" t="str">
            <v>54646.00011.00</v>
          </cell>
          <cell r="B6392">
            <v>201415</v>
          </cell>
          <cell r="C6392">
            <v>546</v>
          </cell>
          <cell r="D6392">
            <v>23</v>
          </cell>
        </row>
        <row r="6393">
          <cell r="A6393" t="str">
            <v>54639.00011.00</v>
          </cell>
          <cell r="B6393">
            <v>201415</v>
          </cell>
          <cell r="C6393">
            <v>546</v>
          </cell>
          <cell r="D6393">
            <v>25</v>
          </cell>
        </row>
        <row r="6394">
          <cell r="A6394" t="str">
            <v>54634.00011.00</v>
          </cell>
          <cell r="B6394">
            <v>201415</v>
          </cell>
          <cell r="C6394">
            <v>546</v>
          </cell>
          <cell r="D6394">
            <v>35</v>
          </cell>
        </row>
        <row r="6395">
          <cell r="A6395" t="str">
            <v>54641.00011.00</v>
          </cell>
          <cell r="B6395">
            <v>201415</v>
          </cell>
          <cell r="C6395">
            <v>546</v>
          </cell>
          <cell r="D6395">
            <v>50</v>
          </cell>
        </row>
        <row r="6396">
          <cell r="A6396" t="str">
            <v>54628.00011.00</v>
          </cell>
          <cell r="B6396">
            <v>201415</v>
          </cell>
          <cell r="C6396">
            <v>546</v>
          </cell>
          <cell r="D6396">
            <v>58</v>
          </cell>
        </row>
        <row r="6397">
          <cell r="A6397" t="str">
            <v>54649.00011.00</v>
          </cell>
          <cell r="B6397">
            <v>201415</v>
          </cell>
          <cell r="C6397">
            <v>546</v>
          </cell>
          <cell r="D6397">
            <v>85</v>
          </cell>
        </row>
        <row r="6398">
          <cell r="A6398" t="str">
            <v>54632.00011.00</v>
          </cell>
          <cell r="B6398">
            <v>201415</v>
          </cell>
          <cell r="C6398">
            <v>546</v>
          </cell>
          <cell r="D6398">
            <v>89</v>
          </cell>
        </row>
        <row r="6399">
          <cell r="A6399" t="str">
            <v>54623.00011.00</v>
          </cell>
          <cell r="B6399">
            <v>201415</v>
          </cell>
          <cell r="C6399">
            <v>546</v>
          </cell>
          <cell r="D6399">
            <v>98</v>
          </cell>
        </row>
        <row r="6400">
          <cell r="A6400" t="str">
            <v>54633.00011.00</v>
          </cell>
          <cell r="B6400">
            <v>201415</v>
          </cell>
          <cell r="C6400">
            <v>546</v>
          </cell>
          <cell r="D6400">
            <v>144</v>
          </cell>
        </row>
        <row r="6401">
          <cell r="A6401" t="str">
            <v>5462.00011.00</v>
          </cell>
          <cell r="B6401">
            <v>201415</v>
          </cell>
          <cell r="C6401">
            <v>546</v>
          </cell>
          <cell r="D6401">
            <v>330</v>
          </cell>
        </row>
        <row r="6402">
          <cell r="A6402" t="str">
            <v>54630.00011.00</v>
          </cell>
          <cell r="B6402">
            <v>201415</v>
          </cell>
          <cell r="C6402">
            <v>546</v>
          </cell>
          <cell r="D6402">
            <v>450</v>
          </cell>
        </row>
        <row r="6403">
          <cell r="A6403" t="str">
            <v>5466.00011.00</v>
          </cell>
          <cell r="B6403">
            <v>201415</v>
          </cell>
          <cell r="C6403">
            <v>546</v>
          </cell>
          <cell r="D6403">
            <v>504</v>
          </cell>
        </row>
        <row r="6404">
          <cell r="A6404" t="str">
            <v>54614.00011.00</v>
          </cell>
          <cell r="B6404">
            <v>201415</v>
          </cell>
          <cell r="C6404">
            <v>546</v>
          </cell>
          <cell r="D6404">
            <v>1007</v>
          </cell>
        </row>
        <row r="6405">
          <cell r="A6405" t="str">
            <v>54651.50011.00</v>
          </cell>
          <cell r="B6405">
            <v>201415</v>
          </cell>
          <cell r="C6405">
            <v>546</v>
          </cell>
          <cell r="D6405">
            <v>1007</v>
          </cell>
        </row>
        <row r="6406">
          <cell r="A6406" t="str">
            <v>5465.00011.00</v>
          </cell>
          <cell r="B6406">
            <v>201415</v>
          </cell>
          <cell r="C6406">
            <v>546</v>
          </cell>
          <cell r="D6406">
            <v>14447</v>
          </cell>
        </row>
        <row r="6407">
          <cell r="A6407" t="str">
            <v>5464.00011.00</v>
          </cell>
          <cell r="B6407">
            <v>201415</v>
          </cell>
          <cell r="C6407">
            <v>546</v>
          </cell>
          <cell r="D6407">
            <v>24677</v>
          </cell>
        </row>
        <row r="6408">
          <cell r="A6408" t="str">
            <v>54624.00011.00</v>
          </cell>
          <cell r="B6408">
            <v>201415</v>
          </cell>
          <cell r="C6408">
            <v>546</v>
          </cell>
          <cell r="D6408">
            <v>31884.38</v>
          </cell>
        </row>
        <row r="6409">
          <cell r="A6409" t="str">
            <v>54626.00011.00</v>
          </cell>
          <cell r="B6409">
            <v>201415</v>
          </cell>
          <cell r="C6409">
            <v>546</v>
          </cell>
          <cell r="D6409">
            <v>31884.38</v>
          </cell>
        </row>
        <row r="6410">
          <cell r="A6410" t="str">
            <v>54613.00011.00</v>
          </cell>
          <cell r="B6410">
            <v>201415</v>
          </cell>
          <cell r="C6410">
            <v>546</v>
          </cell>
          <cell r="D6410">
            <v>32535.08</v>
          </cell>
        </row>
        <row r="6411">
          <cell r="A6411" t="str">
            <v>54622.00011.00</v>
          </cell>
          <cell r="B6411">
            <v>201415</v>
          </cell>
          <cell r="C6411">
            <v>546</v>
          </cell>
          <cell r="D6411">
            <v>32535.08</v>
          </cell>
        </row>
        <row r="6412">
          <cell r="A6412" t="str">
            <v>54627.00011.00</v>
          </cell>
          <cell r="B6412">
            <v>201415</v>
          </cell>
          <cell r="C6412">
            <v>546</v>
          </cell>
          <cell r="D6412">
            <v>32535.08</v>
          </cell>
        </row>
        <row r="6413">
          <cell r="A6413" t="str">
            <v>5461.00011.00</v>
          </cell>
          <cell r="B6413">
            <v>201415</v>
          </cell>
          <cell r="C6413">
            <v>546</v>
          </cell>
          <cell r="D6413">
            <v>39628</v>
          </cell>
        </row>
        <row r="6414">
          <cell r="A6414" t="str">
            <v>5463.00011.00</v>
          </cell>
          <cell r="B6414">
            <v>201415</v>
          </cell>
          <cell r="C6414">
            <v>546</v>
          </cell>
          <cell r="D6414">
            <v>39628</v>
          </cell>
        </row>
        <row r="6415">
          <cell r="A6415" t="str">
            <v>5468.00011.00</v>
          </cell>
          <cell r="B6415">
            <v>201415</v>
          </cell>
          <cell r="C6415">
            <v>546</v>
          </cell>
          <cell r="D6415">
            <v>39628</v>
          </cell>
        </row>
        <row r="6416">
          <cell r="A6416" t="str">
            <v>54617.00012.00</v>
          </cell>
          <cell r="B6416">
            <v>201415</v>
          </cell>
          <cell r="C6416">
            <v>546</v>
          </cell>
          <cell r="D6416">
            <v>0</v>
          </cell>
        </row>
        <row r="6417">
          <cell r="A6417" t="str">
            <v>54619.00012.00</v>
          </cell>
          <cell r="B6417">
            <v>201415</v>
          </cell>
          <cell r="C6417">
            <v>546</v>
          </cell>
          <cell r="D6417">
            <v>0</v>
          </cell>
        </row>
        <row r="6418">
          <cell r="A6418" t="str">
            <v>54621.00012.00</v>
          </cell>
          <cell r="B6418">
            <v>201415</v>
          </cell>
          <cell r="C6418">
            <v>546</v>
          </cell>
          <cell r="D6418">
            <v>0</v>
          </cell>
        </row>
        <row r="6419">
          <cell r="A6419" t="str">
            <v>54652.00012.00</v>
          </cell>
          <cell r="B6419">
            <v>201415</v>
          </cell>
          <cell r="C6419">
            <v>546</v>
          </cell>
          <cell r="D6419">
            <v>0</v>
          </cell>
        </row>
        <row r="6420">
          <cell r="A6420" t="str">
            <v>54654.00012.00</v>
          </cell>
          <cell r="B6420">
            <v>201415</v>
          </cell>
          <cell r="C6420">
            <v>546</v>
          </cell>
          <cell r="D6420">
            <v>0</v>
          </cell>
        </row>
        <row r="6421">
          <cell r="A6421" t="str">
            <v>54656.00012.00</v>
          </cell>
          <cell r="B6421">
            <v>201415</v>
          </cell>
          <cell r="C6421">
            <v>546</v>
          </cell>
          <cell r="D6421">
            <v>0</v>
          </cell>
        </row>
        <row r="6422">
          <cell r="A6422" t="str">
            <v>54658.00012.00</v>
          </cell>
          <cell r="B6422">
            <v>201415</v>
          </cell>
          <cell r="C6422">
            <v>546</v>
          </cell>
          <cell r="D6422">
            <v>0</v>
          </cell>
        </row>
        <row r="6423">
          <cell r="A6423" t="str">
            <v>54660.00012.00</v>
          </cell>
          <cell r="B6423">
            <v>201415</v>
          </cell>
          <cell r="C6423">
            <v>546</v>
          </cell>
          <cell r="D6423">
            <v>0</v>
          </cell>
        </row>
        <row r="6424">
          <cell r="A6424" t="str">
            <v>5483.0001.00</v>
          </cell>
          <cell r="B6424">
            <v>201415</v>
          </cell>
          <cell r="C6424">
            <v>548</v>
          </cell>
          <cell r="D6424">
            <v>0</v>
          </cell>
        </row>
        <row r="6425">
          <cell r="A6425" t="str">
            <v>5484.0001.00</v>
          </cell>
          <cell r="B6425">
            <v>201415</v>
          </cell>
          <cell r="C6425">
            <v>548</v>
          </cell>
          <cell r="D6425">
            <v>0</v>
          </cell>
        </row>
        <row r="6426">
          <cell r="A6426" t="str">
            <v>5485.0001.00</v>
          </cell>
          <cell r="B6426">
            <v>201415</v>
          </cell>
          <cell r="C6426">
            <v>548</v>
          </cell>
          <cell r="D6426">
            <v>0</v>
          </cell>
        </row>
        <row r="6427">
          <cell r="A6427" t="str">
            <v>5486.0001.00</v>
          </cell>
          <cell r="B6427">
            <v>201415</v>
          </cell>
          <cell r="C6427">
            <v>548</v>
          </cell>
          <cell r="D6427">
            <v>0</v>
          </cell>
        </row>
        <row r="6428">
          <cell r="A6428" t="str">
            <v>5487.0001.00</v>
          </cell>
          <cell r="B6428">
            <v>201415</v>
          </cell>
          <cell r="C6428">
            <v>548</v>
          </cell>
          <cell r="D6428">
            <v>0</v>
          </cell>
        </row>
        <row r="6429">
          <cell r="A6429" t="str">
            <v>5488.0001.00</v>
          </cell>
          <cell r="B6429">
            <v>201415</v>
          </cell>
          <cell r="C6429">
            <v>548</v>
          </cell>
          <cell r="D6429">
            <v>0</v>
          </cell>
        </row>
        <row r="6430">
          <cell r="A6430" t="str">
            <v>5489.0001.00</v>
          </cell>
          <cell r="B6430">
            <v>201415</v>
          </cell>
          <cell r="C6430">
            <v>548</v>
          </cell>
          <cell r="D6430">
            <v>0</v>
          </cell>
        </row>
        <row r="6431">
          <cell r="A6431" t="str">
            <v>54811.0001.00</v>
          </cell>
          <cell r="B6431">
            <v>201415</v>
          </cell>
          <cell r="C6431">
            <v>548</v>
          </cell>
          <cell r="D6431">
            <v>0</v>
          </cell>
        </row>
        <row r="6432">
          <cell r="A6432" t="str">
            <v>54813.0001.00</v>
          </cell>
          <cell r="B6432">
            <v>201415</v>
          </cell>
          <cell r="C6432">
            <v>548</v>
          </cell>
          <cell r="D6432">
            <v>0</v>
          </cell>
        </row>
        <row r="6433">
          <cell r="A6433" t="str">
            <v>54852.0001.00</v>
          </cell>
          <cell r="B6433">
            <v>201415</v>
          </cell>
          <cell r="C6433">
            <v>548</v>
          </cell>
          <cell r="D6433">
            <v>0</v>
          </cell>
        </row>
        <row r="6434">
          <cell r="A6434" t="str">
            <v>54853.0001.00</v>
          </cell>
          <cell r="B6434">
            <v>201415</v>
          </cell>
          <cell r="C6434">
            <v>548</v>
          </cell>
          <cell r="D6434">
            <v>0</v>
          </cell>
        </row>
        <row r="6435">
          <cell r="A6435" t="str">
            <v>54854.0001.00</v>
          </cell>
          <cell r="B6435">
            <v>201415</v>
          </cell>
          <cell r="C6435">
            <v>548</v>
          </cell>
          <cell r="D6435">
            <v>0</v>
          </cell>
        </row>
        <row r="6436">
          <cell r="A6436" t="str">
            <v>54855.0001.00</v>
          </cell>
          <cell r="B6436">
            <v>201415</v>
          </cell>
          <cell r="C6436">
            <v>548</v>
          </cell>
          <cell r="D6436">
            <v>0</v>
          </cell>
        </row>
        <row r="6437">
          <cell r="A6437" t="str">
            <v>54856.0001.00</v>
          </cell>
          <cell r="B6437">
            <v>201415</v>
          </cell>
          <cell r="C6437">
            <v>548</v>
          </cell>
          <cell r="D6437">
            <v>0</v>
          </cell>
        </row>
        <row r="6438">
          <cell r="A6438" t="str">
            <v>54857.0001.00</v>
          </cell>
          <cell r="B6438">
            <v>201415</v>
          </cell>
          <cell r="C6438">
            <v>548</v>
          </cell>
          <cell r="D6438">
            <v>0</v>
          </cell>
        </row>
        <row r="6439">
          <cell r="A6439" t="str">
            <v>54858.0001.00</v>
          </cell>
          <cell r="B6439">
            <v>201415</v>
          </cell>
          <cell r="C6439">
            <v>548</v>
          </cell>
          <cell r="D6439">
            <v>0</v>
          </cell>
        </row>
        <row r="6440">
          <cell r="A6440" t="str">
            <v>54859.0001.00</v>
          </cell>
          <cell r="B6440">
            <v>201415</v>
          </cell>
          <cell r="C6440">
            <v>548</v>
          </cell>
          <cell r="D6440">
            <v>0</v>
          </cell>
        </row>
        <row r="6441">
          <cell r="A6441" t="str">
            <v>54860.0001.00</v>
          </cell>
          <cell r="B6441">
            <v>201415</v>
          </cell>
          <cell r="C6441">
            <v>548</v>
          </cell>
          <cell r="D6441">
            <v>0</v>
          </cell>
        </row>
        <row r="6442">
          <cell r="A6442" t="str">
            <v>54861.0001.00</v>
          </cell>
          <cell r="B6442">
            <v>201415</v>
          </cell>
          <cell r="C6442">
            <v>548</v>
          </cell>
          <cell r="D6442">
            <v>0</v>
          </cell>
        </row>
        <row r="6443">
          <cell r="A6443" t="str">
            <v>54862.0001.00</v>
          </cell>
          <cell r="B6443">
            <v>201415</v>
          </cell>
          <cell r="C6443">
            <v>548</v>
          </cell>
          <cell r="D6443">
            <v>0</v>
          </cell>
        </row>
        <row r="6444">
          <cell r="A6444" t="str">
            <v>54863.0001.00</v>
          </cell>
          <cell r="B6444">
            <v>201415</v>
          </cell>
          <cell r="C6444">
            <v>548</v>
          </cell>
          <cell r="D6444">
            <v>0</v>
          </cell>
        </row>
        <row r="6445">
          <cell r="A6445" t="str">
            <v>5482.0002.00</v>
          </cell>
          <cell r="B6445">
            <v>201415</v>
          </cell>
          <cell r="C6445">
            <v>548</v>
          </cell>
          <cell r="D6445">
            <v>0</v>
          </cell>
        </row>
        <row r="6446">
          <cell r="A6446" t="str">
            <v>5486.0002.00</v>
          </cell>
          <cell r="B6446">
            <v>201415</v>
          </cell>
          <cell r="C6446">
            <v>548</v>
          </cell>
          <cell r="D6446">
            <v>0</v>
          </cell>
        </row>
        <row r="6447">
          <cell r="A6447" t="str">
            <v>5487.0002.00</v>
          </cell>
          <cell r="B6447">
            <v>201415</v>
          </cell>
          <cell r="C6447">
            <v>548</v>
          </cell>
          <cell r="D6447">
            <v>0</v>
          </cell>
        </row>
        <row r="6448">
          <cell r="A6448" t="str">
            <v>5489.0002.00</v>
          </cell>
          <cell r="B6448">
            <v>201415</v>
          </cell>
          <cell r="C6448">
            <v>548</v>
          </cell>
          <cell r="D6448">
            <v>0</v>
          </cell>
        </row>
        <row r="6449">
          <cell r="A6449" t="str">
            <v>54815.0002.00</v>
          </cell>
          <cell r="B6449">
            <v>201415</v>
          </cell>
          <cell r="C6449">
            <v>548</v>
          </cell>
          <cell r="D6449">
            <v>0</v>
          </cell>
        </row>
        <row r="6450">
          <cell r="A6450" t="str">
            <v>54852.0002.00</v>
          </cell>
          <cell r="B6450">
            <v>201415</v>
          </cell>
          <cell r="C6450">
            <v>548</v>
          </cell>
          <cell r="D6450">
            <v>0</v>
          </cell>
        </row>
        <row r="6451">
          <cell r="A6451" t="str">
            <v>54853.0002.00</v>
          </cell>
          <cell r="B6451">
            <v>201415</v>
          </cell>
          <cell r="C6451">
            <v>548</v>
          </cell>
          <cell r="D6451">
            <v>0</v>
          </cell>
        </row>
        <row r="6452">
          <cell r="A6452" t="str">
            <v>54854.0002.00</v>
          </cell>
          <cell r="B6452">
            <v>201415</v>
          </cell>
          <cell r="C6452">
            <v>548</v>
          </cell>
          <cell r="D6452">
            <v>0</v>
          </cell>
        </row>
        <row r="6453">
          <cell r="A6453" t="str">
            <v>54855.0002.00</v>
          </cell>
          <cell r="B6453">
            <v>201415</v>
          </cell>
          <cell r="C6453">
            <v>548</v>
          </cell>
          <cell r="D6453">
            <v>0</v>
          </cell>
        </row>
        <row r="6454">
          <cell r="A6454" t="str">
            <v>54856.0002.00</v>
          </cell>
          <cell r="B6454">
            <v>201415</v>
          </cell>
          <cell r="C6454">
            <v>548</v>
          </cell>
          <cell r="D6454">
            <v>0</v>
          </cell>
        </row>
        <row r="6455">
          <cell r="A6455" t="str">
            <v>54857.0002.00</v>
          </cell>
          <cell r="B6455">
            <v>201415</v>
          </cell>
          <cell r="C6455">
            <v>548</v>
          </cell>
          <cell r="D6455">
            <v>0</v>
          </cell>
        </row>
        <row r="6456">
          <cell r="A6456" t="str">
            <v>54858.0002.00</v>
          </cell>
          <cell r="B6456">
            <v>201415</v>
          </cell>
          <cell r="C6456">
            <v>548</v>
          </cell>
          <cell r="D6456">
            <v>0</v>
          </cell>
        </row>
        <row r="6457">
          <cell r="A6457" t="str">
            <v>54859.0002.00</v>
          </cell>
          <cell r="B6457">
            <v>201415</v>
          </cell>
          <cell r="C6457">
            <v>548</v>
          </cell>
          <cell r="D6457">
            <v>0</v>
          </cell>
        </row>
        <row r="6458">
          <cell r="A6458" t="str">
            <v>54860.0002.00</v>
          </cell>
          <cell r="B6458">
            <v>201415</v>
          </cell>
          <cell r="C6458">
            <v>548</v>
          </cell>
          <cell r="D6458">
            <v>0</v>
          </cell>
        </row>
        <row r="6459">
          <cell r="A6459" t="str">
            <v>54861.0002.00</v>
          </cell>
          <cell r="B6459">
            <v>201415</v>
          </cell>
          <cell r="C6459">
            <v>548</v>
          </cell>
          <cell r="D6459">
            <v>0</v>
          </cell>
        </row>
        <row r="6460">
          <cell r="A6460" t="str">
            <v>54862.0002.00</v>
          </cell>
          <cell r="B6460">
            <v>201415</v>
          </cell>
          <cell r="C6460">
            <v>548</v>
          </cell>
          <cell r="D6460">
            <v>0</v>
          </cell>
        </row>
        <row r="6461">
          <cell r="A6461" t="str">
            <v>54863.0002.00</v>
          </cell>
          <cell r="B6461">
            <v>201415</v>
          </cell>
          <cell r="C6461">
            <v>548</v>
          </cell>
          <cell r="D6461">
            <v>0</v>
          </cell>
        </row>
        <row r="6462">
          <cell r="A6462" t="str">
            <v>54816.0002.00</v>
          </cell>
          <cell r="B6462">
            <v>201415</v>
          </cell>
          <cell r="C6462">
            <v>548</v>
          </cell>
          <cell r="D6462">
            <v>1</v>
          </cell>
        </row>
        <row r="6463">
          <cell r="A6463" t="str">
            <v>54818.0002.00</v>
          </cell>
          <cell r="B6463">
            <v>201415</v>
          </cell>
          <cell r="C6463">
            <v>548</v>
          </cell>
          <cell r="D6463">
            <v>3</v>
          </cell>
        </row>
        <row r="6464">
          <cell r="A6464" t="str">
            <v>54820.0002.00</v>
          </cell>
          <cell r="B6464">
            <v>201415</v>
          </cell>
          <cell r="C6464">
            <v>548</v>
          </cell>
          <cell r="D6464">
            <v>38</v>
          </cell>
        </row>
        <row r="6465">
          <cell r="A6465" t="str">
            <v>54814.0002.00</v>
          </cell>
          <cell r="B6465">
            <v>201415</v>
          </cell>
          <cell r="C6465">
            <v>548</v>
          </cell>
          <cell r="D6465">
            <v>90</v>
          </cell>
        </row>
        <row r="6466">
          <cell r="A6466" t="str">
            <v>5484.0002.00</v>
          </cell>
          <cell r="B6466">
            <v>201415</v>
          </cell>
          <cell r="C6466">
            <v>548</v>
          </cell>
          <cell r="D6466">
            <v>183</v>
          </cell>
        </row>
        <row r="6467">
          <cell r="A6467" t="str">
            <v>54813.0002.00</v>
          </cell>
          <cell r="B6467">
            <v>201415</v>
          </cell>
          <cell r="C6467">
            <v>548</v>
          </cell>
          <cell r="D6467">
            <v>276</v>
          </cell>
        </row>
        <row r="6468">
          <cell r="A6468" t="str">
            <v>5485.0002.00</v>
          </cell>
          <cell r="B6468">
            <v>201415</v>
          </cell>
          <cell r="C6468">
            <v>548</v>
          </cell>
          <cell r="D6468">
            <v>308</v>
          </cell>
        </row>
        <row r="6469">
          <cell r="A6469" t="str">
            <v>54811.0002.00</v>
          </cell>
          <cell r="B6469">
            <v>201415</v>
          </cell>
          <cell r="C6469">
            <v>548</v>
          </cell>
          <cell r="D6469">
            <v>414</v>
          </cell>
        </row>
        <row r="6470">
          <cell r="A6470" t="str">
            <v>5481.0002.00</v>
          </cell>
          <cell r="B6470">
            <v>201415</v>
          </cell>
          <cell r="C6470">
            <v>548</v>
          </cell>
          <cell r="D6470">
            <v>486</v>
          </cell>
        </row>
        <row r="6471">
          <cell r="A6471" t="str">
            <v>5483.0002.00</v>
          </cell>
          <cell r="B6471">
            <v>201415</v>
          </cell>
          <cell r="C6471">
            <v>548</v>
          </cell>
          <cell r="D6471">
            <v>491</v>
          </cell>
        </row>
        <row r="6472">
          <cell r="A6472" t="str">
            <v>5488.0002.00</v>
          </cell>
          <cell r="B6472">
            <v>201415</v>
          </cell>
          <cell r="C6472">
            <v>548</v>
          </cell>
          <cell r="D6472">
            <v>491</v>
          </cell>
        </row>
        <row r="6473">
          <cell r="A6473" t="str">
            <v>5486.0003.00</v>
          </cell>
          <cell r="B6473">
            <v>201415</v>
          </cell>
          <cell r="C6473">
            <v>548</v>
          </cell>
          <cell r="D6473">
            <v>0</v>
          </cell>
        </row>
        <row r="6474">
          <cell r="A6474" t="str">
            <v>5487.0003.00</v>
          </cell>
          <cell r="B6474">
            <v>201415</v>
          </cell>
          <cell r="C6474">
            <v>548</v>
          </cell>
          <cell r="D6474">
            <v>0</v>
          </cell>
        </row>
        <row r="6475">
          <cell r="A6475" t="str">
            <v>5489.0003.00</v>
          </cell>
          <cell r="B6475">
            <v>201415</v>
          </cell>
          <cell r="C6475">
            <v>548</v>
          </cell>
          <cell r="D6475">
            <v>0</v>
          </cell>
        </row>
        <row r="6476">
          <cell r="A6476" t="str">
            <v>54815.0003.00</v>
          </cell>
          <cell r="B6476">
            <v>201415</v>
          </cell>
          <cell r="C6476">
            <v>548</v>
          </cell>
          <cell r="D6476">
            <v>0</v>
          </cell>
        </row>
        <row r="6477">
          <cell r="A6477" t="str">
            <v>54818.0003.00</v>
          </cell>
          <cell r="B6477">
            <v>201415</v>
          </cell>
          <cell r="C6477">
            <v>548</v>
          </cell>
          <cell r="D6477">
            <v>0</v>
          </cell>
        </row>
        <row r="6478">
          <cell r="A6478" t="str">
            <v>54852.0003.00</v>
          </cell>
          <cell r="B6478">
            <v>201415</v>
          </cell>
          <cell r="C6478">
            <v>548</v>
          </cell>
          <cell r="D6478">
            <v>0</v>
          </cell>
        </row>
        <row r="6479">
          <cell r="A6479" t="str">
            <v>54853.0003.00</v>
          </cell>
          <cell r="B6479">
            <v>201415</v>
          </cell>
          <cell r="C6479">
            <v>548</v>
          </cell>
          <cell r="D6479">
            <v>0</v>
          </cell>
        </row>
        <row r="6480">
          <cell r="A6480" t="str">
            <v>54854.0003.00</v>
          </cell>
          <cell r="B6480">
            <v>201415</v>
          </cell>
          <cell r="C6480">
            <v>548</v>
          </cell>
          <cell r="D6480">
            <v>0</v>
          </cell>
        </row>
        <row r="6481">
          <cell r="A6481" t="str">
            <v>54855.0003.00</v>
          </cell>
          <cell r="B6481">
            <v>201415</v>
          </cell>
          <cell r="C6481">
            <v>548</v>
          </cell>
          <cell r="D6481">
            <v>0</v>
          </cell>
        </row>
        <row r="6482">
          <cell r="A6482" t="str">
            <v>54856.0003.00</v>
          </cell>
          <cell r="B6482">
            <v>201415</v>
          </cell>
          <cell r="C6482">
            <v>548</v>
          </cell>
          <cell r="D6482">
            <v>0</v>
          </cell>
        </row>
        <row r="6483">
          <cell r="A6483" t="str">
            <v>54857.0003.00</v>
          </cell>
          <cell r="B6483">
            <v>201415</v>
          </cell>
          <cell r="C6483">
            <v>548</v>
          </cell>
          <cell r="D6483">
            <v>0</v>
          </cell>
        </row>
        <row r="6484">
          <cell r="A6484" t="str">
            <v>54858.0003.00</v>
          </cell>
          <cell r="B6484">
            <v>201415</v>
          </cell>
          <cell r="C6484">
            <v>548</v>
          </cell>
          <cell r="D6484">
            <v>0</v>
          </cell>
        </row>
        <row r="6485">
          <cell r="A6485" t="str">
            <v>54859.0003.00</v>
          </cell>
          <cell r="B6485">
            <v>201415</v>
          </cell>
          <cell r="C6485">
            <v>548</v>
          </cell>
          <cell r="D6485">
            <v>0</v>
          </cell>
        </row>
        <row r="6486">
          <cell r="A6486" t="str">
            <v>54860.0003.00</v>
          </cell>
          <cell r="B6486">
            <v>201415</v>
          </cell>
          <cell r="C6486">
            <v>548</v>
          </cell>
          <cell r="D6486">
            <v>0</v>
          </cell>
        </row>
        <row r="6487">
          <cell r="A6487" t="str">
            <v>54861.0003.00</v>
          </cell>
          <cell r="B6487">
            <v>201415</v>
          </cell>
          <cell r="C6487">
            <v>548</v>
          </cell>
          <cell r="D6487">
            <v>0</v>
          </cell>
        </row>
        <row r="6488">
          <cell r="A6488" t="str">
            <v>54862.0003.00</v>
          </cell>
          <cell r="B6488">
            <v>201415</v>
          </cell>
          <cell r="C6488">
            <v>548</v>
          </cell>
          <cell r="D6488">
            <v>0</v>
          </cell>
        </row>
        <row r="6489">
          <cell r="A6489" t="str">
            <v>54863.0003.00</v>
          </cell>
          <cell r="B6489">
            <v>201415</v>
          </cell>
          <cell r="C6489">
            <v>548</v>
          </cell>
          <cell r="D6489">
            <v>0</v>
          </cell>
        </row>
        <row r="6490">
          <cell r="A6490" t="str">
            <v>54816.0003.00</v>
          </cell>
          <cell r="B6490">
            <v>201415</v>
          </cell>
          <cell r="C6490">
            <v>548</v>
          </cell>
          <cell r="D6490">
            <v>1</v>
          </cell>
        </row>
        <row r="6491">
          <cell r="A6491" t="str">
            <v>5482.0003.00</v>
          </cell>
          <cell r="B6491">
            <v>201415</v>
          </cell>
          <cell r="C6491">
            <v>548</v>
          </cell>
          <cell r="D6491">
            <v>5</v>
          </cell>
        </row>
        <row r="6492">
          <cell r="A6492" t="str">
            <v>54820.0003.00</v>
          </cell>
          <cell r="B6492">
            <v>201415</v>
          </cell>
          <cell r="C6492">
            <v>548</v>
          </cell>
          <cell r="D6492">
            <v>70</v>
          </cell>
        </row>
        <row r="6493">
          <cell r="A6493" t="str">
            <v>54814.0003.00</v>
          </cell>
          <cell r="B6493">
            <v>201415</v>
          </cell>
          <cell r="C6493">
            <v>548</v>
          </cell>
          <cell r="D6493">
            <v>143</v>
          </cell>
        </row>
        <row r="6494">
          <cell r="A6494" t="str">
            <v>5484.0003.00</v>
          </cell>
          <cell r="B6494">
            <v>201415</v>
          </cell>
          <cell r="C6494">
            <v>548</v>
          </cell>
          <cell r="D6494">
            <v>931</v>
          </cell>
        </row>
        <row r="6495">
          <cell r="A6495" t="str">
            <v>54813.0003.00</v>
          </cell>
          <cell r="B6495">
            <v>201415</v>
          </cell>
          <cell r="C6495">
            <v>548</v>
          </cell>
          <cell r="D6495">
            <v>1961.94</v>
          </cell>
        </row>
        <row r="6496">
          <cell r="A6496" t="str">
            <v>5485.0003.00</v>
          </cell>
          <cell r="B6496">
            <v>201415</v>
          </cell>
          <cell r="C6496">
            <v>548</v>
          </cell>
          <cell r="D6496">
            <v>2122</v>
          </cell>
        </row>
        <row r="6497">
          <cell r="A6497" t="str">
            <v>54811.0003.00</v>
          </cell>
          <cell r="B6497">
            <v>201415</v>
          </cell>
          <cell r="C6497">
            <v>548</v>
          </cell>
          <cell r="D6497">
            <v>2522.5</v>
          </cell>
        </row>
        <row r="6498">
          <cell r="A6498" t="str">
            <v>5481.0003.00</v>
          </cell>
          <cell r="B6498">
            <v>201415</v>
          </cell>
          <cell r="C6498">
            <v>548</v>
          </cell>
          <cell r="D6498">
            <v>3042</v>
          </cell>
        </row>
        <row r="6499">
          <cell r="A6499" t="str">
            <v>5483.0003.00</v>
          </cell>
          <cell r="B6499">
            <v>201415</v>
          </cell>
          <cell r="C6499">
            <v>548</v>
          </cell>
          <cell r="D6499">
            <v>3053</v>
          </cell>
        </row>
        <row r="6500">
          <cell r="A6500" t="str">
            <v>5488.0003.00</v>
          </cell>
          <cell r="B6500">
            <v>201415</v>
          </cell>
          <cell r="C6500">
            <v>548</v>
          </cell>
          <cell r="D6500">
            <v>3053</v>
          </cell>
        </row>
        <row r="6501">
          <cell r="A6501" t="str">
            <v>5487.0004.00</v>
          </cell>
          <cell r="B6501">
            <v>201415</v>
          </cell>
          <cell r="C6501">
            <v>548</v>
          </cell>
          <cell r="D6501">
            <v>0</v>
          </cell>
        </row>
        <row r="6502">
          <cell r="A6502" t="str">
            <v>5489.0004.00</v>
          </cell>
          <cell r="B6502">
            <v>201415</v>
          </cell>
          <cell r="C6502">
            <v>548</v>
          </cell>
          <cell r="D6502">
            <v>0</v>
          </cell>
        </row>
        <row r="6503">
          <cell r="A6503" t="str">
            <v>54815.0004.00</v>
          </cell>
          <cell r="B6503">
            <v>201415</v>
          </cell>
          <cell r="C6503">
            <v>548</v>
          </cell>
          <cell r="D6503">
            <v>0</v>
          </cell>
        </row>
        <row r="6504">
          <cell r="A6504" t="str">
            <v>54852.0004.00</v>
          </cell>
          <cell r="B6504">
            <v>201415</v>
          </cell>
          <cell r="C6504">
            <v>548</v>
          </cell>
          <cell r="D6504">
            <v>0</v>
          </cell>
        </row>
        <row r="6505">
          <cell r="A6505" t="str">
            <v>54853.0004.00</v>
          </cell>
          <cell r="B6505">
            <v>201415</v>
          </cell>
          <cell r="C6505">
            <v>548</v>
          </cell>
          <cell r="D6505">
            <v>0</v>
          </cell>
        </row>
        <row r="6506">
          <cell r="A6506" t="str">
            <v>54854.0004.00</v>
          </cell>
          <cell r="B6506">
            <v>201415</v>
          </cell>
          <cell r="C6506">
            <v>548</v>
          </cell>
          <cell r="D6506">
            <v>0</v>
          </cell>
        </row>
        <row r="6507">
          <cell r="A6507" t="str">
            <v>54855.0004.00</v>
          </cell>
          <cell r="B6507">
            <v>201415</v>
          </cell>
          <cell r="C6507">
            <v>548</v>
          </cell>
          <cell r="D6507">
            <v>0</v>
          </cell>
        </row>
        <row r="6508">
          <cell r="A6508" t="str">
            <v>54856.0004.00</v>
          </cell>
          <cell r="B6508">
            <v>201415</v>
          </cell>
          <cell r="C6508">
            <v>548</v>
          </cell>
          <cell r="D6508">
            <v>0</v>
          </cell>
        </row>
        <row r="6509">
          <cell r="A6509" t="str">
            <v>54857.0004.00</v>
          </cell>
          <cell r="B6509">
            <v>201415</v>
          </cell>
          <cell r="C6509">
            <v>548</v>
          </cell>
          <cell r="D6509">
            <v>0</v>
          </cell>
        </row>
        <row r="6510">
          <cell r="A6510" t="str">
            <v>54858.0004.00</v>
          </cell>
          <cell r="B6510">
            <v>201415</v>
          </cell>
          <cell r="C6510">
            <v>548</v>
          </cell>
          <cell r="D6510">
            <v>0</v>
          </cell>
        </row>
        <row r="6511">
          <cell r="A6511" t="str">
            <v>54859.0004.00</v>
          </cell>
          <cell r="B6511">
            <v>201415</v>
          </cell>
          <cell r="C6511">
            <v>548</v>
          </cell>
          <cell r="D6511">
            <v>0</v>
          </cell>
        </row>
        <row r="6512">
          <cell r="A6512" t="str">
            <v>54860.0004.00</v>
          </cell>
          <cell r="B6512">
            <v>201415</v>
          </cell>
          <cell r="C6512">
            <v>548</v>
          </cell>
          <cell r="D6512">
            <v>0</v>
          </cell>
        </row>
        <row r="6513">
          <cell r="A6513" t="str">
            <v>54861.0004.00</v>
          </cell>
          <cell r="B6513">
            <v>201415</v>
          </cell>
          <cell r="C6513">
            <v>548</v>
          </cell>
          <cell r="D6513">
            <v>0</v>
          </cell>
        </row>
        <row r="6514">
          <cell r="A6514" t="str">
            <v>54862.0004.00</v>
          </cell>
          <cell r="B6514">
            <v>201415</v>
          </cell>
          <cell r="C6514">
            <v>548</v>
          </cell>
          <cell r="D6514">
            <v>0</v>
          </cell>
        </row>
        <row r="6515">
          <cell r="A6515" t="str">
            <v>54863.0004.00</v>
          </cell>
          <cell r="B6515">
            <v>201415</v>
          </cell>
          <cell r="C6515">
            <v>548</v>
          </cell>
          <cell r="D6515">
            <v>0</v>
          </cell>
        </row>
        <row r="6516">
          <cell r="A6516" t="str">
            <v>54816.0004.00</v>
          </cell>
          <cell r="B6516">
            <v>201415</v>
          </cell>
          <cell r="C6516">
            <v>548</v>
          </cell>
          <cell r="D6516">
            <v>1</v>
          </cell>
        </row>
        <row r="6517">
          <cell r="A6517" t="str">
            <v>5486.0004.00</v>
          </cell>
          <cell r="B6517">
            <v>201415</v>
          </cell>
          <cell r="C6517">
            <v>548</v>
          </cell>
          <cell r="D6517">
            <v>7</v>
          </cell>
        </row>
        <row r="6518">
          <cell r="A6518" t="str">
            <v>54818.0004.00</v>
          </cell>
          <cell r="B6518">
            <v>201415</v>
          </cell>
          <cell r="C6518">
            <v>548</v>
          </cell>
          <cell r="D6518">
            <v>11</v>
          </cell>
        </row>
        <row r="6519">
          <cell r="A6519" t="str">
            <v>5482.0004.00</v>
          </cell>
          <cell r="B6519">
            <v>201415</v>
          </cell>
          <cell r="C6519">
            <v>548</v>
          </cell>
          <cell r="D6519">
            <v>16</v>
          </cell>
        </row>
        <row r="6520">
          <cell r="A6520" t="str">
            <v>54820.0004.00</v>
          </cell>
          <cell r="B6520">
            <v>201415</v>
          </cell>
          <cell r="C6520">
            <v>548</v>
          </cell>
          <cell r="D6520">
            <v>113</v>
          </cell>
        </row>
        <row r="6521">
          <cell r="A6521" t="str">
            <v>54814.0004.00</v>
          </cell>
          <cell r="B6521">
            <v>201415</v>
          </cell>
          <cell r="C6521">
            <v>548</v>
          </cell>
          <cell r="D6521">
            <v>237</v>
          </cell>
        </row>
        <row r="6522">
          <cell r="A6522" t="str">
            <v>5485.0004.00</v>
          </cell>
          <cell r="B6522">
            <v>201415</v>
          </cell>
          <cell r="C6522">
            <v>548</v>
          </cell>
          <cell r="D6522">
            <v>2757</v>
          </cell>
        </row>
        <row r="6523">
          <cell r="A6523" t="str">
            <v>5484.0004.00</v>
          </cell>
          <cell r="B6523">
            <v>201415</v>
          </cell>
          <cell r="C6523">
            <v>548</v>
          </cell>
          <cell r="D6523">
            <v>3882</v>
          </cell>
        </row>
        <row r="6524">
          <cell r="A6524" t="str">
            <v>54813.0004.00</v>
          </cell>
          <cell r="B6524">
            <v>201415</v>
          </cell>
          <cell r="C6524">
            <v>548</v>
          </cell>
          <cell r="D6524">
            <v>5291.78</v>
          </cell>
        </row>
        <row r="6525">
          <cell r="A6525" t="str">
            <v>54811.0004.00</v>
          </cell>
          <cell r="B6525">
            <v>201415</v>
          </cell>
          <cell r="C6525">
            <v>548</v>
          </cell>
          <cell r="D6525">
            <v>5953.25</v>
          </cell>
        </row>
        <row r="6526">
          <cell r="A6526" t="str">
            <v>5481.0004.00</v>
          </cell>
          <cell r="B6526">
            <v>201415</v>
          </cell>
          <cell r="C6526">
            <v>548</v>
          </cell>
          <cell r="D6526">
            <v>6619</v>
          </cell>
        </row>
        <row r="6527">
          <cell r="A6527" t="str">
            <v>5483.0004.00</v>
          </cell>
          <cell r="B6527">
            <v>201415</v>
          </cell>
          <cell r="C6527">
            <v>548</v>
          </cell>
          <cell r="D6527">
            <v>6646</v>
          </cell>
        </row>
        <row r="6528">
          <cell r="A6528" t="str">
            <v>5488.0004.00</v>
          </cell>
          <cell r="B6528">
            <v>201415</v>
          </cell>
          <cell r="C6528">
            <v>548</v>
          </cell>
          <cell r="D6528">
            <v>6646</v>
          </cell>
        </row>
        <row r="6529">
          <cell r="A6529" t="str">
            <v>5487.0005.00</v>
          </cell>
          <cell r="B6529">
            <v>201415</v>
          </cell>
          <cell r="C6529">
            <v>548</v>
          </cell>
          <cell r="D6529">
            <v>0</v>
          </cell>
        </row>
        <row r="6530">
          <cell r="A6530" t="str">
            <v>5489.0005.00</v>
          </cell>
          <cell r="B6530">
            <v>201415</v>
          </cell>
          <cell r="C6530">
            <v>548</v>
          </cell>
          <cell r="D6530">
            <v>0</v>
          </cell>
        </row>
        <row r="6531">
          <cell r="A6531" t="str">
            <v>54815.0005.00</v>
          </cell>
          <cell r="B6531">
            <v>201415</v>
          </cell>
          <cell r="C6531">
            <v>548</v>
          </cell>
          <cell r="D6531">
            <v>0</v>
          </cell>
        </row>
        <row r="6532">
          <cell r="A6532" t="str">
            <v>54852.0005.00</v>
          </cell>
          <cell r="B6532">
            <v>201415</v>
          </cell>
          <cell r="C6532">
            <v>548</v>
          </cell>
          <cell r="D6532">
            <v>0</v>
          </cell>
        </row>
        <row r="6533">
          <cell r="A6533" t="str">
            <v>54853.0005.00</v>
          </cell>
          <cell r="B6533">
            <v>201415</v>
          </cell>
          <cell r="C6533">
            <v>548</v>
          </cell>
          <cell r="D6533">
            <v>0</v>
          </cell>
        </row>
        <row r="6534">
          <cell r="A6534" t="str">
            <v>54854.0005.00</v>
          </cell>
          <cell r="B6534">
            <v>201415</v>
          </cell>
          <cell r="C6534">
            <v>548</v>
          </cell>
          <cell r="D6534">
            <v>0</v>
          </cell>
        </row>
        <row r="6535">
          <cell r="A6535" t="str">
            <v>54855.0005.00</v>
          </cell>
          <cell r="B6535">
            <v>201415</v>
          </cell>
          <cell r="C6535">
            <v>548</v>
          </cell>
          <cell r="D6535">
            <v>0</v>
          </cell>
        </row>
        <row r="6536">
          <cell r="A6536" t="str">
            <v>54856.0005.00</v>
          </cell>
          <cell r="B6536">
            <v>201415</v>
          </cell>
          <cell r="C6536">
            <v>548</v>
          </cell>
          <cell r="D6536">
            <v>0</v>
          </cell>
        </row>
        <row r="6537">
          <cell r="A6537" t="str">
            <v>54857.0005.00</v>
          </cell>
          <cell r="B6537">
            <v>201415</v>
          </cell>
          <cell r="C6537">
            <v>548</v>
          </cell>
          <cell r="D6537">
            <v>0</v>
          </cell>
        </row>
        <row r="6538">
          <cell r="A6538" t="str">
            <v>54858.0005.00</v>
          </cell>
          <cell r="B6538">
            <v>201415</v>
          </cell>
          <cell r="C6538">
            <v>548</v>
          </cell>
          <cell r="D6538">
            <v>0</v>
          </cell>
        </row>
        <row r="6539">
          <cell r="A6539" t="str">
            <v>54859.0005.00</v>
          </cell>
          <cell r="B6539">
            <v>201415</v>
          </cell>
          <cell r="C6539">
            <v>548</v>
          </cell>
          <cell r="D6539">
            <v>0</v>
          </cell>
        </row>
        <row r="6540">
          <cell r="A6540" t="str">
            <v>54860.0005.00</v>
          </cell>
          <cell r="B6540">
            <v>201415</v>
          </cell>
          <cell r="C6540">
            <v>548</v>
          </cell>
          <cell r="D6540">
            <v>0</v>
          </cell>
        </row>
        <row r="6541">
          <cell r="A6541" t="str">
            <v>54861.0005.00</v>
          </cell>
          <cell r="B6541">
            <v>201415</v>
          </cell>
          <cell r="C6541">
            <v>548</v>
          </cell>
          <cell r="D6541">
            <v>0</v>
          </cell>
        </row>
        <row r="6542">
          <cell r="A6542" t="str">
            <v>54862.0005.00</v>
          </cell>
          <cell r="B6542">
            <v>201415</v>
          </cell>
          <cell r="C6542">
            <v>548</v>
          </cell>
          <cell r="D6542">
            <v>0</v>
          </cell>
        </row>
        <row r="6543">
          <cell r="A6543" t="str">
            <v>54863.0005.00</v>
          </cell>
          <cell r="B6543">
            <v>201415</v>
          </cell>
          <cell r="C6543">
            <v>548</v>
          </cell>
          <cell r="D6543">
            <v>0</v>
          </cell>
        </row>
        <row r="6544">
          <cell r="A6544" t="str">
            <v>54816.0005.00</v>
          </cell>
          <cell r="B6544">
            <v>201415</v>
          </cell>
          <cell r="C6544">
            <v>548</v>
          </cell>
          <cell r="D6544">
            <v>1</v>
          </cell>
        </row>
        <row r="6545">
          <cell r="A6545" t="str">
            <v>5486.0005.00</v>
          </cell>
          <cell r="B6545">
            <v>201415</v>
          </cell>
          <cell r="C6545">
            <v>548</v>
          </cell>
          <cell r="D6545">
            <v>6</v>
          </cell>
        </row>
        <row r="6546">
          <cell r="A6546" t="str">
            <v>54818.0005.00</v>
          </cell>
          <cell r="B6546">
            <v>201415</v>
          </cell>
          <cell r="C6546">
            <v>548</v>
          </cell>
          <cell r="D6546">
            <v>16</v>
          </cell>
        </row>
        <row r="6547">
          <cell r="A6547" t="str">
            <v>5482.0005.00</v>
          </cell>
          <cell r="B6547">
            <v>201415</v>
          </cell>
          <cell r="C6547">
            <v>548</v>
          </cell>
          <cell r="D6547">
            <v>43</v>
          </cell>
        </row>
        <row r="6548">
          <cell r="A6548" t="str">
            <v>54820.0005.00</v>
          </cell>
          <cell r="B6548">
            <v>201415</v>
          </cell>
          <cell r="C6548">
            <v>548</v>
          </cell>
          <cell r="D6548">
            <v>94</v>
          </cell>
        </row>
        <row r="6549">
          <cell r="A6549" t="str">
            <v>54814.0005.00</v>
          </cell>
          <cell r="B6549">
            <v>201415</v>
          </cell>
          <cell r="C6549">
            <v>548</v>
          </cell>
          <cell r="D6549">
            <v>255</v>
          </cell>
        </row>
        <row r="6550">
          <cell r="A6550" t="str">
            <v>5485.0005.00</v>
          </cell>
          <cell r="B6550">
            <v>201415</v>
          </cell>
          <cell r="C6550">
            <v>548</v>
          </cell>
          <cell r="D6550">
            <v>2922</v>
          </cell>
        </row>
        <row r="6551">
          <cell r="A6551" t="str">
            <v>5484.0005.00</v>
          </cell>
          <cell r="B6551">
            <v>201415</v>
          </cell>
          <cell r="C6551">
            <v>548</v>
          </cell>
          <cell r="D6551">
            <v>5329</v>
          </cell>
        </row>
        <row r="6552">
          <cell r="A6552" t="str">
            <v>54811.0005.00</v>
          </cell>
          <cell r="B6552">
            <v>201415</v>
          </cell>
          <cell r="C6552">
            <v>548</v>
          </cell>
          <cell r="D6552">
            <v>7523.5</v>
          </cell>
        </row>
        <row r="6553">
          <cell r="A6553" t="str">
            <v>54813.0005.00</v>
          </cell>
          <cell r="B6553">
            <v>201415</v>
          </cell>
          <cell r="C6553">
            <v>548</v>
          </cell>
          <cell r="D6553">
            <v>7523.5</v>
          </cell>
        </row>
        <row r="6554">
          <cell r="A6554" t="str">
            <v>5481.0005.00</v>
          </cell>
          <cell r="B6554">
            <v>201415</v>
          </cell>
          <cell r="C6554">
            <v>548</v>
          </cell>
          <cell r="D6554">
            <v>8253</v>
          </cell>
        </row>
        <row r="6555">
          <cell r="A6555" t="str">
            <v>5483.0005.00</v>
          </cell>
          <cell r="B6555">
            <v>201415</v>
          </cell>
          <cell r="C6555">
            <v>548</v>
          </cell>
          <cell r="D6555">
            <v>8257</v>
          </cell>
        </row>
        <row r="6556">
          <cell r="A6556" t="str">
            <v>5488.0005.00</v>
          </cell>
          <cell r="B6556">
            <v>201415</v>
          </cell>
          <cell r="C6556">
            <v>548</v>
          </cell>
          <cell r="D6556">
            <v>8257</v>
          </cell>
        </row>
        <row r="6557">
          <cell r="A6557" t="str">
            <v>5487.0006.00</v>
          </cell>
          <cell r="B6557">
            <v>201415</v>
          </cell>
          <cell r="C6557">
            <v>548</v>
          </cell>
          <cell r="D6557">
            <v>0</v>
          </cell>
        </row>
        <row r="6558">
          <cell r="A6558" t="str">
            <v>5489.0006.00</v>
          </cell>
          <cell r="B6558">
            <v>201415</v>
          </cell>
          <cell r="C6558">
            <v>548</v>
          </cell>
          <cell r="D6558">
            <v>0</v>
          </cell>
        </row>
        <row r="6559">
          <cell r="A6559" t="str">
            <v>54815.0006.00</v>
          </cell>
          <cell r="B6559">
            <v>201415</v>
          </cell>
          <cell r="C6559">
            <v>548</v>
          </cell>
          <cell r="D6559">
            <v>0</v>
          </cell>
        </row>
        <row r="6560">
          <cell r="A6560" t="str">
            <v>54816.0006.00</v>
          </cell>
          <cell r="B6560">
            <v>201415</v>
          </cell>
          <cell r="C6560">
            <v>548</v>
          </cell>
          <cell r="D6560">
            <v>0</v>
          </cell>
        </row>
        <row r="6561">
          <cell r="A6561" t="str">
            <v>54852.0006.00</v>
          </cell>
          <cell r="B6561">
            <v>201415</v>
          </cell>
          <cell r="C6561">
            <v>548</v>
          </cell>
          <cell r="D6561">
            <v>0</v>
          </cell>
        </row>
        <row r="6562">
          <cell r="A6562" t="str">
            <v>54853.0006.00</v>
          </cell>
          <cell r="B6562">
            <v>201415</v>
          </cell>
          <cell r="C6562">
            <v>548</v>
          </cell>
          <cell r="D6562">
            <v>0</v>
          </cell>
        </row>
        <row r="6563">
          <cell r="A6563" t="str">
            <v>54854.0006.00</v>
          </cell>
          <cell r="B6563">
            <v>201415</v>
          </cell>
          <cell r="C6563">
            <v>548</v>
          </cell>
          <cell r="D6563">
            <v>0</v>
          </cell>
        </row>
        <row r="6564">
          <cell r="A6564" t="str">
            <v>54855.0006.00</v>
          </cell>
          <cell r="B6564">
            <v>201415</v>
          </cell>
          <cell r="C6564">
            <v>548</v>
          </cell>
          <cell r="D6564">
            <v>0</v>
          </cell>
        </row>
        <row r="6565">
          <cell r="A6565" t="str">
            <v>54856.0006.00</v>
          </cell>
          <cell r="B6565">
            <v>201415</v>
          </cell>
          <cell r="C6565">
            <v>548</v>
          </cell>
          <cell r="D6565">
            <v>0</v>
          </cell>
        </row>
        <row r="6566">
          <cell r="A6566" t="str">
            <v>54857.0006.00</v>
          </cell>
          <cell r="B6566">
            <v>201415</v>
          </cell>
          <cell r="C6566">
            <v>548</v>
          </cell>
          <cell r="D6566">
            <v>0</v>
          </cell>
        </row>
        <row r="6567">
          <cell r="A6567" t="str">
            <v>54858.0006.00</v>
          </cell>
          <cell r="B6567">
            <v>201415</v>
          </cell>
          <cell r="C6567">
            <v>548</v>
          </cell>
          <cell r="D6567">
            <v>0</v>
          </cell>
        </row>
        <row r="6568">
          <cell r="A6568" t="str">
            <v>54859.0006.00</v>
          </cell>
          <cell r="B6568">
            <v>201415</v>
          </cell>
          <cell r="C6568">
            <v>548</v>
          </cell>
          <cell r="D6568">
            <v>0</v>
          </cell>
        </row>
        <row r="6569">
          <cell r="A6569" t="str">
            <v>54860.0006.00</v>
          </cell>
          <cell r="B6569">
            <v>201415</v>
          </cell>
          <cell r="C6569">
            <v>548</v>
          </cell>
          <cell r="D6569">
            <v>0</v>
          </cell>
        </row>
        <row r="6570">
          <cell r="A6570" t="str">
            <v>54861.0006.00</v>
          </cell>
          <cell r="B6570">
            <v>201415</v>
          </cell>
          <cell r="C6570">
            <v>548</v>
          </cell>
          <cell r="D6570">
            <v>0</v>
          </cell>
        </row>
        <row r="6571">
          <cell r="A6571" t="str">
            <v>54862.0006.00</v>
          </cell>
          <cell r="B6571">
            <v>201415</v>
          </cell>
          <cell r="C6571">
            <v>548</v>
          </cell>
          <cell r="D6571">
            <v>0</v>
          </cell>
        </row>
        <row r="6572">
          <cell r="A6572" t="str">
            <v>54863.0006.00</v>
          </cell>
          <cell r="B6572">
            <v>201415</v>
          </cell>
          <cell r="C6572">
            <v>548</v>
          </cell>
          <cell r="D6572">
            <v>0</v>
          </cell>
        </row>
        <row r="6573">
          <cell r="A6573" t="str">
            <v>5486.0006.00</v>
          </cell>
          <cell r="B6573">
            <v>201415</v>
          </cell>
          <cell r="C6573">
            <v>548</v>
          </cell>
          <cell r="D6573">
            <v>7</v>
          </cell>
        </row>
        <row r="6574">
          <cell r="A6574" t="str">
            <v>54818.0006.00</v>
          </cell>
          <cell r="B6574">
            <v>201415</v>
          </cell>
          <cell r="C6574">
            <v>548</v>
          </cell>
          <cell r="D6574">
            <v>13</v>
          </cell>
        </row>
        <row r="6575">
          <cell r="A6575" t="str">
            <v>5482.0006.00</v>
          </cell>
          <cell r="B6575">
            <v>201415</v>
          </cell>
          <cell r="C6575">
            <v>548</v>
          </cell>
          <cell r="D6575">
            <v>47</v>
          </cell>
        </row>
        <row r="6576">
          <cell r="A6576" t="str">
            <v>54820.0006.00</v>
          </cell>
          <cell r="B6576">
            <v>201415</v>
          </cell>
          <cell r="C6576">
            <v>548</v>
          </cell>
          <cell r="D6576">
            <v>115</v>
          </cell>
        </row>
        <row r="6577">
          <cell r="A6577" t="str">
            <v>54814.0006.00</v>
          </cell>
          <cell r="B6577">
            <v>201415</v>
          </cell>
          <cell r="C6577">
            <v>548</v>
          </cell>
          <cell r="D6577">
            <v>215</v>
          </cell>
        </row>
        <row r="6578">
          <cell r="A6578" t="str">
            <v>5485.0006.00</v>
          </cell>
          <cell r="B6578">
            <v>201415</v>
          </cell>
          <cell r="C6578">
            <v>548</v>
          </cell>
          <cell r="D6578">
            <v>2108</v>
          </cell>
        </row>
        <row r="6579">
          <cell r="A6579" t="str">
            <v>5484.0006.00</v>
          </cell>
          <cell r="B6579">
            <v>201415</v>
          </cell>
          <cell r="C6579">
            <v>548</v>
          </cell>
          <cell r="D6579">
            <v>4686</v>
          </cell>
        </row>
        <row r="6580">
          <cell r="A6580" t="str">
            <v>54811.0006.00</v>
          </cell>
          <cell r="B6580">
            <v>201415</v>
          </cell>
          <cell r="C6580">
            <v>548</v>
          </cell>
          <cell r="D6580">
            <v>6270.5</v>
          </cell>
        </row>
        <row r="6581">
          <cell r="A6581" t="str">
            <v>5483.0006.00</v>
          </cell>
          <cell r="B6581">
            <v>201415</v>
          </cell>
          <cell r="C6581">
            <v>548</v>
          </cell>
          <cell r="D6581">
            <v>6801</v>
          </cell>
        </row>
        <row r="6582">
          <cell r="A6582" t="str">
            <v>5488.0006.00</v>
          </cell>
          <cell r="B6582">
            <v>201415</v>
          </cell>
          <cell r="C6582">
            <v>548</v>
          </cell>
          <cell r="D6582">
            <v>6801</v>
          </cell>
        </row>
        <row r="6583">
          <cell r="A6583" t="str">
            <v>5481.0006.00</v>
          </cell>
          <cell r="B6583">
            <v>201415</v>
          </cell>
          <cell r="C6583">
            <v>548</v>
          </cell>
          <cell r="D6583">
            <v>6803</v>
          </cell>
        </row>
        <row r="6584">
          <cell r="A6584" t="str">
            <v>54813.0006.00</v>
          </cell>
          <cell r="B6584">
            <v>201415</v>
          </cell>
          <cell r="C6584">
            <v>548</v>
          </cell>
          <cell r="D6584">
            <v>7663.94</v>
          </cell>
        </row>
        <row r="6585">
          <cell r="A6585" t="str">
            <v>5487.0007.00</v>
          </cell>
          <cell r="B6585">
            <v>201415</v>
          </cell>
          <cell r="C6585">
            <v>548</v>
          </cell>
          <cell r="D6585">
            <v>0</v>
          </cell>
        </row>
        <row r="6586">
          <cell r="A6586" t="str">
            <v>5489.0007.00</v>
          </cell>
          <cell r="B6586">
            <v>201415</v>
          </cell>
          <cell r="C6586">
            <v>548</v>
          </cell>
          <cell r="D6586">
            <v>0</v>
          </cell>
        </row>
        <row r="6587">
          <cell r="A6587" t="str">
            <v>54815.0007.00</v>
          </cell>
          <cell r="B6587">
            <v>201415</v>
          </cell>
          <cell r="C6587">
            <v>548</v>
          </cell>
          <cell r="D6587">
            <v>0</v>
          </cell>
        </row>
        <row r="6588">
          <cell r="A6588" t="str">
            <v>54816.0007.00</v>
          </cell>
          <cell r="B6588">
            <v>201415</v>
          </cell>
          <cell r="C6588">
            <v>548</v>
          </cell>
          <cell r="D6588">
            <v>0</v>
          </cell>
        </row>
        <row r="6589">
          <cell r="A6589" t="str">
            <v>54852.0007.00</v>
          </cell>
          <cell r="B6589">
            <v>201415</v>
          </cell>
          <cell r="C6589">
            <v>548</v>
          </cell>
          <cell r="D6589">
            <v>0</v>
          </cell>
        </row>
        <row r="6590">
          <cell r="A6590" t="str">
            <v>54853.0007.00</v>
          </cell>
          <cell r="B6590">
            <v>201415</v>
          </cell>
          <cell r="C6590">
            <v>548</v>
          </cell>
          <cell r="D6590">
            <v>0</v>
          </cell>
        </row>
        <row r="6591">
          <cell r="A6591" t="str">
            <v>54854.0007.00</v>
          </cell>
          <cell r="B6591">
            <v>201415</v>
          </cell>
          <cell r="C6591">
            <v>548</v>
          </cell>
          <cell r="D6591">
            <v>0</v>
          </cell>
        </row>
        <row r="6592">
          <cell r="A6592" t="str">
            <v>54855.0007.00</v>
          </cell>
          <cell r="B6592">
            <v>201415</v>
          </cell>
          <cell r="C6592">
            <v>548</v>
          </cell>
          <cell r="D6592">
            <v>0</v>
          </cell>
        </row>
        <row r="6593">
          <cell r="A6593" t="str">
            <v>54856.0007.00</v>
          </cell>
          <cell r="B6593">
            <v>201415</v>
          </cell>
          <cell r="C6593">
            <v>548</v>
          </cell>
          <cell r="D6593">
            <v>0</v>
          </cell>
        </row>
        <row r="6594">
          <cell r="A6594" t="str">
            <v>54857.0007.00</v>
          </cell>
          <cell r="B6594">
            <v>201415</v>
          </cell>
          <cell r="C6594">
            <v>548</v>
          </cell>
          <cell r="D6594">
            <v>0</v>
          </cell>
        </row>
        <row r="6595">
          <cell r="A6595" t="str">
            <v>54858.0007.00</v>
          </cell>
          <cell r="B6595">
            <v>201415</v>
          </cell>
          <cell r="C6595">
            <v>548</v>
          </cell>
          <cell r="D6595">
            <v>0</v>
          </cell>
        </row>
        <row r="6596">
          <cell r="A6596" t="str">
            <v>54859.0007.00</v>
          </cell>
          <cell r="B6596">
            <v>201415</v>
          </cell>
          <cell r="C6596">
            <v>548</v>
          </cell>
          <cell r="D6596">
            <v>0</v>
          </cell>
        </row>
        <row r="6597">
          <cell r="A6597" t="str">
            <v>54860.0007.00</v>
          </cell>
          <cell r="B6597">
            <v>201415</v>
          </cell>
          <cell r="C6597">
            <v>548</v>
          </cell>
          <cell r="D6597">
            <v>0</v>
          </cell>
        </row>
        <row r="6598">
          <cell r="A6598" t="str">
            <v>54861.0007.00</v>
          </cell>
          <cell r="B6598">
            <v>201415</v>
          </cell>
          <cell r="C6598">
            <v>548</v>
          </cell>
          <cell r="D6598">
            <v>0</v>
          </cell>
        </row>
        <row r="6599">
          <cell r="A6599" t="str">
            <v>54862.0007.00</v>
          </cell>
          <cell r="B6599">
            <v>201415</v>
          </cell>
          <cell r="C6599">
            <v>548</v>
          </cell>
          <cell r="D6599">
            <v>0</v>
          </cell>
        </row>
        <row r="6600">
          <cell r="A6600" t="str">
            <v>54863.0007.00</v>
          </cell>
          <cell r="B6600">
            <v>201415</v>
          </cell>
          <cell r="C6600">
            <v>548</v>
          </cell>
          <cell r="D6600">
            <v>0</v>
          </cell>
        </row>
        <row r="6601">
          <cell r="A6601" t="str">
            <v>5486.0007.00</v>
          </cell>
          <cell r="B6601">
            <v>201415</v>
          </cell>
          <cell r="C6601">
            <v>548</v>
          </cell>
          <cell r="D6601">
            <v>8</v>
          </cell>
        </row>
        <row r="6602">
          <cell r="A6602" t="str">
            <v>54818.0007.00</v>
          </cell>
          <cell r="B6602">
            <v>201415</v>
          </cell>
          <cell r="C6602">
            <v>548</v>
          </cell>
          <cell r="D6602">
            <v>18</v>
          </cell>
        </row>
        <row r="6603">
          <cell r="A6603" t="str">
            <v>5482.0007.00</v>
          </cell>
          <cell r="B6603">
            <v>201415</v>
          </cell>
          <cell r="C6603">
            <v>548</v>
          </cell>
          <cell r="D6603">
            <v>45</v>
          </cell>
        </row>
        <row r="6604">
          <cell r="A6604" t="str">
            <v>54820.0007.00</v>
          </cell>
          <cell r="B6604">
            <v>201415</v>
          </cell>
          <cell r="C6604">
            <v>548</v>
          </cell>
          <cell r="D6604">
            <v>86</v>
          </cell>
        </row>
        <row r="6605">
          <cell r="A6605" t="str">
            <v>54814.0007.00</v>
          </cell>
          <cell r="B6605">
            <v>201415</v>
          </cell>
          <cell r="C6605">
            <v>548</v>
          </cell>
          <cell r="D6605">
            <v>156</v>
          </cell>
        </row>
        <row r="6606">
          <cell r="A6606" t="str">
            <v>5485.0007.00</v>
          </cell>
          <cell r="B6606">
            <v>201415</v>
          </cell>
          <cell r="C6606">
            <v>548</v>
          </cell>
          <cell r="D6606">
            <v>1564</v>
          </cell>
        </row>
        <row r="6607">
          <cell r="A6607" t="str">
            <v>5484.0007.00</v>
          </cell>
          <cell r="B6607">
            <v>201415</v>
          </cell>
          <cell r="C6607">
            <v>548</v>
          </cell>
          <cell r="D6607">
            <v>5525</v>
          </cell>
        </row>
        <row r="6608">
          <cell r="A6608" t="str">
            <v>54811.0007.00</v>
          </cell>
          <cell r="B6608">
            <v>201415</v>
          </cell>
          <cell r="C6608">
            <v>548</v>
          </cell>
          <cell r="D6608">
            <v>6702</v>
          </cell>
        </row>
        <row r="6609">
          <cell r="A6609" t="str">
            <v>5483.0007.00</v>
          </cell>
          <cell r="B6609">
            <v>201415</v>
          </cell>
          <cell r="C6609">
            <v>548</v>
          </cell>
          <cell r="D6609">
            <v>7097</v>
          </cell>
        </row>
        <row r="6610">
          <cell r="A6610" t="str">
            <v>5488.0007.00</v>
          </cell>
          <cell r="B6610">
            <v>201415</v>
          </cell>
          <cell r="C6610">
            <v>548</v>
          </cell>
          <cell r="D6610">
            <v>7097</v>
          </cell>
        </row>
        <row r="6611">
          <cell r="A6611" t="str">
            <v>5481.0007.00</v>
          </cell>
          <cell r="B6611">
            <v>201415</v>
          </cell>
          <cell r="C6611">
            <v>548</v>
          </cell>
          <cell r="D6611">
            <v>7106</v>
          </cell>
        </row>
        <row r="6612">
          <cell r="A6612" t="str">
            <v>54813.0007.00</v>
          </cell>
          <cell r="B6612">
            <v>201415</v>
          </cell>
          <cell r="C6612">
            <v>548</v>
          </cell>
          <cell r="D6612">
            <v>9680.67</v>
          </cell>
        </row>
        <row r="6613">
          <cell r="A6613" t="str">
            <v>5487.0008.00</v>
          </cell>
          <cell r="B6613">
            <v>201415</v>
          </cell>
          <cell r="C6613">
            <v>548</v>
          </cell>
          <cell r="D6613">
            <v>0</v>
          </cell>
        </row>
        <row r="6614">
          <cell r="A6614" t="str">
            <v>5489.0008.00</v>
          </cell>
          <cell r="B6614">
            <v>201415</v>
          </cell>
          <cell r="C6614">
            <v>548</v>
          </cell>
          <cell r="D6614">
            <v>0</v>
          </cell>
        </row>
        <row r="6615">
          <cell r="A6615" t="str">
            <v>54815.0008.00</v>
          </cell>
          <cell r="B6615">
            <v>201415</v>
          </cell>
          <cell r="C6615">
            <v>548</v>
          </cell>
          <cell r="D6615">
            <v>0</v>
          </cell>
        </row>
        <row r="6616">
          <cell r="A6616" t="str">
            <v>54852.0008.00</v>
          </cell>
          <cell r="B6616">
            <v>201415</v>
          </cell>
          <cell r="C6616">
            <v>548</v>
          </cell>
          <cell r="D6616">
            <v>0</v>
          </cell>
        </row>
        <row r="6617">
          <cell r="A6617" t="str">
            <v>54853.0008.00</v>
          </cell>
          <cell r="B6617">
            <v>201415</v>
          </cell>
          <cell r="C6617">
            <v>548</v>
          </cell>
          <cell r="D6617">
            <v>0</v>
          </cell>
        </row>
        <row r="6618">
          <cell r="A6618" t="str">
            <v>54854.0008.00</v>
          </cell>
          <cell r="B6618">
            <v>201415</v>
          </cell>
          <cell r="C6618">
            <v>548</v>
          </cell>
          <cell r="D6618">
            <v>0</v>
          </cell>
        </row>
        <row r="6619">
          <cell r="A6619" t="str">
            <v>54855.0008.00</v>
          </cell>
          <cell r="B6619">
            <v>201415</v>
          </cell>
          <cell r="C6619">
            <v>548</v>
          </cell>
          <cell r="D6619">
            <v>0</v>
          </cell>
        </row>
        <row r="6620">
          <cell r="A6620" t="str">
            <v>54856.0008.00</v>
          </cell>
          <cell r="B6620">
            <v>201415</v>
          </cell>
          <cell r="C6620">
            <v>548</v>
          </cell>
          <cell r="D6620">
            <v>0</v>
          </cell>
        </row>
        <row r="6621">
          <cell r="A6621" t="str">
            <v>54857.0008.00</v>
          </cell>
          <cell r="B6621">
            <v>201415</v>
          </cell>
          <cell r="C6621">
            <v>548</v>
          </cell>
          <cell r="D6621">
            <v>0</v>
          </cell>
        </row>
        <row r="6622">
          <cell r="A6622" t="str">
            <v>54858.0008.00</v>
          </cell>
          <cell r="B6622">
            <v>201415</v>
          </cell>
          <cell r="C6622">
            <v>548</v>
          </cell>
          <cell r="D6622">
            <v>0</v>
          </cell>
        </row>
        <row r="6623">
          <cell r="A6623" t="str">
            <v>54859.0008.00</v>
          </cell>
          <cell r="B6623">
            <v>201415</v>
          </cell>
          <cell r="C6623">
            <v>548</v>
          </cell>
          <cell r="D6623">
            <v>0</v>
          </cell>
        </row>
        <row r="6624">
          <cell r="A6624" t="str">
            <v>54860.0008.00</v>
          </cell>
          <cell r="B6624">
            <v>201415</v>
          </cell>
          <cell r="C6624">
            <v>548</v>
          </cell>
          <cell r="D6624">
            <v>0</v>
          </cell>
        </row>
        <row r="6625">
          <cell r="A6625" t="str">
            <v>54861.0008.00</v>
          </cell>
          <cell r="B6625">
            <v>201415</v>
          </cell>
          <cell r="C6625">
            <v>548</v>
          </cell>
          <cell r="D6625">
            <v>0</v>
          </cell>
        </row>
        <row r="6626">
          <cell r="A6626" t="str">
            <v>54862.0008.00</v>
          </cell>
          <cell r="B6626">
            <v>201415</v>
          </cell>
          <cell r="C6626">
            <v>548</v>
          </cell>
          <cell r="D6626">
            <v>0</v>
          </cell>
        </row>
        <row r="6627">
          <cell r="A6627" t="str">
            <v>54863.0008.00</v>
          </cell>
          <cell r="B6627">
            <v>201415</v>
          </cell>
          <cell r="C6627">
            <v>548</v>
          </cell>
          <cell r="D6627">
            <v>0</v>
          </cell>
        </row>
        <row r="6628">
          <cell r="A6628" t="str">
            <v>54816.0008.00</v>
          </cell>
          <cell r="B6628">
            <v>201415</v>
          </cell>
          <cell r="C6628">
            <v>548</v>
          </cell>
          <cell r="D6628">
            <v>1</v>
          </cell>
        </row>
        <row r="6629">
          <cell r="A6629" t="str">
            <v>5486.0008.00</v>
          </cell>
          <cell r="B6629">
            <v>201415</v>
          </cell>
          <cell r="C6629">
            <v>548</v>
          </cell>
          <cell r="D6629">
            <v>9</v>
          </cell>
        </row>
        <row r="6630">
          <cell r="A6630" t="str">
            <v>54818.0008.00</v>
          </cell>
          <cell r="B6630">
            <v>201415</v>
          </cell>
          <cell r="C6630">
            <v>548</v>
          </cell>
          <cell r="D6630">
            <v>14</v>
          </cell>
        </row>
        <row r="6631">
          <cell r="A6631" t="str">
            <v>5482.0008.00</v>
          </cell>
          <cell r="B6631">
            <v>201415</v>
          </cell>
          <cell r="C6631">
            <v>548</v>
          </cell>
          <cell r="D6631">
            <v>36</v>
          </cell>
        </row>
        <row r="6632">
          <cell r="A6632" t="str">
            <v>54820.0008.00</v>
          </cell>
          <cell r="B6632">
            <v>201415</v>
          </cell>
          <cell r="C6632">
            <v>548</v>
          </cell>
          <cell r="D6632">
            <v>51</v>
          </cell>
        </row>
        <row r="6633">
          <cell r="A6633" t="str">
            <v>54814.0008.00</v>
          </cell>
          <cell r="B6633">
            <v>201415</v>
          </cell>
          <cell r="C6633">
            <v>548</v>
          </cell>
          <cell r="D6633">
            <v>114</v>
          </cell>
        </row>
        <row r="6634">
          <cell r="A6634" t="str">
            <v>5485.0008.00</v>
          </cell>
          <cell r="B6634">
            <v>201415</v>
          </cell>
          <cell r="C6634">
            <v>548</v>
          </cell>
          <cell r="D6634">
            <v>849</v>
          </cell>
        </row>
        <row r="6635">
          <cell r="A6635" t="str">
            <v>5484.0008.00</v>
          </cell>
          <cell r="B6635">
            <v>201415</v>
          </cell>
          <cell r="C6635">
            <v>548</v>
          </cell>
          <cell r="D6635">
            <v>4189</v>
          </cell>
        </row>
        <row r="6636">
          <cell r="A6636" t="str">
            <v>54811.0008.00</v>
          </cell>
          <cell r="B6636">
            <v>201415</v>
          </cell>
          <cell r="C6636">
            <v>548</v>
          </cell>
          <cell r="D6636">
            <v>4830.25</v>
          </cell>
        </row>
        <row r="6637">
          <cell r="A6637" t="str">
            <v>5483.0008.00</v>
          </cell>
          <cell r="B6637">
            <v>201415</v>
          </cell>
          <cell r="C6637">
            <v>548</v>
          </cell>
          <cell r="D6637">
            <v>5047</v>
          </cell>
        </row>
        <row r="6638">
          <cell r="A6638" t="str">
            <v>5488.0008.00</v>
          </cell>
          <cell r="B6638">
            <v>201415</v>
          </cell>
          <cell r="C6638">
            <v>548</v>
          </cell>
          <cell r="D6638">
            <v>5047</v>
          </cell>
        </row>
        <row r="6639">
          <cell r="A6639" t="str">
            <v>5481.0008.00</v>
          </cell>
          <cell r="B6639">
            <v>201415</v>
          </cell>
          <cell r="C6639">
            <v>548</v>
          </cell>
          <cell r="D6639">
            <v>5067</v>
          </cell>
        </row>
        <row r="6640">
          <cell r="A6640" t="str">
            <v>54813.0008.00</v>
          </cell>
          <cell r="B6640">
            <v>201415</v>
          </cell>
          <cell r="C6640">
            <v>548</v>
          </cell>
          <cell r="D6640">
            <v>8050.42</v>
          </cell>
        </row>
        <row r="6641">
          <cell r="A6641" t="str">
            <v>5487.0009.00</v>
          </cell>
          <cell r="B6641">
            <v>201415</v>
          </cell>
          <cell r="C6641">
            <v>548</v>
          </cell>
          <cell r="D6641">
            <v>0</v>
          </cell>
        </row>
        <row r="6642">
          <cell r="A6642" t="str">
            <v>5489.0009.00</v>
          </cell>
          <cell r="B6642">
            <v>201415</v>
          </cell>
          <cell r="C6642">
            <v>548</v>
          </cell>
          <cell r="D6642">
            <v>0</v>
          </cell>
        </row>
        <row r="6643">
          <cell r="A6643" t="str">
            <v>54815.0009.00</v>
          </cell>
          <cell r="B6643">
            <v>201415</v>
          </cell>
          <cell r="C6643">
            <v>548</v>
          </cell>
          <cell r="D6643">
            <v>0</v>
          </cell>
        </row>
        <row r="6644">
          <cell r="A6644" t="str">
            <v>54816.0009.00</v>
          </cell>
          <cell r="B6644">
            <v>201415</v>
          </cell>
          <cell r="C6644">
            <v>548</v>
          </cell>
          <cell r="D6644">
            <v>0</v>
          </cell>
        </row>
        <row r="6645">
          <cell r="A6645" t="str">
            <v>54852.0009.00</v>
          </cell>
          <cell r="B6645">
            <v>201415</v>
          </cell>
          <cell r="C6645">
            <v>548</v>
          </cell>
          <cell r="D6645">
            <v>0</v>
          </cell>
        </row>
        <row r="6646">
          <cell r="A6646" t="str">
            <v>54853.0009.00</v>
          </cell>
          <cell r="B6646">
            <v>201415</v>
          </cell>
          <cell r="C6646">
            <v>548</v>
          </cell>
          <cell r="D6646">
            <v>0</v>
          </cell>
        </row>
        <row r="6647">
          <cell r="A6647" t="str">
            <v>54854.0009.00</v>
          </cell>
          <cell r="B6647">
            <v>201415</v>
          </cell>
          <cell r="C6647">
            <v>548</v>
          </cell>
          <cell r="D6647">
            <v>0</v>
          </cell>
        </row>
        <row r="6648">
          <cell r="A6648" t="str">
            <v>54855.0009.00</v>
          </cell>
          <cell r="B6648">
            <v>201415</v>
          </cell>
          <cell r="C6648">
            <v>548</v>
          </cell>
          <cell r="D6648">
            <v>0</v>
          </cell>
        </row>
        <row r="6649">
          <cell r="A6649" t="str">
            <v>54856.0009.00</v>
          </cell>
          <cell r="B6649">
            <v>201415</v>
          </cell>
          <cell r="C6649">
            <v>548</v>
          </cell>
          <cell r="D6649">
            <v>0</v>
          </cell>
        </row>
        <row r="6650">
          <cell r="A6650" t="str">
            <v>54857.0009.00</v>
          </cell>
          <cell r="B6650">
            <v>201415</v>
          </cell>
          <cell r="C6650">
            <v>548</v>
          </cell>
          <cell r="D6650">
            <v>0</v>
          </cell>
        </row>
        <row r="6651">
          <cell r="A6651" t="str">
            <v>54858.0009.00</v>
          </cell>
          <cell r="B6651">
            <v>201415</v>
          </cell>
          <cell r="C6651">
            <v>548</v>
          </cell>
          <cell r="D6651">
            <v>0</v>
          </cell>
        </row>
        <row r="6652">
          <cell r="A6652" t="str">
            <v>54859.0009.00</v>
          </cell>
          <cell r="B6652">
            <v>201415</v>
          </cell>
          <cell r="C6652">
            <v>548</v>
          </cell>
          <cell r="D6652">
            <v>0</v>
          </cell>
        </row>
        <row r="6653">
          <cell r="A6653" t="str">
            <v>54860.0009.00</v>
          </cell>
          <cell r="B6653">
            <v>201415</v>
          </cell>
          <cell r="C6653">
            <v>548</v>
          </cell>
          <cell r="D6653">
            <v>0</v>
          </cell>
        </row>
        <row r="6654">
          <cell r="A6654" t="str">
            <v>54861.0009.00</v>
          </cell>
          <cell r="B6654">
            <v>201415</v>
          </cell>
          <cell r="C6654">
            <v>548</v>
          </cell>
          <cell r="D6654">
            <v>0</v>
          </cell>
        </row>
        <row r="6655">
          <cell r="A6655" t="str">
            <v>54862.0009.00</v>
          </cell>
          <cell r="B6655">
            <v>201415</v>
          </cell>
          <cell r="C6655">
            <v>548</v>
          </cell>
          <cell r="D6655">
            <v>0</v>
          </cell>
        </row>
        <row r="6656">
          <cell r="A6656" t="str">
            <v>54863.0009.00</v>
          </cell>
          <cell r="B6656">
            <v>201415</v>
          </cell>
          <cell r="C6656">
            <v>548</v>
          </cell>
          <cell r="D6656">
            <v>0</v>
          </cell>
        </row>
        <row r="6657">
          <cell r="A6657" t="str">
            <v>54818.0009.00</v>
          </cell>
          <cell r="B6657">
            <v>201415</v>
          </cell>
          <cell r="C6657">
            <v>548</v>
          </cell>
          <cell r="D6657">
            <v>9</v>
          </cell>
        </row>
        <row r="6658">
          <cell r="A6658" t="str">
            <v>5486.0009.00</v>
          </cell>
          <cell r="B6658">
            <v>201415</v>
          </cell>
          <cell r="C6658">
            <v>548</v>
          </cell>
          <cell r="D6658">
            <v>13</v>
          </cell>
        </row>
        <row r="6659">
          <cell r="A6659" t="str">
            <v>54820.0009.00</v>
          </cell>
          <cell r="B6659">
            <v>201415</v>
          </cell>
          <cell r="C6659">
            <v>548</v>
          </cell>
          <cell r="D6659">
            <v>15</v>
          </cell>
        </row>
        <row r="6660">
          <cell r="A6660" t="str">
            <v>5482.0009.00</v>
          </cell>
          <cell r="B6660">
            <v>201415</v>
          </cell>
          <cell r="C6660">
            <v>548</v>
          </cell>
          <cell r="D6660">
            <v>16</v>
          </cell>
        </row>
        <row r="6661">
          <cell r="A6661" t="str">
            <v>54814.0009.00</v>
          </cell>
          <cell r="B6661">
            <v>201415</v>
          </cell>
          <cell r="C6661">
            <v>548</v>
          </cell>
          <cell r="D6661">
            <v>33</v>
          </cell>
        </row>
        <row r="6662">
          <cell r="A6662" t="str">
            <v>5485.0009.00</v>
          </cell>
          <cell r="B6662">
            <v>201415</v>
          </cell>
          <cell r="C6662">
            <v>548</v>
          </cell>
          <cell r="D6662">
            <v>224</v>
          </cell>
        </row>
        <row r="6663">
          <cell r="A6663" t="str">
            <v>5484.0009.00</v>
          </cell>
          <cell r="B6663">
            <v>201415</v>
          </cell>
          <cell r="C6663">
            <v>548</v>
          </cell>
          <cell r="D6663">
            <v>1448</v>
          </cell>
        </row>
        <row r="6664">
          <cell r="A6664" t="str">
            <v>54811.0009.00</v>
          </cell>
          <cell r="B6664">
            <v>201415</v>
          </cell>
          <cell r="C6664">
            <v>548</v>
          </cell>
          <cell r="D6664">
            <v>1622.5</v>
          </cell>
        </row>
        <row r="6665">
          <cell r="A6665" t="str">
            <v>5481.0009.00</v>
          </cell>
          <cell r="B6665">
            <v>201415</v>
          </cell>
          <cell r="C6665">
            <v>548</v>
          </cell>
          <cell r="D6665">
            <v>1680</v>
          </cell>
        </row>
        <row r="6666">
          <cell r="A6666" t="str">
            <v>5483.0009.00</v>
          </cell>
          <cell r="B6666">
            <v>201415</v>
          </cell>
          <cell r="C6666">
            <v>548</v>
          </cell>
          <cell r="D6666">
            <v>1685</v>
          </cell>
        </row>
        <row r="6667">
          <cell r="A6667" t="str">
            <v>5488.0009.00</v>
          </cell>
          <cell r="B6667">
            <v>201415</v>
          </cell>
          <cell r="C6667">
            <v>548</v>
          </cell>
          <cell r="D6667">
            <v>1685</v>
          </cell>
        </row>
        <row r="6668">
          <cell r="A6668" t="str">
            <v>54813.0009.00</v>
          </cell>
          <cell r="B6668">
            <v>201415</v>
          </cell>
          <cell r="C6668">
            <v>548</v>
          </cell>
          <cell r="D6668">
            <v>3245</v>
          </cell>
        </row>
        <row r="6669">
          <cell r="A6669" t="str">
            <v>5487.00010.00</v>
          </cell>
          <cell r="B6669">
            <v>201415</v>
          </cell>
          <cell r="C6669">
            <v>548</v>
          </cell>
          <cell r="D6669">
            <v>0</v>
          </cell>
        </row>
        <row r="6670">
          <cell r="A6670" t="str">
            <v>5489.00010.00</v>
          </cell>
          <cell r="B6670">
            <v>201415</v>
          </cell>
          <cell r="C6670">
            <v>548</v>
          </cell>
          <cell r="D6670">
            <v>0</v>
          </cell>
        </row>
        <row r="6671">
          <cell r="A6671" t="str">
            <v>54815.00010.00</v>
          </cell>
          <cell r="B6671">
            <v>201415</v>
          </cell>
          <cell r="C6671">
            <v>548</v>
          </cell>
          <cell r="D6671">
            <v>0</v>
          </cell>
        </row>
        <row r="6672">
          <cell r="A6672" t="str">
            <v>54816.00010.00</v>
          </cell>
          <cell r="B6672">
            <v>201415</v>
          </cell>
          <cell r="C6672">
            <v>548</v>
          </cell>
          <cell r="D6672">
            <v>0</v>
          </cell>
        </row>
        <row r="6673">
          <cell r="A6673" t="str">
            <v>54852.00010.00</v>
          </cell>
          <cell r="B6673">
            <v>201415</v>
          </cell>
          <cell r="C6673">
            <v>548</v>
          </cell>
          <cell r="D6673">
            <v>0</v>
          </cell>
        </row>
        <row r="6674">
          <cell r="A6674" t="str">
            <v>54853.00010.00</v>
          </cell>
          <cell r="B6674">
            <v>201415</v>
          </cell>
          <cell r="C6674">
            <v>548</v>
          </cell>
          <cell r="D6674">
            <v>0</v>
          </cell>
        </row>
        <row r="6675">
          <cell r="A6675" t="str">
            <v>54854.00010.00</v>
          </cell>
          <cell r="B6675">
            <v>201415</v>
          </cell>
          <cell r="C6675">
            <v>548</v>
          </cell>
          <cell r="D6675">
            <v>0</v>
          </cell>
        </row>
        <row r="6676">
          <cell r="A6676" t="str">
            <v>54855.00010.00</v>
          </cell>
          <cell r="B6676">
            <v>201415</v>
          </cell>
          <cell r="C6676">
            <v>548</v>
          </cell>
          <cell r="D6676">
            <v>0</v>
          </cell>
        </row>
        <row r="6677">
          <cell r="A6677" t="str">
            <v>54856.00010.00</v>
          </cell>
          <cell r="B6677">
            <v>201415</v>
          </cell>
          <cell r="C6677">
            <v>548</v>
          </cell>
          <cell r="D6677">
            <v>0</v>
          </cell>
        </row>
        <row r="6678">
          <cell r="A6678" t="str">
            <v>54857.00010.00</v>
          </cell>
          <cell r="B6678">
            <v>201415</v>
          </cell>
          <cell r="C6678">
            <v>548</v>
          </cell>
          <cell r="D6678">
            <v>0</v>
          </cell>
        </row>
        <row r="6679">
          <cell r="A6679" t="str">
            <v>54858.00010.00</v>
          </cell>
          <cell r="B6679">
            <v>201415</v>
          </cell>
          <cell r="C6679">
            <v>548</v>
          </cell>
          <cell r="D6679">
            <v>0</v>
          </cell>
        </row>
        <row r="6680">
          <cell r="A6680" t="str">
            <v>54859.00010.00</v>
          </cell>
          <cell r="B6680">
            <v>201415</v>
          </cell>
          <cell r="C6680">
            <v>548</v>
          </cell>
          <cell r="D6680">
            <v>0</v>
          </cell>
        </row>
        <row r="6681">
          <cell r="A6681" t="str">
            <v>54860.00010.00</v>
          </cell>
          <cell r="B6681">
            <v>201415</v>
          </cell>
          <cell r="C6681">
            <v>548</v>
          </cell>
          <cell r="D6681">
            <v>0</v>
          </cell>
        </row>
        <row r="6682">
          <cell r="A6682" t="str">
            <v>54861.00010.00</v>
          </cell>
          <cell r="B6682">
            <v>201415</v>
          </cell>
          <cell r="C6682">
            <v>548</v>
          </cell>
          <cell r="D6682">
            <v>0</v>
          </cell>
        </row>
        <row r="6683">
          <cell r="A6683" t="str">
            <v>54862.00010.00</v>
          </cell>
          <cell r="B6683">
            <v>201415</v>
          </cell>
          <cell r="C6683">
            <v>548</v>
          </cell>
          <cell r="D6683">
            <v>0</v>
          </cell>
        </row>
        <row r="6684">
          <cell r="A6684" t="str">
            <v>54863.00010.00</v>
          </cell>
          <cell r="B6684">
            <v>201415</v>
          </cell>
          <cell r="C6684">
            <v>548</v>
          </cell>
          <cell r="D6684">
            <v>0</v>
          </cell>
        </row>
        <row r="6685">
          <cell r="A6685" t="str">
            <v>5486.00010.00</v>
          </cell>
          <cell r="B6685">
            <v>201415</v>
          </cell>
          <cell r="C6685">
            <v>548</v>
          </cell>
          <cell r="D6685">
            <v>1</v>
          </cell>
        </row>
        <row r="6686">
          <cell r="A6686" t="str">
            <v>54818.00010.00</v>
          </cell>
          <cell r="B6686">
            <v>201415</v>
          </cell>
          <cell r="C6686">
            <v>548</v>
          </cell>
          <cell r="D6686">
            <v>1</v>
          </cell>
        </row>
        <row r="6687">
          <cell r="A6687" t="str">
            <v>54820.00010.00</v>
          </cell>
          <cell r="B6687">
            <v>201415</v>
          </cell>
          <cell r="C6687">
            <v>548</v>
          </cell>
          <cell r="D6687">
            <v>12</v>
          </cell>
        </row>
        <row r="6688">
          <cell r="A6688" t="str">
            <v>54814.00010.00</v>
          </cell>
          <cell r="B6688">
            <v>201415</v>
          </cell>
          <cell r="C6688">
            <v>548</v>
          </cell>
          <cell r="D6688">
            <v>15</v>
          </cell>
        </row>
        <row r="6689">
          <cell r="A6689" t="str">
            <v>5482.00010.00</v>
          </cell>
          <cell r="B6689">
            <v>201415</v>
          </cell>
          <cell r="C6689">
            <v>548</v>
          </cell>
          <cell r="D6689">
            <v>21</v>
          </cell>
        </row>
        <row r="6690">
          <cell r="A6690" t="str">
            <v>5485.00010.00</v>
          </cell>
          <cell r="B6690">
            <v>201415</v>
          </cell>
          <cell r="C6690">
            <v>548</v>
          </cell>
          <cell r="D6690">
            <v>71</v>
          </cell>
        </row>
        <row r="6691">
          <cell r="A6691" t="str">
            <v>5484.00010.00</v>
          </cell>
          <cell r="B6691">
            <v>201415</v>
          </cell>
          <cell r="C6691">
            <v>548</v>
          </cell>
          <cell r="D6691">
            <v>550</v>
          </cell>
        </row>
        <row r="6692">
          <cell r="A6692" t="str">
            <v>54811.00010.00</v>
          </cell>
          <cell r="B6692">
            <v>201415</v>
          </cell>
          <cell r="C6692">
            <v>548</v>
          </cell>
          <cell r="D6692">
            <v>603.75</v>
          </cell>
        </row>
        <row r="6693">
          <cell r="A6693" t="str">
            <v>5483.00010.00</v>
          </cell>
          <cell r="B6693">
            <v>201415</v>
          </cell>
          <cell r="C6693">
            <v>548</v>
          </cell>
          <cell r="D6693">
            <v>622</v>
          </cell>
        </row>
        <row r="6694">
          <cell r="A6694" t="str">
            <v>5488.00010.00</v>
          </cell>
          <cell r="B6694">
            <v>201415</v>
          </cell>
          <cell r="C6694">
            <v>548</v>
          </cell>
          <cell r="D6694">
            <v>622</v>
          </cell>
        </row>
        <row r="6695">
          <cell r="A6695" t="str">
            <v>5481.00010.00</v>
          </cell>
          <cell r="B6695">
            <v>201415</v>
          </cell>
          <cell r="C6695">
            <v>548</v>
          </cell>
          <cell r="D6695">
            <v>643</v>
          </cell>
        </row>
        <row r="6696">
          <cell r="A6696" t="str">
            <v>54813.00010.00</v>
          </cell>
          <cell r="B6696">
            <v>201415</v>
          </cell>
          <cell r="C6696">
            <v>548</v>
          </cell>
          <cell r="D6696">
            <v>1408.75</v>
          </cell>
        </row>
        <row r="6697">
          <cell r="A6697" t="str">
            <v>5487.00011.00</v>
          </cell>
          <cell r="B6697">
            <v>201415</v>
          </cell>
          <cell r="C6697">
            <v>548</v>
          </cell>
          <cell r="D6697">
            <v>0</v>
          </cell>
        </row>
        <row r="6698">
          <cell r="A6698" t="str">
            <v>5489.00011.00</v>
          </cell>
          <cell r="B6698">
            <v>201415</v>
          </cell>
          <cell r="C6698">
            <v>548</v>
          </cell>
          <cell r="D6698">
            <v>0</v>
          </cell>
        </row>
        <row r="6699">
          <cell r="A6699" t="str">
            <v>54815.00011.00</v>
          </cell>
          <cell r="B6699">
            <v>201415</v>
          </cell>
          <cell r="C6699">
            <v>548</v>
          </cell>
          <cell r="D6699">
            <v>0</v>
          </cell>
        </row>
        <row r="6700">
          <cell r="A6700" t="str">
            <v>54825.00011.00</v>
          </cell>
          <cell r="B6700">
            <v>201415</v>
          </cell>
          <cell r="C6700">
            <v>548</v>
          </cell>
          <cell r="D6700">
            <v>0</v>
          </cell>
        </row>
        <row r="6701">
          <cell r="A6701" t="str">
            <v>54829.00011.00</v>
          </cell>
          <cell r="B6701">
            <v>201415</v>
          </cell>
          <cell r="C6701">
            <v>548</v>
          </cell>
          <cell r="D6701">
            <v>0</v>
          </cell>
        </row>
        <row r="6702">
          <cell r="A6702" t="str">
            <v>54838.00011.00</v>
          </cell>
          <cell r="B6702">
            <v>201415</v>
          </cell>
          <cell r="C6702">
            <v>548</v>
          </cell>
          <cell r="D6702">
            <v>0</v>
          </cell>
        </row>
        <row r="6703">
          <cell r="A6703" t="str">
            <v>54840.00011.00</v>
          </cell>
          <cell r="B6703">
            <v>201415</v>
          </cell>
          <cell r="C6703">
            <v>548</v>
          </cell>
          <cell r="D6703">
            <v>0</v>
          </cell>
        </row>
        <row r="6704">
          <cell r="A6704" t="str">
            <v>54842.00011.00</v>
          </cell>
          <cell r="B6704">
            <v>201415</v>
          </cell>
          <cell r="C6704">
            <v>548</v>
          </cell>
          <cell r="D6704">
            <v>0</v>
          </cell>
        </row>
        <row r="6705">
          <cell r="A6705" t="str">
            <v>54843.00011.00</v>
          </cell>
          <cell r="B6705">
            <v>201415</v>
          </cell>
          <cell r="C6705">
            <v>548</v>
          </cell>
          <cell r="D6705">
            <v>0</v>
          </cell>
        </row>
        <row r="6706">
          <cell r="A6706" t="str">
            <v>54845.00011.00</v>
          </cell>
          <cell r="B6706">
            <v>201415</v>
          </cell>
          <cell r="C6706">
            <v>548</v>
          </cell>
          <cell r="D6706">
            <v>0</v>
          </cell>
        </row>
        <row r="6707">
          <cell r="A6707" t="str">
            <v>54850.00011.00</v>
          </cell>
          <cell r="B6707">
            <v>201415</v>
          </cell>
          <cell r="C6707">
            <v>548</v>
          </cell>
          <cell r="D6707">
            <v>0</v>
          </cell>
        </row>
        <row r="6708">
          <cell r="A6708" t="str">
            <v>54852.00011.00</v>
          </cell>
          <cell r="B6708">
            <v>201415</v>
          </cell>
          <cell r="C6708">
            <v>548</v>
          </cell>
          <cell r="D6708">
            <v>0</v>
          </cell>
        </row>
        <row r="6709">
          <cell r="A6709" t="str">
            <v>54853.00011.00</v>
          </cell>
          <cell r="B6709">
            <v>201415</v>
          </cell>
          <cell r="C6709">
            <v>548</v>
          </cell>
          <cell r="D6709">
            <v>0</v>
          </cell>
        </row>
        <row r="6710">
          <cell r="A6710" t="str">
            <v>54854.00011.00</v>
          </cell>
          <cell r="B6710">
            <v>201415</v>
          </cell>
          <cell r="C6710">
            <v>548</v>
          </cell>
          <cell r="D6710">
            <v>0</v>
          </cell>
        </row>
        <row r="6711">
          <cell r="A6711" t="str">
            <v>54855.00011.00</v>
          </cell>
          <cell r="B6711">
            <v>201415</v>
          </cell>
          <cell r="C6711">
            <v>548</v>
          </cell>
          <cell r="D6711">
            <v>0</v>
          </cell>
        </row>
        <row r="6712">
          <cell r="A6712" t="str">
            <v>54856.00011.00</v>
          </cell>
          <cell r="B6712">
            <v>201415</v>
          </cell>
          <cell r="C6712">
            <v>548</v>
          </cell>
          <cell r="D6712">
            <v>0</v>
          </cell>
        </row>
        <row r="6713">
          <cell r="A6713" t="str">
            <v>54857.00011.00</v>
          </cell>
          <cell r="B6713">
            <v>201415</v>
          </cell>
          <cell r="C6713">
            <v>548</v>
          </cell>
          <cell r="D6713">
            <v>0</v>
          </cell>
        </row>
        <row r="6714">
          <cell r="A6714" t="str">
            <v>54858.00011.00</v>
          </cell>
          <cell r="B6714">
            <v>201415</v>
          </cell>
          <cell r="C6714">
            <v>548</v>
          </cell>
          <cell r="D6714">
            <v>0</v>
          </cell>
        </row>
        <row r="6715">
          <cell r="A6715" t="str">
            <v>54859.00011.00</v>
          </cell>
          <cell r="B6715">
            <v>201415</v>
          </cell>
          <cell r="C6715">
            <v>548</v>
          </cell>
          <cell r="D6715">
            <v>0</v>
          </cell>
        </row>
        <row r="6716">
          <cell r="A6716" t="str">
            <v>54860.00011.00</v>
          </cell>
          <cell r="B6716">
            <v>201415</v>
          </cell>
          <cell r="C6716">
            <v>548</v>
          </cell>
          <cell r="D6716">
            <v>0</v>
          </cell>
        </row>
        <row r="6717">
          <cell r="A6717" t="str">
            <v>54861.00011.00</v>
          </cell>
          <cell r="B6717">
            <v>201415</v>
          </cell>
          <cell r="C6717">
            <v>548</v>
          </cell>
          <cell r="D6717">
            <v>0</v>
          </cell>
        </row>
        <row r="6718">
          <cell r="A6718" t="str">
            <v>54862.00011.00</v>
          </cell>
          <cell r="B6718">
            <v>201415</v>
          </cell>
          <cell r="C6718">
            <v>548</v>
          </cell>
          <cell r="D6718">
            <v>0</v>
          </cell>
        </row>
        <row r="6719">
          <cell r="A6719" t="str">
            <v>54863.00011.00</v>
          </cell>
          <cell r="B6719">
            <v>201415</v>
          </cell>
          <cell r="C6719">
            <v>548</v>
          </cell>
          <cell r="D6719">
            <v>0</v>
          </cell>
        </row>
        <row r="6720">
          <cell r="A6720" t="str">
            <v>54844.00011.00</v>
          </cell>
          <cell r="B6720">
            <v>201415</v>
          </cell>
          <cell r="C6720">
            <v>548</v>
          </cell>
          <cell r="D6720">
            <v>1</v>
          </cell>
        </row>
        <row r="6721">
          <cell r="A6721" t="str">
            <v>54831.00011.00</v>
          </cell>
          <cell r="B6721">
            <v>201415</v>
          </cell>
          <cell r="C6721">
            <v>548</v>
          </cell>
          <cell r="D6721">
            <v>2</v>
          </cell>
        </row>
        <row r="6722">
          <cell r="A6722" t="str">
            <v>54834.00011.00</v>
          </cell>
          <cell r="B6722">
            <v>201415</v>
          </cell>
          <cell r="C6722">
            <v>548</v>
          </cell>
          <cell r="D6722">
            <v>2</v>
          </cell>
        </row>
        <row r="6723">
          <cell r="A6723" t="str">
            <v>54835.00011.00</v>
          </cell>
          <cell r="B6723">
            <v>201415</v>
          </cell>
          <cell r="C6723">
            <v>548</v>
          </cell>
          <cell r="D6723">
            <v>3</v>
          </cell>
        </row>
        <row r="6724">
          <cell r="A6724" t="str">
            <v>54837.00011.00</v>
          </cell>
          <cell r="B6724">
            <v>201415</v>
          </cell>
          <cell r="C6724">
            <v>548</v>
          </cell>
          <cell r="D6724">
            <v>3</v>
          </cell>
        </row>
        <row r="6725">
          <cell r="A6725" t="str">
            <v>54847.00011.00</v>
          </cell>
          <cell r="B6725">
            <v>201415</v>
          </cell>
          <cell r="C6725">
            <v>548</v>
          </cell>
          <cell r="D6725">
            <v>3</v>
          </cell>
        </row>
        <row r="6726">
          <cell r="A6726" t="str">
            <v>54816.00011.00</v>
          </cell>
          <cell r="B6726">
            <v>201415</v>
          </cell>
          <cell r="C6726">
            <v>548</v>
          </cell>
          <cell r="D6726">
            <v>5</v>
          </cell>
        </row>
        <row r="6727">
          <cell r="A6727" t="str">
            <v>54839.00011.00</v>
          </cell>
          <cell r="B6727">
            <v>201415</v>
          </cell>
          <cell r="C6727">
            <v>548</v>
          </cell>
          <cell r="D6727">
            <v>14</v>
          </cell>
        </row>
        <row r="6728">
          <cell r="A6728" t="str">
            <v>54836.00011.00</v>
          </cell>
          <cell r="B6728">
            <v>201415</v>
          </cell>
          <cell r="C6728">
            <v>548</v>
          </cell>
          <cell r="D6728">
            <v>15</v>
          </cell>
        </row>
        <row r="6729">
          <cell r="A6729" t="str">
            <v>54846.00011.00</v>
          </cell>
          <cell r="B6729">
            <v>201415</v>
          </cell>
          <cell r="C6729">
            <v>548</v>
          </cell>
          <cell r="D6729">
            <v>15</v>
          </cell>
        </row>
        <row r="6730">
          <cell r="A6730" t="str">
            <v>54851.00011.00</v>
          </cell>
          <cell r="B6730">
            <v>201415</v>
          </cell>
          <cell r="C6730">
            <v>548</v>
          </cell>
          <cell r="D6730">
            <v>30</v>
          </cell>
        </row>
        <row r="6731">
          <cell r="A6731" t="str">
            <v>54841.00011.00</v>
          </cell>
          <cell r="B6731">
            <v>201415</v>
          </cell>
          <cell r="C6731">
            <v>548</v>
          </cell>
          <cell r="D6731">
            <v>47</v>
          </cell>
        </row>
        <row r="6732">
          <cell r="A6732" t="str">
            <v>5486.00011.00</v>
          </cell>
          <cell r="B6732">
            <v>201415</v>
          </cell>
          <cell r="C6732">
            <v>548</v>
          </cell>
          <cell r="D6732">
            <v>51</v>
          </cell>
        </row>
        <row r="6733">
          <cell r="A6733" t="str">
            <v>54832.00011.00</v>
          </cell>
          <cell r="B6733">
            <v>201415</v>
          </cell>
          <cell r="C6733">
            <v>548</v>
          </cell>
          <cell r="D6733">
            <v>80</v>
          </cell>
        </row>
        <row r="6734">
          <cell r="A6734" t="str">
            <v>54818.00011.00</v>
          </cell>
          <cell r="B6734">
            <v>201415</v>
          </cell>
          <cell r="C6734">
            <v>548</v>
          </cell>
          <cell r="D6734">
            <v>85</v>
          </cell>
        </row>
        <row r="6735">
          <cell r="A6735" t="str">
            <v>54823.00011.00</v>
          </cell>
          <cell r="B6735">
            <v>201415</v>
          </cell>
          <cell r="C6735">
            <v>548</v>
          </cell>
          <cell r="D6735">
            <v>98</v>
          </cell>
        </row>
        <row r="6736">
          <cell r="A6736" t="str">
            <v>54849.00011.00</v>
          </cell>
          <cell r="B6736">
            <v>201415</v>
          </cell>
          <cell r="C6736">
            <v>548</v>
          </cell>
          <cell r="D6736">
            <v>100</v>
          </cell>
        </row>
        <row r="6737">
          <cell r="A6737" t="str">
            <v>54828.00011.00</v>
          </cell>
          <cell r="B6737">
            <v>201415</v>
          </cell>
          <cell r="C6737">
            <v>548</v>
          </cell>
          <cell r="D6737">
            <v>124</v>
          </cell>
        </row>
        <row r="6738">
          <cell r="A6738" t="str">
            <v>5482.00011.00</v>
          </cell>
          <cell r="B6738">
            <v>201415</v>
          </cell>
          <cell r="C6738">
            <v>548</v>
          </cell>
          <cell r="D6738">
            <v>229</v>
          </cell>
        </row>
        <row r="6739">
          <cell r="A6739" t="str">
            <v>54833.00011.00</v>
          </cell>
          <cell r="B6739">
            <v>201415</v>
          </cell>
          <cell r="C6739">
            <v>548</v>
          </cell>
          <cell r="D6739">
            <v>234</v>
          </cell>
        </row>
        <row r="6740">
          <cell r="A6740" t="str">
            <v>54830.00011.00</v>
          </cell>
          <cell r="B6740">
            <v>201415</v>
          </cell>
          <cell r="C6740">
            <v>548</v>
          </cell>
          <cell r="D6740">
            <v>585</v>
          </cell>
        </row>
        <row r="6741">
          <cell r="A6741" t="str">
            <v>54820.00011.00</v>
          </cell>
          <cell r="B6741">
            <v>201415</v>
          </cell>
          <cell r="C6741">
            <v>548</v>
          </cell>
          <cell r="D6741">
            <v>594</v>
          </cell>
        </row>
        <row r="6742">
          <cell r="A6742" t="str">
            <v>54814.00011.00</v>
          </cell>
          <cell r="B6742">
            <v>201415</v>
          </cell>
          <cell r="C6742">
            <v>548</v>
          </cell>
          <cell r="D6742">
            <v>1258</v>
          </cell>
        </row>
        <row r="6743">
          <cell r="A6743" t="str">
            <v>54851.50011.00</v>
          </cell>
          <cell r="B6743">
            <v>201415</v>
          </cell>
          <cell r="C6743">
            <v>548</v>
          </cell>
          <cell r="D6743">
            <v>1258</v>
          </cell>
        </row>
        <row r="6744">
          <cell r="A6744" t="str">
            <v>5485.00011.00</v>
          </cell>
          <cell r="B6744">
            <v>201415</v>
          </cell>
          <cell r="C6744">
            <v>548</v>
          </cell>
          <cell r="D6744">
            <v>12925</v>
          </cell>
        </row>
        <row r="6745">
          <cell r="A6745" t="str">
            <v>5484.00011.00</v>
          </cell>
          <cell r="B6745">
            <v>201415</v>
          </cell>
          <cell r="C6745">
            <v>548</v>
          </cell>
          <cell r="D6745">
            <v>26723</v>
          </cell>
        </row>
        <row r="6746">
          <cell r="A6746" t="str">
            <v>5481.00011.00</v>
          </cell>
          <cell r="B6746">
            <v>201415</v>
          </cell>
          <cell r="C6746">
            <v>548</v>
          </cell>
          <cell r="D6746">
            <v>39699</v>
          </cell>
        </row>
        <row r="6747">
          <cell r="A6747" t="str">
            <v>5483.00011.00</v>
          </cell>
          <cell r="B6747">
            <v>201415</v>
          </cell>
          <cell r="C6747">
            <v>548</v>
          </cell>
          <cell r="D6747">
            <v>39699</v>
          </cell>
        </row>
        <row r="6748">
          <cell r="A6748" t="str">
            <v>5488.00011.00</v>
          </cell>
          <cell r="B6748">
            <v>201415</v>
          </cell>
          <cell r="C6748">
            <v>548</v>
          </cell>
          <cell r="D6748">
            <v>39699</v>
          </cell>
        </row>
        <row r="6749">
          <cell r="A6749" t="str">
            <v>54824.00011.00</v>
          </cell>
          <cell r="B6749">
            <v>201415</v>
          </cell>
          <cell r="C6749">
            <v>548</v>
          </cell>
          <cell r="D6749">
            <v>44199.96</v>
          </cell>
        </row>
        <row r="6750">
          <cell r="A6750" t="str">
            <v>54826.00011.00</v>
          </cell>
          <cell r="B6750">
            <v>201415</v>
          </cell>
          <cell r="C6750">
            <v>548</v>
          </cell>
          <cell r="D6750">
            <v>44199.96</v>
          </cell>
        </row>
        <row r="6751">
          <cell r="A6751" t="str">
            <v>54813.00011.00</v>
          </cell>
          <cell r="B6751">
            <v>201415</v>
          </cell>
          <cell r="C6751">
            <v>548</v>
          </cell>
          <cell r="D6751">
            <v>45102</v>
          </cell>
        </row>
        <row r="6752">
          <cell r="A6752" t="str">
            <v>54822.00011.00</v>
          </cell>
          <cell r="B6752">
            <v>201415</v>
          </cell>
          <cell r="C6752">
            <v>548</v>
          </cell>
          <cell r="D6752">
            <v>45102</v>
          </cell>
        </row>
        <row r="6753">
          <cell r="A6753" t="str">
            <v>54827.00011.00</v>
          </cell>
          <cell r="B6753">
            <v>201415</v>
          </cell>
          <cell r="C6753">
            <v>548</v>
          </cell>
          <cell r="D6753">
            <v>45102</v>
          </cell>
        </row>
        <row r="6754">
          <cell r="A6754" t="str">
            <v>54817.00012.00</v>
          </cell>
          <cell r="B6754">
            <v>201415</v>
          </cell>
          <cell r="C6754">
            <v>548</v>
          </cell>
          <cell r="D6754">
            <v>0</v>
          </cell>
        </row>
        <row r="6755">
          <cell r="A6755" t="str">
            <v>54819.00012.00</v>
          </cell>
          <cell r="B6755">
            <v>201415</v>
          </cell>
          <cell r="C6755">
            <v>548</v>
          </cell>
          <cell r="D6755">
            <v>0</v>
          </cell>
        </row>
        <row r="6756">
          <cell r="A6756" t="str">
            <v>54821.00012.00</v>
          </cell>
          <cell r="B6756">
            <v>201415</v>
          </cell>
          <cell r="C6756">
            <v>548</v>
          </cell>
          <cell r="D6756">
            <v>0</v>
          </cell>
        </row>
        <row r="6757">
          <cell r="A6757" t="str">
            <v>54852.00012.00</v>
          </cell>
          <cell r="B6757">
            <v>201415</v>
          </cell>
          <cell r="C6757">
            <v>548</v>
          </cell>
          <cell r="D6757">
            <v>0</v>
          </cell>
        </row>
        <row r="6758">
          <cell r="A6758" t="str">
            <v>54854.00012.00</v>
          </cell>
          <cell r="B6758">
            <v>201415</v>
          </cell>
          <cell r="C6758">
            <v>548</v>
          </cell>
          <cell r="D6758">
            <v>0</v>
          </cell>
        </row>
        <row r="6759">
          <cell r="A6759" t="str">
            <v>54856.00012.00</v>
          </cell>
          <cell r="B6759">
            <v>201415</v>
          </cell>
          <cell r="C6759">
            <v>548</v>
          </cell>
          <cell r="D6759">
            <v>0</v>
          </cell>
        </row>
        <row r="6760">
          <cell r="A6760" t="str">
            <v>54858.00012.00</v>
          </cell>
          <cell r="B6760">
            <v>201415</v>
          </cell>
          <cell r="C6760">
            <v>548</v>
          </cell>
          <cell r="D6760">
            <v>0</v>
          </cell>
        </row>
        <row r="6761">
          <cell r="A6761" t="str">
            <v>54860.00012.00</v>
          </cell>
          <cell r="B6761">
            <v>201415</v>
          </cell>
          <cell r="C6761">
            <v>548</v>
          </cell>
          <cell r="D6761">
            <v>0</v>
          </cell>
        </row>
        <row r="6762">
          <cell r="A6762" t="str">
            <v>5506.0001.00</v>
          </cell>
          <cell r="B6762">
            <v>201415</v>
          </cell>
          <cell r="C6762">
            <v>550</v>
          </cell>
          <cell r="D6762">
            <v>0</v>
          </cell>
        </row>
        <row r="6763">
          <cell r="A6763" t="str">
            <v>5507.0001.00</v>
          </cell>
          <cell r="B6763">
            <v>201415</v>
          </cell>
          <cell r="C6763">
            <v>550</v>
          </cell>
          <cell r="D6763">
            <v>0</v>
          </cell>
        </row>
        <row r="6764">
          <cell r="A6764" t="str">
            <v>5509.0001.00</v>
          </cell>
          <cell r="B6764">
            <v>201415</v>
          </cell>
          <cell r="C6764">
            <v>550</v>
          </cell>
          <cell r="D6764">
            <v>0</v>
          </cell>
        </row>
        <row r="6765">
          <cell r="A6765" t="str">
            <v>55052.0001.00</v>
          </cell>
          <cell r="B6765">
            <v>201415</v>
          </cell>
          <cell r="C6765">
            <v>550</v>
          </cell>
          <cell r="D6765">
            <v>0</v>
          </cell>
        </row>
        <row r="6766">
          <cell r="A6766" t="str">
            <v>55053.0001.00</v>
          </cell>
          <cell r="B6766">
            <v>201415</v>
          </cell>
          <cell r="C6766">
            <v>550</v>
          </cell>
          <cell r="D6766">
            <v>0</v>
          </cell>
        </row>
        <row r="6767">
          <cell r="A6767" t="str">
            <v>55054.0001.00</v>
          </cell>
          <cell r="B6767">
            <v>201415</v>
          </cell>
          <cell r="C6767">
            <v>550</v>
          </cell>
          <cell r="D6767">
            <v>0</v>
          </cell>
        </row>
        <row r="6768">
          <cell r="A6768" t="str">
            <v>55055.0001.00</v>
          </cell>
          <cell r="B6768">
            <v>201415</v>
          </cell>
          <cell r="C6768">
            <v>550</v>
          </cell>
          <cell r="D6768">
            <v>0</v>
          </cell>
        </row>
        <row r="6769">
          <cell r="A6769" t="str">
            <v>55056.0001.00</v>
          </cell>
          <cell r="B6769">
            <v>201415</v>
          </cell>
          <cell r="C6769">
            <v>550</v>
          </cell>
          <cell r="D6769">
            <v>0</v>
          </cell>
        </row>
        <row r="6770">
          <cell r="A6770" t="str">
            <v>55057.0001.00</v>
          </cell>
          <cell r="B6770">
            <v>201415</v>
          </cell>
          <cell r="C6770">
            <v>550</v>
          </cell>
          <cell r="D6770">
            <v>0</v>
          </cell>
        </row>
        <row r="6771">
          <cell r="A6771" t="str">
            <v>55058.0001.00</v>
          </cell>
          <cell r="B6771">
            <v>201415</v>
          </cell>
          <cell r="C6771">
            <v>550</v>
          </cell>
          <cell r="D6771">
            <v>0</v>
          </cell>
        </row>
        <row r="6772">
          <cell r="A6772" t="str">
            <v>55059.0001.00</v>
          </cell>
          <cell r="B6772">
            <v>201415</v>
          </cell>
          <cell r="C6772">
            <v>550</v>
          </cell>
          <cell r="D6772">
            <v>0</v>
          </cell>
        </row>
        <row r="6773">
          <cell r="A6773" t="str">
            <v>55060.0001.00</v>
          </cell>
          <cell r="B6773">
            <v>201415</v>
          </cell>
          <cell r="C6773">
            <v>550</v>
          </cell>
          <cell r="D6773">
            <v>0</v>
          </cell>
        </row>
        <row r="6774">
          <cell r="A6774" t="str">
            <v>55061.0001.00</v>
          </cell>
          <cell r="B6774">
            <v>201415</v>
          </cell>
          <cell r="C6774">
            <v>550</v>
          </cell>
          <cell r="D6774">
            <v>0</v>
          </cell>
        </row>
        <row r="6775">
          <cell r="A6775" t="str">
            <v>55062.0001.00</v>
          </cell>
          <cell r="B6775">
            <v>201415</v>
          </cell>
          <cell r="C6775">
            <v>550</v>
          </cell>
          <cell r="D6775">
            <v>0</v>
          </cell>
        </row>
        <row r="6776">
          <cell r="A6776" t="str">
            <v>55063.0001.00</v>
          </cell>
          <cell r="B6776">
            <v>201415</v>
          </cell>
          <cell r="C6776">
            <v>550</v>
          </cell>
          <cell r="D6776">
            <v>0</v>
          </cell>
        </row>
        <row r="6777">
          <cell r="A6777" t="str">
            <v>5504.0001.00</v>
          </cell>
          <cell r="B6777">
            <v>201415</v>
          </cell>
          <cell r="C6777">
            <v>550</v>
          </cell>
          <cell r="D6777">
            <v>3</v>
          </cell>
        </row>
        <row r="6778">
          <cell r="A6778" t="str">
            <v>55013.0001.00</v>
          </cell>
          <cell r="B6778">
            <v>201415</v>
          </cell>
          <cell r="C6778">
            <v>550</v>
          </cell>
          <cell r="D6778">
            <v>3.33</v>
          </cell>
        </row>
        <row r="6779">
          <cell r="A6779" t="str">
            <v>5505.0001.00</v>
          </cell>
          <cell r="B6779">
            <v>201415</v>
          </cell>
          <cell r="C6779">
            <v>550</v>
          </cell>
          <cell r="D6779">
            <v>4</v>
          </cell>
        </row>
        <row r="6780">
          <cell r="A6780" t="str">
            <v>55011.0001.00</v>
          </cell>
          <cell r="B6780">
            <v>201415</v>
          </cell>
          <cell r="C6780">
            <v>550</v>
          </cell>
          <cell r="D6780">
            <v>6</v>
          </cell>
        </row>
        <row r="6781">
          <cell r="A6781" t="str">
            <v>5503.0001.00</v>
          </cell>
          <cell r="B6781">
            <v>201415</v>
          </cell>
          <cell r="C6781">
            <v>550</v>
          </cell>
          <cell r="D6781">
            <v>7</v>
          </cell>
        </row>
        <row r="6782">
          <cell r="A6782" t="str">
            <v>5508.0001.00</v>
          </cell>
          <cell r="B6782">
            <v>201415</v>
          </cell>
          <cell r="C6782">
            <v>550</v>
          </cell>
          <cell r="D6782">
            <v>7</v>
          </cell>
        </row>
        <row r="6783">
          <cell r="A6783" t="str">
            <v>5507.0002.00</v>
          </cell>
          <cell r="B6783">
            <v>201415</v>
          </cell>
          <cell r="C6783">
            <v>550</v>
          </cell>
          <cell r="D6783">
            <v>0</v>
          </cell>
        </row>
        <row r="6784">
          <cell r="A6784" t="str">
            <v>5509.0002.00</v>
          </cell>
          <cell r="B6784">
            <v>201415</v>
          </cell>
          <cell r="C6784">
            <v>550</v>
          </cell>
          <cell r="D6784">
            <v>0</v>
          </cell>
        </row>
        <row r="6785">
          <cell r="A6785" t="str">
            <v>55015.0002.00</v>
          </cell>
          <cell r="B6785">
            <v>201415</v>
          </cell>
          <cell r="C6785">
            <v>550</v>
          </cell>
          <cell r="D6785">
            <v>0</v>
          </cell>
        </row>
        <row r="6786">
          <cell r="A6786" t="str">
            <v>55016.0002.00</v>
          </cell>
          <cell r="B6786">
            <v>201415</v>
          </cell>
          <cell r="C6786">
            <v>550</v>
          </cell>
          <cell r="D6786">
            <v>0</v>
          </cell>
        </row>
        <row r="6787">
          <cell r="A6787" t="str">
            <v>55018.0002.00</v>
          </cell>
          <cell r="B6787">
            <v>201415</v>
          </cell>
          <cell r="C6787">
            <v>550</v>
          </cell>
          <cell r="D6787">
            <v>0</v>
          </cell>
        </row>
        <row r="6788">
          <cell r="A6788" t="str">
            <v>55020.0002.00</v>
          </cell>
          <cell r="B6788">
            <v>201415</v>
          </cell>
          <cell r="C6788">
            <v>550</v>
          </cell>
          <cell r="D6788">
            <v>0</v>
          </cell>
        </row>
        <row r="6789">
          <cell r="A6789" t="str">
            <v>55052.0002.00</v>
          </cell>
          <cell r="B6789">
            <v>201415</v>
          </cell>
          <cell r="C6789">
            <v>550</v>
          </cell>
          <cell r="D6789">
            <v>0</v>
          </cell>
        </row>
        <row r="6790">
          <cell r="A6790" t="str">
            <v>55053.0002.00</v>
          </cell>
          <cell r="B6790">
            <v>201415</v>
          </cell>
          <cell r="C6790">
            <v>550</v>
          </cell>
          <cell r="D6790">
            <v>0</v>
          </cell>
        </row>
        <row r="6791">
          <cell r="A6791" t="str">
            <v>55054.0002.00</v>
          </cell>
          <cell r="B6791">
            <v>201415</v>
          </cell>
          <cell r="C6791">
            <v>550</v>
          </cell>
          <cell r="D6791">
            <v>0</v>
          </cell>
        </row>
        <row r="6792">
          <cell r="A6792" t="str">
            <v>55055.0002.00</v>
          </cell>
          <cell r="B6792">
            <v>201415</v>
          </cell>
          <cell r="C6792">
            <v>550</v>
          </cell>
          <cell r="D6792">
            <v>0</v>
          </cell>
        </row>
        <row r="6793">
          <cell r="A6793" t="str">
            <v>55056.0002.00</v>
          </cell>
          <cell r="B6793">
            <v>201415</v>
          </cell>
          <cell r="C6793">
            <v>550</v>
          </cell>
          <cell r="D6793">
            <v>0</v>
          </cell>
        </row>
        <row r="6794">
          <cell r="A6794" t="str">
            <v>55057.0002.00</v>
          </cell>
          <cell r="B6794">
            <v>201415</v>
          </cell>
          <cell r="C6794">
            <v>550</v>
          </cell>
          <cell r="D6794">
            <v>0</v>
          </cell>
        </row>
        <row r="6795">
          <cell r="A6795" t="str">
            <v>55058.0002.00</v>
          </cell>
          <cell r="B6795">
            <v>201415</v>
          </cell>
          <cell r="C6795">
            <v>550</v>
          </cell>
          <cell r="D6795">
            <v>0</v>
          </cell>
        </row>
        <row r="6796">
          <cell r="A6796" t="str">
            <v>55059.0002.00</v>
          </cell>
          <cell r="B6796">
            <v>201415</v>
          </cell>
          <cell r="C6796">
            <v>550</v>
          </cell>
          <cell r="D6796">
            <v>0</v>
          </cell>
        </row>
        <row r="6797">
          <cell r="A6797" t="str">
            <v>55060.0002.00</v>
          </cell>
          <cell r="B6797">
            <v>201415</v>
          </cell>
          <cell r="C6797">
            <v>550</v>
          </cell>
          <cell r="D6797">
            <v>0</v>
          </cell>
        </row>
        <row r="6798">
          <cell r="A6798" t="str">
            <v>55061.0002.00</v>
          </cell>
          <cell r="B6798">
            <v>201415</v>
          </cell>
          <cell r="C6798">
            <v>550</v>
          </cell>
          <cell r="D6798">
            <v>0</v>
          </cell>
        </row>
        <row r="6799">
          <cell r="A6799" t="str">
            <v>55062.0002.00</v>
          </cell>
          <cell r="B6799">
            <v>201415</v>
          </cell>
          <cell r="C6799">
            <v>550</v>
          </cell>
          <cell r="D6799">
            <v>0</v>
          </cell>
        </row>
        <row r="6800">
          <cell r="A6800" t="str">
            <v>55063.0002.00</v>
          </cell>
          <cell r="B6800">
            <v>201415</v>
          </cell>
          <cell r="C6800">
            <v>550</v>
          </cell>
          <cell r="D6800">
            <v>0</v>
          </cell>
        </row>
        <row r="6801">
          <cell r="A6801" t="str">
            <v>5502.0002.00</v>
          </cell>
          <cell r="B6801">
            <v>201415</v>
          </cell>
          <cell r="C6801">
            <v>550</v>
          </cell>
          <cell r="D6801">
            <v>7</v>
          </cell>
        </row>
        <row r="6802">
          <cell r="A6802" t="str">
            <v>5506.0002.00</v>
          </cell>
          <cell r="B6802">
            <v>201415</v>
          </cell>
          <cell r="C6802">
            <v>550</v>
          </cell>
          <cell r="D6802">
            <v>212</v>
          </cell>
        </row>
        <row r="6803">
          <cell r="A6803" t="str">
            <v>55014.0002.00</v>
          </cell>
          <cell r="B6803">
            <v>201415</v>
          </cell>
          <cell r="C6803">
            <v>550</v>
          </cell>
          <cell r="D6803">
            <v>298</v>
          </cell>
        </row>
        <row r="6804">
          <cell r="A6804" t="str">
            <v>5504.0002.00</v>
          </cell>
          <cell r="B6804">
            <v>201415</v>
          </cell>
          <cell r="C6804">
            <v>550</v>
          </cell>
          <cell r="D6804">
            <v>1556</v>
          </cell>
        </row>
        <row r="6805">
          <cell r="A6805" t="str">
            <v>55013.0002.00</v>
          </cell>
          <cell r="B6805">
            <v>201415</v>
          </cell>
          <cell r="C6805">
            <v>550</v>
          </cell>
          <cell r="D6805">
            <v>3309.5</v>
          </cell>
        </row>
        <row r="6806">
          <cell r="A6806" t="str">
            <v>5505.0002.00</v>
          </cell>
          <cell r="B6806">
            <v>201415</v>
          </cell>
          <cell r="C6806">
            <v>550</v>
          </cell>
          <cell r="D6806">
            <v>4403</v>
          </cell>
        </row>
        <row r="6807">
          <cell r="A6807" t="str">
            <v>55011.0002.00</v>
          </cell>
          <cell r="B6807">
            <v>201415</v>
          </cell>
          <cell r="C6807">
            <v>550</v>
          </cell>
          <cell r="D6807">
            <v>4964.25</v>
          </cell>
        </row>
        <row r="6808">
          <cell r="A6808" t="str">
            <v>5501.0002.00</v>
          </cell>
          <cell r="B6808">
            <v>201415</v>
          </cell>
          <cell r="C6808">
            <v>550</v>
          </cell>
          <cell r="D6808">
            <v>6118</v>
          </cell>
        </row>
        <row r="6809">
          <cell r="A6809" t="str">
            <v>5503.0002.00</v>
          </cell>
          <cell r="B6809">
            <v>201415</v>
          </cell>
          <cell r="C6809">
            <v>550</v>
          </cell>
          <cell r="D6809">
            <v>6171</v>
          </cell>
        </row>
        <row r="6810">
          <cell r="A6810" t="str">
            <v>5508.0002.00</v>
          </cell>
          <cell r="B6810">
            <v>201415</v>
          </cell>
          <cell r="C6810">
            <v>550</v>
          </cell>
          <cell r="D6810">
            <v>6171</v>
          </cell>
        </row>
        <row r="6811">
          <cell r="A6811" t="str">
            <v>5507.0003.00</v>
          </cell>
          <cell r="B6811">
            <v>201415</v>
          </cell>
          <cell r="C6811">
            <v>550</v>
          </cell>
          <cell r="D6811">
            <v>0</v>
          </cell>
        </row>
        <row r="6812">
          <cell r="A6812" t="str">
            <v>5509.0003.00</v>
          </cell>
          <cell r="B6812">
            <v>201415</v>
          </cell>
          <cell r="C6812">
            <v>550</v>
          </cell>
          <cell r="D6812">
            <v>0</v>
          </cell>
        </row>
        <row r="6813">
          <cell r="A6813" t="str">
            <v>55015.0003.00</v>
          </cell>
          <cell r="B6813">
            <v>201415</v>
          </cell>
          <cell r="C6813">
            <v>550</v>
          </cell>
          <cell r="D6813">
            <v>0</v>
          </cell>
        </row>
        <row r="6814">
          <cell r="A6814" t="str">
            <v>55018.0003.00</v>
          </cell>
          <cell r="B6814">
            <v>201415</v>
          </cell>
          <cell r="C6814">
            <v>550</v>
          </cell>
          <cell r="D6814">
            <v>0</v>
          </cell>
        </row>
        <row r="6815">
          <cell r="A6815" t="str">
            <v>55020.0003.00</v>
          </cell>
          <cell r="B6815">
            <v>201415</v>
          </cell>
          <cell r="C6815">
            <v>550</v>
          </cell>
          <cell r="D6815">
            <v>0</v>
          </cell>
        </row>
        <row r="6816">
          <cell r="A6816" t="str">
            <v>55052.0003.00</v>
          </cell>
          <cell r="B6816">
            <v>201415</v>
          </cell>
          <cell r="C6816">
            <v>550</v>
          </cell>
          <cell r="D6816">
            <v>0</v>
          </cell>
        </row>
        <row r="6817">
          <cell r="A6817" t="str">
            <v>55053.0003.00</v>
          </cell>
          <cell r="B6817">
            <v>201415</v>
          </cell>
          <cell r="C6817">
            <v>550</v>
          </cell>
          <cell r="D6817">
            <v>0</v>
          </cell>
        </row>
        <row r="6818">
          <cell r="A6818" t="str">
            <v>55054.0003.00</v>
          </cell>
          <cell r="B6818">
            <v>201415</v>
          </cell>
          <cell r="C6818">
            <v>550</v>
          </cell>
          <cell r="D6818">
            <v>0</v>
          </cell>
        </row>
        <row r="6819">
          <cell r="A6819" t="str">
            <v>55055.0003.00</v>
          </cell>
          <cell r="B6819">
            <v>201415</v>
          </cell>
          <cell r="C6819">
            <v>550</v>
          </cell>
          <cell r="D6819">
            <v>0</v>
          </cell>
        </row>
        <row r="6820">
          <cell r="A6820" t="str">
            <v>55056.0003.00</v>
          </cell>
          <cell r="B6820">
            <v>201415</v>
          </cell>
          <cell r="C6820">
            <v>550</v>
          </cell>
          <cell r="D6820">
            <v>0</v>
          </cell>
        </row>
        <row r="6821">
          <cell r="A6821" t="str">
            <v>55057.0003.00</v>
          </cell>
          <cell r="B6821">
            <v>201415</v>
          </cell>
          <cell r="C6821">
            <v>550</v>
          </cell>
          <cell r="D6821">
            <v>0</v>
          </cell>
        </row>
        <row r="6822">
          <cell r="A6822" t="str">
            <v>55058.0003.00</v>
          </cell>
          <cell r="B6822">
            <v>201415</v>
          </cell>
          <cell r="C6822">
            <v>550</v>
          </cell>
          <cell r="D6822">
            <v>0</v>
          </cell>
        </row>
        <row r="6823">
          <cell r="A6823" t="str">
            <v>55059.0003.00</v>
          </cell>
          <cell r="B6823">
            <v>201415</v>
          </cell>
          <cell r="C6823">
            <v>550</v>
          </cell>
          <cell r="D6823">
            <v>0</v>
          </cell>
        </row>
        <row r="6824">
          <cell r="A6824" t="str">
            <v>55060.0003.00</v>
          </cell>
          <cell r="B6824">
            <v>201415</v>
          </cell>
          <cell r="C6824">
            <v>550</v>
          </cell>
          <cell r="D6824">
            <v>0</v>
          </cell>
        </row>
        <row r="6825">
          <cell r="A6825" t="str">
            <v>55061.0003.00</v>
          </cell>
          <cell r="B6825">
            <v>201415</v>
          </cell>
          <cell r="C6825">
            <v>550</v>
          </cell>
          <cell r="D6825">
            <v>0</v>
          </cell>
        </row>
        <row r="6826">
          <cell r="A6826" t="str">
            <v>55062.0003.00</v>
          </cell>
          <cell r="B6826">
            <v>201415</v>
          </cell>
          <cell r="C6826">
            <v>550</v>
          </cell>
          <cell r="D6826">
            <v>0</v>
          </cell>
        </row>
        <row r="6827">
          <cell r="A6827" t="str">
            <v>55063.0003.00</v>
          </cell>
          <cell r="B6827">
            <v>201415</v>
          </cell>
          <cell r="C6827">
            <v>550</v>
          </cell>
          <cell r="D6827">
            <v>0</v>
          </cell>
        </row>
        <row r="6828">
          <cell r="A6828" t="str">
            <v>55016.0003.00</v>
          </cell>
          <cell r="B6828">
            <v>201415</v>
          </cell>
          <cell r="C6828">
            <v>550</v>
          </cell>
          <cell r="D6828">
            <v>1</v>
          </cell>
        </row>
        <row r="6829">
          <cell r="A6829" t="str">
            <v>5502.0003.00</v>
          </cell>
          <cell r="B6829">
            <v>201415</v>
          </cell>
          <cell r="C6829">
            <v>550</v>
          </cell>
          <cell r="D6829">
            <v>60</v>
          </cell>
        </row>
        <row r="6830">
          <cell r="A6830" t="str">
            <v>5506.0003.00</v>
          </cell>
          <cell r="B6830">
            <v>201415</v>
          </cell>
          <cell r="C6830">
            <v>550</v>
          </cell>
          <cell r="D6830">
            <v>242</v>
          </cell>
        </row>
        <row r="6831">
          <cell r="A6831" t="str">
            <v>55014.0003.00</v>
          </cell>
          <cell r="B6831">
            <v>201415</v>
          </cell>
          <cell r="C6831">
            <v>550</v>
          </cell>
          <cell r="D6831">
            <v>419</v>
          </cell>
        </row>
        <row r="6832">
          <cell r="A6832" t="str">
            <v>5505.0003.00</v>
          </cell>
          <cell r="B6832">
            <v>201415</v>
          </cell>
          <cell r="C6832">
            <v>550</v>
          </cell>
          <cell r="D6832">
            <v>6225</v>
          </cell>
        </row>
        <row r="6833">
          <cell r="A6833" t="str">
            <v>5504.0003.00</v>
          </cell>
          <cell r="B6833">
            <v>201415</v>
          </cell>
          <cell r="C6833">
            <v>550</v>
          </cell>
          <cell r="D6833">
            <v>7451</v>
          </cell>
        </row>
        <row r="6834">
          <cell r="A6834" t="str">
            <v>55013.0003.00</v>
          </cell>
          <cell r="B6834">
            <v>201415</v>
          </cell>
          <cell r="C6834">
            <v>550</v>
          </cell>
          <cell r="D6834">
            <v>9520.58</v>
          </cell>
        </row>
        <row r="6835">
          <cell r="A6835" t="str">
            <v>55011.0003.00</v>
          </cell>
          <cell r="B6835">
            <v>201415</v>
          </cell>
          <cell r="C6835">
            <v>550</v>
          </cell>
          <cell r="D6835">
            <v>12240.75</v>
          </cell>
        </row>
        <row r="6836">
          <cell r="A6836" t="str">
            <v>5501.0003.00</v>
          </cell>
          <cell r="B6836">
            <v>201415</v>
          </cell>
          <cell r="C6836">
            <v>550</v>
          </cell>
          <cell r="D6836">
            <v>13906</v>
          </cell>
        </row>
        <row r="6837">
          <cell r="A6837" t="str">
            <v>5503.0003.00</v>
          </cell>
          <cell r="B6837">
            <v>201415</v>
          </cell>
          <cell r="C6837">
            <v>550</v>
          </cell>
          <cell r="D6837">
            <v>13918</v>
          </cell>
        </row>
        <row r="6838">
          <cell r="A6838" t="str">
            <v>5508.0003.00</v>
          </cell>
          <cell r="B6838">
            <v>201415</v>
          </cell>
          <cell r="C6838">
            <v>550</v>
          </cell>
          <cell r="D6838">
            <v>13918</v>
          </cell>
        </row>
        <row r="6839">
          <cell r="A6839" t="str">
            <v>5507.0004.00</v>
          </cell>
          <cell r="B6839">
            <v>201415</v>
          </cell>
          <cell r="C6839">
            <v>550</v>
          </cell>
          <cell r="D6839">
            <v>0</v>
          </cell>
        </row>
        <row r="6840">
          <cell r="A6840" t="str">
            <v>5509.0004.00</v>
          </cell>
          <cell r="B6840">
            <v>201415</v>
          </cell>
          <cell r="C6840">
            <v>550</v>
          </cell>
          <cell r="D6840">
            <v>0</v>
          </cell>
        </row>
        <row r="6841">
          <cell r="A6841" t="str">
            <v>55015.0004.00</v>
          </cell>
          <cell r="B6841">
            <v>201415</v>
          </cell>
          <cell r="C6841">
            <v>550</v>
          </cell>
          <cell r="D6841">
            <v>0</v>
          </cell>
        </row>
        <row r="6842">
          <cell r="A6842" t="str">
            <v>55018.0004.00</v>
          </cell>
          <cell r="B6842">
            <v>201415</v>
          </cell>
          <cell r="C6842">
            <v>550</v>
          </cell>
          <cell r="D6842">
            <v>0</v>
          </cell>
        </row>
        <row r="6843">
          <cell r="A6843" t="str">
            <v>55020.0004.00</v>
          </cell>
          <cell r="B6843">
            <v>201415</v>
          </cell>
          <cell r="C6843">
            <v>550</v>
          </cell>
          <cell r="D6843">
            <v>0</v>
          </cell>
        </row>
        <row r="6844">
          <cell r="A6844" t="str">
            <v>55052.0004.00</v>
          </cell>
          <cell r="B6844">
            <v>201415</v>
          </cell>
          <cell r="C6844">
            <v>550</v>
          </cell>
          <cell r="D6844">
            <v>0</v>
          </cell>
        </row>
        <row r="6845">
          <cell r="A6845" t="str">
            <v>55053.0004.00</v>
          </cell>
          <cell r="B6845">
            <v>201415</v>
          </cell>
          <cell r="C6845">
            <v>550</v>
          </cell>
          <cell r="D6845">
            <v>0</v>
          </cell>
        </row>
        <row r="6846">
          <cell r="A6846" t="str">
            <v>55054.0004.00</v>
          </cell>
          <cell r="B6846">
            <v>201415</v>
          </cell>
          <cell r="C6846">
            <v>550</v>
          </cell>
          <cell r="D6846">
            <v>0</v>
          </cell>
        </row>
        <row r="6847">
          <cell r="A6847" t="str">
            <v>55055.0004.00</v>
          </cell>
          <cell r="B6847">
            <v>201415</v>
          </cell>
          <cell r="C6847">
            <v>550</v>
          </cell>
          <cell r="D6847">
            <v>0</v>
          </cell>
        </row>
        <row r="6848">
          <cell r="A6848" t="str">
            <v>55056.0004.00</v>
          </cell>
          <cell r="B6848">
            <v>201415</v>
          </cell>
          <cell r="C6848">
            <v>550</v>
          </cell>
          <cell r="D6848">
            <v>0</v>
          </cell>
        </row>
        <row r="6849">
          <cell r="A6849" t="str">
            <v>55057.0004.00</v>
          </cell>
          <cell r="B6849">
            <v>201415</v>
          </cell>
          <cell r="C6849">
            <v>550</v>
          </cell>
          <cell r="D6849">
            <v>0</v>
          </cell>
        </row>
        <row r="6850">
          <cell r="A6850" t="str">
            <v>55058.0004.00</v>
          </cell>
          <cell r="B6850">
            <v>201415</v>
          </cell>
          <cell r="C6850">
            <v>550</v>
          </cell>
          <cell r="D6850">
            <v>0</v>
          </cell>
        </row>
        <row r="6851">
          <cell r="A6851" t="str">
            <v>55059.0004.00</v>
          </cell>
          <cell r="B6851">
            <v>201415</v>
          </cell>
          <cell r="C6851">
            <v>550</v>
          </cell>
          <cell r="D6851">
            <v>0</v>
          </cell>
        </row>
        <row r="6852">
          <cell r="A6852" t="str">
            <v>55060.0004.00</v>
          </cell>
          <cell r="B6852">
            <v>201415</v>
          </cell>
          <cell r="C6852">
            <v>550</v>
          </cell>
          <cell r="D6852">
            <v>0</v>
          </cell>
        </row>
        <row r="6853">
          <cell r="A6853" t="str">
            <v>55061.0004.00</v>
          </cell>
          <cell r="B6853">
            <v>201415</v>
          </cell>
          <cell r="C6853">
            <v>550</v>
          </cell>
          <cell r="D6853">
            <v>0</v>
          </cell>
        </row>
        <row r="6854">
          <cell r="A6854" t="str">
            <v>55062.0004.00</v>
          </cell>
          <cell r="B6854">
            <v>201415</v>
          </cell>
          <cell r="C6854">
            <v>550</v>
          </cell>
          <cell r="D6854">
            <v>0</v>
          </cell>
        </row>
        <row r="6855">
          <cell r="A6855" t="str">
            <v>55063.0004.00</v>
          </cell>
          <cell r="B6855">
            <v>201415</v>
          </cell>
          <cell r="C6855">
            <v>550</v>
          </cell>
          <cell r="D6855">
            <v>0</v>
          </cell>
        </row>
        <row r="6856">
          <cell r="A6856" t="str">
            <v>55016.0004.00</v>
          </cell>
          <cell r="B6856">
            <v>201415</v>
          </cell>
          <cell r="C6856">
            <v>550</v>
          </cell>
          <cell r="D6856">
            <v>2</v>
          </cell>
        </row>
        <row r="6857">
          <cell r="A6857" t="str">
            <v>5502.0004.00</v>
          </cell>
          <cell r="B6857">
            <v>201415</v>
          </cell>
          <cell r="C6857">
            <v>550</v>
          </cell>
          <cell r="D6857">
            <v>72</v>
          </cell>
        </row>
        <row r="6858">
          <cell r="A6858" t="str">
            <v>5506.0004.00</v>
          </cell>
          <cell r="B6858">
            <v>201415</v>
          </cell>
          <cell r="C6858">
            <v>550</v>
          </cell>
          <cell r="D6858">
            <v>276</v>
          </cell>
        </row>
        <row r="6859">
          <cell r="A6859" t="str">
            <v>55014.0004.00</v>
          </cell>
          <cell r="B6859">
            <v>201415</v>
          </cell>
          <cell r="C6859">
            <v>550</v>
          </cell>
          <cell r="D6859">
            <v>561</v>
          </cell>
        </row>
        <row r="6860">
          <cell r="A6860" t="str">
            <v>5505.0004.00</v>
          </cell>
          <cell r="B6860">
            <v>201415</v>
          </cell>
          <cell r="C6860">
            <v>550</v>
          </cell>
          <cell r="D6860">
            <v>6176</v>
          </cell>
        </row>
        <row r="6861">
          <cell r="A6861" t="str">
            <v>5504.0004.00</v>
          </cell>
          <cell r="B6861">
            <v>201415</v>
          </cell>
          <cell r="C6861">
            <v>550</v>
          </cell>
          <cell r="D6861">
            <v>9961</v>
          </cell>
        </row>
        <row r="6862">
          <cell r="A6862" t="str">
            <v>55013.0004.00</v>
          </cell>
          <cell r="B6862">
            <v>201415</v>
          </cell>
          <cell r="C6862">
            <v>550</v>
          </cell>
          <cell r="D6862">
            <v>13094.22</v>
          </cell>
        </row>
        <row r="6863">
          <cell r="A6863" t="str">
            <v>55011.0004.00</v>
          </cell>
          <cell r="B6863">
            <v>201415</v>
          </cell>
          <cell r="C6863">
            <v>550</v>
          </cell>
          <cell r="D6863">
            <v>14731</v>
          </cell>
        </row>
        <row r="6864">
          <cell r="A6864" t="str">
            <v>5501.0004.00</v>
          </cell>
          <cell r="B6864">
            <v>201415</v>
          </cell>
          <cell r="C6864">
            <v>550</v>
          </cell>
          <cell r="D6864">
            <v>16392</v>
          </cell>
        </row>
        <row r="6865">
          <cell r="A6865" t="str">
            <v>5503.0004.00</v>
          </cell>
          <cell r="B6865">
            <v>201415</v>
          </cell>
          <cell r="C6865">
            <v>550</v>
          </cell>
          <cell r="D6865">
            <v>16413</v>
          </cell>
        </row>
        <row r="6866">
          <cell r="A6866" t="str">
            <v>5508.0004.00</v>
          </cell>
          <cell r="B6866">
            <v>201415</v>
          </cell>
          <cell r="C6866">
            <v>550</v>
          </cell>
          <cell r="D6866">
            <v>16413</v>
          </cell>
        </row>
        <row r="6867">
          <cell r="A6867" t="str">
            <v>5507.0005.00</v>
          </cell>
          <cell r="B6867">
            <v>201415</v>
          </cell>
          <cell r="C6867">
            <v>550</v>
          </cell>
          <cell r="D6867">
            <v>0</v>
          </cell>
        </row>
        <row r="6868">
          <cell r="A6868" t="str">
            <v>5509.0005.00</v>
          </cell>
          <cell r="B6868">
            <v>201415</v>
          </cell>
          <cell r="C6868">
            <v>550</v>
          </cell>
          <cell r="D6868">
            <v>0</v>
          </cell>
        </row>
        <row r="6869">
          <cell r="A6869" t="str">
            <v>55015.0005.00</v>
          </cell>
          <cell r="B6869">
            <v>201415</v>
          </cell>
          <cell r="C6869">
            <v>550</v>
          </cell>
          <cell r="D6869">
            <v>0</v>
          </cell>
        </row>
        <row r="6870">
          <cell r="A6870" t="str">
            <v>55016.0005.00</v>
          </cell>
          <cell r="B6870">
            <v>201415</v>
          </cell>
          <cell r="C6870">
            <v>550</v>
          </cell>
          <cell r="D6870">
            <v>0</v>
          </cell>
        </row>
        <row r="6871">
          <cell r="A6871" t="str">
            <v>55018.0005.00</v>
          </cell>
          <cell r="B6871">
            <v>201415</v>
          </cell>
          <cell r="C6871">
            <v>550</v>
          </cell>
          <cell r="D6871">
            <v>0</v>
          </cell>
        </row>
        <row r="6872">
          <cell r="A6872" t="str">
            <v>55020.0005.00</v>
          </cell>
          <cell r="B6872">
            <v>201415</v>
          </cell>
          <cell r="C6872">
            <v>550</v>
          </cell>
          <cell r="D6872">
            <v>0</v>
          </cell>
        </row>
        <row r="6873">
          <cell r="A6873" t="str">
            <v>55052.0005.00</v>
          </cell>
          <cell r="B6873">
            <v>201415</v>
          </cell>
          <cell r="C6873">
            <v>550</v>
          </cell>
          <cell r="D6873">
            <v>0</v>
          </cell>
        </row>
        <row r="6874">
          <cell r="A6874" t="str">
            <v>55053.0005.00</v>
          </cell>
          <cell r="B6874">
            <v>201415</v>
          </cell>
          <cell r="C6874">
            <v>550</v>
          </cell>
          <cell r="D6874">
            <v>0</v>
          </cell>
        </row>
        <row r="6875">
          <cell r="A6875" t="str">
            <v>55054.0005.00</v>
          </cell>
          <cell r="B6875">
            <v>201415</v>
          </cell>
          <cell r="C6875">
            <v>550</v>
          </cell>
          <cell r="D6875">
            <v>0</v>
          </cell>
        </row>
        <row r="6876">
          <cell r="A6876" t="str">
            <v>55055.0005.00</v>
          </cell>
          <cell r="B6876">
            <v>201415</v>
          </cell>
          <cell r="C6876">
            <v>550</v>
          </cell>
          <cell r="D6876">
            <v>0</v>
          </cell>
        </row>
        <row r="6877">
          <cell r="A6877" t="str">
            <v>55056.0005.00</v>
          </cell>
          <cell r="B6877">
            <v>201415</v>
          </cell>
          <cell r="C6877">
            <v>550</v>
          </cell>
          <cell r="D6877">
            <v>0</v>
          </cell>
        </row>
        <row r="6878">
          <cell r="A6878" t="str">
            <v>55057.0005.00</v>
          </cell>
          <cell r="B6878">
            <v>201415</v>
          </cell>
          <cell r="C6878">
            <v>550</v>
          </cell>
          <cell r="D6878">
            <v>0</v>
          </cell>
        </row>
        <row r="6879">
          <cell r="A6879" t="str">
            <v>55058.0005.00</v>
          </cell>
          <cell r="B6879">
            <v>201415</v>
          </cell>
          <cell r="C6879">
            <v>550</v>
          </cell>
          <cell r="D6879">
            <v>0</v>
          </cell>
        </row>
        <row r="6880">
          <cell r="A6880" t="str">
            <v>55059.0005.00</v>
          </cell>
          <cell r="B6880">
            <v>201415</v>
          </cell>
          <cell r="C6880">
            <v>550</v>
          </cell>
          <cell r="D6880">
            <v>0</v>
          </cell>
        </row>
        <row r="6881">
          <cell r="A6881" t="str">
            <v>55060.0005.00</v>
          </cell>
          <cell r="B6881">
            <v>201415</v>
          </cell>
          <cell r="C6881">
            <v>550</v>
          </cell>
          <cell r="D6881">
            <v>0</v>
          </cell>
        </row>
        <row r="6882">
          <cell r="A6882" t="str">
            <v>55061.0005.00</v>
          </cell>
          <cell r="B6882">
            <v>201415</v>
          </cell>
          <cell r="C6882">
            <v>550</v>
          </cell>
          <cell r="D6882">
            <v>0</v>
          </cell>
        </row>
        <row r="6883">
          <cell r="A6883" t="str">
            <v>55062.0005.00</v>
          </cell>
          <cell r="B6883">
            <v>201415</v>
          </cell>
          <cell r="C6883">
            <v>550</v>
          </cell>
          <cell r="D6883">
            <v>0</v>
          </cell>
        </row>
        <row r="6884">
          <cell r="A6884" t="str">
            <v>55063.0005.00</v>
          </cell>
          <cell r="B6884">
            <v>201415</v>
          </cell>
          <cell r="C6884">
            <v>550</v>
          </cell>
          <cell r="D6884">
            <v>0</v>
          </cell>
        </row>
        <row r="6885">
          <cell r="A6885" t="str">
            <v>5502.0005.00</v>
          </cell>
          <cell r="B6885">
            <v>201415</v>
          </cell>
          <cell r="C6885">
            <v>550</v>
          </cell>
          <cell r="D6885">
            <v>93</v>
          </cell>
        </row>
        <row r="6886">
          <cell r="A6886" t="str">
            <v>5506.0005.00</v>
          </cell>
          <cell r="B6886">
            <v>201415</v>
          </cell>
          <cell r="C6886">
            <v>550</v>
          </cell>
          <cell r="D6886">
            <v>167</v>
          </cell>
        </row>
        <row r="6887">
          <cell r="A6887" t="str">
            <v>55014.0005.00</v>
          </cell>
          <cell r="B6887">
            <v>201415</v>
          </cell>
          <cell r="C6887">
            <v>550</v>
          </cell>
          <cell r="D6887">
            <v>414</v>
          </cell>
        </row>
        <row r="6888">
          <cell r="A6888" t="str">
            <v>5505.0005.00</v>
          </cell>
          <cell r="B6888">
            <v>201415</v>
          </cell>
          <cell r="C6888">
            <v>550</v>
          </cell>
          <cell r="D6888">
            <v>3438</v>
          </cell>
        </row>
        <row r="6889">
          <cell r="A6889" t="str">
            <v>5504.0005.00</v>
          </cell>
          <cell r="B6889">
            <v>201415</v>
          </cell>
          <cell r="C6889">
            <v>550</v>
          </cell>
          <cell r="D6889">
            <v>7532</v>
          </cell>
        </row>
        <row r="6890">
          <cell r="A6890" t="str">
            <v>55011.0005.00</v>
          </cell>
          <cell r="B6890">
            <v>201415</v>
          </cell>
          <cell r="C6890">
            <v>550</v>
          </cell>
          <cell r="D6890">
            <v>10194</v>
          </cell>
        </row>
        <row r="6891">
          <cell r="A6891" t="str">
            <v>55013.0005.00</v>
          </cell>
          <cell r="B6891">
            <v>201415</v>
          </cell>
          <cell r="C6891">
            <v>550</v>
          </cell>
          <cell r="D6891">
            <v>10194</v>
          </cell>
        </row>
        <row r="6892">
          <cell r="A6892" t="str">
            <v>5503.0005.00</v>
          </cell>
          <cell r="B6892">
            <v>201415</v>
          </cell>
          <cell r="C6892">
            <v>550</v>
          </cell>
          <cell r="D6892">
            <v>11137</v>
          </cell>
        </row>
        <row r="6893">
          <cell r="A6893" t="str">
            <v>5508.0005.00</v>
          </cell>
          <cell r="B6893">
            <v>201415</v>
          </cell>
          <cell r="C6893">
            <v>550</v>
          </cell>
          <cell r="D6893">
            <v>11137</v>
          </cell>
        </row>
        <row r="6894">
          <cell r="A6894" t="str">
            <v>5501.0005.00</v>
          </cell>
          <cell r="B6894">
            <v>201415</v>
          </cell>
          <cell r="C6894">
            <v>550</v>
          </cell>
          <cell r="D6894">
            <v>11164</v>
          </cell>
        </row>
        <row r="6895">
          <cell r="A6895" t="str">
            <v>5507.0006.00</v>
          </cell>
          <cell r="B6895">
            <v>201415</v>
          </cell>
          <cell r="C6895">
            <v>550</v>
          </cell>
          <cell r="D6895">
            <v>0</v>
          </cell>
        </row>
        <row r="6896">
          <cell r="A6896" t="str">
            <v>5509.0006.00</v>
          </cell>
          <cell r="B6896">
            <v>201415</v>
          </cell>
          <cell r="C6896">
            <v>550</v>
          </cell>
          <cell r="D6896">
            <v>0</v>
          </cell>
        </row>
        <row r="6897">
          <cell r="A6897" t="str">
            <v>55015.0006.00</v>
          </cell>
          <cell r="B6897">
            <v>201415</v>
          </cell>
          <cell r="C6897">
            <v>550</v>
          </cell>
          <cell r="D6897">
            <v>0</v>
          </cell>
        </row>
        <row r="6898">
          <cell r="A6898" t="str">
            <v>55016.0006.00</v>
          </cell>
          <cell r="B6898">
            <v>201415</v>
          </cell>
          <cell r="C6898">
            <v>550</v>
          </cell>
          <cell r="D6898">
            <v>0</v>
          </cell>
        </row>
        <row r="6899">
          <cell r="A6899" t="str">
            <v>55018.0006.00</v>
          </cell>
          <cell r="B6899">
            <v>201415</v>
          </cell>
          <cell r="C6899">
            <v>550</v>
          </cell>
          <cell r="D6899">
            <v>0</v>
          </cell>
        </row>
        <row r="6900">
          <cell r="A6900" t="str">
            <v>55020.0006.00</v>
          </cell>
          <cell r="B6900">
            <v>201415</v>
          </cell>
          <cell r="C6900">
            <v>550</v>
          </cell>
          <cell r="D6900">
            <v>0</v>
          </cell>
        </row>
        <row r="6901">
          <cell r="A6901" t="str">
            <v>55052.0006.00</v>
          </cell>
          <cell r="B6901">
            <v>201415</v>
          </cell>
          <cell r="C6901">
            <v>550</v>
          </cell>
          <cell r="D6901">
            <v>0</v>
          </cell>
        </row>
        <row r="6902">
          <cell r="A6902" t="str">
            <v>55053.0006.00</v>
          </cell>
          <cell r="B6902">
            <v>201415</v>
          </cell>
          <cell r="C6902">
            <v>550</v>
          </cell>
          <cell r="D6902">
            <v>0</v>
          </cell>
        </row>
        <row r="6903">
          <cell r="A6903" t="str">
            <v>55054.0006.00</v>
          </cell>
          <cell r="B6903">
            <v>201415</v>
          </cell>
          <cell r="C6903">
            <v>550</v>
          </cell>
          <cell r="D6903">
            <v>0</v>
          </cell>
        </row>
        <row r="6904">
          <cell r="A6904" t="str">
            <v>55055.0006.00</v>
          </cell>
          <cell r="B6904">
            <v>201415</v>
          </cell>
          <cell r="C6904">
            <v>550</v>
          </cell>
          <cell r="D6904">
            <v>0</v>
          </cell>
        </row>
        <row r="6905">
          <cell r="A6905" t="str">
            <v>55056.0006.00</v>
          </cell>
          <cell r="B6905">
            <v>201415</v>
          </cell>
          <cell r="C6905">
            <v>550</v>
          </cell>
          <cell r="D6905">
            <v>0</v>
          </cell>
        </row>
        <row r="6906">
          <cell r="A6906" t="str">
            <v>55057.0006.00</v>
          </cell>
          <cell r="B6906">
            <v>201415</v>
          </cell>
          <cell r="C6906">
            <v>550</v>
          </cell>
          <cell r="D6906">
            <v>0</v>
          </cell>
        </row>
        <row r="6907">
          <cell r="A6907" t="str">
            <v>55058.0006.00</v>
          </cell>
          <cell r="B6907">
            <v>201415</v>
          </cell>
          <cell r="C6907">
            <v>550</v>
          </cell>
          <cell r="D6907">
            <v>0</v>
          </cell>
        </row>
        <row r="6908">
          <cell r="A6908" t="str">
            <v>55059.0006.00</v>
          </cell>
          <cell r="B6908">
            <v>201415</v>
          </cell>
          <cell r="C6908">
            <v>550</v>
          </cell>
          <cell r="D6908">
            <v>0</v>
          </cell>
        </row>
        <row r="6909">
          <cell r="A6909" t="str">
            <v>55060.0006.00</v>
          </cell>
          <cell r="B6909">
            <v>201415</v>
          </cell>
          <cell r="C6909">
            <v>550</v>
          </cell>
          <cell r="D6909">
            <v>0</v>
          </cell>
        </row>
        <row r="6910">
          <cell r="A6910" t="str">
            <v>55061.0006.00</v>
          </cell>
          <cell r="B6910">
            <v>201415</v>
          </cell>
          <cell r="C6910">
            <v>550</v>
          </cell>
          <cell r="D6910">
            <v>0</v>
          </cell>
        </row>
        <row r="6911">
          <cell r="A6911" t="str">
            <v>55062.0006.00</v>
          </cell>
          <cell r="B6911">
            <v>201415</v>
          </cell>
          <cell r="C6911">
            <v>550</v>
          </cell>
          <cell r="D6911">
            <v>0</v>
          </cell>
        </row>
        <row r="6912">
          <cell r="A6912" t="str">
            <v>55063.0006.00</v>
          </cell>
          <cell r="B6912">
            <v>201415</v>
          </cell>
          <cell r="C6912">
            <v>550</v>
          </cell>
          <cell r="D6912">
            <v>0</v>
          </cell>
        </row>
        <row r="6913">
          <cell r="A6913" t="str">
            <v>5502.0006.00</v>
          </cell>
          <cell r="B6913">
            <v>201415</v>
          </cell>
          <cell r="C6913">
            <v>550</v>
          </cell>
          <cell r="D6913">
            <v>66</v>
          </cell>
        </row>
        <row r="6914">
          <cell r="A6914" t="str">
            <v>5506.0006.00</v>
          </cell>
          <cell r="B6914">
            <v>201415</v>
          </cell>
          <cell r="C6914">
            <v>550</v>
          </cell>
          <cell r="D6914">
            <v>82</v>
          </cell>
        </row>
        <row r="6915">
          <cell r="A6915" t="str">
            <v>55014.0006.00</v>
          </cell>
          <cell r="B6915">
            <v>201415</v>
          </cell>
          <cell r="C6915">
            <v>550</v>
          </cell>
          <cell r="D6915">
            <v>190</v>
          </cell>
        </row>
        <row r="6916">
          <cell r="A6916" t="str">
            <v>5505.0006.00</v>
          </cell>
          <cell r="B6916">
            <v>201415</v>
          </cell>
          <cell r="C6916">
            <v>550</v>
          </cell>
          <cell r="D6916">
            <v>1658</v>
          </cell>
        </row>
        <row r="6917">
          <cell r="A6917" t="str">
            <v>5504.0006.00</v>
          </cell>
          <cell r="B6917">
            <v>201415</v>
          </cell>
          <cell r="C6917">
            <v>550</v>
          </cell>
          <cell r="D6917">
            <v>5382</v>
          </cell>
        </row>
        <row r="6918">
          <cell r="A6918" t="str">
            <v>55011.0006.00</v>
          </cell>
          <cell r="B6918">
            <v>201415</v>
          </cell>
          <cell r="C6918">
            <v>550</v>
          </cell>
          <cell r="D6918">
            <v>6666.5</v>
          </cell>
        </row>
        <row r="6919">
          <cell r="A6919" t="str">
            <v>5503.0006.00</v>
          </cell>
          <cell r="B6919">
            <v>201415</v>
          </cell>
          <cell r="C6919">
            <v>550</v>
          </cell>
          <cell r="D6919">
            <v>7122</v>
          </cell>
        </row>
        <row r="6920">
          <cell r="A6920" t="str">
            <v>5508.0006.00</v>
          </cell>
          <cell r="B6920">
            <v>201415</v>
          </cell>
          <cell r="C6920">
            <v>550</v>
          </cell>
          <cell r="D6920">
            <v>7122</v>
          </cell>
        </row>
        <row r="6921">
          <cell r="A6921" t="str">
            <v>5501.0006.00</v>
          </cell>
          <cell r="B6921">
            <v>201415</v>
          </cell>
          <cell r="C6921">
            <v>550</v>
          </cell>
          <cell r="D6921">
            <v>7135</v>
          </cell>
        </row>
        <row r="6922">
          <cell r="A6922" t="str">
            <v>55013.0006.00</v>
          </cell>
          <cell r="B6922">
            <v>201415</v>
          </cell>
          <cell r="C6922">
            <v>550</v>
          </cell>
          <cell r="D6922">
            <v>8147.94</v>
          </cell>
        </row>
        <row r="6923">
          <cell r="A6923" t="str">
            <v>5507.0007.00</v>
          </cell>
          <cell r="B6923">
            <v>201415</v>
          </cell>
          <cell r="C6923">
            <v>550</v>
          </cell>
          <cell r="D6923">
            <v>0</v>
          </cell>
        </row>
        <row r="6924">
          <cell r="A6924" t="str">
            <v>5509.0007.00</v>
          </cell>
          <cell r="B6924">
            <v>201415</v>
          </cell>
          <cell r="C6924">
            <v>550</v>
          </cell>
          <cell r="D6924">
            <v>0</v>
          </cell>
        </row>
        <row r="6925">
          <cell r="A6925" t="str">
            <v>55015.0007.00</v>
          </cell>
          <cell r="B6925">
            <v>201415</v>
          </cell>
          <cell r="C6925">
            <v>550</v>
          </cell>
          <cell r="D6925">
            <v>0</v>
          </cell>
        </row>
        <row r="6926">
          <cell r="A6926" t="str">
            <v>55016.0007.00</v>
          </cell>
          <cell r="B6926">
            <v>201415</v>
          </cell>
          <cell r="C6926">
            <v>550</v>
          </cell>
          <cell r="D6926">
            <v>0</v>
          </cell>
        </row>
        <row r="6927">
          <cell r="A6927" t="str">
            <v>55018.0007.00</v>
          </cell>
          <cell r="B6927">
            <v>201415</v>
          </cell>
          <cell r="C6927">
            <v>550</v>
          </cell>
          <cell r="D6927">
            <v>0</v>
          </cell>
        </row>
        <row r="6928">
          <cell r="A6928" t="str">
            <v>55020.0007.00</v>
          </cell>
          <cell r="B6928">
            <v>201415</v>
          </cell>
          <cell r="C6928">
            <v>550</v>
          </cell>
          <cell r="D6928">
            <v>0</v>
          </cell>
        </row>
        <row r="6929">
          <cell r="A6929" t="str">
            <v>55052.0007.00</v>
          </cell>
          <cell r="B6929">
            <v>201415</v>
          </cell>
          <cell r="C6929">
            <v>550</v>
          </cell>
          <cell r="D6929">
            <v>0</v>
          </cell>
        </row>
        <row r="6930">
          <cell r="A6930" t="str">
            <v>55053.0007.00</v>
          </cell>
          <cell r="B6930">
            <v>201415</v>
          </cell>
          <cell r="C6930">
            <v>550</v>
          </cell>
          <cell r="D6930">
            <v>0</v>
          </cell>
        </row>
        <row r="6931">
          <cell r="A6931" t="str">
            <v>55054.0007.00</v>
          </cell>
          <cell r="B6931">
            <v>201415</v>
          </cell>
          <cell r="C6931">
            <v>550</v>
          </cell>
          <cell r="D6931">
            <v>0</v>
          </cell>
        </row>
        <row r="6932">
          <cell r="A6932" t="str">
            <v>55055.0007.00</v>
          </cell>
          <cell r="B6932">
            <v>201415</v>
          </cell>
          <cell r="C6932">
            <v>550</v>
          </cell>
          <cell r="D6932">
            <v>0</v>
          </cell>
        </row>
        <row r="6933">
          <cell r="A6933" t="str">
            <v>55056.0007.00</v>
          </cell>
          <cell r="B6933">
            <v>201415</v>
          </cell>
          <cell r="C6933">
            <v>550</v>
          </cell>
          <cell r="D6933">
            <v>0</v>
          </cell>
        </row>
        <row r="6934">
          <cell r="A6934" t="str">
            <v>55057.0007.00</v>
          </cell>
          <cell r="B6934">
            <v>201415</v>
          </cell>
          <cell r="C6934">
            <v>550</v>
          </cell>
          <cell r="D6934">
            <v>0</v>
          </cell>
        </row>
        <row r="6935">
          <cell r="A6935" t="str">
            <v>55058.0007.00</v>
          </cell>
          <cell r="B6935">
            <v>201415</v>
          </cell>
          <cell r="C6935">
            <v>550</v>
          </cell>
          <cell r="D6935">
            <v>0</v>
          </cell>
        </row>
        <row r="6936">
          <cell r="A6936" t="str">
            <v>55059.0007.00</v>
          </cell>
          <cell r="B6936">
            <v>201415</v>
          </cell>
          <cell r="C6936">
            <v>550</v>
          </cell>
          <cell r="D6936">
            <v>0</v>
          </cell>
        </row>
        <row r="6937">
          <cell r="A6937" t="str">
            <v>55060.0007.00</v>
          </cell>
          <cell r="B6937">
            <v>201415</v>
          </cell>
          <cell r="C6937">
            <v>550</v>
          </cell>
          <cell r="D6937">
            <v>0</v>
          </cell>
        </row>
        <row r="6938">
          <cell r="A6938" t="str">
            <v>55061.0007.00</v>
          </cell>
          <cell r="B6938">
            <v>201415</v>
          </cell>
          <cell r="C6938">
            <v>550</v>
          </cell>
          <cell r="D6938">
            <v>0</v>
          </cell>
        </row>
        <row r="6939">
          <cell r="A6939" t="str">
            <v>55062.0007.00</v>
          </cell>
          <cell r="B6939">
            <v>201415</v>
          </cell>
          <cell r="C6939">
            <v>550</v>
          </cell>
          <cell r="D6939">
            <v>0</v>
          </cell>
        </row>
        <row r="6940">
          <cell r="A6940" t="str">
            <v>55063.0007.00</v>
          </cell>
          <cell r="B6940">
            <v>201415</v>
          </cell>
          <cell r="C6940">
            <v>550</v>
          </cell>
          <cell r="D6940">
            <v>0</v>
          </cell>
        </row>
        <row r="6941">
          <cell r="A6941" t="str">
            <v>5506.0007.00</v>
          </cell>
          <cell r="B6941">
            <v>201415</v>
          </cell>
          <cell r="C6941">
            <v>550</v>
          </cell>
          <cell r="D6941">
            <v>50</v>
          </cell>
        </row>
        <row r="6942">
          <cell r="A6942" t="str">
            <v>5502.0007.00</v>
          </cell>
          <cell r="B6942">
            <v>201415</v>
          </cell>
          <cell r="C6942">
            <v>550</v>
          </cell>
          <cell r="D6942">
            <v>53</v>
          </cell>
        </row>
        <row r="6943">
          <cell r="A6943" t="str">
            <v>55014.0007.00</v>
          </cell>
          <cell r="B6943">
            <v>201415</v>
          </cell>
          <cell r="C6943">
            <v>550</v>
          </cell>
          <cell r="D6943">
            <v>83</v>
          </cell>
        </row>
        <row r="6944">
          <cell r="A6944" t="str">
            <v>5505.0007.00</v>
          </cell>
          <cell r="B6944">
            <v>201415</v>
          </cell>
          <cell r="C6944">
            <v>550</v>
          </cell>
          <cell r="D6944">
            <v>911</v>
          </cell>
        </row>
        <row r="6945">
          <cell r="A6945" t="str">
            <v>5504.0007.00</v>
          </cell>
          <cell r="B6945">
            <v>201415</v>
          </cell>
          <cell r="C6945">
            <v>550</v>
          </cell>
          <cell r="D6945">
            <v>3863</v>
          </cell>
        </row>
        <row r="6946">
          <cell r="A6946" t="str">
            <v>55011.0007.00</v>
          </cell>
          <cell r="B6946">
            <v>201415</v>
          </cell>
          <cell r="C6946">
            <v>550</v>
          </cell>
          <cell r="D6946">
            <v>4571.25</v>
          </cell>
        </row>
        <row r="6947">
          <cell r="A6947" t="str">
            <v>5503.0007.00</v>
          </cell>
          <cell r="B6947">
            <v>201415</v>
          </cell>
          <cell r="C6947">
            <v>550</v>
          </cell>
          <cell r="D6947">
            <v>4824</v>
          </cell>
        </row>
        <row r="6948">
          <cell r="A6948" t="str">
            <v>5508.0007.00</v>
          </cell>
          <cell r="B6948">
            <v>201415</v>
          </cell>
          <cell r="C6948">
            <v>550</v>
          </cell>
          <cell r="D6948">
            <v>4824</v>
          </cell>
        </row>
        <row r="6949">
          <cell r="A6949" t="str">
            <v>5501.0007.00</v>
          </cell>
          <cell r="B6949">
            <v>201415</v>
          </cell>
          <cell r="C6949">
            <v>550</v>
          </cell>
          <cell r="D6949">
            <v>4850</v>
          </cell>
        </row>
        <row r="6950">
          <cell r="A6950" t="str">
            <v>55013.0007.00</v>
          </cell>
          <cell r="B6950">
            <v>201415</v>
          </cell>
          <cell r="C6950">
            <v>550</v>
          </cell>
          <cell r="D6950">
            <v>6602.92</v>
          </cell>
        </row>
        <row r="6951">
          <cell r="A6951" t="str">
            <v>5507.0008.00</v>
          </cell>
          <cell r="B6951">
            <v>201415</v>
          </cell>
          <cell r="C6951">
            <v>550</v>
          </cell>
          <cell r="D6951">
            <v>0</v>
          </cell>
        </row>
        <row r="6952">
          <cell r="A6952" t="str">
            <v>5509.0008.00</v>
          </cell>
          <cell r="B6952">
            <v>201415</v>
          </cell>
          <cell r="C6952">
            <v>550</v>
          </cell>
          <cell r="D6952">
            <v>0</v>
          </cell>
        </row>
        <row r="6953">
          <cell r="A6953" t="str">
            <v>55015.0008.00</v>
          </cell>
          <cell r="B6953">
            <v>201415</v>
          </cell>
          <cell r="C6953">
            <v>550</v>
          </cell>
          <cell r="D6953">
            <v>0</v>
          </cell>
        </row>
        <row r="6954">
          <cell r="A6954" t="str">
            <v>55016.0008.00</v>
          </cell>
          <cell r="B6954">
            <v>201415</v>
          </cell>
          <cell r="C6954">
            <v>550</v>
          </cell>
          <cell r="D6954">
            <v>0</v>
          </cell>
        </row>
        <row r="6955">
          <cell r="A6955" t="str">
            <v>55018.0008.00</v>
          </cell>
          <cell r="B6955">
            <v>201415</v>
          </cell>
          <cell r="C6955">
            <v>550</v>
          </cell>
          <cell r="D6955">
            <v>0</v>
          </cell>
        </row>
        <row r="6956">
          <cell r="A6956" t="str">
            <v>55020.0008.00</v>
          </cell>
          <cell r="B6956">
            <v>201415</v>
          </cell>
          <cell r="C6956">
            <v>550</v>
          </cell>
          <cell r="D6956">
            <v>0</v>
          </cell>
        </row>
        <row r="6957">
          <cell r="A6957" t="str">
            <v>55052.0008.00</v>
          </cell>
          <cell r="B6957">
            <v>201415</v>
          </cell>
          <cell r="C6957">
            <v>550</v>
          </cell>
          <cell r="D6957">
            <v>0</v>
          </cell>
        </row>
        <row r="6958">
          <cell r="A6958" t="str">
            <v>55053.0008.00</v>
          </cell>
          <cell r="B6958">
            <v>201415</v>
          </cell>
          <cell r="C6958">
            <v>550</v>
          </cell>
          <cell r="D6958">
            <v>0</v>
          </cell>
        </row>
        <row r="6959">
          <cell r="A6959" t="str">
            <v>55054.0008.00</v>
          </cell>
          <cell r="B6959">
            <v>201415</v>
          </cell>
          <cell r="C6959">
            <v>550</v>
          </cell>
          <cell r="D6959">
            <v>0</v>
          </cell>
        </row>
        <row r="6960">
          <cell r="A6960" t="str">
            <v>55055.0008.00</v>
          </cell>
          <cell r="B6960">
            <v>201415</v>
          </cell>
          <cell r="C6960">
            <v>550</v>
          </cell>
          <cell r="D6960">
            <v>0</v>
          </cell>
        </row>
        <row r="6961">
          <cell r="A6961" t="str">
            <v>55056.0008.00</v>
          </cell>
          <cell r="B6961">
            <v>201415</v>
          </cell>
          <cell r="C6961">
            <v>550</v>
          </cell>
          <cell r="D6961">
            <v>0</v>
          </cell>
        </row>
        <row r="6962">
          <cell r="A6962" t="str">
            <v>55057.0008.00</v>
          </cell>
          <cell r="B6962">
            <v>201415</v>
          </cell>
          <cell r="C6962">
            <v>550</v>
          </cell>
          <cell r="D6962">
            <v>0</v>
          </cell>
        </row>
        <row r="6963">
          <cell r="A6963" t="str">
            <v>55058.0008.00</v>
          </cell>
          <cell r="B6963">
            <v>201415</v>
          </cell>
          <cell r="C6963">
            <v>550</v>
          </cell>
          <cell r="D6963">
            <v>0</v>
          </cell>
        </row>
        <row r="6964">
          <cell r="A6964" t="str">
            <v>55059.0008.00</v>
          </cell>
          <cell r="B6964">
            <v>201415</v>
          </cell>
          <cell r="C6964">
            <v>550</v>
          </cell>
          <cell r="D6964">
            <v>0</v>
          </cell>
        </row>
        <row r="6965">
          <cell r="A6965" t="str">
            <v>55060.0008.00</v>
          </cell>
          <cell r="B6965">
            <v>201415</v>
          </cell>
          <cell r="C6965">
            <v>550</v>
          </cell>
          <cell r="D6965">
            <v>0</v>
          </cell>
        </row>
        <row r="6966">
          <cell r="A6966" t="str">
            <v>55061.0008.00</v>
          </cell>
          <cell r="B6966">
            <v>201415</v>
          </cell>
          <cell r="C6966">
            <v>550</v>
          </cell>
          <cell r="D6966">
            <v>0</v>
          </cell>
        </row>
        <row r="6967">
          <cell r="A6967" t="str">
            <v>55062.0008.00</v>
          </cell>
          <cell r="B6967">
            <v>201415</v>
          </cell>
          <cell r="C6967">
            <v>550</v>
          </cell>
          <cell r="D6967">
            <v>0</v>
          </cell>
        </row>
        <row r="6968">
          <cell r="A6968" t="str">
            <v>55063.0008.00</v>
          </cell>
          <cell r="B6968">
            <v>201415</v>
          </cell>
          <cell r="C6968">
            <v>550</v>
          </cell>
          <cell r="D6968">
            <v>0</v>
          </cell>
        </row>
        <row r="6969">
          <cell r="A6969" t="str">
            <v>5502.0008.00</v>
          </cell>
          <cell r="B6969">
            <v>201415</v>
          </cell>
          <cell r="C6969">
            <v>550</v>
          </cell>
          <cell r="D6969">
            <v>27</v>
          </cell>
        </row>
        <row r="6970">
          <cell r="A6970" t="str">
            <v>5506.0008.00</v>
          </cell>
          <cell r="B6970">
            <v>201415</v>
          </cell>
          <cell r="C6970">
            <v>550</v>
          </cell>
          <cell r="D6970">
            <v>32</v>
          </cell>
        </row>
        <row r="6971">
          <cell r="A6971" t="str">
            <v>55014.0008.00</v>
          </cell>
          <cell r="B6971">
            <v>201415</v>
          </cell>
          <cell r="C6971">
            <v>550</v>
          </cell>
          <cell r="D6971">
            <v>50</v>
          </cell>
        </row>
        <row r="6972">
          <cell r="A6972" t="str">
            <v>5505.0008.00</v>
          </cell>
          <cell r="B6972">
            <v>201415</v>
          </cell>
          <cell r="C6972">
            <v>550</v>
          </cell>
          <cell r="D6972">
            <v>382</v>
          </cell>
        </row>
        <row r="6973">
          <cell r="A6973" t="str">
            <v>5504.0008.00</v>
          </cell>
          <cell r="B6973">
            <v>201415</v>
          </cell>
          <cell r="C6973">
            <v>550</v>
          </cell>
          <cell r="D6973">
            <v>1981</v>
          </cell>
        </row>
        <row r="6974">
          <cell r="A6974" t="str">
            <v>55011.0008.00</v>
          </cell>
          <cell r="B6974">
            <v>201415</v>
          </cell>
          <cell r="C6974">
            <v>550</v>
          </cell>
          <cell r="D6974">
            <v>2283.5</v>
          </cell>
        </row>
        <row r="6975">
          <cell r="A6975" t="str">
            <v>5503.0008.00</v>
          </cell>
          <cell r="B6975">
            <v>201415</v>
          </cell>
          <cell r="C6975">
            <v>550</v>
          </cell>
          <cell r="D6975">
            <v>2395</v>
          </cell>
        </row>
        <row r="6976">
          <cell r="A6976" t="str">
            <v>5508.0008.00</v>
          </cell>
          <cell r="B6976">
            <v>201415</v>
          </cell>
          <cell r="C6976">
            <v>550</v>
          </cell>
          <cell r="D6976">
            <v>2395</v>
          </cell>
        </row>
        <row r="6977">
          <cell r="A6977" t="str">
            <v>5501.0008.00</v>
          </cell>
          <cell r="B6977">
            <v>201415</v>
          </cell>
          <cell r="C6977">
            <v>550</v>
          </cell>
          <cell r="D6977">
            <v>2408</v>
          </cell>
        </row>
        <row r="6978">
          <cell r="A6978" t="str">
            <v>55013.0008.00</v>
          </cell>
          <cell r="B6978">
            <v>201415</v>
          </cell>
          <cell r="C6978">
            <v>550</v>
          </cell>
          <cell r="D6978">
            <v>3805.83</v>
          </cell>
        </row>
        <row r="6979">
          <cell r="A6979" t="str">
            <v>5507.0009.00</v>
          </cell>
          <cell r="B6979">
            <v>201415</v>
          </cell>
          <cell r="C6979">
            <v>550</v>
          </cell>
          <cell r="D6979">
            <v>0</v>
          </cell>
        </row>
        <row r="6980">
          <cell r="A6980" t="str">
            <v>5509.0009.00</v>
          </cell>
          <cell r="B6980">
            <v>201415</v>
          </cell>
          <cell r="C6980">
            <v>550</v>
          </cell>
          <cell r="D6980">
            <v>0</v>
          </cell>
        </row>
        <row r="6981">
          <cell r="A6981" t="str">
            <v>55015.0009.00</v>
          </cell>
          <cell r="B6981">
            <v>201415</v>
          </cell>
          <cell r="C6981">
            <v>550</v>
          </cell>
          <cell r="D6981">
            <v>0</v>
          </cell>
        </row>
        <row r="6982">
          <cell r="A6982" t="str">
            <v>55016.0009.00</v>
          </cell>
          <cell r="B6982">
            <v>201415</v>
          </cell>
          <cell r="C6982">
            <v>550</v>
          </cell>
          <cell r="D6982">
            <v>0</v>
          </cell>
        </row>
        <row r="6983">
          <cell r="A6983" t="str">
            <v>55018.0009.00</v>
          </cell>
          <cell r="B6983">
            <v>201415</v>
          </cell>
          <cell r="C6983">
            <v>550</v>
          </cell>
          <cell r="D6983">
            <v>0</v>
          </cell>
        </row>
        <row r="6984">
          <cell r="A6984" t="str">
            <v>55020.0009.00</v>
          </cell>
          <cell r="B6984">
            <v>201415</v>
          </cell>
          <cell r="C6984">
            <v>550</v>
          </cell>
          <cell r="D6984">
            <v>0</v>
          </cell>
        </row>
        <row r="6985">
          <cell r="A6985" t="str">
            <v>55052.0009.00</v>
          </cell>
          <cell r="B6985">
            <v>201415</v>
          </cell>
          <cell r="C6985">
            <v>550</v>
          </cell>
          <cell r="D6985">
            <v>0</v>
          </cell>
        </row>
        <row r="6986">
          <cell r="A6986" t="str">
            <v>55053.0009.00</v>
          </cell>
          <cell r="B6986">
            <v>201415</v>
          </cell>
          <cell r="C6986">
            <v>550</v>
          </cell>
          <cell r="D6986">
            <v>0</v>
          </cell>
        </row>
        <row r="6987">
          <cell r="A6987" t="str">
            <v>55054.0009.00</v>
          </cell>
          <cell r="B6987">
            <v>201415</v>
          </cell>
          <cell r="C6987">
            <v>550</v>
          </cell>
          <cell r="D6987">
            <v>0</v>
          </cell>
        </row>
        <row r="6988">
          <cell r="A6988" t="str">
            <v>55055.0009.00</v>
          </cell>
          <cell r="B6988">
            <v>201415</v>
          </cell>
          <cell r="C6988">
            <v>550</v>
          </cell>
          <cell r="D6988">
            <v>0</v>
          </cell>
        </row>
        <row r="6989">
          <cell r="A6989" t="str">
            <v>55056.0009.00</v>
          </cell>
          <cell r="B6989">
            <v>201415</v>
          </cell>
          <cell r="C6989">
            <v>550</v>
          </cell>
          <cell r="D6989">
            <v>0</v>
          </cell>
        </row>
        <row r="6990">
          <cell r="A6990" t="str">
            <v>55057.0009.00</v>
          </cell>
          <cell r="B6990">
            <v>201415</v>
          </cell>
          <cell r="C6990">
            <v>550</v>
          </cell>
          <cell r="D6990">
            <v>0</v>
          </cell>
        </row>
        <row r="6991">
          <cell r="A6991" t="str">
            <v>55058.0009.00</v>
          </cell>
          <cell r="B6991">
            <v>201415</v>
          </cell>
          <cell r="C6991">
            <v>550</v>
          </cell>
          <cell r="D6991">
            <v>0</v>
          </cell>
        </row>
        <row r="6992">
          <cell r="A6992" t="str">
            <v>55059.0009.00</v>
          </cell>
          <cell r="B6992">
            <v>201415</v>
          </cell>
          <cell r="C6992">
            <v>550</v>
          </cell>
          <cell r="D6992">
            <v>0</v>
          </cell>
        </row>
        <row r="6993">
          <cell r="A6993" t="str">
            <v>55060.0009.00</v>
          </cell>
          <cell r="B6993">
            <v>201415</v>
          </cell>
          <cell r="C6993">
            <v>550</v>
          </cell>
          <cell r="D6993">
            <v>0</v>
          </cell>
        </row>
        <row r="6994">
          <cell r="A6994" t="str">
            <v>55061.0009.00</v>
          </cell>
          <cell r="B6994">
            <v>201415</v>
          </cell>
          <cell r="C6994">
            <v>550</v>
          </cell>
          <cell r="D6994">
            <v>0</v>
          </cell>
        </row>
        <row r="6995">
          <cell r="A6995" t="str">
            <v>55062.0009.00</v>
          </cell>
          <cell r="B6995">
            <v>201415</v>
          </cell>
          <cell r="C6995">
            <v>550</v>
          </cell>
          <cell r="D6995">
            <v>0</v>
          </cell>
        </row>
        <row r="6996">
          <cell r="A6996" t="str">
            <v>55063.0009.00</v>
          </cell>
          <cell r="B6996">
            <v>201415</v>
          </cell>
          <cell r="C6996">
            <v>550</v>
          </cell>
          <cell r="D6996">
            <v>0</v>
          </cell>
        </row>
        <row r="6997">
          <cell r="A6997" t="str">
            <v>55014.0009.00</v>
          </cell>
          <cell r="B6997">
            <v>201415</v>
          </cell>
          <cell r="C6997">
            <v>550</v>
          </cell>
          <cell r="D6997">
            <v>13</v>
          </cell>
        </row>
        <row r="6998">
          <cell r="A6998" t="str">
            <v>5502.0009.00</v>
          </cell>
          <cell r="B6998">
            <v>201415</v>
          </cell>
          <cell r="C6998">
            <v>550</v>
          </cell>
          <cell r="D6998">
            <v>14</v>
          </cell>
        </row>
        <row r="6999">
          <cell r="A6999" t="str">
            <v>5506.0009.00</v>
          </cell>
          <cell r="B6999">
            <v>201415</v>
          </cell>
          <cell r="C6999">
            <v>550</v>
          </cell>
          <cell r="D6999">
            <v>24</v>
          </cell>
        </row>
        <row r="7000">
          <cell r="A7000" t="str">
            <v>5505.0009.00</v>
          </cell>
          <cell r="B7000">
            <v>201415</v>
          </cell>
          <cell r="C7000">
            <v>550</v>
          </cell>
          <cell r="D7000">
            <v>69</v>
          </cell>
        </row>
        <row r="7001">
          <cell r="A7001" t="str">
            <v>5504.0009.00</v>
          </cell>
          <cell r="B7001">
            <v>201415</v>
          </cell>
          <cell r="C7001">
            <v>550</v>
          </cell>
          <cell r="D7001">
            <v>412</v>
          </cell>
        </row>
        <row r="7002">
          <cell r="A7002" t="str">
            <v>55011.0009.00</v>
          </cell>
          <cell r="B7002">
            <v>201415</v>
          </cell>
          <cell r="C7002">
            <v>550</v>
          </cell>
          <cell r="D7002">
            <v>475.75</v>
          </cell>
        </row>
        <row r="7003">
          <cell r="A7003" t="str">
            <v>5501.0009.00</v>
          </cell>
          <cell r="B7003">
            <v>201415</v>
          </cell>
          <cell r="C7003">
            <v>550</v>
          </cell>
          <cell r="D7003">
            <v>501</v>
          </cell>
        </row>
        <row r="7004">
          <cell r="A7004" t="str">
            <v>5503.0009.00</v>
          </cell>
          <cell r="B7004">
            <v>201415</v>
          </cell>
          <cell r="C7004">
            <v>550</v>
          </cell>
          <cell r="D7004">
            <v>505</v>
          </cell>
        </row>
        <row r="7005">
          <cell r="A7005" t="str">
            <v>5508.0009.00</v>
          </cell>
          <cell r="B7005">
            <v>201415</v>
          </cell>
          <cell r="C7005">
            <v>550</v>
          </cell>
          <cell r="D7005">
            <v>505</v>
          </cell>
        </row>
        <row r="7006">
          <cell r="A7006" t="str">
            <v>55013.0009.00</v>
          </cell>
          <cell r="B7006">
            <v>201415</v>
          </cell>
          <cell r="C7006">
            <v>550</v>
          </cell>
          <cell r="D7006">
            <v>951.5</v>
          </cell>
        </row>
        <row r="7007">
          <cell r="A7007" t="str">
            <v>5507.00010.00</v>
          </cell>
          <cell r="B7007">
            <v>201415</v>
          </cell>
          <cell r="C7007">
            <v>550</v>
          </cell>
          <cell r="D7007">
            <v>0</v>
          </cell>
        </row>
        <row r="7008">
          <cell r="A7008" t="str">
            <v>5509.00010.00</v>
          </cell>
          <cell r="B7008">
            <v>201415</v>
          </cell>
          <cell r="C7008">
            <v>550</v>
          </cell>
          <cell r="D7008">
            <v>0</v>
          </cell>
        </row>
        <row r="7009">
          <cell r="A7009" t="str">
            <v>55015.00010.00</v>
          </cell>
          <cell r="B7009">
            <v>201415</v>
          </cell>
          <cell r="C7009">
            <v>550</v>
          </cell>
          <cell r="D7009">
            <v>0</v>
          </cell>
        </row>
        <row r="7010">
          <cell r="A7010" t="str">
            <v>55016.00010.00</v>
          </cell>
          <cell r="B7010">
            <v>201415</v>
          </cell>
          <cell r="C7010">
            <v>550</v>
          </cell>
          <cell r="D7010">
            <v>0</v>
          </cell>
        </row>
        <row r="7011">
          <cell r="A7011" t="str">
            <v>55018.00010.00</v>
          </cell>
          <cell r="B7011">
            <v>201415</v>
          </cell>
          <cell r="C7011">
            <v>550</v>
          </cell>
          <cell r="D7011">
            <v>0</v>
          </cell>
        </row>
        <row r="7012">
          <cell r="A7012" t="str">
            <v>55020.00010.00</v>
          </cell>
          <cell r="B7012">
            <v>201415</v>
          </cell>
          <cell r="C7012">
            <v>550</v>
          </cell>
          <cell r="D7012">
            <v>0</v>
          </cell>
        </row>
        <row r="7013">
          <cell r="A7013" t="str">
            <v>55052.00010.00</v>
          </cell>
          <cell r="B7013">
            <v>201415</v>
          </cell>
          <cell r="C7013">
            <v>550</v>
          </cell>
          <cell r="D7013">
            <v>0</v>
          </cell>
        </row>
        <row r="7014">
          <cell r="A7014" t="str">
            <v>55053.00010.00</v>
          </cell>
          <cell r="B7014">
            <v>201415</v>
          </cell>
          <cell r="C7014">
            <v>550</v>
          </cell>
          <cell r="D7014">
            <v>0</v>
          </cell>
        </row>
        <row r="7015">
          <cell r="A7015" t="str">
            <v>55054.00010.00</v>
          </cell>
          <cell r="B7015">
            <v>201415</v>
          </cell>
          <cell r="C7015">
            <v>550</v>
          </cell>
          <cell r="D7015">
            <v>0</v>
          </cell>
        </row>
        <row r="7016">
          <cell r="A7016" t="str">
            <v>55055.00010.00</v>
          </cell>
          <cell r="B7016">
            <v>201415</v>
          </cell>
          <cell r="C7016">
            <v>550</v>
          </cell>
          <cell r="D7016">
            <v>0</v>
          </cell>
        </row>
        <row r="7017">
          <cell r="A7017" t="str">
            <v>55056.00010.00</v>
          </cell>
          <cell r="B7017">
            <v>201415</v>
          </cell>
          <cell r="C7017">
            <v>550</v>
          </cell>
          <cell r="D7017">
            <v>0</v>
          </cell>
        </row>
        <row r="7018">
          <cell r="A7018" t="str">
            <v>55057.00010.00</v>
          </cell>
          <cell r="B7018">
            <v>201415</v>
          </cell>
          <cell r="C7018">
            <v>550</v>
          </cell>
          <cell r="D7018">
            <v>0</v>
          </cell>
        </row>
        <row r="7019">
          <cell r="A7019" t="str">
            <v>55058.00010.00</v>
          </cell>
          <cell r="B7019">
            <v>201415</v>
          </cell>
          <cell r="C7019">
            <v>550</v>
          </cell>
          <cell r="D7019">
            <v>0</v>
          </cell>
        </row>
        <row r="7020">
          <cell r="A7020" t="str">
            <v>55059.00010.00</v>
          </cell>
          <cell r="B7020">
            <v>201415</v>
          </cell>
          <cell r="C7020">
            <v>550</v>
          </cell>
          <cell r="D7020">
            <v>0</v>
          </cell>
        </row>
        <row r="7021">
          <cell r="A7021" t="str">
            <v>55060.00010.00</v>
          </cell>
          <cell r="B7021">
            <v>201415</v>
          </cell>
          <cell r="C7021">
            <v>550</v>
          </cell>
          <cell r="D7021">
            <v>0</v>
          </cell>
        </row>
        <row r="7022">
          <cell r="A7022" t="str">
            <v>55061.00010.00</v>
          </cell>
          <cell r="B7022">
            <v>201415</v>
          </cell>
          <cell r="C7022">
            <v>550</v>
          </cell>
          <cell r="D7022">
            <v>0</v>
          </cell>
        </row>
        <row r="7023">
          <cell r="A7023" t="str">
            <v>55062.00010.00</v>
          </cell>
          <cell r="B7023">
            <v>201415</v>
          </cell>
          <cell r="C7023">
            <v>550</v>
          </cell>
          <cell r="D7023">
            <v>0</v>
          </cell>
        </row>
        <row r="7024">
          <cell r="A7024" t="str">
            <v>55063.00010.00</v>
          </cell>
          <cell r="B7024">
            <v>201415</v>
          </cell>
          <cell r="C7024">
            <v>550</v>
          </cell>
          <cell r="D7024">
            <v>0</v>
          </cell>
        </row>
        <row r="7025">
          <cell r="A7025" t="str">
            <v>5506.00010.00</v>
          </cell>
          <cell r="B7025">
            <v>201415</v>
          </cell>
          <cell r="C7025">
            <v>550</v>
          </cell>
          <cell r="D7025">
            <v>10</v>
          </cell>
        </row>
        <row r="7026">
          <cell r="A7026" t="str">
            <v>55014.00010.00</v>
          </cell>
          <cell r="B7026">
            <v>201415</v>
          </cell>
          <cell r="C7026">
            <v>550</v>
          </cell>
          <cell r="D7026">
            <v>14</v>
          </cell>
        </row>
        <row r="7027">
          <cell r="A7027" t="str">
            <v>5502.00010.00</v>
          </cell>
          <cell r="B7027">
            <v>201415</v>
          </cell>
          <cell r="C7027">
            <v>550</v>
          </cell>
          <cell r="D7027">
            <v>18</v>
          </cell>
        </row>
        <row r="7028">
          <cell r="A7028" t="str">
            <v>5505.00010.00</v>
          </cell>
          <cell r="B7028">
            <v>201415</v>
          </cell>
          <cell r="C7028">
            <v>550</v>
          </cell>
          <cell r="D7028">
            <v>20</v>
          </cell>
        </row>
        <row r="7029">
          <cell r="A7029" t="str">
            <v>5504.00010.00</v>
          </cell>
          <cell r="B7029">
            <v>201415</v>
          </cell>
          <cell r="C7029">
            <v>550</v>
          </cell>
          <cell r="D7029">
            <v>115</v>
          </cell>
        </row>
        <row r="7030">
          <cell r="A7030" t="str">
            <v>55011.00010.00</v>
          </cell>
          <cell r="B7030">
            <v>201415</v>
          </cell>
          <cell r="C7030">
            <v>550</v>
          </cell>
          <cell r="D7030">
            <v>135</v>
          </cell>
        </row>
        <row r="7031">
          <cell r="A7031" t="str">
            <v>5503.00010.00</v>
          </cell>
          <cell r="B7031">
            <v>201415</v>
          </cell>
          <cell r="C7031">
            <v>550</v>
          </cell>
          <cell r="D7031">
            <v>145</v>
          </cell>
        </row>
        <row r="7032">
          <cell r="A7032" t="str">
            <v>5508.00010.00</v>
          </cell>
          <cell r="B7032">
            <v>201415</v>
          </cell>
          <cell r="C7032">
            <v>550</v>
          </cell>
          <cell r="D7032">
            <v>145</v>
          </cell>
        </row>
        <row r="7033">
          <cell r="A7033" t="str">
            <v>5501.00010.00</v>
          </cell>
          <cell r="B7033">
            <v>201415</v>
          </cell>
          <cell r="C7033">
            <v>550</v>
          </cell>
          <cell r="D7033">
            <v>163</v>
          </cell>
        </row>
        <row r="7034">
          <cell r="A7034" t="str">
            <v>55013.00010.00</v>
          </cell>
          <cell r="B7034">
            <v>201415</v>
          </cell>
          <cell r="C7034">
            <v>550</v>
          </cell>
          <cell r="D7034">
            <v>315</v>
          </cell>
        </row>
        <row r="7035">
          <cell r="A7035" t="str">
            <v>5507.00011.00</v>
          </cell>
          <cell r="B7035">
            <v>201415</v>
          </cell>
          <cell r="C7035">
            <v>550</v>
          </cell>
          <cell r="D7035">
            <v>0</v>
          </cell>
        </row>
        <row r="7036">
          <cell r="A7036" t="str">
            <v>5509.00011.00</v>
          </cell>
          <cell r="B7036">
            <v>201415</v>
          </cell>
          <cell r="C7036">
            <v>550</v>
          </cell>
          <cell r="D7036">
            <v>0</v>
          </cell>
        </row>
        <row r="7037">
          <cell r="A7037" t="str">
            <v>55015.00011.00</v>
          </cell>
          <cell r="B7037">
            <v>201415</v>
          </cell>
          <cell r="C7037">
            <v>550</v>
          </cell>
          <cell r="D7037">
            <v>0</v>
          </cell>
        </row>
        <row r="7038">
          <cell r="A7038" t="str">
            <v>55018.00011.00</v>
          </cell>
          <cell r="B7038">
            <v>201415</v>
          </cell>
          <cell r="C7038">
            <v>550</v>
          </cell>
          <cell r="D7038">
            <v>0</v>
          </cell>
        </row>
        <row r="7039">
          <cell r="A7039" t="str">
            <v>55020.00011.00</v>
          </cell>
          <cell r="B7039">
            <v>201415</v>
          </cell>
          <cell r="C7039">
            <v>550</v>
          </cell>
          <cell r="D7039">
            <v>0</v>
          </cell>
        </row>
        <row r="7040">
          <cell r="A7040" t="str">
            <v>55025.00011.00</v>
          </cell>
          <cell r="B7040">
            <v>201415</v>
          </cell>
          <cell r="C7040">
            <v>550</v>
          </cell>
          <cell r="D7040">
            <v>0</v>
          </cell>
        </row>
        <row r="7041">
          <cell r="A7041" t="str">
            <v>55029.00011.00</v>
          </cell>
          <cell r="B7041">
            <v>201415</v>
          </cell>
          <cell r="C7041">
            <v>550</v>
          </cell>
          <cell r="D7041">
            <v>0</v>
          </cell>
        </row>
        <row r="7042">
          <cell r="A7042" t="str">
            <v>55038.00011.00</v>
          </cell>
          <cell r="B7042">
            <v>201415</v>
          </cell>
          <cell r="C7042">
            <v>550</v>
          </cell>
          <cell r="D7042">
            <v>0</v>
          </cell>
        </row>
        <row r="7043">
          <cell r="A7043" t="str">
            <v>55042.00011.00</v>
          </cell>
          <cell r="B7043">
            <v>201415</v>
          </cell>
          <cell r="C7043">
            <v>550</v>
          </cell>
          <cell r="D7043">
            <v>0</v>
          </cell>
        </row>
        <row r="7044">
          <cell r="A7044" t="str">
            <v>55043.00011.00</v>
          </cell>
          <cell r="B7044">
            <v>201415</v>
          </cell>
          <cell r="C7044">
            <v>550</v>
          </cell>
          <cell r="D7044">
            <v>0</v>
          </cell>
        </row>
        <row r="7045">
          <cell r="A7045" t="str">
            <v>55050.00011.00</v>
          </cell>
          <cell r="B7045">
            <v>201415</v>
          </cell>
          <cell r="C7045">
            <v>550</v>
          </cell>
          <cell r="D7045">
            <v>0</v>
          </cell>
        </row>
        <row r="7046">
          <cell r="A7046" t="str">
            <v>55052.00011.00</v>
          </cell>
          <cell r="B7046">
            <v>201415</v>
          </cell>
          <cell r="C7046">
            <v>550</v>
          </cell>
          <cell r="D7046">
            <v>0</v>
          </cell>
        </row>
        <row r="7047">
          <cell r="A7047" t="str">
            <v>55053.00011.00</v>
          </cell>
          <cell r="B7047">
            <v>201415</v>
          </cell>
          <cell r="C7047">
            <v>550</v>
          </cell>
          <cell r="D7047">
            <v>0</v>
          </cell>
        </row>
        <row r="7048">
          <cell r="A7048" t="str">
            <v>55054.00011.00</v>
          </cell>
          <cell r="B7048">
            <v>201415</v>
          </cell>
          <cell r="C7048">
            <v>550</v>
          </cell>
          <cell r="D7048">
            <v>0</v>
          </cell>
        </row>
        <row r="7049">
          <cell r="A7049" t="str">
            <v>55055.00011.00</v>
          </cell>
          <cell r="B7049">
            <v>201415</v>
          </cell>
          <cell r="C7049">
            <v>550</v>
          </cell>
          <cell r="D7049">
            <v>0</v>
          </cell>
        </row>
        <row r="7050">
          <cell r="A7050" t="str">
            <v>55056.00011.00</v>
          </cell>
          <cell r="B7050">
            <v>201415</v>
          </cell>
          <cell r="C7050">
            <v>550</v>
          </cell>
          <cell r="D7050">
            <v>0</v>
          </cell>
        </row>
        <row r="7051">
          <cell r="A7051" t="str">
            <v>55057.00011.00</v>
          </cell>
          <cell r="B7051">
            <v>201415</v>
          </cell>
          <cell r="C7051">
            <v>550</v>
          </cell>
          <cell r="D7051">
            <v>0</v>
          </cell>
        </row>
        <row r="7052">
          <cell r="A7052" t="str">
            <v>55058.00011.00</v>
          </cell>
          <cell r="B7052">
            <v>201415</v>
          </cell>
          <cell r="C7052">
            <v>550</v>
          </cell>
          <cell r="D7052">
            <v>0</v>
          </cell>
        </row>
        <row r="7053">
          <cell r="A7053" t="str">
            <v>55059.00011.00</v>
          </cell>
          <cell r="B7053">
            <v>201415</v>
          </cell>
          <cell r="C7053">
            <v>550</v>
          </cell>
          <cell r="D7053">
            <v>0</v>
          </cell>
        </row>
        <row r="7054">
          <cell r="A7054" t="str">
            <v>55060.00011.00</v>
          </cell>
          <cell r="B7054">
            <v>201415</v>
          </cell>
          <cell r="C7054">
            <v>550</v>
          </cell>
          <cell r="D7054">
            <v>0</v>
          </cell>
        </row>
        <row r="7055">
          <cell r="A7055" t="str">
            <v>55061.00011.00</v>
          </cell>
          <cell r="B7055">
            <v>201415</v>
          </cell>
          <cell r="C7055">
            <v>550</v>
          </cell>
          <cell r="D7055">
            <v>0</v>
          </cell>
        </row>
        <row r="7056">
          <cell r="A7056" t="str">
            <v>55062.00011.00</v>
          </cell>
          <cell r="B7056">
            <v>201415</v>
          </cell>
          <cell r="C7056">
            <v>550</v>
          </cell>
          <cell r="D7056">
            <v>0</v>
          </cell>
        </row>
        <row r="7057">
          <cell r="A7057" t="str">
            <v>55063.00011.00</v>
          </cell>
          <cell r="B7057">
            <v>201415</v>
          </cell>
          <cell r="C7057">
            <v>550</v>
          </cell>
          <cell r="D7057">
            <v>0</v>
          </cell>
        </row>
        <row r="7058">
          <cell r="A7058" t="str">
            <v>55031.00011.00</v>
          </cell>
          <cell r="B7058">
            <v>201415</v>
          </cell>
          <cell r="C7058">
            <v>550</v>
          </cell>
          <cell r="D7058">
            <v>2</v>
          </cell>
        </row>
        <row r="7059">
          <cell r="A7059" t="str">
            <v>55016.00011.00</v>
          </cell>
          <cell r="B7059">
            <v>201415</v>
          </cell>
          <cell r="C7059">
            <v>550</v>
          </cell>
          <cell r="D7059">
            <v>3</v>
          </cell>
        </row>
        <row r="7060">
          <cell r="A7060" t="str">
            <v>55037.00011.00</v>
          </cell>
          <cell r="B7060">
            <v>201415</v>
          </cell>
          <cell r="C7060">
            <v>550</v>
          </cell>
          <cell r="D7060">
            <v>3</v>
          </cell>
        </row>
        <row r="7061">
          <cell r="A7061" t="str">
            <v>55045.00011.00</v>
          </cell>
          <cell r="B7061">
            <v>201415</v>
          </cell>
          <cell r="C7061">
            <v>550</v>
          </cell>
          <cell r="D7061">
            <v>4</v>
          </cell>
        </row>
        <row r="7062">
          <cell r="A7062" t="str">
            <v>55035.00011.00</v>
          </cell>
          <cell r="B7062">
            <v>201415</v>
          </cell>
          <cell r="C7062">
            <v>550</v>
          </cell>
          <cell r="D7062">
            <v>5</v>
          </cell>
        </row>
        <row r="7063">
          <cell r="A7063" t="str">
            <v>55047.00011.00</v>
          </cell>
          <cell r="B7063">
            <v>201415</v>
          </cell>
          <cell r="C7063">
            <v>550</v>
          </cell>
          <cell r="D7063">
            <v>6</v>
          </cell>
        </row>
        <row r="7064">
          <cell r="A7064" t="str">
            <v>55051.00011.00</v>
          </cell>
          <cell r="B7064">
            <v>201415</v>
          </cell>
          <cell r="C7064">
            <v>550</v>
          </cell>
          <cell r="D7064">
            <v>8</v>
          </cell>
        </row>
        <row r="7065">
          <cell r="A7065" t="str">
            <v>55034.00011.00</v>
          </cell>
          <cell r="B7065">
            <v>201415</v>
          </cell>
          <cell r="C7065">
            <v>550</v>
          </cell>
          <cell r="D7065">
            <v>10</v>
          </cell>
        </row>
        <row r="7066">
          <cell r="A7066" t="str">
            <v>55036.00011.00</v>
          </cell>
          <cell r="B7066">
            <v>201415</v>
          </cell>
          <cell r="C7066">
            <v>550</v>
          </cell>
          <cell r="D7066">
            <v>18</v>
          </cell>
        </row>
        <row r="7067">
          <cell r="A7067" t="str">
            <v>55046.00011.00</v>
          </cell>
          <cell r="B7067">
            <v>201415</v>
          </cell>
          <cell r="C7067">
            <v>550</v>
          </cell>
          <cell r="D7067">
            <v>18</v>
          </cell>
        </row>
        <row r="7068">
          <cell r="A7068" t="str">
            <v>55039.00011.00</v>
          </cell>
          <cell r="B7068">
            <v>201415</v>
          </cell>
          <cell r="C7068">
            <v>550</v>
          </cell>
          <cell r="D7068">
            <v>31</v>
          </cell>
        </row>
        <row r="7069">
          <cell r="A7069" t="str">
            <v>55044.00011.00</v>
          </cell>
          <cell r="B7069">
            <v>201415</v>
          </cell>
          <cell r="C7069">
            <v>550</v>
          </cell>
          <cell r="D7069">
            <v>34</v>
          </cell>
        </row>
        <row r="7070">
          <cell r="A7070" t="str">
            <v>55040.00011.00</v>
          </cell>
          <cell r="B7070">
            <v>201415</v>
          </cell>
          <cell r="C7070">
            <v>550</v>
          </cell>
          <cell r="D7070">
            <v>94</v>
          </cell>
        </row>
        <row r="7071">
          <cell r="A7071" t="str">
            <v>55023.00011.00</v>
          </cell>
          <cell r="B7071">
            <v>201415</v>
          </cell>
          <cell r="C7071">
            <v>550</v>
          </cell>
          <cell r="D7071">
            <v>98.25</v>
          </cell>
        </row>
        <row r="7072">
          <cell r="A7072" t="str">
            <v>55032.00011.00</v>
          </cell>
          <cell r="B7072">
            <v>201415</v>
          </cell>
          <cell r="C7072">
            <v>550</v>
          </cell>
          <cell r="D7072">
            <v>105</v>
          </cell>
        </row>
        <row r="7073">
          <cell r="A7073" t="str">
            <v>55049.00011.00</v>
          </cell>
          <cell r="B7073">
            <v>201415</v>
          </cell>
          <cell r="C7073">
            <v>550</v>
          </cell>
          <cell r="D7073">
            <v>128</v>
          </cell>
        </row>
        <row r="7074">
          <cell r="A7074" t="str">
            <v>55028.00011.00</v>
          </cell>
          <cell r="B7074">
            <v>201415</v>
          </cell>
          <cell r="C7074">
            <v>550</v>
          </cell>
          <cell r="D7074">
            <v>150</v>
          </cell>
        </row>
        <row r="7075">
          <cell r="A7075" t="str">
            <v>55041.00011.00</v>
          </cell>
          <cell r="B7075">
            <v>201415</v>
          </cell>
          <cell r="C7075">
            <v>550</v>
          </cell>
          <cell r="D7075">
            <v>191</v>
          </cell>
        </row>
        <row r="7076">
          <cell r="A7076" t="str">
            <v>55033.00011.00</v>
          </cell>
          <cell r="B7076">
            <v>201415</v>
          </cell>
          <cell r="C7076">
            <v>550</v>
          </cell>
          <cell r="D7076">
            <v>294</v>
          </cell>
        </row>
        <row r="7077">
          <cell r="A7077" t="str">
            <v>5502.00011.00</v>
          </cell>
          <cell r="B7077">
            <v>201415</v>
          </cell>
          <cell r="C7077">
            <v>550</v>
          </cell>
          <cell r="D7077">
            <v>410</v>
          </cell>
        </row>
        <row r="7078">
          <cell r="A7078" t="str">
            <v>55030.00011.00</v>
          </cell>
          <cell r="B7078">
            <v>201415</v>
          </cell>
          <cell r="C7078">
            <v>550</v>
          </cell>
          <cell r="D7078">
            <v>941</v>
          </cell>
        </row>
        <row r="7079">
          <cell r="A7079" t="str">
            <v>5506.00011.00</v>
          </cell>
          <cell r="B7079">
            <v>201415</v>
          </cell>
          <cell r="C7079">
            <v>550</v>
          </cell>
          <cell r="D7079">
            <v>1095</v>
          </cell>
        </row>
        <row r="7080">
          <cell r="A7080" t="str">
            <v>55014.00011.00</v>
          </cell>
          <cell r="B7080">
            <v>201415</v>
          </cell>
          <cell r="C7080">
            <v>550</v>
          </cell>
          <cell r="D7080">
            <v>2042</v>
          </cell>
        </row>
        <row r="7081">
          <cell r="A7081" t="str">
            <v>55051.50011.00</v>
          </cell>
          <cell r="B7081">
            <v>201415</v>
          </cell>
          <cell r="C7081">
            <v>550</v>
          </cell>
          <cell r="D7081">
            <v>2042</v>
          </cell>
        </row>
        <row r="7082">
          <cell r="A7082" t="str">
            <v>5505.00011.00</v>
          </cell>
          <cell r="B7082">
            <v>201415</v>
          </cell>
          <cell r="C7082">
            <v>550</v>
          </cell>
          <cell r="D7082">
            <v>23286</v>
          </cell>
        </row>
        <row r="7083">
          <cell r="A7083" t="str">
            <v>5504.00011.00</v>
          </cell>
          <cell r="B7083">
            <v>201415</v>
          </cell>
          <cell r="C7083">
            <v>550</v>
          </cell>
          <cell r="D7083">
            <v>38256</v>
          </cell>
        </row>
        <row r="7084">
          <cell r="A7084" t="str">
            <v>55024.00011.00</v>
          </cell>
          <cell r="B7084">
            <v>201415</v>
          </cell>
          <cell r="C7084">
            <v>550</v>
          </cell>
          <cell r="D7084">
            <v>54965.79</v>
          </cell>
        </row>
        <row r="7085">
          <cell r="A7085" t="str">
            <v>55026.00011.00</v>
          </cell>
          <cell r="B7085">
            <v>201415</v>
          </cell>
          <cell r="C7085">
            <v>550</v>
          </cell>
          <cell r="D7085">
            <v>54965.79</v>
          </cell>
        </row>
        <row r="7086">
          <cell r="A7086" t="str">
            <v>55013.00011.00</v>
          </cell>
          <cell r="B7086">
            <v>201415</v>
          </cell>
          <cell r="C7086">
            <v>550</v>
          </cell>
          <cell r="D7086">
            <v>55944.82</v>
          </cell>
        </row>
        <row r="7087">
          <cell r="A7087" t="str">
            <v>55022.00011.00</v>
          </cell>
          <cell r="B7087">
            <v>201415</v>
          </cell>
          <cell r="C7087">
            <v>550</v>
          </cell>
          <cell r="D7087">
            <v>55944.82</v>
          </cell>
        </row>
        <row r="7088">
          <cell r="A7088" t="str">
            <v>55027.00011.00</v>
          </cell>
          <cell r="B7088">
            <v>201415</v>
          </cell>
          <cell r="C7088">
            <v>550</v>
          </cell>
          <cell r="D7088">
            <v>55944.82</v>
          </cell>
        </row>
        <row r="7089">
          <cell r="A7089" t="str">
            <v>5501.00011.00</v>
          </cell>
          <cell r="B7089">
            <v>201415</v>
          </cell>
          <cell r="C7089">
            <v>550</v>
          </cell>
          <cell r="D7089">
            <v>62637</v>
          </cell>
        </row>
        <row r="7090">
          <cell r="A7090" t="str">
            <v>5503.00011.00</v>
          </cell>
          <cell r="B7090">
            <v>201415</v>
          </cell>
          <cell r="C7090">
            <v>550</v>
          </cell>
          <cell r="D7090">
            <v>62637</v>
          </cell>
        </row>
        <row r="7091">
          <cell r="A7091" t="str">
            <v>5508.00011.00</v>
          </cell>
          <cell r="B7091">
            <v>201415</v>
          </cell>
          <cell r="C7091">
            <v>550</v>
          </cell>
          <cell r="D7091">
            <v>62637</v>
          </cell>
        </row>
        <row r="7092">
          <cell r="A7092" t="str">
            <v>55019.00012.00</v>
          </cell>
          <cell r="B7092">
            <v>201415</v>
          </cell>
          <cell r="C7092">
            <v>550</v>
          </cell>
          <cell r="D7092">
            <v>0</v>
          </cell>
        </row>
        <row r="7093">
          <cell r="A7093" t="str">
            <v>55021.00012.00</v>
          </cell>
          <cell r="B7093">
            <v>201415</v>
          </cell>
          <cell r="C7093">
            <v>550</v>
          </cell>
          <cell r="D7093">
            <v>0</v>
          </cell>
        </row>
        <row r="7094">
          <cell r="A7094" t="str">
            <v>55052.00012.00</v>
          </cell>
          <cell r="B7094">
            <v>201415</v>
          </cell>
          <cell r="C7094">
            <v>550</v>
          </cell>
          <cell r="D7094">
            <v>0</v>
          </cell>
        </row>
        <row r="7095">
          <cell r="A7095" t="str">
            <v>55054.00012.00</v>
          </cell>
          <cell r="B7095">
            <v>201415</v>
          </cell>
          <cell r="C7095">
            <v>550</v>
          </cell>
          <cell r="D7095">
            <v>0</v>
          </cell>
        </row>
        <row r="7096">
          <cell r="A7096" t="str">
            <v>55056.00012.00</v>
          </cell>
          <cell r="B7096">
            <v>201415</v>
          </cell>
          <cell r="C7096">
            <v>550</v>
          </cell>
          <cell r="D7096">
            <v>0</v>
          </cell>
        </row>
        <row r="7097">
          <cell r="A7097" t="str">
            <v>55058.00012.00</v>
          </cell>
          <cell r="B7097">
            <v>201415</v>
          </cell>
          <cell r="C7097">
            <v>550</v>
          </cell>
          <cell r="D7097">
            <v>0</v>
          </cell>
        </row>
        <row r="7098">
          <cell r="A7098" t="str">
            <v>55060.00012.00</v>
          </cell>
          <cell r="B7098">
            <v>201415</v>
          </cell>
          <cell r="C7098">
            <v>550</v>
          </cell>
          <cell r="D7098">
            <v>0</v>
          </cell>
        </row>
        <row r="7099">
          <cell r="A7099" t="str">
            <v>55017.00012.00</v>
          </cell>
          <cell r="B7099">
            <v>201415</v>
          </cell>
          <cell r="C7099">
            <v>550</v>
          </cell>
          <cell r="D7099">
            <v>0.5</v>
          </cell>
        </row>
        <row r="7100">
          <cell r="A7100" t="str">
            <v>5526.0001.00</v>
          </cell>
          <cell r="B7100">
            <v>201415</v>
          </cell>
          <cell r="C7100">
            <v>552</v>
          </cell>
          <cell r="D7100">
            <v>0</v>
          </cell>
        </row>
        <row r="7101">
          <cell r="A7101" t="str">
            <v>5527.0001.00</v>
          </cell>
          <cell r="B7101">
            <v>201415</v>
          </cell>
          <cell r="C7101">
            <v>552</v>
          </cell>
          <cell r="D7101">
            <v>0</v>
          </cell>
        </row>
        <row r="7102">
          <cell r="A7102" t="str">
            <v>5529.0001.00</v>
          </cell>
          <cell r="B7102">
            <v>201415</v>
          </cell>
          <cell r="C7102">
            <v>552</v>
          </cell>
          <cell r="D7102">
            <v>0</v>
          </cell>
        </row>
        <row r="7103">
          <cell r="A7103" t="str">
            <v>55252.0001.00</v>
          </cell>
          <cell r="B7103">
            <v>201415</v>
          </cell>
          <cell r="C7103">
            <v>552</v>
          </cell>
          <cell r="D7103">
            <v>0</v>
          </cell>
        </row>
        <row r="7104">
          <cell r="A7104" t="str">
            <v>55253.0001.00</v>
          </cell>
          <cell r="B7104">
            <v>201415</v>
          </cell>
          <cell r="C7104">
            <v>552</v>
          </cell>
          <cell r="D7104">
            <v>0</v>
          </cell>
        </row>
        <row r="7105">
          <cell r="A7105" t="str">
            <v>55254.0001.00</v>
          </cell>
          <cell r="B7105">
            <v>201415</v>
          </cell>
          <cell r="C7105">
            <v>552</v>
          </cell>
          <cell r="D7105">
            <v>0</v>
          </cell>
        </row>
        <row r="7106">
          <cell r="A7106" t="str">
            <v>55255.0001.00</v>
          </cell>
          <cell r="B7106">
            <v>201415</v>
          </cell>
          <cell r="C7106">
            <v>552</v>
          </cell>
          <cell r="D7106">
            <v>0</v>
          </cell>
        </row>
        <row r="7107">
          <cell r="A7107" t="str">
            <v>55256.0001.00</v>
          </cell>
          <cell r="B7107">
            <v>201415</v>
          </cell>
          <cell r="C7107">
            <v>552</v>
          </cell>
          <cell r="D7107">
            <v>0</v>
          </cell>
        </row>
        <row r="7108">
          <cell r="A7108" t="str">
            <v>55257.0001.00</v>
          </cell>
          <cell r="B7108">
            <v>201415</v>
          </cell>
          <cell r="C7108">
            <v>552</v>
          </cell>
          <cell r="D7108">
            <v>0</v>
          </cell>
        </row>
        <row r="7109">
          <cell r="A7109" t="str">
            <v>55258.0001.00</v>
          </cell>
          <cell r="B7109">
            <v>201415</v>
          </cell>
          <cell r="C7109">
            <v>552</v>
          </cell>
          <cell r="D7109">
            <v>0</v>
          </cell>
        </row>
        <row r="7110">
          <cell r="A7110" t="str">
            <v>55259.0001.00</v>
          </cell>
          <cell r="B7110">
            <v>201415</v>
          </cell>
          <cell r="C7110">
            <v>552</v>
          </cell>
          <cell r="D7110">
            <v>0</v>
          </cell>
        </row>
        <row r="7111">
          <cell r="A7111" t="str">
            <v>55260.0001.00</v>
          </cell>
          <cell r="B7111">
            <v>201415</v>
          </cell>
          <cell r="C7111">
            <v>552</v>
          </cell>
          <cell r="D7111">
            <v>0</v>
          </cell>
        </row>
        <row r="7112">
          <cell r="A7112" t="str">
            <v>55261.0001.00</v>
          </cell>
          <cell r="B7112">
            <v>201415</v>
          </cell>
          <cell r="C7112">
            <v>552</v>
          </cell>
          <cell r="D7112">
            <v>0</v>
          </cell>
        </row>
        <row r="7113">
          <cell r="A7113" t="str">
            <v>55262.0001.00</v>
          </cell>
          <cell r="B7113">
            <v>201415</v>
          </cell>
          <cell r="C7113">
            <v>552</v>
          </cell>
          <cell r="D7113">
            <v>0</v>
          </cell>
        </row>
        <row r="7114">
          <cell r="A7114" t="str">
            <v>55263.0001.00</v>
          </cell>
          <cell r="B7114">
            <v>201415</v>
          </cell>
          <cell r="C7114">
            <v>552</v>
          </cell>
          <cell r="D7114">
            <v>0</v>
          </cell>
        </row>
        <row r="7115">
          <cell r="A7115" t="str">
            <v>5524.0001.00</v>
          </cell>
          <cell r="B7115">
            <v>201415</v>
          </cell>
          <cell r="C7115">
            <v>552</v>
          </cell>
          <cell r="D7115">
            <v>2</v>
          </cell>
        </row>
        <row r="7116">
          <cell r="A7116" t="str">
            <v>55213.0001.00</v>
          </cell>
          <cell r="B7116">
            <v>201415</v>
          </cell>
          <cell r="C7116">
            <v>552</v>
          </cell>
          <cell r="D7116">
            <v>3.61</v>
          </cell>
        </row>
        <row r="7117">
          <cell r="A7117" t="str">
            <v>5525.0001.00</v>
          </cell>
          <cell r="B7117">
            <v>201415</v>
          </cell>
          <cell r="C7117">
            <v>552</v>
          </cell>
          <cell r="D7117">
            <v>6</v>
          </cell>
        </row>
        <row r="7118">
          <cell r="A7118" t="str">
            <v>55211.0001.00</v>
          </cell>
          <cell r="B7118">
            <v>201415</v>
          </cell>
          <cell r="C7118">
            <v>552</v>
          </cell>
          <cell r="D7118">
            <v>6.5</v>
          </cell>
        </row>
        <row r="7119">
          <cell r="A7119" t="str">
            <v>5523.0001.00</v>
          </cell>
          <cell r="B7119">
            <v>201415</v>
          </cell>
          <cell r="C7119">
            <v>552</v>
          </cell>
          <cell r="D7119">
            <v>8</v>
          </cell>
        </row>
        <row r="7120">
          <cell r="A7120" t="str">
            <v>5528.0001.00</v>
          </cell>
          <cell r="B7120">
            <v>201415</v>
          </cell>
          <cell r="C7120">
            <v>552</v>
          </cell>
          <cell r="D7120">
            <v>8</v>
          </cell>
        </row>
        <row r="7121">
          <cell r="A7121" t="str">
            <v>5527.0002.00</v>
          </cell>
          <cell r="B7121">
            <v>201415</v>
          </cell>
          <cell r="C7121">
            <v>552</v>
          </cell>
          <cell r="D7121">
            <v>0</v>
          </cell>
        </row>
        <row r="7122">
          <cell r="A7122" t="str">
            <v>5529.0002.00</v>
          </cell>
          <cell r="B7122">
            <v>201415</v>
          </cell>
          <cell r="C7122">
            <v>552</v>
          </cell>
          <cell r="D7122">
            <v>0</v>
          </cell>
        </row>
        <row r="7123">
          <cell r="A7123" t="str">
            <v>55215.0002.00</v>
          </cell>
          <cell r="B7123">
            <v>201415</v>
          </cell>
          <cell r="C7123">
            <v>552</v>
          </cell>
          <cell r="D7123">
            <v>0</v>
          </cell>
        </row>
        <row r="7124">
          <cell r="A7124" t="str">
            <v>55216.0002.00</v>
          </cell>
          <cell r="B7124">
            <v>201415</v>
          </cell>
          <cell r="C7124">
            <v>552</v>
          </cell>
          <cell r="D7124">
            <v>0</v>
          </cell>
        </row>
        <row r="7125">
          <cell r="A7125" t="str">
            <v>55252.0002.00</v>
          </cell>
          <cell r="B7125">
            <v>201415</v>
          </cell>
          <cell r="C7125">
            <v>552</v>
          </cell>
          <cell r="D7125">
            <v>0</v>
          </cell>
        </row>
        <row r="7126">
          <cell r="A7126" t="str">
            <v>55253.0002.00</v>
          </cell>
          <cell r="B7126">
            <v>201415</v>
          </cell>
          <cell r="C7126">
            <v>552</v>
          </cell>
          <cell r="D7126">
            <v>0</v>
          </cell>
        </row>
        <row r="7127">
          <cell r="A7127" t="str">
            <v>55254.0002.00</v>
          </cell>
          <cell r="B7127">
            <v>201415</v>
          </cell>
          <cell r="C7127">
            <v>552</v>
          </cell>
          <cell r="D7127">
            <v>0</v>
          </cell>
        </row>
        <row r="7128">
          <cell r="A7128" t="str">
            <v>55255.0002.00</v>
          </cell>
          <cell r="B7128">
            <v>201415</v>
          </cell>
          <cell r="C7128">
            <v>552</v>
          </cell>
          <cell r="D7128">
            <v>0</v>
          </cell>
        </row>
        <row r="7129">
          <cell r="A7129" t="str">
            <v>55256.0002.00</v>
          </cell>
          <cell r="B7129">
            <v>201415</v>
          </cell>
          <cell r="C7129">
            <v>552</v>
          </cell>
          <cell r="D7129">
            <v>0</v>
          </cell>
        </row>
        <row r="7130">
          <cell r="A7130" t="str">
            <v>55257.0002.00</v>
          </cell>
          <cell r="B7130">
            <v>201415</v>
          </cell>
          <cell r="C7130">
            <v>552</v>
          </cell>
          <cell r="D7130">
            <v>0</v>
          </cell>
        </row>
        <row r="7131">
          <cell r="A7131" t="str">
            <v>55258.0002.00</v>
          </cell>
          <cell r="B7131">
            <v>201415</v>
          </cell>
          <cell r="C7131">
            <v>552</v>
          </cell>
          <cell r="D7131">
            <v>0</v>
          </cell>
        </row>
        <row r="7132">
          <cell r="A7132" t="str">
            <v>55259.0002.00</v>
          </cell>
          <cell r="B7132">
            <v>201415</v>
          </cell>
          <cell r="C7132">
            <v>552</v>
          </cell>
          <cell r="D7132">
            <v>0</v>
          </cell>
        </row>
        <row r="7133">
          <cell r="A7133" t="str">
            <v>55260.0002.00</v>
          </cell>
          <cell r="B7133">
            <v>201415</v>
          </cell>
          <cell r="C7133">
            <v>552</v>
          </cell>
          <cell r="D7133">
            <v>0</v>
          </cell>
        </row>
        <row r="7134">
          <cell r="A7134" t="str">
            <v>55261.0002.00</v>
          </cell>
          <cell r="B7134">
            <v>201415</v>
          </cell>
          <cell r="C7134">
            <v>552</v>
          </cell>
          <cell r="D7134">
            <v>0</v>
          </cell>
        </row>
        <row r="7135">
          <cell r="A7135" t="str">
            <v>55262.0002.00</v>
          </cell>
          <cell r="B7135">
            <v>201415</v>
          </cell>
          <cell r="C7135">
            <v>552</v>
          </cell>
          <cell r="D7135">
            <v>0</v>
          </cell>
        </row>
        <row r="7136">
          <cell r="A7136" t="str">
            <v>55263.0002.00</v>
          </cell>
          <cell r="B7136">
            <v>201415</v>
          </cell>
          <cell r="C7136">
            <v>552</v>
          </cell>
          <cell r="D7136">
            <v>0</v>
          </cell>
        </row>
        <row r="7137">
          <cell r="A7137" t="str">
            <v>5522.0002.00</v>
          </cell>
          <cell r="B7137">
            <v>201415</v>
          </cell>
          <cell r="C7137">
            <v>552</v>
          </cell>
          <cell r="D7137">
            <v>8</v>
          </cell>
        </row>
        <row r="7138">
          <cell r="A7138" t="str">
            <v>5526.0002.00</v>
          </cell>
          <cell r="B7138">
            <v>201415</v>
          </cell>
          <cell r="C7138">
            <v>552</v>
          </cell>
          <cell r="D7138">
            <v>24</v>
          </cell>
        </row>
        <row r="7139">
          <cell r="A7139" t="str">
            <v>55220.0002.00</v>
          </cell>
          <cell r="B7139">
            <v>201415</v>
          </cell>
          <cell r="C7139">
            <v>552</v>
          </cell>
          <cell r="D7139">
            <v>24</v>
          </cell>
        </row>
        <row r="7140">
          <cell r="A7140" t="str">
            <v>55218.0002.00</v>
          </cell>
          <cell r="B7140">
            <v>201415</v>
          </cell>
          <cell r="C7140">
            <v>552</v>
          </cell>
          <cell r="D7140">
            <v>79</v>
          </cell>
        </row>
        <row r="7141">
          <cell r="A7141" t="str">
            <v>55214.0002.00</v>
          </cell>
          <cell r="B7141">
            <v>201415</v>
          </cell>
          <cell r="C7141">
            <v>552</v>
          </cell>
          <cell r="D7141">
            <v>388</v>
          </cell>
        </row>
        <row r="7142">
          <cell r="A7142" t="str">
            <v>5524.0002.00</v>
          </cell>
          <cell r="B7142">
            <v>201415</v>
          </cell>
          <cell r="C7142">
            <v>552</v>
          </cell>
          <cell r="D7142">
            <v>740</v>
          </cell>
        </row>
        <row r="7143">
          <cell r="A7143" t="str">
            <v>55213.0002.00</v>
          </cell>
          <cell r="B7143">
            <v>201415</v>
          </cell>
          <cell r="C7143">
            <v>552</v>
          </cell>
          <cell r="D7143">
            <v>1999.33</v>
          </cell>
        </row>
        <row r="7144">
          <cell r="A7144" t="str">
            <v>5525.0002.00</v>
          </cell>
          <cell r="B7144">
            <v>201415</v>
          </cell>
          <cell r="C7144">
            <v>552</v>
          </cell>
          <cell r="D7144">
            <v>2996</v>
          </cell>
        </row>
        <row r="7145">
          <cell r="A7145" t="str">
            <v>55211.0002.00</v>
          </cell>
          <cell r="B7145">
            <v>201415</v>
          </cell>
          <cell r="C7145">
            <v>552</v>
          </cell>
          <cell r="D7145">
            <v>2999</v>
          </cell>
        </row>
        <row r="7146">
          <cell r="A7146" t="str">
            <v>5521.0002.00</v>
          </cell>
          <cell r="B7146">
            <v>201415</v>
          </cell>
          <cell r="C7146">
            <v>552</v>
          </cell>
          <cell r="D7146">
            <v>3681</v>
          </cell>
        </row>
        <row r="7147">
          <cell r="A7147" t="str">
            <v>5523.0002.00</v>
          </cell>
          <cell r="B7147">
            <v>201415</v>
          </cell>
          <cell r="C7147">
            <v>552</v>
          </cell>
          <cell r="D7147">
            <v>3760</v>
          </cell>
        </row>
        <row r="7148">
          <cell r="A7148" t="str">
            <v>5528.0002.00</v>
          </cell>
          <cell r="B7148">
            <v>201415</v>
          </cell>
          <cell r="C7148">
            <v>552</v>
          </cell>
          <cell r="D7148">
            <v>3760</v>
          </cell>
        </row>
        <row r="7149">
          <cell r="A7149" t="str">
            <v>5527.0003.00</v>
          </cell>
          <cell r="B7149">
            <v>201415</v>
          </cell>
          <cell r="C7149">
            <v>552</v>
          </cell>
          <cell r="D7149">
            <v>0</v>
          </cell>
        </row>
        <row r="7150">
          <cell r="A7150" t="str">
            <v>5529.0003.00</v>
          </cell>
          <cell r="B7150">
            <v>201415</v>
          </cell>
          <cell r="C7150">
            <v>552</v>
          </cell>
          <cell r="D7150">
            <v>0</v>
          </cell>
        </row>
        <row r="7151">
          <cell r="A7151" t="str">
            <v>55215.0003.00</v>
          </cell>
          <cell r="B7151">
            <v>201415</v>
          </cell>
          <cell r="C7151">
            <v>552</v>
          </cell>
          <cell r="D7151">
            <v>0</v>
          </cell>
        </row>
        <row r="7152">
          <cell r="A7152" t="str">
            <v>55216.0003.00</v>
          </cell>
          <cell r="B7152">
            <v>201415</v>
          </cell>
          <cell r="C7152">
            <v>552</v>
          </cell>
          <cell r="D7152">
            <v>0</v>
          </cell>
        </row>
        <row r="7153">
          <cell r="A7153" t="str">
            <v>55252.0003.00</v>
          </cell>
          <cell r="B7153">
            <v>201415</v>
          </cell>
          <cell r="C7153">
            <v>552</v>
          </cell>
          <cell r="D7153">
            <v>0</v>
          </cell>
        </row>
        <row r="7154">
          <cell r="A7154" t="str">
            <v>55253.0003.00</v>
          </cell>
          <cell r="B7154">
            <v>201415</v>
          </cell>
          <cell r="C7154">
            <v>552</v>
          </cell>
          <cell r="D7154">
            <v>0</v>
          </cell>
        </row>
        <row r="7155">
          <cell r="A7155" t="str">
            <v>55254.0003.00</v>
          </cell>
          <cell r="B7155">
            <v>201415</v>
          </cell>
          <cell r="C7155">
            <v>552</v>
          </cell>
          <cell r="D7155">
            <v>0</v>
          </cell>
        </row>
        <row r="7156">
          <cell r="A7156" t="str">
            <v>55255.0003.00</v>
          </cell>
          <cell r="B7156">
            <v>201415</v>
          </cell>
          <cell r="C7156">
            <v>552</v>
          </cell>
          <cell r="D7156">
            <v>0</v>
          </cell>
        </row>
        <row r="7157">
          <cell r="A7157" t="str">
            <v>55256.0003.00</v>
          </cell>
          <cell r="B7157">
            <v>201415</v>
          </cell>
          <cell r="C7157">
            <v>552</v>
          </cell>
          <cell r="D7157">
            <v>0</v>
          </cell>
        </row>
        <row r="7158">
          <cell r="A7158" t="str">
            <v>55257.0003.00</v>
          </cell>
          <cell r="B7158">
            <v>201415</v>
          </cell>
          <cell r="C7158">
            <v>552</v>
          </cell>
          <cell r="D7158">
            <v>0</v>
          </cell>
        </row>
        <row r="7159">
          <cell r="A7159" t="str">
            <v>55258.0003.00</v>
          </cell>
          <cell r="B7159">
            <v>201415</v>
          </cell>
          <cell r="C7159">
            <v>552</v>
          </cell>
          <cell r="D7159">
            <v>0</v>
          </cell>
        </row>
        <row r="7160">
          <cell r="A7160" t="str">
            <v>55259.0003.00</v>
          </cell>
          <cell r="B7160">
            <v>201415</v>
          </cell>
          <cell r="C7160">
            <v>552</v>
          </cell>
          <cell r="D7160">
            <v>0</v>
          </cell>
        </row>
        <row r="7161">
          <cell r="A7161" t="str">
            <v>55260.0003.00</v>
          </cell>
          <cell r="B7161">
            <v>201415</v>
          </cell>
          <cell r="C7161">
            <v>552</v>
          </cell>
          <cell r="D7161">
            <v>0</v>
          </cell>
        </row>
        <row r="7162">
          <cell r="A7162" t="str">
            <v>55261.0003.00</v>
          </cell>
          <cell r="B7162">
            <v>201415</v>
          </cell>
          <cell r="C7162">
            <v>552</v>
          </cell>
          <cell r="D7162">
            <v>0</v>
          </cell>
        </row>
        <row r="7163">
          <cell r="A7163" t="str">
            <v>55262.0003.00</v>
          </cell>
          <cell r="B7163">
            <v>201415</v>
          </cell>
          <cell r="C7163">
            <v>552</v>
          </cell>
          <cell r="D7163">
            <v>0</v>
          </cell>
        </row>
        <row r="7164">
          <cell r="A7164" t="str">
            <v>55263.0003.00</v>
          </cell>
          <cell r="B7164">
            <v>201415</v>
          </cell>
          <cell r="C7164">
            <v>552</v>
          </cell>
          <cell r="D7164">
            <v>0</v>
          </cell>
        </row>
        <row r="7165">
          <cell r="A7165" t="str">
            <v>5522.0003.00</v>
          </cell>
          <cell r="B7165">
            <v>201415</v>
          </cell>
          <cell r="C7165">
            <v>552</v>
          </cell>
          <cell r="D7165">
            <v>87</v>
          </cell>
        </row>
        <row r="7166">
          <cell r="A7166" t="str">
            <v>5526.0003.00</v>
          </cell>
          <cell r="B7166">
            <v>201415</v>
          </cell>
          <cell r="C7166">
            <v>552</v>
          </cell>
          <cell r="D7166">
            <v>149</v>
          </cell>
        </row>
        <row r="7167">
          <cell r="A7167" t="str">
            <v>55220.0003.00</v>
          </cell>
          <cell r="B7167">
            <v>201415</v>
          </cell>
          <cell r="C7167">
            <v>552</v>
          </cell>
          <cell r="D7167">
            <v>149</v>
          </cell>
        </row>
        <row r="7168">
          <cell r="A7168" t="str">
            <v>55218.0003.00</v>
          </cell>
          <cell r="B7168">
            <v>201415</v>
          </cell>
          <cell r="C7168">
            <v>552</v>
          </cell>
          <cell r="D7168">
            <v>334</v>
          </cell>
        </row>
        <row r="7169">
          <cell r="A7169" t="str">
            <v>55214.0003.00</v>
          </cell>
          <cell r="B7169">
            <v>201415</v>
          </cell>
          <cell r="C7169">
            <v>552</v>
          </cell>
          <cell r="D7169">
            <v>1182</v>
          </cell>
        </row>
        <row r="7170">
          <cell r="A7170" t="str">
            <v>5524.0003.00</v>
          </cell>
          <cell r="B7170">
            <v>201415</v>
          </cell>
          <cell r="C7170">
            <v>552</v>
          </cell>
          <cell r="D7170">
            <v>6382</v>
          </cell>
        </row>
        <row r="7171">
          <cell r="A7171" t="str">
            <v>5525.0003.00</v>
          </cell>
          <cell r="B7171">
            <v>201415</v>
          </cell>
          <cell r="C7171">
            <v>552</v>
          </cell>
          <cell r="D7171">
            <v>10143</v>
          </cell>
        </row>
        <row r="7172">
          <cell r="A7172" t="str">
            <v>55213.0003.00</v>
          </cell>
          <cell r="B7172">
            <v>201415</v>
          </cell>
          <cell r="C7172">
            <v>552</v>
          </cell>
          <cell r="D7172">
            <v>10938.47</v>
          </cell>
        </row>
        <row r="7173">
          <cell r="A7173" t="str">
            <v>55211.0003.00</v>
          </cell>
          <cell r="B7173">
            <v>201415</v>
          </cell>
          <cell r="C7173">
            <v>552</v>
          </cell>
          <cell r="D7173">
            <v>14063.75</v>
          </cell>
        </row>
        <row r="7174">
          <cell r="A7174" t="str">
            <v>5521.0003.00</v>
          </cell>
          <cell r="B7174">
            <v>201415</v>
          </cell>
          <cell r="C7174">
            <v>552</v>
          </cell>
          <cell r="D7174">
            <v>16446</v>
          </cell>
        </row>
        <row r="7175">
          <cell r="A7175" t="str">
            <v>5523.0003.00</v>
          </cell>
          <cell r="B7175">
            <v>201415</v>
          </cell>
          <cell r="C7175">
            <v>552</v>
          </cell>
          <cell r="D7175">
            <v>16674</v>
          </cell>
        </row>
        <row r="7176">
          <cell r="A7176" t="str">
            <v>5528.0003.00</v>
          </cell>
          <cell r="B7176">
            <v>201415</v>
          </cell>
          <cell r="C7176">
            <v>552</v>
          </cell>
          <cell r="D7176">
            <v>16674</v>
          </cell>
        </row>
        <row r="7177">
          <cell r="A7177" t="str">
            <v>5527.0004.00</v>
          </cell>
          <cell r="B7177">
            <v>201415</v>
          </cell>
          <cell r="C7177">
            <v>552</v>
          </cell>
          <cell r="D7177">
            <v>0</v>
          </cell>
        </row>
        <row r="7178">
          <cell r="A7178" t="str">
            <v>5529.0004.00</v>
          </cell>
          <cell r="B7178">
            <v>201415</v>
          </cell>
          <cell r="C7178">
            <v>552</v>
          </cell>
          <cell r="D7178">
            <v>0</v>
          </cell>
        </row>
        <row r="7179">
          <cell r="A7179" t="str">
            <v>55215.0004.00</v>
          </cell>
          <cell r="B7179">
            <v>201415</v>
          </cell>
          <cell r="C7179">
            <v>552</v>
          </cell>
          <cell r="D7179">
            <v>0</v>
          </cell>
        </row>
        <row r="7180">
          <cell r="A7180" t="str">
            <v>55216.0004.00</v>
          </cell>
          <cell r="B7180">
            <v>201415</v>
          </cell>
          <cell r="C7180">
            <v>552</v>
          </cell>
          <cell r="D7180">
            <v>0</v>
          </cell>
        </row>
        <row r="7181">
          <cell r="A7181" t="str">
            <v>55252.0004.00</v>
          </cell>
          <cell r="B7181">
            <v>201415</v>
          </cell>
          <cell r="C7181">
            <v>552</v>
          </cell>
          <cell r="D7181">
            <v>0</v>
          </cell>
        </row>
        <row r="7182">
          <cell r="A7182" t="str">
            <v>55253.0004.00</v>
          </cell>
          <cell r="B7182">
            <v>201415</v>
          </cell>
          <cell r="C7182">
            <v>552</v>
          </cell>
          <cell r="D7182">
            <v>0</v>
          </cell>
        </row>
        <row r="7183">
          <cell r="A7183" t="str">
            <v>55254.0004.00</v>
          </cell>
          <cell r="B7183">
            <v>201415</v>
          </cell>
          <cell r="C7183">
            <v>552</v>
          </cell>
          <cell r="D7183">
            <v>0</v>
          </cell>
        </row>
        <row r="7184">
          <cell r="A7184" t="str">
            <v>55255.0004.00</v>
          </cell>
          <cell r="B7184">
            <v>201415</v>
          </cell>
          <cell r="C7184">
            <v>552</v>
          </cell>
          <cell r="D7184">
            <v>0</v>
          </cell>
        </row>
        <row r="7185">
          <cell r="A7185" t="str">
            <v>55256.0004.00</v>
          </cell>
          <cell r="B7185">
            <v>201415</v>
          </cell>
          <cell r="C7185">
            <v>552</v>
          </cell>
          <cell r="D7185">
            <v>0</v>
          </cell>
        </row>
        <row r="7186">
          <cell r="A7186" t="str">
            <v>55257.0004.00</v>
          </cell>
          <cell r="B7186">
            <v>201415</v>
          </cell>
          <cell r="C7186">
            <v>552</v>
          </cell>
          <cell r="D7186">
            <v>0</v>
          </cell>
        </row>
        <row r="7187">
          <cell r="A7187" t="str">
            <v>55258.0004.00</v>
          </cell>
          <cell r="B7187">
            <v>201415</v>
          </cell>
          <cell r="C7187">
            <v>552</v>
          </cell>
          <cell r="D7187">
            <v>0</v>
          </cell>
        </row>
        <row r="7188">
          <cell r="A7188" t="str">
            <v>55259.0004.00</v>
          </cell>
          <cell r="B7188">
            <v>201415</v>
          </cell>
          <cell r="C7188">
            <v>552</v>
          </cell>
          <cell r="D7188">
            <v>0</v>
          </cell>
        </row>
        <row r="7189">
          <cell r="A7189" t="str">
            <v>55260.0004.00</v>
          </cell>
          <cell r="B7189">
            <v>201415</v>
          </cell>
          <cell r="C7189">
            <v>552</v>
          </cell>
          <cell r="D7189">
            <v>0</v>
          </cell>
        </row>
        <row r="7190">
          <cell r="A7190" t="str">
            <v>55261.0004.00</v>
          </cell>
          <cell r="B7190">
            <v>201415</v>
          </cell>
          <cell r="C7190">
            <v>552</v>
          </cell>
          <cell r="D7190">
            <v>0</v>
          </cell>
        </row>
        <row r="7191">
          <cell r="A7191" t="str">
            <v>55262.0004.00</v>
          </cell>
          <cell r="B7191">
            <v>201415</v>
          </cell>
          <cell r="C7191">
            <v>552</v>
          </cell>
          <cell r="D7191">
            <v>0</v>
          </cell>
        </row>
        <row r="7192">
          <cell r="A7192" t="str">
            <v>55263.0004.00</v>
          </cell>
          <cell r="B7192">
            <v>201415</v>
          </cell>
          <cell r="C7192">
            <v>552</v>
          </cell>
          <cell r="D7192">
            <v>0</v>
          </cell>
        </row>
        <row r="7193">
          <cell r="A7193" t="str">
            <v>5526.0004.00</v>
          </cell>
          <cell r="B7193">
            <v>201415</v>
          </cell>
          <cell r="C7193">
            <v>552</v>
          </cell>
          <cell r="D7193">
            <v>211</v>
          </cell>
        </row>
        <row r="7194">
          <cell r="A7194" t="str">
            <v>55220.0004.00</v>
          </cell>
          <cell r="B7194">
            <v>201415</v>
          </cell>
          <cell r="C7194">
            <v>552</v>
          </cell>
          <cell r="D7194">
            <v>211</v>
          </cell>
        </row>
        <row r="7195">
          <cell r="A7195" t="str">
            <v>5522.0004.00</v>
          </cell>
          <cell r="B7195">
            <v>201415</v>
          </cell>
          <cell r="C7195">
            <v>552</v>
          </cell>
          <cell r="D7195">
            <v>315</v>
          </cell>
        </row>
        <row r="7196">
          <cell r="A7196" t="str">
            <v>55218.0004.00</v>
          </cell>
          <cell r="B7196">
            <v>201415</v>
          </cell>
          <cell r="C7196">
            <v>552</v>
          </cell>
          <cell r="D7196">
            <v>466</v>
          </cell>
        </row>
        <row r="7197">
          <cell r="A7197" t="str">
            <v>55214.0004.00</v>
          </cell>
          <cell r="B7197">
            <v>201415</v>
          </cell>
          <cell r="C7197">
            <v>552</v>
          </cell>
          <cell r="D7197">
            <v>2059</v>
          </cell>
        </row>
        <row r="7198">
          <cell r="A7198" t="str">
            <v>5525.0004.00</v>
          </cell>
          <cell r="B7198">
            <v>201415</v>
          </cell>
          <cell r="C7198">
            <v>552</v>
          </cell>
          <cell r="D7198">
            <v>13602</v>
          </cell>
        </row>
        <row r="7199">
          <cell r="A7199" t="str">
            <v>5524.0004.00</v>
          </cell>
          <cell r="B7199">
            <v>201415</v>
          </cell>
          <cell r="C7199">
            <v>552</v>
          </cell>
          <cell r="D7199">
            <v>15350</v>
          </cell>
        </row>
        <row r="7200">
          <cell r="A7200" t="str">
            <v>55213.0004.00</v>
          </cell>
          <cell r="B7200">
            <v>201415</v>
          </cell>
          <cell r="C7200">
            <v>552</v>
          </cell>
          <cell r="D7200">
            <v>22806.22</v>
          </cell>
        </row>
        <row r="7201">
          <cell r="A7201" t="str">
            <v>55211.0004.00</v>
          </cell>
          <cell r="B7201">
            <v>201415</v>
          </cell>
          <cell r="C7201">
            <v>552</v>
          </cell>
          <cell r="D7201">
            <v>25657</v>
          </cell>
        </row>
        <row r="7202">
          <cell r="A7202" t="str">
            <v>5521.0004.00</v>
          </cell>
          <cell r="B7202">
            <v>201415</v>
          </cell>
          <cell r="C7202">
            <v>552</v>
          </cell>
          <cell r="D7202">
            <v>29076</v>
          </cell>
        </row>
        <row r="7203">
          <cell r="A7203" t="str">
            <v>5523.0004.00</v>
          </cell>
          <cell r="B7203">
            <v>201415</v>
          </cell>
          <cell r="C7203">
            <v>552</v>
          </cell>
          <cell r="D7203">
            <v>29163</v>
          </cell>
        </row>
        <row r="7204">
          <cell r="A7204" t="str">
            <v>5528.0004.00</v>
          </cell>
          <cell r="B7204">
            <v>201415</v>
          </cell>
          <cell r="C7204">
            <v>552</v>
          </cell>
          <cell r="D7204">
            <v>29163</v>
          </cell>
        </row>
        <row r="7205">
          <cell r="A7205" t="str">
            <v>5527.0005.00</v>
          </cell>
          <cell r="B7205">
            <v>201415</v>
          </cell>
          <cell r="C7205">
            <v>552</v>
          </cell>
          <cell r="D7205">
            <v>0</v>
          </cell>
        </row>
        <row r="7206">
          <cell r="A7206" t="str">
            <v>5529.0005.00</v>
          </cell>
          <cell r="B7206">
            <v>201415</v>
          </cell>
          <cell r="C7206">
            <v>552</v>
          </cell>
          <cell r="D7206">
            <v>0</v>
          </cell>
        </row>
        <row r="7207">
          <cell r="A7207" t="str">
            <v>55216.0005.00</v>
          </cell>
          <cell r="B7207">
            <v>201415</v>
          </cell>
          <cell r="C7207">
            <v>552</v>
          </cell>
          <cell r="D7207">
            <v>0</v>
          </cell>
        </row>
        <row r="7208">
          <cell r="A7208" t="str">
            <v>55252.0005.00</v>
          </cell>
          <cell r="B7208">
            <v>201415</v>
          </cell>
          <cell r="C7208">
            <v>552</v>
          </cell>
          <cell r="D7208">
            <v>0</v>
          </cell>
        </row>
        <row r="7209">
          <cell r="A7209" t="str">
            <v>55253.0005.00</v>
          </cell>
          <cell r="B7209">
            <v>201415</v>
          </cell>
          <cell r="C7209">
            <v>552</v>
          </cell>
          <cell r="D7209">
            <v>0</v>
          </cell>
        </row>
        <row r="7210">
          <cell r="A7210" t="str">
            <v>55254.0005.00</v>
          </cell>
          <cell r="B7210">
            <v>201415</v>
          </cell>
          <cell r="C7210">
            <v>552</v>
          </cell>
          <cell r="D7210">
            <v>0</v>
          </cell>
        </row>
        <row r="7211">
          <cell r="A7211" t="str">
            <v>55255.0005.00</v>
          </cell>
          <cell r="B7211">
            <v>201415</v>
          </cell>
          <cell r="C7211">
            <v>552</v>
          </cell>
          <cell r="D7211">
            <v>0</v>
          </cell>
        </row>
        <row r="7212">
          <cell r="A7212" t="str">
            <v>55256.0005.00</v>
          </cell>
          <cell r="B7212">
            <v>201415</v>
          </cell>
          <cell r="C7212">
            <v>552</v>
          </cell>
          <cell r="D7212">
            <v>0</v>
          </cell>
        </row>
        <row r="7213">
          <cell r="A7213" t="str">
            <v>55257.0005.00</v>
          </cell>
          <cell r="B7213">
            <v>201415</v>
          </cell>
          <cell r="C7213">
            <v>552</v>
          </cell>
          <cell r="D7213">
            <v>0</v>
          </cell>
        </row>
        <row r="7214">
          <cell r="A7214" t="str">
            <v>55258.0005.00</v>
          </cell>
          <cell r="B7214">
            <v>201415</v>
          </cell>
          <cell r="C7214">
            <v>552</v>
          </cell>
          <cell r="D7214">
            <v>0</v>
          </cell>
        </row>
        <row r="7215">
          <cell r="A7215" t="str">
            <v>55259.0005.00</v>
          </cell>
          <cell r="B7215">
            <v>201415</v>
          </cell>
          <cell r="C7215">
            <v>552</v>
          </cell>
          <cell r="D7215">
            <v>0</v>
          </cell>
        </row>
        <row r="7216">
          <cell r="A7216" t="str">
            <v>55260.0005.00</v>
          </cell>
          <cell r="B7216">
            <v>201415</v>
          </cell>
          <cell r="C7216">
            <v>552</v>
          </cell>
          <cell r="D7216">
            <v>0</v>
          </cell>
        </row>
        <row r="7217">
          <cell r="A7217" t="str">
            <v>55261.0005.00</v>
          </cell>
          <cell r="B7217">
            <v>201415</v>
          </cell>
          <cell r="C7217">
            <v>552</v>
          </cell>
          <cell r="D7217">
            <v>0</v>
          </cell>
        </row>
        <row r="7218">
          <cell r="A7218" t="str">
            <v>55262.0005.00</v>
          </cell>
          <cell r="B7218">
            <v>201415</v>
          </cell>
          <cell r="C7218">
            <v>552</v>
          </cell>
          <cell r="D7218">
            <v>0</v>
          </cell>
        </row>
        <row r="7219">
          <cell r="A7219" t="str">
            <v>55263.0005.00</v>
          </cell>
          <cell r="B7219">
            <v>201415</v>
          </cell>
          <cell r="C7219">
            <v>552</v>
          </cell>
          <cell r="D7219">
            <v>0</v>
          </cell>
        </row>
        <row r="7220">
          <cell r="A7220" t="str">
            <v>55215.0005.00</v>
          </cell>
          <cell r="B7220">
            <v>201415</v>
          </cell>
          <cell r="C7220">
            <v>552</v>
          </cell>
          <cell r="D7220">
            <v>8</v>
          </cell>
        </row>
        <row r="7221">
          <cell r="A7221" t="str">
            <v>5526.0005.00</v>
          </cell>
          <cell r="B7221">
            <v>201415</v>
          </cell>
          <cell r="C7221">
            <v>552</v>
          </cell>
          <cell r="D7221">
            <v>247</v>
          </cell>
        </row>
        <row r="7222">
          <cell r="A7222" t="str">
            <v>55220.0005.00</v>
          </cell>
          <cell r="B7222">
            <v>201415</v>
          </cell>
          <cell r="C7222">
            <v>552</v>
          </cell>
          <cell r="D7222">
            <v>247</v>
          </cell>
        </row>
        <row r="7223">
          <cell r="A7223" t="str">
            <v>5522.0005.00</v>
          </cell>
          <cell r="B7223">
            <v>201415</v>
          </cell>
          <cell r="C7223">
            <v>552</v>
          </cell>
          <cell r="D7223">
            <v>402</v>
          </cell>
        </row>
        <row r="7224">
          <cell r="A7224" t="str">
            <v>55218.0005.00</v>
          </cell>
          <cell r="B7224">
            <v>201415</v>
          </cell>
          <cell r="C7224">
            <v>552</v>
          </cell>
          <cell r="D7224">
            <v>637</v>
          </cell>
        </row>
        <row r="7225">
          <cell r="A7225" t="str">
            <v>55214.0005.00</v>
          </cell>
          <cell r="B7225">
            <v>201415</v>
          </cell>
          <cell r="C7225">
            <v>552</v>
          </cell>
          <cell r="D7225">
            <v>2103</v>
          </cell>
        </row>
        <row r="7226">
          <cell r="A7226" t="str">
            <v>5525.0005.00</v>
          </cell>
          <cell r="B7226">
            <v>201415</v>
          </cell>
          <cell r="C7226">
            <v>552</v>
          </cell>
          <cell r="D7226">
            <v>13209</v>
          </cell>
        </row>
        <row r="7227">
          <cell r="A7227" t="str">
            <v>5524.0005.00</v>
          </cell>
          <cell r="B7227">
            <v>201415</v>
          </cell>
          <cell r="C7227">
            <v>552</v>
          </cell>
          <cell r="D7227">
            <v>19035</v>
          </cell>
        </row>
        <row r="7228">
          <cell r="A7228" t="str">
            <v>55211.0005.00</v>
          </cell>
          <cell r="B7228">
            <v>201415</v>
          </cell>
          <cell r="C7228">
            <v>552</v>
          </cell>
          <cell r="D7228">
            <v>29065.25</v>
          </cell>
        </row>
        <row r="7229">
          <cell r="A7229" t="str">
            <v>55213.0005.00</v>
          </cell>
          <cell r="B7229">
            <v>201415</v>
          </cell>
          <cell r="C7229">
            <v>552</v>
          </cell>
          <cell r="D7229">
            <v>29065.25</v>
          </cell>
        </row>
        <row r="7230">
          <cell r="A7230" t="str">
            <v>5523.0005.00</v>
          </cell>
          <cell r="B7230">
            <v>201415</v>
          </cell>
          <cell r="C7230">
            <v>552</v>
          </cell>
          <cell r="D7230">
            <v>32491</v>
          </cell>
        </row>
        <row r="7231">
          <cell r="A7231" t="str">
            <v>5528.0005.00</v>
          </cell>
          <cell r="B7231">
            <v>201415</v>
          </cell>
          <cell r="C7231">
            <v>552</v>
          </cell>
          <cell r="D7231">
            <v>32491</v>
          </cell>
        </row>
        <row r="7232">
          <cell r="A7232" t="str">
            <v>5521.0005.00</v>
          </cell>
          <cell r="B7232">
            <v>201415</v>
          </cell>
          <cell r="C7232">
            <v>552</v>
          </cell>
          <cell r="D7232">
            <v>32508</v>
          </cell>
        </row>
        <row r="7233">
          <cell r="A7233" t="str">
            <v>5527.0006.00</v>
          </cell>
          <cell r="B7233">
            <v>201415</v>
          </cell>
          <cell r="C7233">
            <v>552</v>
          </cell>
          <cell r="D7233">
            <v>0</v>
          </cell>
        </row>
        <row r="7234">
          <cell r="A7234" t="str">
            <v>5529.0006.00</v>
          </cell>
          <cell r="B7234">
            <v>201415</v>
          </cell>
          <cell r="C7234">
            <v>552</v>
          </cell>
          <cell r="D7234">
            <v>0</v>
          </cell>
        </row>
        <row r="7235">
          <cell r="A7235" t="str">
            <v>55216.0006.00</v>
          </cell>
          <cell r="B7235">
            <v>201415</v>
          </cell>
          <cell r="C7235">
            <v>552</v>
          </cell>
          <cell r="D7235">
            <v>0</v>
          </cell>
        </row>
        <row r="7236">
          <cell r="A7236" t="str">
            <v>55252.0006.00</v>
          </cell>
          <cell r="B7236">
            <v>201415</v>
          </cell>
          <cell r="C7236">
            <v>552</v>
          </cell>
          <cell r="D7236">
            <v>0</v>
          </cell>
        </row>
        <row r="7237">
          <cell r="A7237" t="str">
            <v>55253.0006.00</v>
          </cell>
          <cell r="B7237">
            <v>201415</v>
          </cell>
          <cell r="C7237">
            <v>552</v>
          </cell>
          <cell r="D7237">
            <v>0</v>
          </cell>
        </row>
        <row r="7238">
          <cell r="A7238" t="str">
            <v>55254.0006.00</v>
          </cell>
          <cell r="B7238">
            <v>201415</v>
          </cell>
          <cell r="C7238">
            <v>552</v>
          </cell>
          <cell r="D7238">
            <v>0</v>
          </cell>
        </row>
        <row r="7239">
          <cell r="A7239" t="str">
            <v>55255.0006.00</v>
          </cell>
          <cell r="B7239">
            <v>201415</v>
          </cell>
          <cell r="C7239">
            <v>552</v>
          </cell>
          <cell r="D7239">
            <v>0</v>
          </cell>
        </row>
        <row r="7240">
          <cell r="A7240" t="str">
            <v>55256.0006.00</v>
          </cell>
          <cell r="B7240">
            <v>201415</v>
          </cell>
          <cell r="C7240">
            <v>552</v>
          </cell>
          <cell r="D7240">
            <v>0</v>
          </cell>
        </row>
        <row r="7241">
          <cell r="A7241" t="str">
            <v>55257.0006.00</v>
          </cell>
          <cell r="B7241">
            <v>201415</v>
          </cell>
          <cell r="C7241">
            <v>552</v>
          </cell>
          <cell r="D7241">
            <v>0</v>
          </cell>
        </row>
        <row r="7242">
          <cell r="A7242" t="str">
            <v>55258.0006.00</v>
          </cell>
          <cell r="B7242">
            <v>201415</v>
          </cell>
          <cell r="C7242">
            <v>552</v>
          </cell>
          <cell r="D7242">
            <v>0</v>
          </cell>
        </row>
        <row r="7243">
          <cell r="A7243" t="str">
            <v>55259.0006.00</v>
          </cell>
          <cell r="B7243">
            <v>201415</v>
          </cell>
          <cell r="C7243">
            <v>552</v>
          </cell>
          <cell r="D7243">
            <v>0</v>
          </cell>
        </row>
        <row r="7244">
          <cell r="A7244" t="str">
            <v>55260.0006.00</v>
          </cell>
          <cell r="B7244">
            <v>201415</v>
          </cell>
          <cell r="C7244">
            <v>552</v>
          </cell>
          <cell r="D7244">
            <v>0</v>
          </cell>
        </row>
        <row r="7245">
          <cell r="A7245" t="str">
            <v>55261.0006.00</v>
          </cell>
          <cell r="B7245">
            <v>201415</v>
          </cell>
          <cell r="C7245">
            <v>552</v>
          </cell>
          <cell r="D7245">
            <v>0</v>
          </cell>
        </row>
        <row r="7246">
          <cell r="A7246" t="str">
            <v>55262.0006.00</v>
          </cell>
          <cell r="B7246">
            <v>201415</v>
          </cell>
          <cell r="C7246">
            <v>552</v>
          </cell>
          <cell r="D7246">
            <v>0</v>
          </cell>
        </row>
        <row r="7247">
          <cell r="A7247" t="str">
            <v>55263.0006.00</v>
          </cell>
          <cell r="B7247">
            <v>201415</v>
          </cell>
          <cell r="C7247">
            <v>552</v>
          </cell>
          <cell r="D7247">
            <v>0</v>
          </cell>
        </row>
        <row r="7248">
          <cell r="A7248" t="str">
            <v>55215.0006.00</v>
          </cell>
          <cell r="B7248">
            <v>201415</v>
          </cell>
          <cell r="C7248">
            <v>552</v>
          </cell>
          <cell r="D7248">
            <v>2</v>
          </cell>
        </row>
        <row r="7249">
          <cell r="A7249" t="str">
            <v>5526.0006.00</v>
          </cell>
          <cell r="B7249">
            <v>201415</v>
          </cell>
          <cell r="C7249">
            <v>552</v>
          </cell>
          <cell r="D7249">
            <v>193</v>
          </cell>
        </row>
        <row r="7250">
          <cell r="A7250" t="str">
            <v>55220.0006.00</v>
          </cell>
          <cell r="B7250">
            <v>201415</v>
          </cell>
          <cell r="C7250">
            <v>552</v>
          </cell>
          <cell r="D7250">
            <v>193</v>
          </cell>
        </row>
        <row r="7251">
          <cell r="A7251" t="str">
            <v>5522.0006.00</v>
          </cell>
          <cell r="B7251">
            <v>201415</v>
          </cell>
          <cell r="C7251">
            <v>552</v>
          </cell>
          <cell r="D7251">
            <v>385</v>
          </cell>
        </row>
        <row r="7252">
          <cell r="A7252" t="str">
            <v>55218.0006.00</v>
          </cell>
          <cell r="B7252">
            <v>201415</v>
          </cell>
          <cell r="C7252">
            <v>552</v>
          </cell>
          <cell r="D7252">
            <v>658</v>
          </cell>
        </row>
        <row r="7253">
          <cell r="A7253" t="str">
            <v>55214.0006.00</v>
          </cell>
          <cell r="B7253">
            <v>201415</v>
          </cell>
          <cell r="C7253">
            <v>552</v>
          </cell>
          <cell r="D7253">
            <v>3673</v>
          </cell>
        </row>
        <row r="7254">
          <cell r="A7254" t="str">
            <v>5525.0006.00</v>
          </cell>
          <cell r="B7254">
            <v>201415</v>
          </cell>
          <cell r="C7254">
            <v>552</v>
          </cell>
          <cell r="D7254">
            <v>8364</v>
          </cell>
        </row>
        <row r="7255">
          <cell r="A7255" t="str">
            <v>5524.0006.00</v>
          </cell>
          <cell r="B7255">
            <v>201415</v>
          </cell>
          <cell r="C7255">
            <v>552</v>
          </cell>
          <cell r="D7255">
            <v>16888</v>
          </cell>
        </row>
        <row r="7256">
          <cell r="A7256" t="str">
            <v>55211.0006.00</v>
          </cell>
          <cell r="B7256">
            <v>201415</v>
          </cell>
          <cell r="C7256">
            <v>552</v>
          </cell>
          <cell r="D7256">
            <v>23257.5</v>
          </cell>
        </row>
        <row r="7257">
          <cell r="A7257" t="str">
            <v>5523.0006.00</v>
          </cell>
          <cell r="B7257">
            <v>201415</v>
          </cell>
          <cell r="C7257">
            <v>552</v>
          </cell>
          <cell r="D7257">
            <v>25445</v>
          </cell>
        </row>
        <row r="7258">
          <cell r="A7258" t="str">
            <v>5528.0006.00</v>
          </cell>
          <cell r="B7258">
            <v>201415</v>
          </cell>
          <cell r="C7258">
            <v>552</v>
          </cell>
          <cell r="D7258">
            <v>25445</v>
          </cell>
        </row>
        <row r="7259">
          <cell r="A7259" t="str">
            <v>5521.0006.00</v>
          </cell>
          <cell r="B7259">
            <v>201415</v>
          </cell>
          <cell r="C7259">
            <v>552</v>
          </cell>
          <cell r="D7259">
            <v>25475</v>
          </cell>
        </row>
        <row r="7260">
          <cell r="A7260" t="str">
            <v>55213.0006.00</v>
          </cell>
          <cell r="B7260">
            <v>201415</v>
          </cell>
          <cell r="C7260">
            <v>552</v>
          </cell>
          <cell r="D7260">
            <v>28425.83</v>
          </cell>
        </row>
        <row r="7261">
          <cell r="A7261" t="str">
            <v>5527.0007.00</v>
          </cell>
          <cell r="B7261">
            <v>201415</v>
          </cell>
          <cell r="C7261">
            <v>552</v>
          </cell>
          <cell r="D7261">
            <v>0</v>
          </cell>
        </row>
        <row r="7262">
          <cell r="A7262" t="str">
            <v>5529.0007.00</v>
          </cell>
          <cell r="B7262">
            <v>201415</v>
          </cell>
          <cell r="C7262">
            <v>552</v>
          </cell>
          <cell r="D7262">
            <v>0</v>
          </cell>
        </row>
        <row r="7263">
          <cell r="A7263" t="str">
            <v>55216.0007.00</v>
          </cell>
          <cell r="B7263">
            <v>201415</v>
          </cell>
          <cell r="C7263">
            <v>552</v>
          </cell>
          <cell r="D7263">
            <v>0</v>
          </cell>
        </row>
        <row r="7264">
          <cell r="A7264" t="str">
            <v>55252.0007.00</v>
          </cell>
          <cell r="B7264">
            <v>201415</v>
          </cell>
          <cell r="C7264">
            <v>552</v>
          </cell>
          <cell r="D7264">
            <v>0</v>
          </cell>
        </row>
        <row r="7265">
          <cell r="A7265" t="str">
            <v>55253.0007.00</v>
          </cell>
          <cell r="B7265">
            <v>201415</v>
          </cell>
          <cell r="C7265">
            <v>552</v>
          </cell>
          <cell r="D7265">
            <v>0</v>
          </cell>
        </row>
        <row r="7266">
          <cell r="A7266" t="str">
            <v>55254.0007.00</v>
          </cell>
          <cell r="B7266">
            <v>201415</v>
          </cell>
          <cell r="C7266">
            <v>552</v>
          </cell>
          <cell r="D7266">
            <v>0</v>
          </cell>
        </row>
        <row r="7267">
          <cell r="A7267" t="str">
            <v>55255.0007.00</v>
          </cell>
          <cell r="B7267">
            <v>201415</v>
          </cell>
          <cell r="C7267">
            <v>552</v>
          </cell>
          <cell r="D7267">
            <v>0</v>
          </cell>
        </row>
        <row r="7268">
          <cell r="A7268" t="str">
            <v>55256.0007.00</v>
          </cell>
          <cell r="B7268">
            <v>201415</v>
          </cell>
          <cell r="C7268">
            <v>552</v>
          </cell>
          <cell r="D7268">
            <v>0</v>
          </cell>
        </row>
        <row r="7269">
          <cell r="A7269" t="str">
            <v>55257.0007.00</v>
          </cell>
          <cell r="B7269">
            <v>201415</v>
          </cell>
          <cell r="C7269">
            <v>552</v>
          </cell>
          <cell r="D7269">
            <v>0</v>
          </cell>
        </row>
        <row r="7270">
          <cell r="A7270" t="str">
            <v>55258.0007.00</v>
          </cell>
          <cell r="B7270">
            <v>201415</v>
          </cell>
          <cell r="C7270">
            <v>552</v>
          </cell>
          <cell r="D7270">
            <v>0</v>
          </cell>
        </row>
        <row r="7271">
          <cell r="A7271" t="str">
            <v>55259.0007.00</v>
          </cell>
          <cell r="B7271">
            <v>201415</v>
          </cell>
          <cell r="C7271">
            <v>552</v>
          </cell>
          <cell r="D7271">
            <v>0</v>
          </cell>
        </row>
        <row r="7272">
          <cell r="A7272" t="str">
            <v>55260.0007.00</v>
          </cell>
          <cell r="B7272">
            <v>201415</v>
          </cell>
          <cell r="C7272">
            <v>552</v>
          </cell>
          <cell r="D7272">
            <v>0</v>
          </cell>
        </row>
        <row r="7273">
          <cell r="A7273" t="str">
            <v>55261.0007.00</v>
          </cell>
          <cell r="B7273">
            <v>201415</v>
          </cell>
          <cell r="C7273">
            <v>552</v>
          </cell>
          <cell r="D7273">
            <v>0</v>
          </cell>
        </row>
        <row r="7274">
          <cell r="A7274" t="str">
            <v>55262.0007.00</v>
          </cell>
          <cell r="B7274">
            <v>201415</v>
          </cell>
          <cell r="C7274">
            <v>552</v>
          </cell>
          <cell r="D7274">
            <v>0</v>
          </cell>
        </row>
        <row r="7275">
          <cell r="A7275" t="str">
            <v>55263.0007.00</v>
          </cell>
          <cell r="B7275">
            <v>201415</v>
          </cell>
          <cell r="C7275">
            <v>552</v>
          </cell>
          <cell r="D7275">
            <v>0</v>
          </cell>
        </row>
        <row r="7276">
          <cell r="A7276" t="str">
            <v>55215.0007.00</v>
          </cell>
          <cell r="B7276">
            <v>201415</v>
          </cell>
          <cell r="C7276">
            <v>552</v>
          </cell>
          <cell r="D7276">
            <v>4</v>
          </cell>
        </row>
        <row r="7277">
          <cell r="A7277" t="str">
            <v>5526.0007.00</v>
          </cell>
          <cell r="B7277">
            <v>201415</v>
          </cell>
          <cell r="C7277">
            <v>552</v>
          </cell>
          <cell r="D7277">
            <v>131</v>
          </cell>
        </row>
        <row r="7278">
          <cell r="A7278" t="str">
            <v>55220.0007.00</v>
          </cell>
          <cell r="B7278">
            <v>201415</v>
          </cell>
          <cell r="C7278">
            <v>552</v>
          </cell>
          <cell r="D7278">
            <v>131</v>
          </cell>
        </row>
        <row r="7279">
          <cell r="A7279" t="str">
            <v>5522.0007.00</v>
          </cell>
          <cell r="B7279">
            <v>201415</v>
          </cell>
          <cell r="C7279">
            <v>552</v>
          </cell>
          <cell r="D7279">
            <v>355</v>
          </cell>
        </row>
        <row r="7280">
          <cell r="A7280" t="str">
            <v>55218.0007.00</v>
          </cell>
          <cell r="B7280">
            <v>201415</v>
          </cell>
          <cell r="C7280">
            <v>552</v>
          </cell>
          <cell r="D7280">
            <v>395</v>
          </cell>
        </row>
        <row r="7281">
          <cell r="A7281" t="str">
            <v>55214.0007.00</v>
          </cell>
          <cell r="B7281">
            <v>201415</v>
          </cell>
          <cell r="C7281">
            <v>552</v>
          </cell>
          <cell r="D7281">
            <v>1486</v>
          </cell>
        </row>
        <row r="7282">
          <cell r="A7282" t="str">
            <v>5525.0007.00</v>
          </cell>
          <cell r="B7282">
            <v>201415</v>
          </cell>
          <cell r="C7282">
            <v>552</v>
          </cell>
          <cell r="D7282">
            <v>4958</v>
          </cell>
        </row>
        <row r="7283">
          <cell r="A7283" t="str">
            <v>5524.0007.00</v>
          </cell>
          <cell r="B7283">
            <v>201415</v>
          </cell>
          <cell r="C7283">
            <v>552</v>
          </cell>
          <cell r="D7283">
            <v>14118</v>
          </cell>
        </row>
        <row r="7284">
          <cell r="A7284" t="str">
            <v>55211.0007.00</v>
          </cell>
          <cell r="B7284">
            <v>201415</v>
          </cell>
          <cell r="C7284">
            <v>552</v>
          </cell>
          <cell r="D7284">
            <v>17902</v>
          </cell>
        </row>
        <row r="7285">
          <cell r="A7285" t="str">
            <v>5523.0007.00</v>
          </cell>
          <cell r="B7285">
            <v>201415</v>
          </cell>
          <cell r="C7285">
            <v>552</v>
          </cell>
          <cell r="D7285">
            <v>19207</v>
          </cell>
        </row>
        <row r="7286">
          <cell r="A7286" t="str">
            <v>5528.0007.00</v>
          </cell>
          <cell r="B7286">
            <v>201415</v>
          </cell>
          <cell r="C7286">
            <v>552</v>
          </cell>
          <cell r="D7286">
            <v>19207</v>
          </cell>
        </row>
        <row r="7287">
          <cell r="A7287" t="str">
            <v>5521.0007.00</v>
          </cell>
          <cell r="B7287">
            <v>201415</v>
          </cell>
          <cell r="C7287">
            <v>552</v>
          </cell>
          <cell r="D7287">
            <v>19361</v>
          </cell>
        </row>
        <row r="7288">
          <cell r="A7288" t="str">
            <v>55213.0007.00</v>
          </cell>
          <cell r="B7288">
            <v>201415</v>
          </cell>
          <cell r="C7288">
            <v>552</v>
          </cell>
          <cell r="D7288">
            <v>25858.44</v>
          </cell>
        </row>
        <row r="7289">
          <cell r="A7289" t="str">
            <v>5527.0008.00</v>
          </cell>
          <cell r="B7289">
            <v>201415</v>
          </cell>
          <cell r="C7289">
            <v>552</v>
          </cell>
          <cell r="D7289">
            <v>0</v>
          </cell>
        </row>
        <row r="7290">
          <cell r="A7290" t="str">
            <v>5529.0008.00</v>
          </cell>
          <cell r="B7290">
            <v>201415</v>
          </cell>
          <cell r="C7290">
            <v>552</v>
          </cell>
          <cell r="D7290">
            <v>0</v>
          </cell>
        </row>
        <row r="7291">
          <cell r="A7291" t="str">
            <v>55215.0008.00</v>
          </cell>
          <cell r="B7291">
            <v>201415</v>
          </cell>
          <cell r="C7291">
            <v>552</v>
          </cell>
          <cell r="D7291">
            <v>0</v>
          </cell>
        </row>
        <row r="7292">
          <cell r="A7292" t="str">
            <v>55216.0008.00</v>
          </cell>
          <cell r="B7292">
            <v>201415</v>
          </cell>
          <cell r="C7292">
            <v>552</v>
          </cell>
          <cell r="D7292">
            <v>0</v>
          </cell>
        </row>
        <row r="7293">
          <cell r="A7293" t="str">
            <v>55252.0008.00</v>
          </cell>
          <cell r="B7293">
            <v>201415</v>
          </cell>
          <cell r="C7293">
            <v>552</v>
          </cell>
          <cell r="D7293">
            <v>0</v>
          </cell>
        </row>
        <row r="7294">
          <cell r="A7294" t="str">
            <v>55253.0008.00</v>
          </cell>
          <cell r="B7294">
            <v>201415</v>
          </cell>
          <cell r="C7294">
            <v>552</v>
          </cell>
          <cell r="D7294">
            <v>0</v>
          </cell>
        </row>
        <row r="7295">
          <cell r="A7295" t="str">
            <v>55254.0008.00</v>
          </cell>
          <cell r="B7295">
            <v>201415</v>
          </cell>
          <cell r="C7295">
            <v>552</v>
          </cell>
          <cell r="D7295">
            <v>0</v>
          </cell>
        </row>
        <row r="7296">
          <cell r="A7296" t="str">
            <v>55255.0008.00</v>
          </cell>
          <cell r="B7296">
            <v>201415</v>
          </cell>
          <cell r="C7296">
            <v>552</v>
          </cell>
          <cell r="D7296">
            <v>0</v>
          </cell>
        </row>
        <row r="7297">
          <cell r="A7297" t="str">
            <v>55256.0008.00</v>
          </cell>
          <cell r="B7297">
            <v>201415</v>
          </cell>
          <cell r="C7297">
            <v>552</v>
          </cell>
          <cell r="D7297">
            <v>0</v>
          </cell>
        </row>
        <row r="7298">
          <cell r="A7298" t="str">
            <v>55257.0008.00</v>
          </cell>
          <cell r="B7298">
            <v>201415</v>
          </cell>
          <cell r="C7298">
            <v>552</v>
          </cell>
          <cell r="D7298">
            <v>0</v>
          </cell>
        </row>
        <row r="7299">
          <cell r="A7299" t="str">
            <v>55258.0008.00</v>
          </cell>
          <cell r="B7299">
            <v>201415</v>
          </cell>
          <cell r="C7299">
            <v>552</v>
          </cell>
          <cell r="D7299">
            <v>0</v>
          </cell>
        </row>
        <row r="7300">
          <cell r="A7300" t="str">
            <v>55259.0008.00</v>
          </cell>
          <cell r="B7300">
            <v>201415</v>
          </cell>
          <cell r="C7300">
            <v>552</v>
          </cell>
          <cell r="D7300">
            <v>0</v>
          </cell>
        </row>
        <row r="7301">
          <cell r="A7301" t="str">
            <v>55260.0008.00</v>
          </cell>
          <cell r="B7301">
            <v>201415</v>
          </cell>
          <cell r="C7301">
            <v>552</v>
          </cell>
          <cell r="D7301">
            <v>0</v>
          </cell>
        </row>
        <row r="7302">
          <cell r="A7302" t="str">
            <v>55261.0008.00</v>
          </cell>
          <cell r="B7302">
            <v>201415</v>
          </cell>
          <cell r="C7302">
            <v>552</v>
          </cell>
          <cell r="D7302">
            <v>0</v>
          </cell>
        </row>
        <row r="7303">
          <cell r="A7303" t="str">
            <v>55262.0008.00</v>
          </cell>
          <cell r="B7303">
            <v>201415</v>
          </cell>
          <cell r="C7303">
            <v>552</v>
          </cell>
          <cell r="D7303">
            <v>0</v>
          </cell>
        </row>
        <row r="7304">
          <cell r="A7304" t="str">
            <v>55263.0008.00</v>
          </cell>
          <cell r="B7304">
            <v>201415</v>
          </cell>
          <cell r="C7304">
            <v>552</v>
          </cell>
          <cell r="D7304">
            <v>0</v>
          </cell>
        </row>
        <row r="7305">
          <cell r="A7305" t="str">
            <v>5526.0008.00</v>
          </cell>
          <cell r="B7305">
            <v>201415</v>
          </cell>
          <cell r="C7305">
            <v>552</v>
          </cell>
          <cell r="D7305">
            <v>63</v>
          </cell>
        </row>
        <row r="7306">
          <cell r="A7306" t="str">
            <v>55220.0008.00</v>
          </cell>
          <cell r="B7306">
            <v>201415</v>
          </cell>
          <cell r="C7306">
            <v>552</v>
          </cell>
          <cell r="D7306">
            <v>63</v>
          </cell>
        </row>
        <row r="7307">
          <cell r="A7307" t="str">
            <v>55218.0008.00</v>
          </cell>
          <cell r="B7307">
            <v>201415</v>
          </cell>
          <cell r="C7307">
            <v>552</v>
          </cell>
          <cell r="D7307">
            <v>117</v>
          </cell>
        </row>
        <row r="7308">
          <cell r="A7308" t="str">
            <v>5522.0008.00</v>
          </cell>
          <cell r="B7308">
            <v>201415</v>
          </cell>
          <cell r="C7308">
            <v>552</v>
          </cell>
          <cell r="D7308">
            <v>201</v>
          </cell>
        </row>
        <row r="7309">
          <cell r="A7309" t="str">
            <v>55214.0008.00</v>
          </cell>
          <cell r="B7309">
            <v>201415</v>
          </cell>
          <cell r="C7309">
            <v>552</v>
          </cell>
          <cell r="D7309">
            <v>410</v>
          </cell>
        </row>
        <row r="7310">
          <cell r="A7310" t="str">
            <v>5525.0008.00</v>
          </cell>
          <cell r="B7310">
            <v>201415</v>
          </cell>
          <cell r="C7310">
            <v>552</v>
          </cell>
          <cell r="D7310">
            <v>1876</v>
          </cell>
        </row>
        <row r="7311">
          <cell r="A7311" t="str">
            <v>5524.0008.00</v>
          </cell>
          <cell r="B7311">
            <v>201415</v>
          </cell>
          <cell r="C7311">
            <v>552</v>
          </cell>
          <cell r="D7311">
            <v>7256</v>
          </cell>
        </row>
        <row r="7312">
          <cell r="A7312" t="str">
            <v>55211.0008.00</v>
          </cell>
          <cell r="B7312">
            <v>201415</v>
          </cell>
          <cell r="C7312">
            <v>552</v>
          </cell>
          <cell r="D7312">
            <v>8694.5</v>
          </cell>
        </row>
        <row r="7313">
          <cell r="A7313" t="str">
            <v>5523.0008.00</v>
          </cell>
          <cell r="B7313">
            <v>201415</v>
          </cell>
          <cell r="C7313">
            <v>552</v>
          </cell>
          <cell r="D7313">
            <v>9195</v>
          </cell>
        </row>
        <row r="7314">
          <cell r="A7314" t="str">
            <v>5528.0008.00</v>
          </cell>
          <cell r="B7314">
            <v>201415</v>
          </cell>
          <cell r="C7314">
            <v>552</v>
          </cell>
          <cell r="D7314">
            <v>9195</v>
          </cell>
        </row>
        <row r="7315">
          <cell r="A7315" t="str">
            <v>5521.0008.00</v>
          </cell>
          <cell r="B7315">
            <v>201415</v>
          </cell>
          <cell r="C7315">
            <v>552</v>
          </cell>
          <cell r="D7315">
            <v>9348</v>
          </cell>
        </row>
        <row r="7316">
          <cell r="A7316" t="str">
            <v>55213.0008.00</v>
          </cell>
          <cell r="B7316">
            <v>201415</v>
          </cell>
          <cell r="C7316">
            <v>552</v>
          </cell>
          <cell r="D7316">
            <v>14490.83</v>
          </cell>
        </row>
        <row r="7317">
          <cell r="A7317" t="str">
            <v>5527.0009.00</v>
          </cell>
          <cell r="B7317">
            <v>201415</v>
          </cell>
          <cell r="C7317">
            <v>552</v>
          </cell>
          <cell r="D7317">
            <v>0</v>
          </cell>
        </row>
        <row r="7318">
          <cell r="A7318" t="str">
            <v>5529.0009.00</v>
          </cell>
          <cell r="B7318">
            <v>201415</v>
          </cell>
          <cell r="C7318">
            <v>552</v>
          </cell>
          <cell r="D7318">
            <v>0</v>
          </cell>
        </row>
        <row r="7319">
          <cell r="A7319" t="str">
            <v>55216.0009.00</v>
          </cell>
          <cell r="B7319">
            <v>201415</v>
          </cell>
          <cell r="C7319">
            <v>552</v>
          </cell>
          <cell r="D7319">
            <v>0</v>
          </cell>
        </row>
        <row r="7320">
          <cell r="A7320" t="str">
            <v>55252.0009.00</v>
          </cell>
          <cell r="B7320">
            <v>201415</v>
          </cell>
          <cell r="C7320">
            <v>552</v>
          </cell>
          <cell r="D7320">
            <v>0</v>
          </cell>
        </row>
        <row r="7321">
          <cell r="A7321" t="str">
            <v>55253.0009.00</v>
          </cell>
          <cell r="B7321">
            <v>201415</v>
          </cell>
          <cell r="C7321">
            <v>552</v>
          </cell>
          <cell r="D7321">
            <v>0</v>
          </cell>
        </row>
        <row r="7322">
          <cell r="A7322" t="str">
            <v>55254.0009.00</v>
          </cell>
          <cell r="B7322">
            <v>201415</v>
          </cell>
          <cell r="C7322">
            <v>552</v>
          </cell>
          <cell r="D7322">
            <v>0</v>
          </cell>
        </row>
        <row r="7323">
          <cell r="A7323" t="str">
            <v>55255.0009.00</v>
          </cell>
          <cell r="B7323">
            <v>201415</v>
          </cell>
          <cell r="C7323">
            <v>552</v>
          </cell>
          <cell r="D7323">
            <v>0</v>
          </cell>
        </row>
        <row r="7324">
          <cell r="A7324" t="str">
            <v>55256.0009.00</v>
          </cell>
          <cell r="B7324">
            <v>201415</v>
          </cell>
          <cell r="C7324">
            <v>552</v>
          </cell>
          <cell r="D7324">
            <v>0</v>
          </cell>
        </row>
        <row r="7325">
          <cell r="A7325" t="str">
            <v>55257.0009.00</v>
          </cell>
          <cell r="B7325">
            <v>201415</v>
          </cell>
          <cell r="C7325">
            <v>552</v>
          </cell>
          <cell r="D7325">
            <v>0</v>
          </cell>
        </row>
        <row r="7326">
          <cell r="A7326" t="str">
            <v>55258.0009.00</v>
          </cell>
          <cell r="B7326">
            <v>201415</v>
          </cell>
          <cell r="C7326">
            <v>552</v>
          </cell>
          <cell r="D7326">
            <v>0</v>
          </cell>
        </row>
        <row r="7327">
          <cell r="A7327" t="str">
            <v>55259.0009.00</v>
          </cell>
          <cell r="B7327">
            <v>201415</v>
          </cell>
          <cell r="C7327">
            <v>552</v>
          </cell>
          <cell r="D7327">
            <v>0</v>
          </cell>
        </row>
        <row r="7328">
          <cell r="A7328" t="str">
            <v>55260.0009.00</v>
          </cell>
          <cell r="B7328">
            <v>201415</v>
          </cell>
          <cell r="C7328">
            <v>552</v>
          </cell>
          <cell r="D7328">
            <v>0</v>
          </cell>
        </row>
        <row r="7329">
          <cell r="A7329" t="str">
            <v>55261.0009.00</v>
          </cell>
          <cell r="B7329">
            <v>201415</v>
          </cell>
          <cell r="C7329">
            <v>552</v>
          </cell>
          <cell r="D7329">
            <v>0</v>
          </cell>
        </row>
        <row r="7330">
          <cell r="A7330" t="str">
            <v>55262.0009.00</v>
          </cell>
          <cell r="B7330">
            <v>201415</v>
          </cell>
          <cell r="C7330">
            <v>552</v>
          </cell>
          <cell r="D7330">
            <v>0</v>
          </cell>
        </row>
        <row r="7331">
          <cell r="A7331" t="str">
            <v>55263.0009.00</v>
          </cell>
          <cell r="B7331">
            <v>201415</v>
          </cell>
          <cell r="C7331">
            <v>552</v>
          </cell>
          <cell r="D7331">
            <v>0</v>
          </cell>
        </row>
        <row r="7332">
          <cell r="A7332" t="str">
            <v>55215.0009.00</v>
          </cell>
          <cell r="B7332">
            <v>201415</v>
          </cell>
          <cell r="C7332">
            <v>552</v>
          </cell>
          <cell r="D7332">
            <v>15</v>
          </cell>
        </row>
        <row r="7333">
          <cell r="A7333" t="str">
            <v>55218.0009.00</v>
          </cell>
          <cell r="B7333">
            <v>201415</v>
          </cell>
          <cell r="C7333">
            <v>552</v>
          </cell>
          <cell r="D7333">
            <v>23</v>
          </cell>
        </row>
        <row r="7334">
          <cell r="A7334" t="str">
            <v>5522.0009.00</v>
          </cell>
          <cell r="B7334">
            <v>201415</v>
          </cell>
          <cell r="C7334">
            <v>552</v>
          </cell>
          <cell r="D7334">
            <v>48</v>
          </cell>
        </row>
        <row r="7335">
          <cell r="A7335" t="str">
            <v>5526.0009.00</v>
          </cell>
          <cell r="B7335">
            <v>201415</v>
          </cell>
          <cell r="C7335">
            <v>552</v>
          </cell>
          <cell r="D7335">
            <v>51</v>
          </cell>
        </row>
        <row r="7336">
          <cell r="A7336" t="str">
            <v>55220.0009.00</v>
          </cell>
          <cell r="B7336">
            <v>201415</v>
          </cell>
          <cell r="C7336">
            <v>552</v>
          </cell>
          <cell r="D7336">
            <v>51</v>
          </cell>
        </row>
        <row r="7337">
          <cell r="A7337" t="str">
            <v>55214.0009.00</v>
          </cell>
          <cell r="B7337">
            <v>201415</v>
          </cell>
          <cell r="C7337">
            <v>552</v>
          </cell>
          <cell r="D7337">
            <v>68</v>
          </cell>
        </row>
        <row r="7338">
          <cell r="A7338" t="str">
            <v>5525.0009.00</v>
          </cell>
          <cell r="B7338">
            <v>201415</v>
          </cell>
          <cell r="C7338">
            <v>552</v>
          </cell>
          <cell r="D7338">
            <v>438</v>
          </cell>
        </row>
        <row r="7339">
          <cell r="A7339" t="str">
            <v>5524.0009.00</v>
          </cell>
          <cell r="B7339">
            <v>201415</v>
          </cell>
          <cell r="C7339">
            <v>552</v>
          </cell>
          <cell r="D7339">
            <v>2061</v>
          </cell>
        </row>
        <row r="7340">
          <cell r="A7340" t="str">
            <v>55211.0009.00</v>
          </cell>
          <cell r="B7340">
            <v>201415</v>
          </cell>
          <cell r="C7340">
            <v>552</v>
          </cell>
          <cell r="D7340">
            <v>2415</v>
          </cell>
        </row>
        <row r="7341">
          <cell r="A7341" t="str">
            <v>5521.0009.00</v>
          </cell>
          <cell r="B7341">
            <v>201415</v>
          </cell>
          <cell r="C7341">
            <v>552</v>
          </cell>
          <cell r="D7341">
            <v>2540</v>
          </cell>
        </row>
        <row r="7342">
          <cell r="A7342" t="str">
            <v>5523.0009.00</v>
          </cell>
          <cell r="B7342">
            <v>201415</v>
          </cell>
          <cell r="C7342">
            <v>552</v>
          </cell>
          <cell r="D7342">
            <v>2550</v>
          </cell>
        </row>
        <row r="7343">
          <cell r="A7343" t="str">
            <v>5528.0009.00</v>
          </cell>
          <cell r="B7343">
            <v>201415</v>
          </cell>
          <cell r="C7343">
            <v>552</v>
          </cell>
          <cell r="D7343">
            <v>2550</v>
          </cell>
        </row>
        <row r="7344">
          <cell r="A7344" t="str">
            <v>55213.0009.00</v>
          </cell>
          <cell r="B7344">
            <v>201415</v>
          </cell>
          <cell r="C7344">
            <v>552</v>
          </cell>
          <cell r="D7344">
            <v>4830</v>
          </cell>
        </row>
        <row r="7345">
          <cell r="A7345" t="str">
            <v>5527.00010.00</v>
          </cell>
          <cell r="B7345">
            <v>201415</v>
          </cell>
          <cell r="C7345">
            <v>552</v>
          </cell>
          <cell r="D7345">
            <v>0</v>
          </cell>
        </row>
        <row r="7346">
          <cell r="A7346" t="str">
            <v>5529.00010.00</v>
          </cell>
          <cell r="B7346">
            <v>201415</v>
          </cell>
          <cell r="C7346">
            <v>552</v>
          </cell>
          <cell r="D7346">
            <v>0</v>
          </cell>
        </row>
        <row r="7347">
          <cell r="A7347" t="str">
            <v>55216.00010.00</v>
          </cell>
          <cell r="B7347">
            <v>201415</v>
          </cell>
          <cell r="C7347">
            <v>552</v>
          </cell>
          <cell r="D7347">
            <v>0</v>
          </cell>
        </row>
        <row r="7348">
          <cell r="A7348" t="str">
            <v>55252.00010.00</v>
          </cell>
          <cell r="B7348">
            <v>201415</v>
          </cell>
          <cell r="C7348">
            <v>552</v>
          </cell>
          <cell r="D7348">
            <v>0</v>
          </cell>
        </row>
        <row r="7349">
          <cell r="A7349" t="str">
            <v>55253.00010.00</v>
          </cell>
          <cell r="B7349">
            <v>201415</v>
          </cell>
          <cell r="C7349">
            <v>552</v>
          </cell>
          <cell r="D7349">
            <v>0</v>
          </cell>
        </row>
        <row r="7350">
          <cell r="A7350" t="str">
            <v>55254.00010.00</v>
          </cell>
          <cell r="B7350">
            <v>201415</v>
          </cell>
          <cell r="C7350">
            <v>552</v>
          </cell>
          <cell r="D7350">
            <v>0</v>
          </cell>
        </row>
        <row r="7351">
          <cell r="A7351" t="str">
            <v>55255.00010.00</v>
          </cell>
          <cell r="B7351">
            <v>201415</v>
          </cell>
          <cell r="C7351">
            <v>552</v>
          </cell>
          <cell r="D7351">
            <v>0</v>
          </cell>
        </row>
        <row r="7352">
          <cell r="A7352" t="str">
            <v>55256.00010.00</v>
          </cell>
          <cell r="B7352">
            <v>201415</v>
          </cell>
          <cell r="C7352">
            <v>552</v>
          </cell>
          <cell r="D7352">
            <v>0</v>
          </cell>
        </row>
        <row r="7353">
          <cell r="A7353" t="str">
            <v>55257.00010.00</v>
          </cell>
          <cell r="B7353">
            <v>201415</v>
          </cell>
          <cell r="C7353">
            <v>552</v>
          </cell>
          <cell r="D7353">
            <v>0</v>
          </cell>
        </row>
        <row r="7354">
          <cell r="A7354" t="str">
            <v>55258.00010.00</v>
          </cell>
          <cell r="B7354">
            <v>201415</v>
          </cell>
          <cell r="C7354">
            <v>552</v>
          </cell>
          <cell r="D7354">
            <v>0</v>
          </cell>
        </row>
        <row r="7355">
          <cell r="A7355" t="str">
            <v>55259.00010.00</v>
          </cell>
          <cell r="B7355">
            <v>201415</v>
          </cell>
          <cell r="C7355">
            <v>552</v>
          </cell>
          <cell r="D7355">
            <v>0</v>
          </cell>
        </row>
        <row r="7356">
          <cell r="A7356" t="str">
            <v>55260.00010.00</v>
          </cell>
          <cell r="B7356">
            <v>201415</v>
          </cell>
          <cell r="C7356">
            <v>552</v>
          </cell>
          <cell r="D7356">
            <v>0</v>
          </cell>
        </row>
        <row r="7357">
          <cell r="A7357" t="str">
            <v>55261.00010.00</v>
          </cell>
          <cell r="B7357">
            <v>201415</v>
          </cell>
          <cell r="C7357">
            <v>552</v>
          </cell>
          <cell r="D7357">
            <v>0</v>
          </cell>
        </row>
        <row r="7358">
          <cell r="A7358" t="str">
            <v>55262.00010.00</v>
          </cell>
          <cell r="B7358">
            <v>201415</v>
          </cell>
          <cell r="C7358">
            <v>552</v>
          </cell>
          <cell r="D7358">
            <v>0</v>
          </cell>
        </row>
        <row r="7359">
          <cell r="A7359" t="str">
            <v>55263.00010.00</v>
          </cell>
          <cell r="B7359">
            <v>201415</v>
          </cell>
          <cell r="C7359">
            <v>552</v>
          </cell>
          <cell r="D7359">
            <v>0</v>
          </cell>
        </row>
        <row r="7360">
          <cell r="A7360" t="str">
            <v>55215.00010.00</v>
          </cell>
          <cell r="B7360">
            <v>201415</v>
          </cell>
          <cell r="C7360">
            <v>552</v>
          </cell>
          <cell r="D7360">
            <v>1</v>
          </cell>
        </row>
        <row r="7361">
          <cell r="A7361" t="str">
            <v>5526.00010.00</v>
          </cell>
          <cell r="B7361">
            <v>201415</v>
          </cell>
          <cell r="C7361">
            <v>552</v>
          </cell>
          <cell r="D7361">
            <v>19</v>
          </cell>
        </row>
        <row r="7362">
          <cell r="A7362" t="str">
            <v>55220.00010.00</v>
          </cell>
          <cell r="B7362">
            <v>201415</v>
          </cell>
          <cell r="C7362">
            <v>552</v>
          </cell>
          <cell r="D7362">
            <v>19</v>
          </cell>
        </row>
        <row r="7363">
          <cell r="A7363" t="str">
            <v>55218.00010.00</v>
          </cell>
          <cell r="B7363">
            <v>201415</v>
          </cell>
          <cell r="C7363">
            <v>552</v>
          </cell>
          <cell r="D7363">
            <v>20</v>
          </cell>
        </row>
        <row r="7364">
          <cell r="A7364" t="str">
            <v>55214.00010.00</v>
          </cell>
          <cell r="B7364">
            <v>201415</v>
          </cell>
          <cell r="C7364">
            <v>552</v>
          </cell>
          <cell r="D7364">
            <v>29</v>
          </cell>
        </row>
        <row r="7365">
          <cell r="A7365" t="str">
            <v>5522.00010.00</v>
          </cell>
          <cell r="B7365">
            <v>201415</v>
          </cell>
          <cell r="C7365">
            <v>552</v>
          </cell>
          <cell r="D7365">
            <v>58</v>
          </cell>
        </row>
        <row r="7366">
          <cell r="A7366" t="str">
            <v>5525.00010.00</v>
          </cell>
          <cell r="B7366">
            <v>201415</v>
          </cell>
          <cell r="C7366">
            <v>552</v>
          </cell>
          <cell r="D7366">
            <v>162</v>
          </cell>
        </row>
        <row r="7367">
          <cell r="A7367" t="str">
            <v>5524.00010.00</v>
          </cell>
          <cell r="B7367">
            <v>201415</v>
          </cell>
          <cell r="C7367">
            <v>552</v>
          </cell>
          <cell r="D7367">
            <v>1084</v>
          </cell>
        </row>
        <row r="7368">
          <cell r="A7368" t="str">
            <v>55211.00010.00</v>
          </cell>
          <cell r="B7368">
            <v>201415</v>
          </cell>
          <cell r="C7368">
            <v>552</v>
          </cell>
          <cell r="D7368">
            <v>1215</v>
          </cell>
        </row>
        <row r="7369">
          <cell r="A7369" t="str">
            <v>5523.00010.00</v>
          </cell>
          <cell r="B7369">
            <v>201415</v>
          </cell>
          <cell r="C7369">
            <v>552</v>
          </cell>
          <cell r="D7369">
            <v>1265</v>
          </cell>
        </row>
        <row r="7370">
          <cell r="A7370" t="str">
            <v>5528.00010.00</v>
          </cell>
          <cell r="B7370">
            <v>201415</v>
          </cell>
          <cell r="C7370">
            <v>552</v>
          </cell>
          <cell r="D7370">
            <v>1265</v>
          </cell>
        </row>
        <row r="7371">
          <cell r="A7371" t="str">
            <v>5521.00010.00</v>
          </cell>
          <cell r="B7371">
            <v>201415</v>
          </cell>
          <cell r="C7371">
            <v>552</v>
          </cell>
          <cell r="D7371">
            <v>1323</v>
          </cell>
        </row>
        <row r="7372">
          <cell r="A7372" t="str">
            <v>55213.00010.00</v>
          </cell>
          <cell r="B7372">
            <v>201415</v>
          </cell>
          <cell r="C7372">
            <v>552</v>
          </cell>
          <cell r="D7372">
            <v>2835</v>
          </cell>
        </row>
        <row r="7373">
          <cell r="A7373" t="str">
            <v>5527.00011.00</v>
          </cell>
          <cell r="B7373">
            <v>201415</v>
          </cell>
          <cell r="C7373">
            <v>552</v>
          </cell>
          <cell r="D7373">
            <v>0</v>
          </cell>
        </row>
        <row r="7374">
          <cell r="A7374" t="str">
            <v>5529.00011.00</v>
          </cell>
          <cell r="B7374">
            <v>201415</v>
          </cell>
          <cell r="C7374">
            <v>552</v>
          </cell>
          <cell r="D7374">
            <v>0</v>
          </cell>
        </row>
        <row r="7375">
          <cell r="A7375" t="str">
            <v>55216.00011.00</v>
          </cell>
          <cell r="B7375">
            <v>201415</v>
          </cell>
          <cell r="C7375">
            <v>552</v>
          </cell>
          <cell r="D7375">
            <v>0</v>
          </cell>
        </row>
        <row r="7376">
          <cell r="A7376" t="str">
            <v>55245.00011.00</v>
          </cell>
          <cell r="B7376">
            <v>201415</v>
          </cell>
          <cell r="C7376">
            <v>552</v>
          </cell>
          <cell r="D7376">
            <v>0</v>
          </cell>
        </row>
        <row r="7377">
          <cell r="A7377" t="str">
            <v>55252.00011.00</v>
          </cell>
          <cell r="B7377">
            <v>201415</v>
          </cell>
          <cell r="C7377">
            <v>552</v>
          </cell>
          <cell r="D7377">
            <v>0</v>
          </cell>
        </row>
        <row r="7378">
          <cell r="A7378" t="str">
            <v>55253.00011.00</v>
          </cell>
          <cell r="B7378">
            <v>201415</v>
          </cell>
          <cell r="C7378">
            <v>552</v>
          </cell>
          <cell r="D7378">
            <v>0</v>
          </cell>
        </row>
        <row r="7379">
          <cell r="A7379" t="str">
            <v>55254.00011.00</v>
          </cell>
          <cell r="B7379">
            <v>201415</v>
          </cell>
          <cell r="C7379">
            <v>552</v>
          </cell>
          <cell r="D7379">
            <v>0</v>
          </cell>
        </row>
        <row r="7380">
          <cell r="A7380" t="str">
            <v>55255.00011.00</v>
          </cell>
          <cell r="B7380">
            <v>201415</v>
          </cell>
          <cell r="C7380">
            <v>552</v>
          </cell>
          <cell r="D7380">
            <v>0</v>
          </cell>
        </row>
        <row r="7381">
          <cell r="A7381" t="str">
            <v>55256.00011.00</v>
          </cell>
          <cell r="B7381">
            <v>201415</v>
          </cell>
          <cell r="C7381">
            <v>552</v>
          </cell>
          <cell r="D7381">
            <v>0</v>
          </cell>
        </row>
        <row r="7382">
          <cell r="A7382" t="str">
            <v>55257.00011.00</v>
          </cell>
          <cell r="B7382">
            <v>201415</v>
          </cell>
          <cell r="C7382">
            <v>552</v>
          </cell>
          <cell r="D7382">
            <v>0</v>
          </cell>
        </row>
        <row r="7383">
          <cell r="A7383" t="str">
            <v>55258.00011.00</v>
          </cell>
          <cell r="B7383">
            <v>201415</v>
          </cell>
          <cell r="C7383">
            <v>552</v>
          </cell>
          <cell r="D7383">
            <v>0</v>
          </cell>
        </row>
        <row r="7384">
          <cell r="A7384" t="str">
            <v>55259.00011.00</v>
          </cell>
          <cell r="B7384">
            <v>201415</v>
          </cell>
          <cell r="C7384">
            <v>552</v>
          </cell>
          <cell r="D7384">
            <v>0</v>
          </cell>
        </row>
        <row r="7385">
          <cell r="A7385" t="str">
            <v>55260.00011.00</v>
          </cell>
          <cell r="B7385">
            <v>201415</v>
          </cell>
          <cell r="C7385">
            <v>552</v>
          </cell>
          <cell r="D7385">
            <v>0</v>
          </cell>
        </row>
        <row r="7386">
          <cell r="A7386" t="str">
            <v>55261.00011.00</v>
          </cell>
          <cell r="B7386">
            <v>201415</v>
          </cell>
          <cell r="C7386">
            <v>552</v>
          </cell>
          <cell r="D7386">
            <v>0</v>
          </cell>
        </row>
        <row r="7387">
          <cell r="A7387" t="str">
            <v>55262.00011.00</v>
          </cell>
          <cell r="B7387">
            <v>201415</v>
          </cell>
          <cell r="C7387">
            <v>552</v>
          </cell>
          <cell r="D7387">
            <v>0</v>
          </cell>
        </row>
        <row r="7388">
          <cell r="A7388" t="str">
            <v>55263.00011.00</v>
          </cell>
          <cell r="B7388">
            <v>201415</v>
          </cell>
          <cell r="C7388">
            <v>552</v>
          </cell>
          <cell r="D7388">
            <v>0</v>
          </cell>
        </row>
        <row r="7389">
          <cell r="A7389" t="str">
            <v>55243.00011.00</v>
          </cell>
          <cell r="B7389">
            <v>201415</v>
          </cell>
          <cell r="C7389">
            <v>552</v>
          </cell>
          <cell r="D7389">
            <v>1</v>
          </cell>
        </row>
        <row r="7390">
          <cell r="A7390" t="str">
            <v>55250.00011.00</v>
          </cell>
          <cell r="B7390">
            <v>201415</v>
          </cell>
          <cell r="C7390">
            <v>552</v>
          </cell>
          <cell r="D7390">
            <v>2</v>
          </cell>
        </row>
        <row r="7391">
          <cell r="A7391" t="str">
            <v>55244.00011.00</v>
          </cell>
          <cell r="B7391">
            <v>201415</v>
          </cell>
          <cell r="C7391">
            <v>552</v>
          </cell>
          <cell r="D7391">
            <v>3</v>
          </cell>
        </row>
        <row r="7392">
          <cell r="A7392" t="str">
            <v>55238.00011.00</v>
          </cell>
          <cell r="B7392">
            <v>201415</v>
          </cell>
          <cell r="C7392">
            <v>552</v>
          </cell>
          <cell r="D7392">
            <v>5</v>
          </cell>
        </row>
        <row r="7393">
          <cell r="A7393" t="str">
            <v>55229.00011.00</v>
          </cell>
          <cell r="B7393">
            <v>201415</v>
          </cell>
          <cell r="C7393">
            <v>552</v>
          </cell>
          <cell r="D7393">
            <v>9</v>
          </cell>
        </row>
        <row r="7394">
          <cell r="A7394" t="str">
            <v>55234.00011.00</v>
          </cell>
          <cell r="B7394">
            <v>201415</v>
          </cell>
          <cell r="C7394">
            <v>552</v>
          </cell>
          <cell r="D7394">
            <v>10</v>
          </cell>
        </row>
        <row r="7395">
          <cell r="A7395" t="str">
            <v>55235.00011.00</v>
          </cell>
          <cell r="B7395">
            <v>201415</v>
          </cell>
          <cell r="C7395">
            <v>552</v>
          </cell>
          <cell r="D7395">
            <v>14</v>
          </cell>
        </row>
        <row r="7396">
          <cell r="A7396" t="str">
            <v>55215.00011.00</v>
          </cell>
          <cell r="B7396">
            <v>201415</v>
          </cell>
          <cell r="C7396">
            <v>552</v>
          </cell>
          <cell r="D7396">
            <v>30</v>
          </cell>
        </row>
        <row r="7397">
          <cell r="A7397" t="str">
            <v>55242.00011.00</v>
          </cell>
          <cell r="B7397">
            <v>201415</v>
          </cell>
          <cell r="C7397">
            <v>552</v>
          </cell>
          <cell r="D7397">
            <v>30</v>
          </cell>
        </row>
        <row r="7398">
          <cell r="A7398" t="str">
            <v>55237.00011.00</v>
          </cell>
          <cell r="B7398">
            <v>201415</v>
          </cell>
          <cell r="C7398">
            <v>552</v>
          </cell>
          <cell r="D7398">
            <v>35</v>
          </cell>
        </row>
        <row r="7399">
          <cell r="A7399" t="str">
            <v>55247.00011.00</v>
          </cell>
          <cell r="B7399">
            <v>201415</v>
          </cell>
          <cell r="C7399">
            <v>552</v>
          </cell>
          <cell r="D7399">
            <v>35</v>
          </cell>
        </row>
        <row r="7400">
          <cell r="A7400" t="str">
            <v>55236.00011.00</v>
          </cell>
          <cell r="B7400">
            <v>201415</v>
          </cell>
          <cell r="C7400">
            <v>552</v>
          </cell>
          <cell r="D7400">
            <v>41</v>
          </cell>
        </row>
        <row r="7401">
          <cell r="A7401" t="str">
            <v>55225.00011.00</v>
          </cell>
          <cell r="B7401">
            <v>201415</v>
          </cell>
          <cell r="C7401">
            <v>552</v>
          </cell>
          <cell r="D7401">
            <v>48.55</v>
          </cell>
        </row>
        <row r="7402">
          <cell r="A7402" t="str">
            <v>55231.00011.00</v>
          </cell>
          <cell r="B7402">
            <v>201415</v>
          </cell>
          <cell r="C7402">
            <v>552</v>
          </cell>
          <cell r="D7402">
            <v>50</v>
          </cell>
        </row>
        <row r="7403">
          <cell r="A7403" t="str">
            <v>55251.00011.00</v>
          </cell>
          <cell r="B7403">
            <v>201415</v>
          </cell>
          <cell r="C7403">
            <v>552</v>
          </cell>
          <cell r="D7403">
            <v>70</v>
          </cell>
        </row>
        <row r="7404">
          <cell r="A7404" t="str">
            <v>55239.00011.00</v>
          </cell>
          <cell r="B7404">
            <v>201415</v>
          </cell>
          <cell r="C7404">
            <v>552</v>
          </cell>
          <cell r="D7404">
            <v>80</v>
          </cell>
        </row>
        <row r="7405">
          <cell r="A7405" t="str">
            <v>55223.00011.00</v>
          </cell>
          <cell r="B7405">
            <v>201415</v>
          </cell>
          <cell r="C7405">
            <v>552</v>
          </cell>
          <cell r="D7405">
            <v>98.2</v>
          </cell>
        </row>
        <row r="7406">
          <cell r="A7406" t="str">
            <v>55246.00011.00</v>
          </cell>
          <cell r="B7406">
            <v>201415</v>
          </cell>
          <cell r="C7406">
            <v>552</v>
          </cell>
          <cell r="D7406">
            <v>106</v>
          </cell>
        </row>
        <row r="7407">
          <cell r="A7407" t="str">
            <v>55232.00011.00</v>
          </cell>
          <cell r="B7407">
            <v>201415</v>
          </cell>
          <cell r="C7407">
            <v>552</v>
          </cell>
          <cell r="D7407">
            <v>313</v>
          </cell>
        </row>
        <row r="7408">
          <cell r="A7408" t="str">
            <v>55228.00011.00</v>
          </cell>
          <cell r="B7408">
            <v>201415</v>
          </cell>
          <cell r="C7408">
            <v>552</v>
          </cell>
          <cell r="D7408">
            <v>356</v>
          </cell>
        </row>
        <row r="7409">
          <cell r="A7409" t="str">
            <v>55249.00011.00</v>
          </cell>
          <cell r="B7409">
            <v>201415</v>
          </cell>
          <cell r="C7409">
            <v>552</v>
          </cell>
          <cell r="D7409">
            <v>390</v>
          </cell>
        </row>
        <row r="7410">
          <cell r="A7410" t="str">
            <v>55233.00011.00</v>
          </cell>
          <cell r="B7410">
            <v>201415</v>
          </cell>
          <cell r="C7410">
            <v>552</v>
          </cell>
          <cell r="D7410">
            <v>475</v>
          </cell>
        </row>
        <row r="7411">
          <cell r="A7411" t="str">
            <v>55240.00011.00</v>
          </cell>
          <cell r="B7411">
            <v>201415</v>
          </cell>
          <cell r="C7411">
            <v>552</v>
          </cell>
          <cell r="D7411">
            <v>962</v>
          </cell>
        </row>
        <row r="7412">
          <cell r="A7412" t="str">
            <v>5526.00011.00</v>
          </cell>
          <cell r="B7412">
            <v>201415</v>
          </cell>
          <cell r="C7412">
            <v>552</v>
          </cell>
          <cell r="D7412">
            <v>1088</v>
          </cell>
        </row>
        <row r="7413">
          <cell r="A7413" t="str">
            <v>55220.00011.00</v>
          </cell>
          <cell r="B7413">
            <v>201415</v>
          </cell>
          <cell r="C7413">
            <v>552</v>
          </cell>
          <cell r="D7413">
            <v>1088</v>
          </cell>
        </row>
        <row r="7414">
          <cell r="A7414" t="str">
            <v>5522.00011.00</v>
          </cell>
          <cell r="B7414">
            <v>201415</v>
          </cell>
          <cell r="C7414">
            <v>552</v>
          </cell>
          <cell r="D7414">
            <v>1859</v>
          </cell>
        </row>
        <row r="7415">
          <cell r="A7415" t="str">
            <v>55230.00011.00</v>
          </cell>
          <cell r="B7415">
            <v>201415</v>
          </cell>
          <cell r="C7415">
            <v>552</v>
          </cell>
          <cell r="D7415">
            <v>1915</v>
          </cell>
        </row>
        <row r="7416">
          <cell r="A7416" t="str">
            <v>55218.00011.00</v>
          </cell>
          <cell r="B7416">
            <v>201415</v>
          </cell>
          <cell r="C7416">
            <v>552</v>
          </cell>
          <cell r="D7416">
            <v>2729</v>
          </cell>
        </row>
        <row r="7417">
          <cell r="A7417" t="str">
            <v>55241.00011.00</v>
          </cell>
          <cell r="B7417">
            <v>201415</v>
          </cell>
          <cell r="C7417">
            <v>552</v>
          </cell>
          <cell r="D7417">
            <v>6526</v>
          </cell>
        </row>
        <row r="7418">
          <cell r="A7418" t="str">
            <v>55214.00011.00</v>
          </cell>
          <cell r="B7418">
            <v>201415</v>
          </cell>
          <cell r="C7418">
            <v>552</v>
          </cell>
          <cell r="D7418">
            <v>11398</v>
          </cell>
        </row>
        <row r="7419">
          <cell r="A7419" t="str">
            <v>55251.50011.00</v>
          </cell>
          <cell r="B7419">
            <v>201415</v>
          </cell>
          <cell r="C7419">
            <v>552</v>
          </cell>
          <cell r="D7419">
            <v>11428</v>
          </cell>
        </row>
        <row r="7420">
          <cell r="A7420" t="str">
            <v>5525.00011.00</v>
          </cell>
          <cell r="B7420">
            <v>201415</v>
          </cell>
          <cell r="C7420">
            <v>552</v>
          </cell>
          <cell r="D7420">
            <v>55754</v>
          </cell>
        </row>
        <row r="7421">
          <cell r="A7421" t="str">
            <v>5524.00011.00</v>
          </cell>
          <cell r="B7421">
            <v>201415</v>
          </cell>
          <cell r="C7421">
            <v>552</v>
          </cell>
          <cell r="D7421">
            <v>82916</v>
          </cell>
        </row>
        <row r="7422">
          <cell r="A7422" t="str">
            <v>55224.00011.00</v>
          </cell>
          <cell r="B7422">
            <v>201415</v>
          </cell>
          <cell r="C7422">
            <v>552</v>
          </cell>
          <cell r="D7422">
            <v>138710.43</v>
          </cell>
        </row>
        <row r="7423">
          <cell r="A7423" t="str">
            <v>55226.00011.00</v>
          </cell>
          <cell r="B7423">
            <v>201415</v>
          </cell>
          <cell r="C7423">
            <v>552</v>
          </cell>
          <cell r="D7423">
            <v>138758.97999999998</v>
          </cell>
        </row>
        <row r="7424">
          <cell r="A7424" t="str">
            <v>5521.00011.00</v>
          </cell>
          <cell r="B7424">
            <v>201415</v>
          </cell>
          <cell r="C7424">
            <v>552</v>
          </cell>
          <cell r="D7424">
            <v>139758</v>
          </cell>
        </row>
        <row r="7425">
          <cell r="A7425" t="str">
            <v>5523.00011.00</v>
          </cell>
          <cell r="B7425">
            <v>201415</v>
          </cell>
          <cell r="C7425">
            <v>552</v>
          </cell>
          <cell r="D7425">
            <v>139758</v>
          </cell>
        </row>
        <row r="7426">
          <cell r="A7426" t="str">
            <v>5528.00011.00</v>
          </cell>
          <cell r="B7426">
            <v>201415</v>
          </cell>
          <cell r="C7426">
            <v>552</v>
          </cell>
          <cell r="D7426">
            <v>139758</v>
          </cell>
        </row>
        <row r="7427">
          <cell r="A7427" t="str">
            <v>55213.00011.00</v>
          </cell>
          <cell r="B7427">
            <v>201415</v>
          </cell>
          <cell r="C7427">
            <v>552</v>
          </cell>
          <cell r="D7427">
            <v>141252.98000000001</v>
          </cell>
        </row>
        <row r="7428">
          <cell r="A7428" t="str">
            <v>55222.00011.00</v>
          </cell>
          <cell r="B7428">
            <v>201415</v>
          </cell>
          <cell r="C7428">
            <v>552</v>
          </cell>
          <cell r="D7428">
            <v>141252.98000000001</v>
          </cell>
        </row>
        <row r="7429">
          <cell r="A7429" t="str">
            <v>55227.00011.00</v>
          </cell>
          <cell r="B7429">
            <v>201415</v>
          </cell>
          <cell r="C7429">
            <v>552</v>
          </cell>
          <cell r="D7429">
            <v>141301.53</v>
          </cell>
        </row>
        <row r="7430">
          <cell r="A7430" t="str">
            <v>55217.00012.00</v>
          </cell>
          <cell r="B7430">
            <v>201415</v>
          </cell>
          <cell r="C7430">
            <v>552</v>
          </cell>
          <cell r="D7430">
            <v>0</v>
          </cell>
        </row>
        <row r="7431">
          <cell r="A7431" t="str">
            <v>55219.00012.00</v>
          </cell>
          <cell r="B7431">
            <v>201415</v>
          </cell>
          <cell r="C7431">
            <v>552</v>
          </cell>
          <cell r="D7431">
            <v>0</v>
          </cell>
        </row>
        <row r="7432">
          <cell r="A7432" t="str">
            <v>55252.00012.00</v>
          </cell>
          <cell r="B7432">
            <v>201415</v>
          </cell>
          <cell r="C7432">
            <v>552</v>
          </cell>
          <cell r="D7432">
            <v>0</v>
          </cell>
        </row>
        <row r="7433">
          <cell r="A7433" t="str">
            <v>55254.00012.00</v>
          </cell>
          <cell r="B7433">
            <v>201415</v>
          </cell>
          <cell r="C7433">
            <v>552</v>
          </cell>
          <cell r="D7433">
            <v>0</v>
          </cell>
        </row>
        <row r="7434">
          <cell r="A7434" t="str">
            <v>55256.00012.00</v>
          </cell>
          <cell r="B7434">
            <v>201415</v>
          </cell>
          <cell r="C7434">
            <v>552</v>
          </cell>
          <cell r="D7434">
            <v>0</v>
          </cell>
        </row>
        <row r="7435">
          <cell r="A7435" t="str">
            <v>55258.00012.00</v>
          </cell>
          <cell r="B7435">
            <v>201415</v>
          </cell>
          <cell r="C7435">
            <v>552</v>
          </cell>
          <cell r="D7435">
            <v>0</v>
          </cell>
        </row>
        <row r="7436">
          <cell r="A7436" t="str">
            <v>55260.00012.00</v>
          </cell>
          <cell r="B7436">
            <v>201415</v>
          </cell>
          <cell r="C7436">
            <v>552</v>
          </cell>
          <cell r="D7436">
            <v>0</v>
          </cell>
        </row>
        <row r="7437">
          <cell r="A7437" t="str">
            <v>55221.00012.00</v>
          </cell>
          <cell r="B7437">
            <v>201415</v>
          </cell>
          <cell r="C7437">
            <v>552</v>
          </cell>
          <cell r="D7437">
            <v>0.5</v>
          </cell>
        </row>
        <row r="7438">
          <cell r="A7438" t="str">
            <v>5967.0001.00</v>
          </cell>
          <cell r="B7438">
            <v>201415</v>
          </cell>
          <cell r="C7438">
            <v>596</v>
          </cell>
          <cell r="D7438">
            <v>0</v>
          </cell>
        </row>
        <row r="7439">
          <cell r="A7439" t="str">
            <v>5969.0001.00</v>
          </cell>
          <cell r="B7439">
            <v>201415</v>
          </cell>
          <cell r="C7439">
            <v>596</v>
          </cell>
          <cell r="D7439">
            <v>0</v>
          </cell>
        </row>
        <row r="7440">
          <cell r="A7440" t="str">
            <v>59652.0001.00</v>
          </cell>
          <cell r="B7440">
            <v>201415</v>
          </cell>
          <cell r="C7440">
            <v>596</v>
          </cell>
          <cell r="D7440">
            <v>0</v>
          </cell>
        </row>
        <row r="7441">
          <cell r="A7441" t="str">
            <v>59653.0001.00</v>
          </cell>
          <cell r="B7441">
            <v>201415</v>
          </cell>
          <cell r="C7441">
            <v>596</v>
          </cell>
          <cell r="D7441">
            <v>0</v>
          </cell>
        </row>
        <row r="7442">
          <cell r="A7442" t="str">
            <v>59654.0001.00</v>
          </cell>
          <cell r="B7442">
            <v>201415</v>
          </cell>
          <cell r="C7442">
            <v>596</v>
          </cell>
          <cell r="D7442">
            <v>0</v>
          </cell>
        </row>
        <row r="7443">
          <cell r="A7443" t="str">
            <v>59655.0001.00</v>
          </cell>
          <cell r="B7443">
            <v>201415</v>
          </cell>
          <cell r="C7443">
            <v>596</v>
          </cell>
          <cell r="D7443">
            <v>0</v>
          </cell>
        </row>
        <row r="7444">
          <cell r="A7444" t="str">
            <v>59656.0001.00</v>
          </cell>
          <cell r="B7444">
            <v>201415</v>
          </cell>
          <cell r="C7444">
            <v>596</v>
          </cell>
          <cell r="D7444">
            <v>0</v>
          </cell>
        </row>
        <row r="7445">
          <cell r="A7445" t="str">
            <v>59657.0001.00</v>
          </cell>
          <cell r="B7445">
            <v>201415</v>
          </cell>
          <cell r="C7445">
            <v>596</v>
          </cell>
          <cell r="D7445">
            <v>0</v>
          </cell>
        </row>
        <row r="7446">
          <cell r="A7446" t="str">
            <v>59658.0001.00</v>
          </cell>
          <cell r="B7446">
            <v>201415</v>
          </cell>
          <cell r="C7446">
            <v>596</v>
          </cell>
          <cell r="D7446">
            <v>0</v>
          </cell>
        </row>
        <row r="7447">
          <cell r="A7447" t="str">
            <v>59659.0001.00</v>
          </cell>
          <cell r="B7447">
            <v>201415</v>
          </cell>
          <cell r="C7447">
            <v>596</v>
          </cell>
          <cell r="D7447">
            <v>0</v>
          </cell>
        </row>
        <row r="7448">
          <cell r="A7448" t="str">
            <v>59660.0001.00</v>
          </cell>
          <cell r="B7448">
            <v>201415</v>
          </cell>
          <cell r="C7448">
            <v>596</v>
          </cell>
          <cell r="D7448">
            <v>0</v>
          </cell>
        </row>
        <row r="7449">
          <cell r="A7449" t="str">
            <v>59661.0001.00</v>
          </cell>
          <cell r="B7449">
            <v>201415</v>
          </cell>
          <cell r="C7449">
            <v>596</v>
          </cell>
          <cell r="D7449">
            <v>0</v>
          </cell>
        </row>
        <row r="7450">
          <cell r="A7450" t="str">
            <v>59662.0001.00</v>
          </cell>
          <cell r="B7450">
            <v>201415</v>
          </cell>
          <cell r="C7450">
            <v>596</v>
          </cell>
          <cell r="D7450">
            <v>0</v>
          </cell>
        </row>
        <row r="7451">
          <cell r="A7451" t="str">
            <v>59663.0001.00</v>
          </cell>
          <cell r="B7451">
            <v>201415</v>
          </cell>
          <cell r="C7451">
            <v>596</v>
          </cell>
          <cell r="D7451">
            <v>0</v>
          </cell>
        </row>
        <row r="7452">
          <cell r="A7452" t="str">
            <v>5966.0001.00</v>
          </cell>
          <cell r="B7452">
            <v>201415</v>
          </cell>
          <cell r="C7452">
            <v>596</v>
          </cell>
          <cell r="D7452">
            <v>10</v>
          </cell>
        </row>
        <row r="7453">
          <cell r="A7453" t="str">
            <v>5965.0001.00</v>
          </cell>
          <cell r="B7453">
            <v>201415</v>
          </cell>
          <cell r="C7453">
            <v>596</v>
          </cell>
          <cell r="D7453">
            <v>305</v>
          </cell>
        </row>
        <row r="7454">
          <cell r="A7454" t="str">
            <v>59613.0001.00</v>
          </cell>
          <cell r="B7454">
            <v>201415</v>
          </cell>
          <cell r="C7454">
            <v>596</v>
          </cell>
          <cell r="D7454">
            <v>359.3</v>
          </cell>
        </row>
        <row r="7455">
          <cell r="A7455" t="str">
            <v>5964.0001.00</v>
          </cell>
          <cell r="B7455">
            <v>201415</v>
          </cell>
          <cell r="C7455">
            <v>596</v>
          </cell>
          <cell r="D7455">
            <v>413</v>
          </cell>
        </row>
        <row r="7456">
          <cell r="A7456" t="str">
            <v>59611.0001.00</v>
          </cell>
          <cell r="B7456">
            <v>201415</v>
          </cell>
          <cell r="C7456">
            <v>596</v>
          </cell>
          <cell r="D7456">
            <v>646.75</v>
          </cell>
        </row>
        <row r="7457">
          <cell r="A7457" t="str">
            <v>5963.0001.00</v>
          </cell>
          <cell r="B7457">
            <v>201415</v>
          </cell>
          <cell r="C7457">
            <v>596</v>
          </cell>
          <cell r="D7457">
            <v>728</v>
          </cell>
        </row>
        <row r="7458">
          <cell r="A7458" t="str">
            <v>5968.0001.00</v>
          </cell>
          <cell r="B7458">
            <v>201415</v>
          </cell>
          <cell r="C7458">
            <v>596</v>
          </cell>
          <cell r="D7458">
            <v>728</v>
          </cell>
        </row>
        <row r="7459">
          <cell r="A7459" t="str">
            <v>5967.0002.00</v>
          </cell>
          <cell r="B7459">
            <v>201415</v>
          </cell>
          <cell r="C7459">
            <v>596</v>
          </cell>
          <cell r="D7459">
            <v>0</v>
          </cell>
        </row>
        <row r="7460">
          <cell r="A7460" t="str">
            <v>5969.0002.00</v>
          </cell>
          <cell r="B7460">
            <v>201415</v>
          </cell>
          <cell r="C7460">
            <v>596</v>
          </cell>
          <cell r="D7460">
            <v>0</v>
          </cell>
        </row>
        <row r="7461">
          <cell r="A7461" t="str">
            <v>59652.0002.00</v>
          </cell>
          <cell r="B7461">
            <v>201415</v>
          </cell>
          <cell r="C7461">
            <v>596</v>
          </cell>
          <cell r="D7461">
            <v>0</v>
          </cell>
        </row>
        <row r="7462">
          <cell r="A7462" t="str">
            <v>59653.0002.00</v>
          </cell>
          <cell r="B7462">
            <v>201415</v>
          </cell>
          <cell r="C7462">
            <v>596</v>
          </cell>
          <cell r="D7462">
            <v>0</v>
          </cell>
        </row>
        <row r="7463">
          <cell r="A7463" t="str">
            <v>59654.0002.00</v>
          </cell>
          <cell r="B7463">
            <v>201415</v>
          </cell>
          <cell r="C7463">
            <v>596</v>
          </cell>
          <cell r="D7463">
            <v>0</v>
          </cell>
        </row>
        <row r="7464">
          <cell r="A7464" t="str">
            <v>59655.0002.00</v>
          </cell>
          <cell r="B7464">
            <v>201415</v>
          </cell>
          <cell r="C7464">
            <v>596</v>
          </cell>
          <cell r="D7464">
            <v>0</v>
          </cell>
        </row>
        <row r="7465">
          <cell r="A7465" t="str">
            <v>59656.0002.00</v>
          </cell>
          <cell r="B7465">
            <v>201415</v>
          </cell>
          <cell r="C7465">
            <v>596</v>
          </cell>
          <cell r="D7465">
            <v>0</v>
          </cell>
        </row>
        <row r="7466">
          <cell r="A7466" t="str">
            <v>59657.0002.00</v>
          </cell>
          <cell r="B7466">
            <v>201415</v>
          </cell>
          <cell r="C7466">
            <v>596</v>
          </cell>
          <cell r="D7466">
            <v>0</v>
          </cell>
        </row>
        <row r="7467">
          <cell r="A7467" t="str">
            <v>59658.0002.00</v>
          </cell>
          <cell r="B7467">
            <v>201415</v>
          </cell>
          <cell r="C7467">
            <v>596</v>
          </cell>
          <cell r="D7467">
            <v>0</v>
          </cell>
        </row>
        <row r="7468">
          <cell r="A7468" t="str">
            <v>59659.0002.00</v>
          </cell>
          <cell r="B7468">
            <v>201415</v>
          </cell>
          <cell r="C7468">
            <v>596</v>
          </cell>
          <cell r="D7468">
            <v>0</v>
          </cell>
        </row>
        <row r="7469">
          <cell r="A7469" t="str">
            <v>59660.0002.00</v>
          </cell>
          <cell r="B7469">
            <v>201415</v>
          </cell>
          <cell r="C7469">
            <v>596</v>
          </cell>
          <cell r="D7469">
            <v>0</v>
          </cell>
        </row>
        <row r="7470">
          <cell r="A7470" t="str">
            <v>59661.0002.00</v>
          </cell>
          <cell r="B7470">
            <v>201415</v>
          </cell>
          <cell r="C7470">
            <v>596</v>
          </cell>
          <cell r="D7470">
            <v>0</v>
          </cell>
        </row>
        <row r="7471">
          <cell r="A7471" t="str">
            <v>59662.0002.00</v>
          </cell>
          <cell r="B7471">
            <v>201415</v>
          </cell>
          <cell r="C7471">
            <v>596</v>
          </cell>
          <cell r="D7471">
            <v>0</v>
          </cell>
        </row>
        <row r="7472">
          <cell r="A7472" t="str">
            <v>59663.0002.00</v>
          </cell>
          <cell r="B7472">
            <v>201415</v>
          </cell>
          <cell r="C7472">
            <v>596</v>
          </cell>
          <cell r="D7472">
            <v>0</v>
          </cell>
        </row>
        <row r="7473">
          <cell r="A7473" t="str">
            <v>59615.0002.00</v>
          </cell>
          <cell r="B7473">
            <v>201415</v>
          </cell>
          <cell r="C7473">
            <v>596</v>
          </cell>
          <cell r="D7473">
            <v>5</v>
          </cell>
        </row>
        <row r="7474">
          <cell r="A7474" t="str">
            <v>5962.0002.00</v>
          </cell>
          <cell r="B7474">
            <v>201415</v>
          </cell>
          <cell r="C7474">
            <v>596</v>
          </cell>
          <cell r="D7474">
            <v>728</v>
          </cell>
        </row>
        <row r="7475">
          <cell r="A7475" t="str">
            <v>59618.0002.00</v>
          </cell>
          <cell r="B7475">
            <v>201415</v>
          </cell>
          <cell r="C7475">
            <v>596</v>
          </cell>
          <cell r="D7475">
            <v>1552</v>
          </cell>
        </row>
        <row r="7476">
          <cell r="A7476" t="str">
            <v>59616.0002.00</v>
          </cell>
          <cell r="B7476">
            <v>201415</v>
          </cell>
          <cell r="C7476">
            <v>596</v>
          </cell>
          <cell r="D7476">
            <v>1662</v>
          </cell>
        </row>
        <row r="7477">
          <cell r="A7477" t="str">
            <v>59620.0002.00</v>
          </cell>
          <cell r="B7477">
            <v>201415</v>
          </cell>
          <cell r="C7477">
            <v>596</v>
          </cell>
          <cell r="D7477">
            <v>1917</v>
          </cell>
        </row>
        <row r="7478">
          <cell r="A7478" t="str">
            <v>5966.0002.00</v>
          </cell>
          <cell r="B7478">
            <v>201415</v>
          </cell>
          <cell r="C7478">
            <v>596</v>
          </cell>
          <cell r="D7478">
            <v>5483</v>
          </cell>
        </row>
        <row r="7479">
          <cell r="A7479" t="str">
            <v>59614.0002.00</v>
          </cell>
          <cell r="B7479">
            <v>201415</v>
          </cell>
          <cell r="C7479">
            <v>596</v>
          </cell>
          <cell r="D7479">
            <v>10832.447</v>
          </cell>
        </row>
        <row r="7480">
          <cell r="A7480" t="str">
            <v>5964.0002.00</v>
          </cell>
          <cell r="B7480">
            <v>201415</v>
          </cell>
          <cell r="C7480">
            <v>596</v>
          </cell>
          <cell r="D7480">
            <v>86564.553</v>
          </cell>
        </row>
        <row r="7481">
          <cell r="A7481" t="str">
            <v>5965.0002.00</v>
          </cell>
          <cell r="B7481">
            <v>201415</v>
          </cell>
          <cell r="C7481">
            <v>596</v>
          </cell>
          <cell r="D7481">
            <v>105755</v>
          </cell>
        </row>
        <row r="7482">
          <cell r="A7482" t="str">
            <v>59613.0002.00</v>
          </cell>
          <cell r="B7482">
            <v>201415</v>
          </cell>
          <cell r="C7482">
            <v>596</v>
          </cell>
          <cell r="D7482">
            <v>112414.87</v>
          </cell>
        </row>
        <row r="7483">
          <cell r="A7483" t="str">
            <v>59611.0002.00</v>
          </cell>
          <cell r="B7483">
            <v>201415</v>
          </cell>
          <cell r="C7483">
            <v>596</v>
          </cell>
          <cell r="D7483">
            <v>168622.30300000001</v>
          </cell>
        </row>
        <row r="7484">
          <cell r="A7484" t="str">
            <v>5961.0002.00</v>
          </cell>
          <cell r="B7484">
            <v>201415</v>
          </cell>
          <cell r="C7484">
            <v>596</v>
          </cell>
          <cell r="D7484">
            <v>196569.55300000001</v>
          </cell>
        </row>
        <row r="7485">
          <cell r="A7485" t="str">
            <v>5963.0002.00</v>
          </cell>
          <cell r="B7485">
            <v>201415</v>
          </cell>
          <cell r="C7485">
            <v>596</v>
          </cell>
          <cell r="D7485">
            <v>197802.55300000001</v>
          </cell>
        </row>
        <row r="7486">
          <cell r="A7486" t="str">
            <v>5968.0002.00</v>
          </cell>
          <cell r="B7486">
            <v>201415</v>
          </cell>
          <cell r="C7486">
            <v>596</v>
          </cell>
          <cell r="D7486">
            <v>197802.55300000001</v>
          </cell>
        </row>
        <row r="7487">
          <cell r="A7487" t="str">
            <v>5967.0003.00</v>
          </cell>
          <cell r="B7487">
            <v>201415</v>
          </cell>
          <cell r="C7487">
            <v>596</v>
          </cell>
          <cell r="D7487">
            <v>0</v>
          </cell>
        </row>
        <row r="7488">
          <cell r="A7488" t="str">
            <v>5969.0003.00</v>
          </cell>
          <cell r="B7488">
            <v>201415</v>
          </cell>
          <cell r="C7488">
            <v>596</v>
          </cell>
          <cell r="D7488">
            <v>0</v>
          </cell>
        </row>
        <row r="7489">
          <cell r="A7489" t="str">
            <v>59652.0003.00</v>
          </cell>
          <cell r="B7489">
            <v>201415</v>
          </cell>
          <cell r="C7489">
            <v>596</v>
          </cell>
          <cell r="D7489">
            <v>0</v>
          </cell>
        </row>
        <row r="7490">
          <cell r="A7490" t="str">
            <v>59653.0003.00</v>
          </cell>
          <cell r="B7490">
            <v>201415</v>
          </cell>
          <cell r="C7490">
            <v>596</v>
          </cell>
          <cell r="D7490">
            <v>0</v>
          </cell>
        </row>
        <row r="7491">
          <cell r="A7491" t="str">
            <v>59654.0003.00</v>
          </cell>
          <cell r="B7491">
            <v>201415</v>
          </cell>
          <cell r="C7491">
            <v>596</v>
          </cell>
          <cell r="D7491">
            <v>0</v>
          </cell>
        </row>
        <row r="7492">
          <cell r="A7492" t="str">
            <v>59655.0003.00</v>
          </cell>
          <cell r="B7492">
            <v>201415</v>
          </cell>
          <cell r="C7492">
            <v>596</v>
          </cell>
          <cell r="D7492">
            <v>0</v>
          </cell>
        </row>
        <row r="7493">
          <cell r="A7493" t="str">
            <v>59656.0003.00</v>
          </cell>
          <cell r="B7493">
            <v>201415</v>
          </cell>
          <cell r="C7493">
            <v>596</v>
          </cell>
          <cell r="D7493">
            <v>0</v>
          </cell>
        </row>
        <row r="7494">
          <cell r="A7494" t="str">
            <v>59657.0003.00</v>
          </cell>
          <cell r="B7494">
            <v>201415</v>
          </cell>
          <cell r="C7494">
            <v>596</v>
          </cell>
          <cell r="D7494">
            <v>0</v>
          </cell>
        </row>
        <row r="7495">
          <cell r="A7495" t="str">
            <v>59658.0003.00</v>
          </cell>
          <cell r="B7495">
            <v>201415</v>
          </cell>
          <cell r="C7495">
            <v>596</v>
          </cell>
          <cell r="D7495">
            <v>0</v>
          </cell>
        </row>
        <row r="7496">
          <cell r="A7496" t="str">
            <v>59659.0003.00</v>
          </cell>
          <cell r="B7496">
            <v>201415</v>
          </cell>
          <cell r="C7496">
            <v>596</v>
          </cell>
          <cell r="D7496">
            <v>0</v>
          </cell>
        </row>
        <row r="7497">
          <cell r="A7497" t="str">
            <v>59660.0003.00</v>
          </cell>
          <cell r="B7497">
            <v>201415</v>
          </cell>
          <cell r="C7497">
            <v>596</v>
          </cell>
          <cell r="D7497">
            <v>0</v>
          </cell>
        </row>
        <row r="7498">
          <cell r="A7498" t="str">
            <v>59661.0003.00</v>
          </cell>
          <cell r="B7498">
            <v>201415</v>
          </cell>
          <cell r="C7498">
            <v>596</v>
          </cell>
          <cell r="D7498">
            <v>0</v>
          </cell>
        </row>
        <row r="7499">
          <cell r="A7499" t="str">
            <v>59662.0003.00</v>
          </cell>
          <cell r="B7499">
            <v>201415</v>
          </cell>
          <cell r="C7499">
            <v>596</v>
          </cell>
          <cell r="D7499">
            <v>0</v>
          </cell>
        </row>
        <row r="7500">
          <cell r="A7500" t="str">
            <v>59663.0003.00</v>
          </cell>
          <cell r="B7500">
            <v>201415</v>
          </cell>
          <cell r="C7500">
            <v>596</v>
          </cell>
          <cell r="D7500">
            <v>0</v>
          </cell>
        </row>
        <row r="7501">
          <cell r="A7501" t="str">
            <v>59615.0003.00</v>
          </cell>
          <cell r="B7501">
            <v>201415</v>
          </cell>
          <cell r="C7501">
            <v>596</v>
          </cell>
          <cell r="D7501">
            <v>103</v>
          </cell>
        </row>
        <row r="7502">
          <cell r="A7502" t="str">
            <v>59616.0003.00</v>
          </cell>
          <cell r="B7502">
            <v>201415</v>
          </cell>
          <cell r="C7502">
            <v>596</v>
          </cell>
          <cell r="D7502">
            <v>227</v>
          </cell>
        </row>
        <row r="7503">
          <cell r="A7503" t="str">
            <v>5962.0003.00</v>
          </cell>
          <cell r="B7503">
            <v>201415</v>
          </cell>
          <cell r="C7503">
            <v>596</v>
          </cell>
          <cell r="D7503">
            <v>1961</v>
          </cell>
        </row>
        <row r="7504">
          <cell r="A7504" t="str">
            <v>59618.0003.00</v>
          </cell>
          <cell r="B7504">
            <v>201415</v>
          </cell>
          <cell r="C7504">
            <v>596</v>
          </cell>
          <cell r="D7504">
            <v>2479</v>
          </cell>
        </row>
        <row r="7505">
          <cell r="A7505" t="str">
            <v>59620.0003.00</v>
          </cell>
          <cell r="B7505">
            <v>201415</v>
          </cell>
          <cell r="C7505">
            <v>596</v>
          </cell>
          <cell r="D7505">
            <v>2537</v>
          </cell>
        </row>
        <row r="7506">
          <cell r="A7506" t="str">
            <v>5966.0003.00</v>
          </cell>
          <cell r="B7506">
            <v>201415</v>
          </cell>
          <cell r="C7506">
            <v>596</v>
          </cell>
          <cell r="D7506">
            <v>4320</v>
          </cell>
        </row>
        <row r="7507">
          <cell r="A7507" t="str">
            <v>59614.0003.00</v>
          </cell>
          <cell r="B7507">
            <v>201415</v>
          </cell>
          <cell r="C7507">
            <v>596</v>
          </cell>
          <cell r="D7507">
            <v>11470.079</v>
          </cell>
        </row>
        <row r="7508">
          <cell r="A7508" t="str">
            <v>5965.0003.00</v>
          </cell>
          <cell r="B7508">
            <v>201415</v>
          </cell>
          <cell r="C7508">
            <v>596</v>
          </cell>
          <cell r="D7508">
            <v>121900</v>
          </cell>
        </row>
        <row r="7509">
          <cell r="A7509" t="str">
            <v>5964.0003.00</v>
          </cell>
          <cell r="B7509">
            <v>201415</v>
          </cell>
          <cell r="C7509">
            <v>596</v>
          </cell>
          <cell r="D7509">
            <v>159233.921</v>
          </cell>
        </row>
        <row r="7510">
          <cell r="A7510" t="str">
            <v>59613.0003.00</v>
          </cell>
          <cell r="B7510">
            <v>201415</v>
          </cell>
          <cell r="C7510">
            <v>596</v>
          </cell>
          <cell r="D7510">
            <v>196636.92999999996</v>
          </cell>
        </row>
        <row r="7511">
          <cell r="A7511" t="str">
            <v>59611.0003.00</v>
          </cell>
          <cell r="B7511">
            <v>201415</v>
          </cell>
          <cell r="C7511">
            <v>596</v>
          </cell>
          <cell r="D7511">
            <v>252818.921</v>
          </cell>
        </row>
        <row r="7512">
          <cell r="A7512" t="str">
            <v>5961.0003.00</v>
          </cell>
          <cell r="B7512">
            <v>201415</v>
          </cell>
          <cell r="C7512">
            <v>596</v>
          </cell>
          <cell r="D7512">
            <v>285080.92099999997</v>
          </cell>
        </row>
        <row r="7513">
          <cell r="A7513" t="str">
            <v>5963.0003.00</v>
          </cell>
          <cell r="B7513">
            <v>201415</v>
          </cell>
          <cell r="C7513">
            <v>596</v>
          </cell>
          <cell r="D7513">
            <v>285453.92099999997</v>
          </cell>
        </row>
        <row r="7514">
          <cell r="A7514" t="str">
            <v>5968.0003.00</v>
          </cell>
          <cell r="B7514">
            <v>201415</v>
          </cell>
          <cell r="C7514">
            <v>596</v>
          </cell>
          <cell r="D7514">
            <v>285453.92099999997</v>
          </cell>
        </row>
        <row r="7515">
          <cell r="A7515" t="str">
            <v>5967.0004.00</v>
          </cell>
          <cell r="B7515">
            <v>201415</v>
          </cell>
          <cell r="C7515">
            <v>596</v>
          </cell>
          <cell r="D7515">
            <v>0</v>
          </cell>
        </row>
        <row r="7516">
          <cell r="A7516" t="str">
            <v>5969.0004.00</v>
          </cell>
          <cell r="B7516">
            <v>201415</v>
          </cell>
          <cell r="C7516">
            <v>596</v>
          </cell>
          <cell r="D7516">
            <v>0</v>
          </cell>
        </row>
        <row r="7517">
          <cell r="A7517" t="str">
            <v>59652.0004.00</v>
          </cell>
          <cell r="B7517">
            <v>201415</v>
          </cell>
          <cell r="C7517">
            <v>596</v>
          </cell>
          <cell r="D7517">
            <v>0</v>
          </cell>
        </row>
        <row r="7518">
          <cell r="A7518" t="str">
            <v>59653.0004.00</v>
          </cell>
          <cell r="B7518">
            <v>201415</v>
          </cell>
          <cell r="C7518">
            <v>596</v>
          </cell>
          <cell r="D7518">
            <v>0</v>
          </cell>
        </row>
        <row r="7519">
          <cell r="A7519" t="str">
            <v>59654.0004.00</v>
          </cell>
          <cell r="B7519">
            <v>201415</v>
          </cell>
          <cell r="C7519">
            <v>596</v>
          </cell>
          <cell r="D7519">
            <v>0</v>
          </cell>
        </row>
        <row r="7520">
          <cell r="A7520" t="str">
            <v>59655.0004.00</v>
          </cell>
          <cell r="B7520">
            <v>201415</v>
          </cell>
          <cell r="C7520">
            <v>596</v>
          </cell>
          <cell r="D7520">
            <v>0</v>
          </cell>
        </row>
        <row r="7521">
          <cell r="A7521" t="str">
            <v>59656.0004.00</v>
          </cell>
          <cell r="B7521">
            <v>201415</v>
          </cell>
          <cell r="C7521">
            <v>596</v>
          </cell>
          <cell r="D7521">
            <v>0</v>
          </cell>
        </row>
        <row r="7522">
          <cell r="A7522" t="str">
            <v>59657.0004.00</v>
          </cell>
          <cell r="B7522">
            <v>201415</v>
          </cell>
          <cell r="C7522">
            <v>596</v>
          </cell>
          <cell r="D7522">
            <v>0</v>
          </cell>
        </row>
        <row r="7523">
          <cell r="A7523" t="str">
            <v>59658.0004.00</v>
          </cell>
          <cell r="B7523">
            <v>201415</v>
          </cell>
          <cell r="C7523">
            <v>596</v>
          </cell>
          <cell r="D7523">
            <v>0</v>
          </cell>
        </row>
        <row r="7524">
          <cell r="A7524" t="str">
            <v>59659.0004.00</v>
          </cell>
          <cell r="B7524">
            <v>201415</v>
          </cell>
          <cell r="C7524">
            <v>596</v>
          </cell>
          <cell r="D7524">
            <v>0</v>
          </cell>
        </row>
        <row r="7525">
          <cell r="A7525" t="str">
            <v>59660.0004.00</v>
          </cell>
          <cell r="B7525">
            <v>201415</v>
          </cell>
          <cell r="C7525">
            <v>596</v>
          </cell>
          <cell r="D7525">
            <v>0</v>
          </cell>
        </row>
        <row r="7526">
          <cell r="A7526" t="str">
            <v>59661.0004.00</v>
          </cell>
          <cell r="B7526">
            <v>201415</v>
          </cell>
          <cell r="C7526">
            <v>596</v>
          </cell>
          <cell r="D7526">
            <v>0</v>
          </cell>
        </row>
        <row r="7527">
          <cell r="A7527" t="str">
            <v>59662.0004.00</v>
          </cell>
          <cell r="B7527">
            <v>201415</v>
          </cell>
          <cell r="C7527">
            <v>596</v>
          </cell>
          <cell r="D7527">
            <v>0</v>
          </cell>
        </row>
        <row r="7528">
          <cell r="A7528" t="str">
            <v>59663.0004.00</v>
          </cell>
          <cell r="B7528">
            <v>201415</v>
          </cell>
          <cell r="C7528">
            <v>596</v>
          </cell>
          <cell r="D7528">
            <v>0</v>
          </cell>
        </row>
        <row r="7529">
          <cell r="A7529" t="str">
            <v>59616.0004.00</v>
          </cell>
          <cell r="B7529">
            <v>201415</v>
          </cell>
          <cell r="C7529">
            <v>596</v>
          </cell>
          <cell r="D7529">
            <v>230</v>
          </cell>
        </row>
        <row r="7530">
          <cell r="A7530" t="str">
            <v>59615.0004.00</v>
          </cell>
          <cell r="B7530">
            <v>201415</v>
          </cell>
          <cell r="C7530">
            <v>596</v>
          </cell>
          <cell r="D7530">
            <v>291</v>
          </cell>
        </row>
        <row r="7531">
          <cell r="A7531" t="str">
            <v>59620.0004.00</v>
          </cell>
          <cell r="B7531">
            <v>201415</v>
          </cell>
          <cell r="C7531">
            <v>596</v>
          </cell>
          <cell r="D7531">
            <v>2317</v>
          </cell>
        </row>
        <row r="7532">
          <cell r="A7532" t="str">
            <v>5962.0004.00</v>
          </cell>
          <cell r="B7532">
            <v>201415</v>
          </cell>
          <cell r="C7532">
            <v>596</v>
          </cell>
          <cell r="D7532">
            <v>2334</v>
          </cell>
        </row>
        <row r="7533">
          <cell r="A7533" t="str">
            <v>5966.0004.00</v>
          </cell>
          <cell r="B7533">
            <v>201415</v>
          </cell>
          <cell r="C7533">
            <v>596</v>
          </cell>
          <cell r="D7533">
            <v>3310</v>
          </cell>
        </row>
        <row r="7534">
          <cell r="A7534" t="str">
            <v>59618.0004.00</v>
          </cell>
          <cell r="B7534">
            <v>201415</v>
          </cell>
          <cell r="C7534">
            <v>596</v>
          </cell>
          <cell r="D7534">
            <v>3401</v>
          </cell>
        </row>
        <row r="7535">
          <cell r="A7535" t="str">
            <v>59614.0004.00</v>
          </cell>
          <cell r="B7535">
            <v>201415</v>
          </cell>
          <cell r="C7535">
            <v>596</v>
          </cell>
          <cell r="D7535">
            <v>11835.855</v>
          </cell>
        </row>
        <row r="7536">
          <cell r="A7536" t="str">
            <v>5965.0004.00</v>
          </cell>
          <cell r="B7536">
            <v>201415</v>
          </cell>
          <cell r="C7536">
            <v>596</v>
          </cell>
          <cell r="D7536">
            <v>107501</v>
          </cell>
        </row>
        <row r="7537">
          <cell r="A7537" t="str">
            <v>5964.0004.00</v>
          </cell>
          <cell r="B7537">
            <v>201415</v>
          </cell>
          <cell r="C7537">
            <v>596</v>
          </cell>
          <cell r="D7537">
            <v>181102.14500000002</v>
          </cell>
        </row>
        <row r="7538">
          <cell r="A7538" t="str">
            <v>59613.0004.00</v>
          </cell>
          <cell r="B7538">
            <v>201415</v>
          </cell>
          <cell r="C7538">
            <v>596</v>
          </cell>
          <cell r="D7538">
            <v>234118.12000000002</v>
          </cell>
        </row>
        <row r="7539">
          <cell r="A7539" t="str">
            <v>59611.0004.00</v>
          </cell>
          <cell r="B7539">
            <v>201415</v>
          </cell>
          <cell r="C7539">
            <v>596</v>
          </cell>
          <cell r="D7539">
            <v>263382.89500000002</v>
          </cell>
        </row>
        <row r="7540">
          <cell r="A7540" t="str">
            <v>5963.0004.00</v>
          </cell>
          <cell r="B7540">
            <v>201415</v>
          </cell>
          <cell r="C7540">
            <v>596</v>
          </cell>
          <cell r="D7540">
            <v>291913.14500000002</v>
          </cell>
        </row>
        <row r="7541">
          <cell r="A7541" t="str">
            <v>5968.0004.00</v>
          </cell>
          <cell r="B7541">
            <v>201415</v>
          </cell>
          <cell r="C7541">
            <v>596</v>
          </cell>
          <cell r="D7541">
            <v>291913.14500000002</v>
          </cell>
        </row>
        <row r="7542">
          <cell r="A7542" t="str">
            <v>5961.0004.00</v>
          </cell>
          <cell r="B7542">
            <v>201415</v>
          </cell>
          <cell r="C7542">
            <v>596</v>
          </cell>
          <cell r="D7542">
            <v>291993.14500000002</v>
          </cell>
        </row>
        <row r="7543">
          <cell r="A7543" t="str">
            <v>5967.0005.00</v>
          </cell>
          <cell r="B7543">
            <v>201415</v>
          </cell>
          <cell r="C7543">
            <v>596</v>
          </cell>
          <cell r="D7543">
            <v>0</v>
          </cell>
        </row>
        <row r="7544">
          <cell r="A7544" t="str">
            <v>5969.0005.00</v>
          </cell>
          <cell r="B7544">
            <v>201415</v>
          </cell>
          <cell r="C7544">
            <v>596</v>
          </cell>
          <cell r="D7544">
            <v>0</v>
          </cell>
        </row>
        <row r="7545">
          <cell r="A7545" t="str">
            <v>59652.0005.00</v>
          </cell>
          <cell r="B7545">
            <v>201415</v>
          </cell>
          <cell r="C7545">
            <v>596</v>
          </cell>
          <cell r="D7545">
            <v>0</v>
          </cell>
        </row>
        <row r="7546">
          <cell r="A7546" t="str">
            <v>59653.0005.00</v>
          </cell>
          <cell r="B7546">
            <v>201415</v>
          </cell>
          <cell r="C7546">
            <v>596</v>
          </cell>
          <cell r="D7546">
            <v>0</v>
          </cell>
        </row>
        <row r="7547">
          <cell r="A7547" t="str">
            <v>59654.0005.00</v>
          </cell>
          <cell r="B7547">
            <v>201415</v>
          </cell>
          <cell r="C7547">
            <v>596</v>
          </cell>
          <cell r="D7547">
            <v>0</v>
          </cell>
        </row>
        <row r="7548">
          <cell r="A7548" t="str">
            <v>59655.0005.00</v>
          </cell>
          <cell r="B7548">
            <v>201415</v>
          </cell>
          <cell r="C7548">
            <v>596</v>
          </cell>
          <cell r="D7548">
            <v>0</v>
          </cell>
        </row>
        <row r="7549">
          <cell r="A7549" t="str">
            <v>59656.0005.00</v>
          </cell>
          <cell r="B7549">
            <v>201415</v>
          </cell>
          <cell r="C7549">
            <v>596</v>
          </cell>
          <cell r="D7549">
            <v>0</v>
          </cell>
        </row>
        <row r="7550">
          <cell r="A7550" t="str">
            <v>59657.0005.00</v>
          </cell>
          <cell r="B7550">
            <v>201415</v>
          </cell>
          <cell r="C7550">
            <v>596</v>
          </cell>
          <cell r="D7550">
            <v>0</v>
          </cell>
        </row>
        <row r="7551">
          <cell r="A7551" t="str">
            <v>59658.0005.00</v>
          </cell>
          <cell r="B7551">
            <v>201415</v>
          </cell>
          <cell r="C7551">
            <v>596</v>
          </cell>
          <cell r="D7551">
            <v>0</v>
          </cell>
        </row>
        <row r="7552">
          <cell r="A7552" t="str">
            <v>59659.0005.00</v>
          </cell>
          <cell r="B7552">
            <v>201415</v>
          </cell>
          <cell r="C7552">
            <v>596</v>
          </cell>
          <cell r="D7552">
            <v>0</v>
          </cell>
        </row>
        <row r="7553">
          <cell r="A7553" t="str">
            <v>59660.0005.00</v>
          </cell>
          <cell r="B7553">
            <v>201415</v>
          </cell>
          <cell r="C7553">
            <v>596</v>
          </cell>
          <cell r="D7553">
            <v>0</v>
          </cell>
        </row>
        <row r="7554">
          <cell r="A7554" t="str">
            <v>59661.0005.00</v>
          </cell>
          <cell r="B7554">
            <v>201415</v>
          </cell>
          <cell r="C7554">
            <v>596</v>
          </cell>
          <cell r="D7554">
            <v>0</v>
          </cell>
        </row>
        <row r="7555">
          <cell r="A7555" t="str">
            <v>59662.0005.00</v>
          </cell>
          <cell r="B7555">
            <v>201415</v>
          </cell>
          <cell r="C7555">
            <v>596</v>
          </cell>
          <cell r="D7555">
            <v>0</v>
          </cell>
        </row>
        <row r="7556">
          <cell r="A7556" t="str">
            <v>59663.0005.00</v>
          </cell>
          <cell r="B7556">
            <v>201415</v>
          </cell>
          <cell r="C7556">
            <v>596</v>
          </cell>
          <cell r="D7556">
            <v>0</v>
          </cell>
        </row>
        <row r="7557">
          <cell r="A7557" t="str">
            <v>59616.0005.00</v>
          </cell>
          <cell r="B7557">
            <v>201415</v>
          </cell>
          <cell r="C7557">
            <v>596</v>
          </cell>
          <cell r="D7557">
            <v>195</v>
          </cell>
        </row>
        <row r="7558">
          <cell r="A7558" t="str">
            <v>59615.0005.00</v>
          </cell>
          <cell r="B7558">
            <v>201415</v>
          </cell>
          <cell r="C7558">
            <v>596</v>
          </cell>
          <cell r="D7558">
            <v>273</v>
          </cell>
        </row>
        <row r="7559">
          <cell r="A7559" t="str">
            <v>59620.0005.00</v>
          </cell>
          <cell r="B7559">
            <v>201415</v>
          </cell>
          <cell r="C7559">
            <v>596</v>
          </cell>
          <cell r="D7559">
            <v>1880</v>
          </cell>
        </row>
        <row r="7560">
          <cell r="A7560" t="str">
            <v>5962.0005.00</v>
          </cell>
          <cell r="B7560">
            <v>201415</v>
          </cell>
          <cell r="C7560">
            <v>596</v>
          </cell>
          <cell r="D7560">
            <v>2254</v>
          </cell>
        </row>
        <row r="7561">
          <cell r="A7561" t="str">
            <v>5966.0005.00</v>
          </cell>
          <cell r="B7561">
            <v>201415</v>
          </cell>
          <cell r="C7561">
            <v>596</v>
          </cell>
          <cell r="D7561">
            <v>2458</v>
          </cell>
        </row>
        <row r="7562">
          <cell r="A7562" t="str">
            <v>59618.0005.00</v>
          </cell>
          <cell r="B7562">
            <v>201415</v>
          </cell>
          <cell r="C7562">
            <v>596</v>
          </cell>
          <cell r="D7562">
            <v>4156</v>
          </cell>
        </row>
        <row r="7563">
          <cell r="A7563" t="str">
            <v>59614.0005.00</v>
          </cell>
          <cell r="B7563">
            <v>201415</v>
          </cell>
          <cell r="C7563">
            <v>596</v>
          </cell>
          <cell r="D7563">
            <v>8306.4269999999997</v>
          </cell>
        </row>
        <row r="7564">
          <cell r="A7564" t="str">
            <v>5965.0005.00</v>
          </cell>
          <cell r="B7564">
            <v>201415</v>
          </cell>
          <cell r="C7564">
            <v>596</v>
          </cell>
          <cell r="D7564">
            <v>69280</v>
          </cell>
        </row>
        <row r="7565">
          <cell r="A7565" t="str">
            <v>5964.0005.00</v>
          </cell>
          <cell r="B7565">
            <v>201415</v>
          </cell>
          <cell r="C7565">
            <v>596</v>
          </cell>
          <cell r="D7565">
            <v>144464.853</v>
          </cell>
        </row>
        <row r="7566">
          <cell r="A7566" t="str">
            <v>59613.0005.00</v>
          </cell>
          <cell r="B7566">
            <v>201415</v>
          </cell>
          <cell r="C7566">
            <v>596</v>
          </cell>
          <cell r="D7566">
            <v>197653.85</v>
          </cell>
        </row>
        <row r="7567">
          <cell r="A7567" t="str">
            <v>59611.0005.00</v>
          </cell>
          <cell r="B7567">
            <v>201415</v>
          </cell>
          <cell r="C7567">
            <v>596</v>
          </cell>
          <cell r="D7567">
            <v>197653.853</v>
          </cell>
        </row>
        <row r="7568">
          <cell r="A7568" t="str">
            <v>5963.0005.00</v>
          </cell>
          <cell r="B7568">
            <v>201415</v>
          </cell>
          <cell r="C7568">
            <v>596</v>
          </cell>
          <cell r="D7568">
            <v>216202.853</v>
          </cell>
        </row>
        <row r="7569">
          <cell r="A7569" t="str">
            <v>5968.0005.00</v>
          </cell>
          <cell r="B7569">
            <v>201415</v>
          </cell>
          <cell r="C7569">
            <v>596</v>
          </cell>
          <cell r="D7569">
            <v>216202.853</v>
          </cell>
        </row>
        <row r="7570">
          <cell r="A7570" t="str">
            <v>5961.0005.00</v>
          </cell>
          <cell r="B7570">
            <v>201415</v>
          </cell>
          <cell r="C7570">
            <v>596</v>
          </cell>
          <cell r="D7570">
            <v>216320.853</v>
          </cell>
        </row>
        <row r="7571">
          <cell r="A7571" t="str">
            <v>5967.0006.00</v>
          </cell>
          <cell r="B7571">
            <v>201415</v>
          </cell>
          <cell r="C7571">
            <v>596</v>
          </cell>
          <cell r="D7571">
            <v>0</v>
          </cell>
        </row>
        <row r="7572">
          <cell r="A7572" t="str">
            <v>5969.0006.00</v>
          </cell>
          <cell r="B7572">
            <v>201415</v>
          </cell>
          <cell r="C7572">
            <v>596</v>
          </cell>
          <cell r="D7572">
            <v>0</v>
          </cell>
        </row>
        <row r="7573">
          <cell r="A7573" t="str">
            <v>59652.0006.00</v>
          </cell>
          <cell r="B7573">
            <v>201415</v>
          </cell>
          <cell r="C7573">
            <v>596</v>
          </cell>
          <cell r="D7573">
            <v>0</v>
          </cell>
        </row>
        <row r="7574">
          <cell r="A7574" t="str">
            <v>59653.0006.00</v>
          </cell>
          <cell r="B7574">
            <v>201415</v>
          </cell>
          <cell r="C7574">
            <v>596</v>
          </cell>
          <cell r="D7574">
            <v>0</v>
          </cell>
        </row>
        <row r="7575">
          <cell r="A7575" t="str">
            <v>59654.0006.00</v>
          </cell>
          <cell r="B7575">
            <v>201415</v>
          </cell>
          <cell r="C7575">
            <v>596</v>
          </cell>
          <cell r="D7575">
            <v>0</v>
          </cell>
        </row>
        <row r="7576">
          <cell r="A7576" t="str">
            <v>59655.0006.00</v>
          </cell>
          <cell r="B7576">
            <v>201415</v>
          </cell>
          <cell r="C7576">
            <v>596</v>
          </cell>
          <cell r="D7576">
            <v>0</v>
          </cell>
        </row>
        <row r="7577">
          <cell r="A7577" t="str">
            <v>59656.0006.00</v>
          </cell>
          <cell r="B7577">
            <v>201415</v>
          </cell>
          <cell r="C7577">
            <v>596</v>
          </cell>
          <cell r="D7577">
            <v>0</v>
          </cell>
        </row>
        <row r="7578">
          <cell r="A7578" t="str">
            <v>59657.0006.00</v>
          </cell>
          <cell r="B7578">
            <v>201415</v>
          </cell>
          <cell r="C7578">
            <v>596</v>
          </cell>
          <cell r="D7578">
            <v>0</v>
          </cell>
        </row>
        <row r="7579">
          <cell r="A7579" t="str">
            <v>59658.0006.00</v>
          </cell>
          <cell r="B7579">
            <v>201415</v>
          </cell>
          <cell r="C7579">
            <v>596</v>
          </cell>
          <cell r="D7579">
            <v>0</v>
          </cell>
        </row>
        <row r="7580">
          <cell r="A7580" t="str">
            <v>59659.0006.00</v>
          </cell>
          <cell r="B7580">
            <v>201415</v>
          </cell>
          <cell r="C7580">
            <v>596</v>
          </cell>
          <cell r="D7580">
            <v>0</v>
          </cell>
        </row>
        <row r="7581">
          <cell r="A7581" t="str">
            <v>59660.0006.00</v>
          </cell>
          <cell r="B7581">
            <v>201415</v>
          </cell>
          <cell r="C7581">
            <v>596</v>
          </cell>
          <cell r="D7581">
            <v>0</v>
          </cell>
        </row>
        <row r="7582">
          <cell r="A7582" t="str">
            <v>59661.0006.00</v>
          </cell>
          <cell r="B7582">
            <v>201415</v>
          </cell>
          <cell r="C7582">
            <v>596</v>
          </cell>
          <cell r="D7582">
            <v>0</v>
          </cell>
        </row>
        <row r="7583">
          <cell r="A7583" t="str">
            <v>59662.0006.00</v>
          </cell>
          <cell r="B7583">
            <v>201415</v>
          </cell>
          <cell r="C7583">
            <v>596</v>
          </cell>
          <cell r="D7583">
            <v>0</v>
          </cell>
        </row>
        <row r="7584">
          <cell r="A7584" t="str">
            <v>59663.0006.00</v>
          </cell>
          <cell r="B7584">
            <v>201415</v>
          </cell>
          <cell r="C7584">
            <v>596</v>
          </cell>
          <cell r="D7584">
            <v>0</v>
          </cell>
        </row>
        <row r="7585">
          <cell r="A7585" t="str">
            <v>59616.0006.00</v>
          </cell>
          <cell r="B7585">
            <v>201415</v>
          </cell>
          <cell r="C7585">
            <v>596</v>
          </cell>
          <cell r="D7585">
            <v>155</v>
          </cell>
        </row>
        <row r="7586">
          <cell r="A7586" t="str">
            <v>59615.0006.00</v>
          </cell>
          <cell r="B7586">
            <v>201415</v>
          </cell>
          <cell r="C7586">
            <v>596</v>
          </cell>
          <cell r="D7586">
            <v>164</v>
          </cell>
        </row>
        <row r="7587">
          <cell r="A7587" t="str">
            <v>59620.0006.00</v>
          </cell>
          <cell r="B7587">
            <v>201415</v>
          </cell>
          <cell r="C7587">
            <v>596</v>
          </cell>
          <cell r="D7587">
            <v>1438</v>
          </cell>
        </row>
        <row r="7588">
          <cell r="A7588" t="str">
            <v>5966.0006.00</v>
          </cell>
          <cell r="B7588">
            <v>201415</v>
          </cell>
          <cell r="C7588">
            <v>596</v>
          </cell>
          <cell r="D7588">
            <v>1955</v>
          </cell>
        </row>
        <row r="7589">
          <cell r="A7589" t="str">
            <v>5962.0006.00</v>
          </cell>
          <cell r="B7589">
            <v>201415</v>
          </cell>
          <cell r="C7589">
            <v>596</v>
          </cell>
          <cell r="D7589">
            <v>2136</v>
          </cell>
        </row>
        <row r="7590">
          <cell r="A7590" t="str">
            <v>59618.0006.00</v>
          </cell>
          <cell r="B7590">
            <v>201415</v>
          </cell>
          <cell r="C7590">
            <v>596</v>
          </cell>
          <cell r="D7590">
            <v>3729</v>
          </cell>
        </row>
        <row r="7591">
          <cell r="A7591" t="str">
            <v>59614.0006.00</v>
          </cell>
          <cell r="B7591">
            <v>201415</v>
          </cell>
          <cell r="C7591">
            <v>596</v>
          </cell>
          <cell r="D7591">
            <v>8179.1399999999994</v>
          </cell>
        </row>
        <row r="7592">
          <cell r="A7592" t="str">
            <v>5965.0006.00</v>
          </cell>
          <cell r="B7592">
            <v>201415</v>
          </cell>
          <cell r="C7592">
            <v>596</v>
          </cell>
          <cell r="D7592">
            <v>44933</v>
          </cell>
        </row>
        <row r="7593">
          <cell r="A7593" t="str">
            <v>5964.0006.00</v>
          </cell>
          <cell r="B7593">
            <v>201415</v>
          </cell>
          <cell r="C7593">
            <v>596</v>
          </cell>
          <cell r="D7593">
            <v>129160.86</v>
          </cell>
        </row>
        <row r="7594">
          <cell r="A7594" t="str">
            <v>59611.0006.00</v>
          </cell>
          <cell r="B7594">
            <v>201415</v>
          </cell>
          <cell r="C7594">
            <v>596</v>
          </cell>
          <cell r="D7594">
            <v>163838.10999999999</v>
          </cell>
        </row>
        <row r="7595">
          <cell r="A7595" t="str">
            <v>5963.0006.00</v>
          </cell>
          <cell r="B7595">
            <v>201415</v>
          </cell>
          <cell r="C7595">
            <v>596</v>
          </cell>
          <cell r="D7595">
            <v>176048.86</v>
          </cell>
        </row>
        <row r="7596">
          <cell r="A7596" t="str">
            <v>5968.0006.00</v>
          </cell>
          <cell r="B7596">
            <v>201415</v>
          </cell>
          <cell r="C7596">
            <v>596</v>
          </cell>
          <cell r="D7596">
            <v>176048.86</v>
          </cell>
        </row>
        <row r="7597">
          <cell r="A7597" t="str">
            <v>5961.0006.00</v>
          </cell>
          <cell r="B7597">
            <v>201415</v>
          </cell>
          <cell r="C7597">
            <v>596</v>
          </cell>
          <cell r="D7597">
            <v>176724.86</v>
          </cell>
        </row>
        <row r="7598">
          <cell r="A7598" t="str">
            <v>59613.0006.00</v>
          </cell>
          <cell r="B7598">
            <v>201415</v>
          </cell>
          <cell r="C7598">
            <v>596</v>
          </cell>
          <cell r="D7598">
            <v>200246.58000000002</v>
          </cell>
        </row>
        <row r="7599">
          <cell r="A7599" t="str">
            <v>5967.0007.00</v>
          </cell>
          <cell r="B7599">
            <v>201415</v>
          </cell>
          <cell r="C7599">
            <v>596</v>
          </cell>
          <cell r="D7599">
            <v>0</v>
          </cell>
        </row>
        <row r="7600">
          <cell r="A7600" t="str">
            <v>5969.0007.00</v>
          </cell>
          <cell r="B7600">
            <v>201415</v>
          </cell>
          <cell r="C7600">
            <v>596</v>
          </cell>
          <cell r="D7600">
            <v>0</v>
          </cell>
        </row>
        <row r="7601">
          <cell r="A7601" t="str">
            <v>59652.0007.00</v>
          </cell>
          <cell r="B7601">
            <v>201415</v>
          </cell>
          <cell r="C7601">
            <v>596</v>
          </cell>
          <cell r="D7601">
            <v>0</v>
          </cell>
        </row>
        <row r="7602">
          <cell r="A7602" t="str">
            <v>59653.0007.00</v>
          </cell>
          <cell r="B7602">
            <v>201415</v>
          </cell>
          <cell r="C7602">
            <v>596</v>
          </cell>
          <cell r="D7602">
            <v>0</v>
          </cell>
        </row>
        <row r="7603">
          <cell r="A7603" t="str">
            <v>59654.0007.00</v>
          </cell>
          <cell r="B7603">
            <v>201415</v>
          </cell>
          <cell r="C7603">
            <v>596</v>
          </cell>
          <cell r="D7603">
            <v>0</v>
          </cell>
        </row>
        <row r="7604">
          <cell r="A7604" t="str">
            <v>59655.0007.00</v>
          </cell>
          <cell r="B7604">
            <v>201415</v>
          </cell>
          <cell r="C7604">
            <v>596</v>
          </cell>
          <cell r="D7604">
            <v>0</v>
          </cell>
        </row>
        <row r="7605">
          <cell r="A7605" t="str">
            <v>59656.0007.00</v>
          </cell>
          <cell r="B7605">
            <v>201415</v>
          </cell>
          <cell r="C7605">
            <v>596</v>
          </cell>
          <cell r="D7605">
            <v>0</v>
          </cell>
        </row>
        <row r="7606">
          <cell r="A7606" t="str">
            <v>59657.0007.00</v>
          </cell>
          <cell r="B7606">
            <v>201415</v>
          </cell>
          <cell r="C7606">
            <v>596</v>
          </cell>
          <cell r="D7606">
            <v>0</v>
          </cell>
        </row>
        <row r="7607">
          <cell r="A7607" t="str">
            <v>59658.0007.00</v>
          </cell>
          <cell r="B7607">
            <v>201415</v>
          </cell>
          <cell r="C7607">
            <v>596</v>
          </cell>
          <cell r="D7607">
            <v>0</v>
          </cell>
        </row>
        <row r="7608">
          <cell r="A7608" t="str">
            <v>59659.0007.00</v>
          </cell>
          <cell r="B7608">
            <v>201415</v>
          </cell>
          <cell r="C7608">
            <v>596</v>
          </cell>
          <cell r="D7608">
            <v>0</v>
          </cell>
        </row>
        <row r="7609">
          <cell r="A7609" t="str">
            <v>59660.0007.00</v>
          </cell>
          <cell r="B7609">
            <v>201415</v>
          </cell>
          <cell r="C7609">
            <v>596</v>
          </cell>
          <cell r="D7609">
            <v>0</v>
          </cell>
        </row>
        <row r="7610">
          <cell r="A7610" t="str">
            <v>59661.0007.00</v>
          </cell>
          <cell r="B7610">
            <v>201415</v>
          </cell>
          <cell r="C7610">
            <v>596</v>
          </cell>
          <cell r="D7610">
            <v>0</v>
          </cell>
        </row>
        <row r="7611">
          <cell r="A7611" t="str">
            <v>59662.0007.00</v>
          </cell>
          <cell r="B7611">
            <v>201415</v>
          </cell>
          <cell r="C7611">
            <v>596</v>
          </cell>
          <cell r="D7611">
            <v>0</v>
          </cell>
        </row>
        <row r="7612">
          <cell r="A7612" t="str">
            <v>59663.0007.00</v>
          </cell>
          <cell r="B7612">
            <v>201415</v>
          </cell>
          <cell r="C7612">
            <v>596</v>
          </cell>
          <cell r="D7612">
            <v>0</v>
          </cell>
        </row>
        <row r="7613">
          <cell r="A7613" t="str">
            <v>59615.0007.00</v>
          </cell>
          <cell r="B7613">
            <v>201415</v>
          </cell>
          <cell r="C7613">
            <v>596</v>
          </cell>
          <cell r="D7613">
            <v>54</v>
          </cell>
        </row>
        <row r="7614">
          <cell r="A7614" t="str">
            <v>59616.0007.00</v>
          </cell>
          <cell r="B7614">
            <v>201415</v>
          </cell>
          <cell r="C7614">
            <v>596</v>
          </cell>
          <cell r="D7614">
            <v>95</v>
          </cell>
        </row>
        <row r="7615">
          <cell r="A7615" t="str">
            <v>59620.0007.00</v>
          </cell>
          <cell r="B7615">
            <v>201415</v>
          </cell>
          <cell r="C7615">
            <v>596</v>
          </cell>
          <cell r="D7615">
            <v>744</v>
          </cell>
        </row>
        <row r="7616">
          <cell r="A7616" t="str">
            <v>5966.0007.00</v>
          </cell>
          <cell r="B7616">
            <v>201415</v>
          </cell>
          <cell r="C7616">
            <v>596</v>
          </cell>
          <cell r="D7616">
            <v>1091</v>
          </cell>
        </row>
        <row r="7617">
          <cell r="A7617" t="str">
            <v>5962.0007.00</v>
          </cell>
          <cell r="B7617">
            <v>201415</v>
          </cell>
          <cell r="C7617">
            <v>596</v>
          </cell>
          <cell r="D7617">
            <v>1460</v>
          </cell>
        </row>
        <row r="7618">
          <cell r="A7618" t="str">
            <v>59618.0007.00</v>
          </cell>
          <cell r="B7618">
            <v>201415</v>
          </cell>
          <cell r="C7618">
            <v>596</v>
          </cell>
          <cell r="D7618">
            <v>2234</v>
          </cell>
        </row>
        <row r="7619">
          <cell r="A7619" t="str">
            <v>59614.0007.00</v>
          </cell>
          <cell r="B7619">
            <v>201415</v>
          </cell>
          <cell r="C7619">
            <v>596</v>
          </cell>
          <cell r="D7619">
            <v>3567</v>
          </cell>
        </row>
        <row r="7620">
          <cell r="A7620" t="str">
            <v>5965.0007.00</v>
          </cell>
          <cell r="B7620">
            <v>201415</v>
          </cell>
          <cell r="C7620">
            <v>596</v>
          </cell>
          <cell r="D7620">
            <v>22117</v>
          </cell>
        </row>
        <row r="7621">
          <cell r="A7621" t="str">
            <v>5964.0007.00</v>
          </cell>
          <cell r="B7621">
            <v>201415</v>
          </cell>
          <cell r="C7621">
            <v>596</v>
          </cell>
          <cell r="D7621">
            <v>84741</v>
          </cell>
        </row>
        <row r="7622">
          <cell r="A7622" t="str">
            <v>59611.0007.00</v>
          </cell>
          <cell r="B7622">
            <v>201415</v>
          </cell>
          <cell r="C7622">
            <v>596</v>
          </cell>
          <cell r="D7622">
            <v>101874.25</v>
          </cell>
        </row>
        <row r="7623">
          <cell r="A7623" t="str">
            <v>5963.0007.00</v>
          </cell>
          <cell r="B7623">
            <v>201415</v>
          </cell>
          <cell r="C7623">
            <v>596</v>
          </cell>
          <cell r="D7623">
            <v>107949</v>
          </cell>
        </row>
        <row r="7624">
          <cell r="A7624" t="str">
            <v>5968.0007.00</v>
          </cell>
          <cell r="B7624">
            <v>201415</v>
          </cell>
          <cell r="C7624">
            <v>596</v>
          </cell>
          <cell r="D7624">
            <v>107949</v>
          </cell>
        </row>
        <row r="7625">
          <cell r="A7625" t="str">
            <v>5961.0007.00</v>
          </cell>
          <cell r="B7625">
            <v>201415</v>
          </cell>
          <cell r="C7625">
            <v>596</v>
          </cell>
          <cell r="D7625">
            <v>108651</v>
          </cell>
        </row>
        <row r="7626">
          <cell r="A7626" t="str">
            <v>59613.0007.00</v>
          </cell>
          <cell r="B7626">
            <v>201415</v>
          </cell>
          <cell r="C7626">
            <v>596</v>
          </cell>
          <cell r="D7626">
            <v>147151.72</v>
          </cell>
        </row>
        <row r="7627">
          <cell r="A7627" t="str">
            <v>5967.0008.00</v>
          </cell>
          <cell r="B7627">
            <v>201415</v>
          </cell>
          <cell r="C7627">
            <v>596</v>
          </cell>
          <cell r="D7627">
            <v>0</v>
          </cell>
        </row>
        <row r="7628">
          <cell r="A7628" t="str">
            <v>5969.0008.00</v>
          </cell>
          <cell r="B7628">
            <v>201415</v>
          </cell>
          <cell r="C7628">
            <v>596</v>
          </cell>
          <cell r="D7628">
            <v>0</v>
          </cell>
        </row>
        <row r="7629">
          <cell r="A7629" t="str">
            <v>59652.0008.00</v>
          </cell>
          <cell r="B7629">
            <v>201415</v>
          </cell>
          <cell r="C7629">
            <v>596</v>
          </cell>
          <cell r="D7629">
            <v>0</v>
          </cell>
        </row>
        <row r="7630">
          <cell r="A7630" t="str">
            <v>59653.0008.00</v>
          </cell>
          <cell r="B7630">
            <v>201415</v>
          </cell>
          <cell r="C7630">
            <v>596</v>
          </cell>
          <cell r="D7630">
            <v>0</v>
          </cell>
        </row>
        <row r="7631">
          <cell r="A7631" t="str">
            <v>59654.0008.00</v>
          </cell>
          <cell r="B7631">
            <v>201415</v>
          </cell>
          <cell r="C7631">
            <v>596</v>
          </cell>
          <cell r="D7631">
            <v>0</v>
          </cell>
        </row>
        <row r="7632">
          <cell r="A7632" t="str">
            <v>59655.0008.00</v>
          </cell>
          <cell r="B7632">
            <v>201415</v>
          </cell>
          <cell r="C7632">
            <v>596</v>
          </cell>
          <cell r="D7632">
            <v>0</v>
          </cell>
        </row>
        <row r="7633">
          <cell r="A7633" t="str">
            <v>59656.0008.00</v>
          </cell>
          <cell r="B7633">
            <v>201415</v>
          </cell>
          <cell r="C7633">
            <v>596</v>
          </cell>
          <cell r="D7633">
            <v>0</v>
          </cell>
        </row>
        <row r="7634">
          <cell r="A7634" t="str">
            <v>59657.0008.00</v>
          </cell>
          <cell r="B7634">
            <v>201415</v>
          </cell>
          <cell r="C7634">
            <v>596</v>
          </cell>
          <cell r="D7634">
            <v>0</v>
          </cell>
        </row>
        <row r="7635">
          <cell r="A7635" t="str">
            <v>59658.0008.00</v>
          </cell>
          <cell r="B7635">
            <v>201415</v>
          </cell>
          <cell r="C7635">
            <v>596</v>
          </cell>
          <cell r="D7635">
            <v>0</v>
          </cell>
        </row>
        <row r="7636">
          <cell r="A7636" t="str">
            <v>59659.0008.00</v>
          </cell>
          <cell r="B7636">
            <v>201415</v>
          </cell>
          <cell r="C7636">
            <v>596</v>
          </cell>
          <cell r="D7636">
            <v>0</v>
          </cell>
        </row>
        <row r="7637">
          <cell r="A7637" t="str">
            <v>59660.0008.00</v>
          </cell>
          <cell r="B7637">
            <v>201415</v>
          </cell>
          <cell r="C7637">
            <v>596</v>
          </cell>
          <cell r="D7637">
            <v>0</v>
          </cell>
        </row>
        <row r="7638">
          <cell r="A7638" t="str">
            <v>59661.0008.00</v>
          </cell>
          <cell r="B7638">
            <v>201415</v>
          </cell>
          <cell r="C7638">
            <v>596</v>
          </cell>
          <cell r="D7638">
            <v>0</v>
          </cell>
        </row>
        <row r="7639">
          <cell r="A7639" t="str">
            <v>59662.0008.00</v>
          </cell>
          <cell r="B7639">
            <v>201415</v>
          </cell>
          <cell r="C7639">
            <v>596</v>
          </cell>
          <cell r="D7639">
            <v>0</v>
          </cell>
        </row>
        <row r="7640">
          <cell r="A7640" t="str">
            <v>59663.0008.00</v>
          </cell>
          <cell r="B7640">
            <v>201415</v>
          </cell>
          <cell r="C7640">
            <v>596</v>
          </cell>
          <cell r="D7640">
            <v>0</v>
          </cell>
        </row>
        <row r="7641">
          <cell r="A7641" t="str">
            <v>59615.0008.00</v>
          </cell>
          <cell r="B7641">
            <v>201415</v>
          </cell>
          <cell r="C7641">
            <v>596</v>
          </cell>
          <cell r="D7641">
            <v>7</v>
          </cell>
        </row>
        <row r="7642">
          <cell r="A7642" t="str">
            <v>59616.0008.00</v>
          </cell>
          <cell r="B7642">
            <v>201415</v>
          </cell>
          <cell r="C7642">
            <v>596</v>
          </cell>
          <cell r="D7642">
            <v>31</v>
          </cell>
        </row>
        <row r="7643">
          <cell r="A7643" t="str">
            <v>59620.0008.00</v>
          </cell>
          <cell r="B7643">
            <v>201415</v>
          </cell>
          <cell r="C7643">
            <v>596</v>
          </cell>
          <cell r="D7643">
            <v>358</v>
          </cell>
        </row>
        <row r="7644">
          <cell r="A7644" t="str">
            <v>5966.0008.00</v>
          </cell>
          <cell r="B7644">
            <v>201415</v>
          </cell>
          <cell r="C7644">
            <v>596</v>
          </cell>
          <cell r="D7644">
            <v>696</v>
          </cell>
        </row>
        <row r="7645">
          <cell r="A7645" t="str">
            <v>5962.0008.00</v>
          </cell>
          <cell r="B7645">
            <v>201415</v>
          </cell>
          <cell r="C7645">
            <v>596</v>
          </cell>
          <cell r="D7645">
            <v>758</v>
          </cell>
        </row>
        <row r="7646">
          <cell r="A7646" t="str">
            <v>59618.0008.00</v>
          </cell>
          <cell r="B7646">
            <v>201415</v>
          </cell>
          <cell r="C7646">
            <v>596</v>
          </cell>
          <cell r="D7646">
            <v>987</v>
          </cell>
        </row>
        <row r="7647">
          <cell r="A7647" t="str">
            <v>59614.0008.00</v>
          </cell>
          <cell r="B7647">
            <v>201415</v>
          </cell>
          <cell r="C7647">
            <v>596</v>
          </cell>
          <cell r="D7647">
            <v>1209</v>
          </cell>
        </row>
        <row r="7648">
          <cell r="A7648" t="str">
            <v>5965.0008.00</v>
          </cell>
          <cell r="B7648">
            <v>201415</v>
          </cell>
          <cell r="C7648">
            <v>596</v>
          </cell>
          <cell r="D7648">
            <v>8594</v>
          </cell>
        </row>
        <row r="7649">
          <cell r="A7649" t="str">
            <v>5964.0008.00</v>
          </cell>
          <cell r="B7649">
            <v>201415</v>
          </cell>
          <cell r="C7649">
            <v>596</v>
          </cell>
          <cell r="D7649">
            <v>40590</v>
          </cell>
        </row>
        <row r="7650">
          <cell r="A7650" t="str">
            <v>59611.0008.00</v>
          </cell>
          <cell r="B7650">
            <v>201415</v>
          </cell>
          <cell r="C7650">
            <v>596</v>
          </cell>
          <cell r="D7650">
            <v>47383.5</v>
          </cell>
        </row>
        <row r="7651">
          <cell r="A7651" t="str">
            <v>5963.0008.00</v>
          </cell>
          <cell r="B7651">
            <v>201415</v>
          </cell>
          <cell r="C7651">
            <v>596</v>
          </cell>
          <cell r="D7651">
            <v>49880</v>
          </cell>
        </row>
        <row r="7652">
          <cell r="A7652" t="str">
            <v>5968.0008.00</v>
          </cell>
          <cell r="B7652">
            <v>201415</v>
          </cell>
          <cell r="C7652">
            <v>596</v>
          </cell>
          <cell r="D7652">
            <v>49880</v>
          </cell>
        </row>
        <row r="7653">
          <cell r="A7653" t="str">
            <v>5961.0008.00</v>
          </cell>
          <cell r="B7653">
            <v>201415</v>
          </cell>
          <cell r="C7653">
            <v>596</v>
          </cell>
          <cell r="D7653">
            <v>50343</v>
          </cell>
        </row>
        <row r="7654">
          <cell r="A7654" t="str">
            <v>59613.0008.00</v>
          </cell>
          <cell r="B7654">
            <v>201415</v>
          </cell>
          <cell r="C7654">
            <v>596</v>
          </cell>
          <cell r="D7654">
            <v>78972.5</v>
          </cell>
        </row>
        <row r="7655">
          <cell r="A7655" t="str">
            <v>5967.0009.00</v>
          </cell>
          <cell r="B7655">
            <v>201415</v>
          </cell>
          <cell r="C7655">
            <v>596</v>
          </cell>
          <cell r="D7655">
            <v>0</v>
          </cell>
        </row>
        <row r="7656">
          <cell r="A7656" t="str">
            <v>5969.0009.00</v>
          </cell>
          <cell r="B7656">
            <v>201415</v>
          </cell>
          <cell r="C7656">
            <v>596</v>
          </cell>
          <cell r="D7656">
            <v>0</v>
          </cell>
        </row>
        <row r="7657">
          <cell r="A7657" t="str">
            <v>59652.0009.00</v>
          </cell>
          <cell r="B7657">
            <v>201415</v>
          </cell>
          <cell r="C7657">
            <v>596</v>
          </cell>
          <cell r="D7657">
            <v>0</v>
          </cell>
        </row>
        <row r="7658">
          <cell r="A7658" t="str">
            <v>59653.0009.00</v>
          </cell>
          <cell r="B7658">
            <v>201415</v>
          </cell>
          <cell r="C7658">
            <v>596</v>
          </cell>
          <cell r="D7658">
            <v>0</v>
          </cell>
        </row>
        <row r="7659">
          <cell r="A7659" t="str">
            <v>59654.0009.00</v>
          </cell>
          <cell r="B7659">
            <v>201415</v>
          </cell>
          <cell r="C7659">
            <v>596</v>
          </cell>
          <cell r="D7659">
            <v>0</v>
          </cell>
        </row>
        <row r="7660">
          <cell r="A7660" t="str">
            <v>59655.0009.00</v>
          </cell>
          <cell r="B7660">
            <v>201415</v>
          </cell>
          <cell r="C7660">
            <v>596</v>
          </cell>
          <cell r="D7660">
            <v>0</v>
          </cell>
        </row>
        <row r="7661">
          <cell r="A7661" t="str">
            <v>59656.0009.00</v>
          </cell>
          <cell r="B7661">
            <v>201415</v>
          </cell>
          <cell r="C7661">
            <v>596</v>
          </cell>
          <cell r="D7661">
            <v>0</v>
          </cell>
        </row>
        <row r="7662">
          <cell r="A7662" t="str">
            <v>59657.0009.00</v>
          </cell>
          <cell r="B7662">
            <v>201415</v>
          </cell>
          <cell r="C7662">
            <v>596</v>
          </cell>
          <cell r="D7662">
            <v>0</v>
          </cell>
        </row>
        <row r="7663">
          <cell r="A7663" t="str">
            <v>59658.0009.00</v>
          </cell>
          <cell r="B7663">
            <v>201415</v>
          </cell>
          <cell r="C7663">
            <v>596</v>
          </cell>
          <cell r="D7663">
            <v>0</v>
          </cell>
        </row>
        <row r="7664">
          <cell r="A7664" t="str">
            <v>59659.0009.00</v>
          </cell>
          <cell r="B7664">
            <v>201415</v>
          </cell>
          <cell r="C7664">
            <v>596</v>
          </cell>
          <cell r="D7664">
            <v>0</v>
          </cell>
        </row>
        <row r="7665">
          <cell r="A7665" t="str">
            <v>59660.0009.00</v>
          </cell>
          <cell r="B7665">
            <v>201415</v>
          </cell>
          <cell r="C7665">
            <v>596</v>
          </cell>
          <cell r="D7665">
            <v>0</v>
          </cell>
        </row>
        <row r="7666">
          <cell r="A7666" t="str">
            <v>59661.0009.00</v>
          </cell>
          <cell r="B7666">
            <v>201415</v>
          </cell>
          <cell r="C7666">
            <v>596</v>
          </cell>
          <cell r="D7666">
            <v>0</v>
          </cell>
        </row>
        <row r="7667">
          <cell r="A7667" t="str">
            <v>59662.0009.00</v>
          </cell>
          <cell r="B7667">
            <v>201415</v>
          </cell>
          <cell r="C7667">
            <v>596</v>
          </cell>
          <cell r="D7667">
            <v>0</v>
          </cell>
        </row>
        <row r="7668">
          <cell r="A7668" t="str">
            <v>59663.0009.00</v>
          </cell>
          <cell r="B7668">
            <v>201415</v>
          </cell>
          <cell r="C7668">
            <v>596</v>
          </cell>
          <cell r="D7668">
            <v>0</v>
          </cell>
        </row>
        <row r="7669">
          <cell r="A7669" t="str">
            <v>59616.0009.00</v>
          </cell>
          <cell r="B7669">
            <v>201415</v>
          </cell>
          <cell r="C7669">
            <v>596</v>
          </cell>
          <cell r="D7669">
            <v>10</v>
          </cell>
        </row>
        <row r="7670">
          <cell r="A7670" t="str">
            <v>59615.0009.00</v>
          </cell>
          <cell r="B7670">
            <v>201415</v>
          </cell>
          <cell r="C7670">
            <v>596</v>
          </cell>
          <cell r="D7670">
            <v>24</v>
          </cell>
        </row>
        <row r="7671">
          <cell r="A7671" t="str">
            <v>59620.0009.00</v>
          </cell>
          <cell r="B7671">
            <v>201415</v>
          </cell>
          <cell r="C7671">
            <v>596</v>
          </cell>
          <cell r="D7671">
            <v>136</v>
          </cell>
        </row>
        <row r="7672">
          <cell r="A7672" t="str">
            <v>59618.0009.00</v>
          </cell>
          <cell r="B7672">
            <v>201415</v>
          </cell>
          <cell r="C7672">
            <v>596</v>
          </cell>
          <cell r="D7672">
            <v>212</v>
          </cell>
        </row>
        <row r="7673">
          <cell r="A7673" t="str">
            <v>59614.0009.00</v>
          </cell>
          <cell r="B7673">
            <v>201415</v>
          </cell>
          <cell r="C7673">
            <v>596</v>
          </cell>
          <cell r="D7673">
            <v>288</v>
          </cell>
        </row>
        <row r="7674">
          <cell r="A7674" t="str">
            <v>5962.0009.00</v>
          </cell>
          <cell r="B7674">
            <v>201415</v>
          </cell>
          <cell r="C7674">
            <v>596</v>
          </cell>
          <cell r="D7674">
            <v>295</v>
          </cell>
        </row>
        <row r="7675">
          <cell r="A7675" t="str">
            <v>5966.0009.00</v>
          </cell>
          <cell r="B7675">
            <v>201415</v>
          </cell>
          <cell r="C7675">
            <v>596</v>
          </cell>
          <cell r="D7675">
            <v>558</v>
          </cell>
        </row>
        <row r="7676">
          <cell r="A7676" t="str">
            <v>5965.0009.00</v>
          </cell>
          <cell r="B7676">
            <v>201415</v>
          </cell>
          <cell r="C7676">
            <v>596</v>
          </cell>
          <cell r="D7676">
            <v>1814</v>
          </cell>
        </row>
        <row r="7677">
          <cell r="A7677" t="str">
            <v>5964.0009.00</v>
          </cell>
          <cell r="B7677">
            <v>201415</v>
          </cell>
          <cell r="C7677">
            <v>596</v>
          </cell>
          <cell r="D7677">
            <v>9884</v>
          </cell>
        </row>
        <row r="7678">
          <cell r="A7678" t="str">
            <v>59611.0009.00</v>
          </cell>
          <cell r="B7678">
            <v>201415</v>
          </cell>
          <cell r="C7678">
            <v>596</v>
          </cell>
          <cell r="D7678">
            <v>11523.5</v>
          </cell>
        </row>
        <row r="7679">
          <cell r="A7679" t="str">
            <v>5961.0009.00</v>
          </cell>
          <cell r="B7679">
            <v>201415</v>
          </cell>
          <cell r="C7679">
            <v>596</v>
          </cell>
          <cell r="D7679">
            <v>12124</v>
          </cell>
        </row>
        <row r="7680">
          <cell r="A7680" t="str">
            <v>5963.0009.00</v>
          </cell>
          <cell r="B7680">
            <v>201415</v>
          </cell>
          <cell r="C7680">
            <v>596</v>
          </cell>
          <cell r="D7680">
            <v>12256</v>
          </cell>
        </row>
        <row r="7681">
          <cell r="A7681" t="str">
            <v>5968.0009.00</v>
          </cell>
          <cell r="B7681">
            <v>201415</v>
          </cell>
          <cell r="C7681">
            <v>596</v>
          </cell>
          <cell r="D7681">
            <v>12256</v>
          </cell>
        </row>
        <row r="7682">
          <cell r="A7682" t="str">
            <v>59613.0009.00</v>
          </cell>
          <cell r="B7682">
            <v>201415</v>
          </cell>
          <cell r="C7682">
            <v>596</v>
          </cell>
          <cell r="D7682">
            <v>23047</v>
          </cell>
        </row>
        <row r="7683">
          <cell r="A7683" t="str">
            <v>5967.00010.00</v>
          </cell>
          <cell r="B7683">
            <v>201415</v>
          </cell>
          <cell r="C7683">
            <v>596</v>
          </cell>
          <cell r="D7683">
            <v>0</v>
          </cell>
        </row>
        <row r="7684">
          <cell r="A7684" t="str">
            <v>5969.00010.00</v>
          </cell>
          <cell r="B7684">
            <v>201415</v>
          </cell>
          <cell r="C7684">
            <v>596</v>
          </cell>
          <cell r="D7684">
            <v>0</v>
          </cell>
        </row>
        <row r="7685">
          <cell r="A7685" t="str">
            <v>59652.00010.00</v>
          </cell>
          <cell r="B7685">
            <v>201415</v>
          </cell>
          <cell r="C7685">
            <v>596</v>
          </cell>
          <cell r="D7685">
            <v>0</v>
          </cell>
        </row>
        <row r="7686">
          <cell r="A7686" t="str">
            <v>59653.00010.00</v>
          </cell>
          <cell r="B7686">
            <v>201415</v>
          </cell>
          <cell r="C7686">
            <v>596</v>
          </cell>
          <cell r="D7686">
            <v>0</v>
          </cell>
        </row>
        <row r="7687">
          <cell r="A7687" t="str">
            <v>59654.00010.00</v>
          </cell>
          <cell r="B7687">
            <v>201415</v>
          </cell>
          <cell r="C7687">
            <v>596</v>
          </cell>
          <cell r="D7687">
            <v>0</v>
          </cell>
        </row>
        <row r="7688">
          <cell r="A7688" t="str">
            <v>59655.00010.00</v>
          </cell>
          <cell r="B7688">
            <v>201415</v>
          </cell>
          <cell r="C7688">
            <v>596</v>
          </cell>
          <cell r="D7688">
            <v>0</v>
          </cell>
        </row>
        <row r="7689">
          <cell r="A7689" t="str">
            <v>59656.00010.00</v>
          </cell>
          <cell r="B7689">
            <v>201415</v>
          </cell>
          <cell r="C7689">
            <v>596</v>
          </cell>
          <cell r="D7689">
            <v>0</v>
          </cell>
        </row>
        <row r="7690">
          <cell r="A7690" t="str">
            <v>59657.00010.00</v>
          </cell>
          <cell r="B7690">
            <v>201415</v>
          </cell>
          <cell r="C7690">
            <v>596</v>
          </cell>
          <cell r="D7690">
            <v>0</v>
          </cell>
        </row>
        <row r="7691">
          <cell r="A7691" t="str">
            <v>59658.00010.00</v>
          </cell>
          <cell r="B7691">
            <v>201415</v>
          </cell>
          <cell r="C7691">
            <v>596</v>
          </cell>
          <cell r="D7691">
            <v>0</v>
          </cell>
        </row>
        <row r="7692">
          <cell r="A7692" t="str">
            <v>59659.00010.00</v>
          </cell>
          <cell r="B7692">
            <v>201415</v>
          </cell>
          <cell r="C7692">
            <v>596</v>
          </cell>
          <cell r="D7692">
            <v>0</v>
          </cell>
        </row>
        <row r="7693">
          <cell r="A7693" t="str">
            <v>59660.00010.00</v>
          </cell>
          <cell r="B7693">
            <v>201415</v>
          </cell>
          <cell r="C7693">
            <v>596</v>
          </cell>
          <cell r="D7693">
            <v>0</v>
          </cell>
        </row>
        <row r="7694">
          <cell r="A7694" t="str">
            <v>59661.00010.00</v>
          </cell>
          <cell r="B7694">
            <v>201415</v>
          </cell>
          <cell r="C7694">
            <v>596</v>
          </cell>
          <cell r="D7694">
            <v>0</v>
          </cell>
        </row>
        <row r="7695">
          <cell r="A7695" t="str">
            <v>59662.00010.00</v>
          </cell>
          <cell r="B7695">
            <v>201415</v>
          </cell>
          <cell r="C7695">
            <v>596</v>
          </cell>
          <cell r="D7695">
            <v>0</v>
          </cell>
        </row>
        <row r="7696">
          <cell r="A7696" t="str">
            <v>59663.00010.00</v>
          </cell>
          <cell r="B7696">
            <v>201415</v>
          </cell>
          <cell r="C7696">
            <v>596</v>
          </cell>
          <cell r="D7696">
            <v>0</v>
          </cell>
        </row>
        <row r="7697">
          <cell r="A7697" t="str">
            <v>59616.00010.00</v>
          </cell>
          <cell r="B7697">
            <v>201415</v>
          </cell>
          <cell r="C7697">
            <v>596</v>
          </cell>
          <cell r="D7697">
            <v>2</v>
          </cell>
        </row>
        <row r="7698">
          <cell r="A7698" t="str">
            <v>59615.00010.00</v>
          </cell>
          <cell r="B7698">
            <v>201415</v>
          </cell>
          <cell r="C7698">
            <v>596</v>
          </cell>
          <cell r="D7698">
            <v>14</v>
          </cell>
        </row>
        <row r="7699">
          <cell r="A7699" t="str">
            <v>59620.00010.00</v>
          </cell>
          <cell r="B7699">
            <v>201415</v>
          </cell>
          <cell r="C7699">
            <v>596</v>
          </cell>
          <cell r="D7699">
            <v>84</v>
          </cell>
        </row>
        <row r="7700">
          <cell r="A7700" t="str">
            <v>59618.00010.00</v>
          </cell>
          <cell r="B7700">
            <v>201415</v>
          </cell>
          <cell r="C7700">
            <v>596</v>
          </cell>
          <cell r="D7700">
            <v>93</v>
          </cell>
        </row>
        <row r="7701">
          <cell r="A7701" t="str">
            <v>5966.00010.00</v>
          </cell>
          <cell r="B7701">
            <v>201415</v>
          </cell>
          <cell r="C7701">
            <v>596</v>
          </cell>
          <cell r="D7701">
            <v>154</v>
          </cell>
        </row>
        <row r="7702">
          <cell r="A7702" t="str">
            <v>59614.00010.00</v>
          </cell>
          <cell r="B7702">
            <v>201415</v>
          </cell>
          <cell r="C7702">
            <v>596</v>
          </cell>
          <cell r="D7702">
            <v>167</v>
          </cell>
        </row>
        <row r="7703">
          <cell r="A7703" t="str">
            <v>5962.00010.00</v>
          </cell>
          <cell r="B7703">
            <v>201415</v>
          </cell>
          <cell r="C7703">
            <v>596</v>
          </cell>
          <cell r="D7703">
            <v>427</v>
          </cell>
        </row>
        <row r="7704">
          <cell r="A7704" t="str">
            <v>5965.00010.00</v>
          </cell>
          <cell r="B7704">
            <v>201415</v>
          </cell>
          <cell r="C7704">
            <v>596</v>
          </cell>
          <cell r="D7704">
            <v>657</v>
          </cell>
        </row>
        <row r="7705">
          <cell r="A7705" t="str">
            <v>5964.00010.00</v>
          </cell>
          <cell r="B7705">
            <v>201415</v>
          </cell>
          <cell r="C7705">
            <v>596</v>
          </cell>
          <cell r="D7705">
            <v>3986</v>
          </cell>
        </row>
        <row r="7706">
          <cell r="A7706" t="str">
            <v>59611.00010.00</v>
          </cell>
          <cell r="B7706">
            <v>201415</v>
          </cell>
          <cell r="C7706">
            <v>596</v>
          </cell>
          <cell r="D7706">
            <v>4555.75</v>
          </cell>
        </row>
        <row r="7707">
          <cell r="A7707" t="str">
            <v>5963.00010.00</v>
          </cell>
          <cell r="B7707">
            <v>201415</v>
          </cell>
          <cell r="C7707">
            <v>596</v>
          </cell>
          <cell r="D7707">
            <v>4797</v>
          </cell>
        </row>
        <row r="7708">
          <cell r="A7708" t="str">
            <v>5968.00010.00</v>
          </cell>
          <cell r="B7708">
            <v>201415</v>
          </cell>
          <cell r="C7708">
            <v>596</v>
          </cell>
          <cell r="D7708">
            <v>4797</v>
          </cell>
        </row>
        <row r="7709">
          <cell r="A7709" t="str">
            <v>5961.00010.00</v>
          </cell>
          <cell r="B7709">
            <v>201415</v>
          </cell>
          <cell r="C7709">
            <v>596</v>
          </cell>
          <cell r="D7709">
            <v>5224</v>
          </cell>
        </row>
        <row r="7710">
          <cell r="A7710" t="str">
            <v>59613.00010.00</v>
          </cell>
          <cell r="B7710">
            <v>201415</v>
          </cell>
          <cell r="C7710">
            <v>596</v>
          </cell>
          <cell r="D7710">
            <v>10630.08</v>
          </cell>
        </row>
        <row r="7711">
          <cell r="A7711" t="str">
            <v>5967.00011.00</v>
          </cell>
          <cell r="B7711">
            <v>201415</v>
          </cell>
          <cell r="C7711">
            <v>596</v>
          </cell>
          <cell r="D7711">
            <v>0</v>
          </cell>
        </row>
        <row r="7712">
          <cell r="A7712" t="str">
            <v>5969.00011.00</v>
          </cell>
          <cell r="B7712">
            <v>201415</v>
          </cell>
          <cell r="C7712">
            <v>596</v>
          </cell>
          <cell r="D7712">
            <v>0</v>
          </cell>
        </row>
        <row r="7713">
          <cell r="A7713" t="str">
            <v>59652.00011.00</v>
          </cell>
          <cell r="B7713">
            <v>201415</v>
          </cell>
          <cell r="C7713">
            <v>596</v>
          </cell>
          <cell r="D7713">
            <v>0</v>
          </cell>
        </row>
        <row r="7714">
          <cell r="A7714" t="str">
            <v>59653.00011.00</v>
          </cell>
          <cell r="B7714">
            <v>201415</v>
          </cell>
          <cell r="C7714">
            <v>596</v>
          </cell>
          <cell r="D7714">
            <v>0</v>
          </cell>
        </row>
        <row r="7715">
          <cell r="A7715" t="str">
            <v>59654.00011.00</v>
          </cell>
          <cell r="B7715">
            <v>201415</v>
          </cell>
          <cell r="C7715">
            <v>596</v>
          </cell>
          <cell r="D7715">
            <v>0</v>
          </cell>
        </row>
        <row r="7716">
          <cell r="A7716" t="str">
            <v>59655.00011.00</v>
          </cell>
          <cell r="B7716">
            <v>201415</v>
          </cell>
          <cell r="C7716">
            <v>596</v>
          </cell>
          <cell r="D7716">
            <v>0</v>
          </cell>
        </row>
        <row r="7717">
          <cell r="A7717" t="str">
            <v>59656.00011.00</v>
          </cell>
          <cell r="B7717">
            <v>201415</v>
          </cell>
          <cell r="C7717">
            <v>596</v>
          </cell>
          <cell r="D7717">
            <v>0</v>
          </cell>
        </row>
        <row r="7718">
          <cell r="A7718" t="str">
            <v>59657.00011.00</v>
          </cell>
          <cell r="B7718">
            <v>201415</v>
          </cell>
          <cell r="C7718">
            <v>596</v>
          </cell>
          <cell r="D7718">
            <v>0</v>
          </cell>
        </row>
        <row r="7719">
          <cell r="A7719" t="str">
            <v>59658.00011.00</v>
          </cell>
          <cell r="B7719">
            <v>201415</v>
          </cell>
          <cell r="C7719">
            <v>596</v>
          </cell>
          <cell r="D7719">
            <v>0</v>
          </cell>
        </row>
        <row r="7720">
          <cell r="A7720" t="str">
            <v>59659.00011.00</v>
          </cell>
          <cell r="B7720">
            <v>201415</v>
          </cell>
          <cell r="C7720">
            <v>596</v>
          </cell>
          <cell r="D7720">
            <v>0</v>
          </cell>
        </row>
        <row r="7721">
          <cell r="A7721" t="str">
            <v>59660.00011.00</v>
          </cell>
          <cell r="B7721">
            <v>201415</v>
          </cell>
          <cell r="C7721">
            <v>596</v>
          </cell>
          <cell r="D7721">
            <v>0</v>
          </cell>
        </row>
        <row r="7722">
          <cell r="A7722" t="str">
            <v>59661.00011.00</v>
          </cell>
          <cell r="B7722">
            <v>201415</v>
          </cell>
          <cell r="C7722">
            <v>596</v>
          </cell>
          <cell r="D7722">
            <v>0</v>
          </cell>
        </row>
        <row r="7723">
          <cell r="A7723" t="str">
            <v>59662.00011.00</v>
          </cell>
          <cell r="B7723">
            <v>201415</v>
          </cell>
          <cell r="C7723">
            <v>596</v>
          </cell>
          <cell r="D7723">
            <v>0</v>
          </cell>
        </row>
        <row r="7724">
          <cell r="A7724" t="str">
            <v>59663.00011.00</v>
          </cell>
          <cell r="B7724">
            <v>201415</v>
          </cell>
          <cell r="C7724">
            <v>596</v>
          </cell>
          <cell r="D7724">
            <v>0</v>
          </cell>
        </row>
        <row r="7725">
          <cell r="A7725" t="str">
            <v>59650.00011.00</v>
          </cell>
          <cell r="B7725">
            <v>201415</v>
          </cell>
          <cell r="C7725">
            <v>596</v>
          </cell>
          <cell r="D7725">
            <v>2</v>
          </cell>
        </row>
        <row r="7726">
          <cell r="A7726" t="str">
            <v>59643.00011.00</v>
          </cell>
          <cell r="B7726">
            <v>201415</v>
          </cell>
          <cell r="C7726">
            <v>596</v>
          </cell>
          <cell r="D7726">
            <v>4</v>
          </cell>
        </row>
        <row r="7727">
          <cell r="A7727" t="str">
            <v>59638.00011.00</v>
          </cell>
          <cell r="B7727">
            <v>201415</v>
          </cell>
          <cell r="C7727">
            <v>596</v>
          </cell>
          <cell r="D7727">
            <v>28</v>
          </cell>
        </row>
        <row r="7728">
          <cell r="A7728" t="str">
            <v>59629.00011.00</v>
          </cell>
          <cell r="B7728">
            <v>201415</v>
          </cell>
          <cell r="C7728">
            <v>596</v>
          </cell>
          <cell r="D7728">
            <v>40</v>
          </cell>
        </row>
        <row r="7729">
          <cell r="A7729" t="str">
            <v>59623.00011.00</v>
          </cell>
          <cell r="B7729">
            <v>201415</v>
          </cell>
          <cell r="C7729">
            <v>596</v>
          </cell>
          <cell r="D7729">
            <v>97.6</v>
          </cell>
        </row>
        <row r="7730">
          <cell r="A7730" t="str">
            <v>59637.00011.00</v>
          </cell>
          <cell r="B7730">
            <v>201415</v>
          </cell>
          <cell r="C7730">
            <v>596</v>
          </cell>
          <cell r="D7730">
            <v>120</v>
          </cell>
        </row>
        <row r="7731">
          <cell r="A7731" t="str">
            <v>59635.00011.00</v>
          </cell>
          <cell r="B7731">
            <v>201415</v>
          </cell>
          <cell r="C7731">
            <v>596</v>
          </cell>
          <cell r="D7731">
            <v>133</v>
          </cell>
        </row>
        <row r="7732">
          <cell r="A7732" t="str">
            <v>59644.00011.00</v>
          </cell>
          <cell r="B7732">
            <v>201415</v>
          </cell>
          <cell r="C7732">
            <v>596</v>
          </cell>
          <cell r="D7732">
            <v>134</v>
          </cell>
        </row>
        <row r="7733">
          <cell r="A7733" t="str">
            <v>59631.00011.00</v>
          </cell>
          <cell r="B7733">
            <v>201415</v>
          </cell>
          <cell r="C7733">
            <v>596</v>
          </cell>
          <cell r="D7733">
            <v>197</v>
          </cell>
        </row>
        <row r="7734">
          <cell r="A7734" t="str">
            <v>59645.00011.00</v>
          </cell>
          <cell r="B7734">
            <v>201415</v>
          </cell>
          <cell r="C7734">
            <v>596</v>
          </cell>
          <cell r="D7734">
            <v>217</v>
          </cell>
        </row>
        <row r="7735">
          <cell r="A7735" t="str">
            <v>59647.00011.00</v>
          </cell>
          <cell r="B7735">
            <v>201415</v>
          </cell>
          <cell r="C7735">
            <v>596</v>
          </cell>
          <cell r="D7735">
            <v>219</v>
          </cell>
        </row>
        <row r="7736">
          <cell r="A7736" t="str">
            <v>59634.00011.00</v>
          </cell>
          <cell r="B7736">
            <v>201415</v>
          </cell>
          <cell r="C7736">
            <v>596</v>
          </cell>
          <cell r="D7736">
            <v>398.94799999999998</v>
          </cell>
        </row>
        <row r="7737">
          <cell r="A7737" t="str">
            <v>59636.00011.00</v>
          </cell>
          <cell r="B7737">
            <v>201415</v>
          </cell>
          <cell r="C7737">
            <v>596</v>
          </cell>
          <cell r="D7737">
            <v>407</v>
          </cell>
        </row>
        <row r="7738">
          <cell r="A7738" t="str">
            <v>59646.00011.00</v>
          </cell>
          <cell r="B7738">
            <v>201415</v>
          </cell>
          <cell r="C7738">
            <v>596</v>
          </cell>
          <cell r="D7738">
            <v>415</v>
          </cell>
        </row>
        <row r="7739">
          <cell r="A7739" t="str">
            <v>59651.00011.00</v>
          </cell>
          <cell r="B7739">
            <v>201415</v>
          </cell>
          <cell r="C7739">
            <v>596</v>
          </cell>
          <cell r="D7739">
            <v>561</v>
          </cell>
        </row>
        <row r="7740">
          <cell r="A7740" t="str">
            <v>59639.00011.00</v>
          </cell>
          <cell r="B7740">
            <v>201415</v>
          </cell>
          <cell r="C7740">
            <v>596</v>
          </cell>
          <cell r="D7740">
            <v>653</v>
          </cell>
        </row>
        <row r="7741">
          <cell r="A7741" t="str">
            <v>59625.00011.00</v>
          </cell>
          <cell r="B7741">
            <v>201415</v>
          </cell>
          <cell r="C7741">
            <v>596</v>
          </cell>
          <cell r="D7741">
            <v>890.87999999999988</v>
          </cell>
        </row>
        <row r="7742">
          <cell r="A7742" t="str">
            <v>59615.00011.00</v>
          </cell>
          <cell r="B7742">
            <v>201415</v>
          </cell>
          <cell r="C7742">
            <v>596</v>
          </cell>
          <cell r="D7742">
            <v>935</v>
          </cell>
        </row>
        <row r="7743">
          <cell r="A7743" t="str">
            <v>59642.00011.00</v>
          </cell>
          <cell r="B7743">
            <v>201415</v>
          </cell>
          <cell r="C7743">
            <v>596</v>
          </cell>
          <cell r="D7743">
            <v>935</v>
          </cell>
        </row>
        <row r="7744">
          <cell r="A7744" t="str">
            <v>59640.00011.00</v>
          </cell>
          <cell r="B7744">
            <v>201415</v>
          </cell>
          <cell r="C7744">
            <v>596</v>
          </cell>
          <cell r="D7744">
            <v>2564</v>
          </cell>
        </row>
        <row r="7745">
          <cell r="A7745" t="str">
            <v>59616.00011.00</v>
          </cell>
          <cell r="B7745">
            <v>201415</v>
          </cell>
          <cell r="C7745">
            <v>596</v>
          </cell>
          <cell r="D7745">
            <v>2607</v>
          </cell>
        </row>
        <row r="7746">
          <cell r="A7746" t="str">
            <v>59632.00011.00</v>
          </cell>
          <cell r="B7746">
            <v>201415</v>
          </cell>
          <cell r="C7746">
            <v>596</v>
          </cell>
          <cell r="D7746">
            <v>3109</v>
          </cell>
        </row>
        <row r="7747">
          <cell r="A7747" t="str">
            <v>59628.00011.00</v>
          </cell>
          <cell r="B7747">
            <v>201415</v>
          </cell>
          <cell r="C7747">
            <v>596</v>
          </cell>
          <cell r="D7747">
            <v>3446</v>
          </cell>
        </row>
        <row r="7748">
          <cell r="A7748" t="str">
            <v>59649.00011.00</v>
          </cell>
          <cell r="B7748">
            <v>201415</v>
          </cell>
          <cell r="C7748">
            <v>596</v>
          </cell>
          <cell r="D7748">
            <v>3657</v>
          </cell>
        </row>
        <row r="7749">
          <cell r="A7749" t="str">
            <v>59633.00011.00</v>
          </cell>
          <cell r="B7749">
            <v>201415</v>
          </cell>
          <cell r="C7749">
            <v>596</v>
          </cell>
          <cell r="D7749">
            <v>5604</v>
          </cell>
        </row>
        <row r="7750">
          <cell r="A7750" t="str">
            <v>59620.00011.00</v>
          </cell>
          <cell r="B7750">
            <v>201415</v>
          </cell>
          <cell r="C7750">
            <v>596</v>
          </cell>
          <cell r="D7750">
            <v>11411</v>
          </cell>
        </row>
        <row r="7751">
          <cell r="A7751" t="str">
            <v>5962.00011.00</v>
          </cell>
          <cell r="B7751">
            <v>201415</v>
          </cell>
          <cell r="C7751">
            <v>596</v>
          </cell>
          <cell r="D7751">
            <v>12353</v>
          </cell>
        </row>
        <row r="7752">
          <cell r="A7752" t="str">
            <v>59641.00011.00</v>
          </cell>
          <cell r="B7752">
            <v>201415</v>
          </cell>
          <cell r="C7752">
            <v>596</v>
          </cell>
          <cell r="D7752">
            <v>14182</v>
          </cell>
        </row>
        <row r="7753">
          <cell r="A7753" t="str">
            <v>59618.00011.00</v>
          </cell>
          <cell r="B7753">
            <v>201415</v>
          </cell>
          <cell r="C7753">
            <v>596</v>
          </cell>
          <cell r="D7753">
            <v>18843</v>
          </cell>
        </row>
        <row r="7754">
          <cell r="A7754" t="str">
            <v>59630.00011.00</v>
          </cell>
          <cell r="B7754">
            <v>201415</v>
          </cell>
          <cell r="C7754">
            <v>596</v>
          </cell>
          <cell r="D7754">
            <v>19764</v>
          </cell>
        </row>
        <row r="7755">
          <cell r="A7755" t="str">
            <v>5966.00011.00</v>
          </cell>
          <cell r="B7755">
            <v>201415</v>
          </cell>
          <cell r="C7755">
            <v>596</v>
          </cell>
          <cell r="D7755">
            <v>20035</v>
          </cell>
        </row>
        <row r="7756">
          <cell r="A7756" t="str">
            <v>59614.00011.00</v>
          </cell>
          <cell r="B7756">
            <v>201415</v>
          </cell>
          <cell r="C7756">
            <v>596</v>
          </cell>
          <cell r="D7756">
            <v>55854.948000000004</v>
          </cell>
        </row>
        <row r="7757">
          <cell r="A7757" t="str">
            <v>59651.50011.00</v>
          </cell>
          <cell r="B7757">
            <v>201415</v>
          </cell>
          <cell r="C7757">
            <v>596</v>
          </cell>
          <cell r="D7757">
            <v>56789.948000000004</v>
          </cell>
        </row>
        <row r="7758">
          <cell r="A7758" t="str">
            <v>5965.00011.00</v>
          </cell>
          <cell r="B7758">
            <v>201415</v>
          </cell>
          <cell r="C7758">
            <v>596</v>
          </cell>
          <cell r="D7758">
            <v>482856</v>
          </cell>
        </row>
        <row r="7759">
          <cell r="A7759" t="str">
            <v>5964.00011.00</v>
          </cell>
          <cell r="B7759">
            <v>201415</v>
          </cell>
          <cell r="C7759">
            <v>596</v>
          </cell>
          <cell r="D7759">
            <v>840140.33199999994</v>
          </cell>
        </row>
        <row r="7760">
          <cell r="A7760" t="str">
            <v>59624.00011.00</v>
          </cell>
          <cell r="B7760">
            <v>201415</v>
          </cell>
          <cell r="C7760">
            <v>596</v>
          </cell>
          <cell r="D7760">
            <v>1172442.3000000003</v>
          </cell>
        </row>
        <row r="7761">
          <cell r="A7761" t="str">
            <v>59626.00011.00</v>
          </cell>
          <cell r="B7761">
            <v>201415</v>
          </cell>
          <cell r="C7761">
            <v>596</v>
          </cell>
          <cell r="D7761">
            <v>1173333.1800000002</v>
          </cell>
        </row>
        <row r="7762">
          <cell r="A7762" t="str">
            <v>59613.00011.00</v>
          </cell>
          <cell r="B7762">
            <v>201415</v>
          </cell>
          <cell r="C7762">
            <v>596</v>
          </cell>
          <cell r="D7762">
            <v>1201230.95</v>
          </cell>
        </row>
        <row r="7763">
          <cell r="A7763" t="str">
            <v>59622.00011.00</v>
          </cell>
          <cell r="B7763">
            <v>201415</v>
          </cell>
          <cell r="C7763">
            <v>596</v>
          </cell>
          <cell r="D7763">
            <v>1201230.95</v>
          </cell>
        </row>
        <row r="7764">
          <cell r="A7764" t="str">
            <v>59627.00011.00</v>
          </cell>
          <cell r="B7764">
            <v>201415</v>
          </cell>
          <cell r="C7764">
            <v>596</v>
          </cell>
          <cell r="D7764">
            <v>1202121.83</v>
          </cell>
        </row>
        <row r="7765">
          <cell r="A7765" t="str">
            <v>5961.00011.00</v>
          </cell>
          <cell r="B7765">
            <v>201415</v>
          </cell>
          <cell r="C7765">
            <v>596</v>
          </cell>
          <cell r="D7765">
            <v>1343031.3319999999</v>
          </cell>
        </row>
        <row r="7766">
          <cell r="A7766" t="str">
            <v>5963.00011.00</v>
          </cell>
          <cell r="B7766">
            <v>201415</v>
          </cell>
          <cell r="C7766">
            <v>596</v>
          </cell>
          <cell r="D7766">
            <v>1343031.3319999999</v>
          </cell>
        </row>
        <row r="7767">
          <cell r="A7767" t="str">
            <v>5968.00011.00</v>
          </cell>
          <cell r="B7767">
            <v>201415</v>
          </cell>
          <cell r="C7767">
            <v>596</v>
          </cell>
          <cell r="D7767">
            <v>1343031.3319999999</v>
          </cell>
        </row>
        <row r="7768">
          <cell r="A7768" t="str">
            <v>59652.00012.00</v>
          </cell>
          <cell r="B7768">
            <v>201415</v>
          </cell>
          <cell r="C7768">
            <v>596</v>
          </cell>
          <cell r="D7768">
            <v>0</v>
          </cell>
        </row>
        <row r="7769">
          <cell r="A7769" t="str">
            <v>59654.00012.00</v>
          </cell>
          <cell r="B7769">
            <v>201415</v>
          </cell>
          <cell r="C7769">
            <v>596</v>
          </cell>
          <cell r="D7769">
            <v>0</v>
          </cell>
        </row>
        <row r="7770">
          <cell r="A7770" t="str">
            <v>59656.00012.00</v>
          </cell>
          <cell r="B7770">
            <v>201415</v>
          </cell>
          <cell r="C7770">
            <v>596</v>
          </cell>
          <cell r="D7770">
            <v>0</v>
          </cell>
        </row>
        <row r="7771">
          <cell r="A7771" t="str">
            <v>59658.00012.00</v>
          </cell>
          <cell r="B7771">
            <v>201415</v>
          </cell>
          <cell r="C7771">
            <v>596</v>
          </cell>
          <cell r="D7771">
            <v>0</v>
          </cell>
        </row>
        <row r="7772">
          <cell r="A7772" t="str">
            <v>59660.00012.00</v>
          </cell>
          <cell r="B7772">
            <v>201415</v>
          </cell>
          <cell r="C7772">
            <v>596</v>
          </cell>
          <cell r="D7772">
            <v>0</v>
          </cell>
        </row>
        <row r="7773">
          <cell r="A7773" t="str">
            <v>59619.00012.00</v>
          </cell>
          <cell r="B7773">
            <v>201415</v>
          </cell>
          <cell r="C7773">
            <v>596</v>
          </cell>
          <cell r="D7773">
            <v>0.5</v>
          </cell>
        </row>
        <row r="7774">
          <cell r="A7774" t="str">
            <v>59617.00012.00</v>
          </cell>
          <cell r="B7774">
            <v>201415</v>
          </cell>
          <cell r="C7774">
            <v>596</v>
          </cell>
          <cell r="D7774">
            <v>1</v>
          </cell>
        </row>
        <row r="7775">
          <cell r="A7775" t="str">
            <v>59621.00012.00</v>
          </cell>
          <cell r="B7775">
            <v>201415</v>
          </cell>
          <cell r="C7775">
            <v>596</v>
          </cell>
          <cell r="D7775">
            <v>1.5</v>
          </cell>
        </row>
      </sheetData>
      <sheetData sheetId="7"/>
      <sheetData sheetId="8">
        <row r="1">
          <cell r="B1">
            <v>514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organisations/department-for-communities-and-local-government/series/local-authority-revenue-expenditure-and-financin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D190"/>
  <sheetViews>
    <sheetView showGridLines="0" tabSelected="1" topLeftCell="A25" zoomScale="75" zoomScaleNormal="75" workbookViewId="0">
      <selection activeCell="H22" sqref="H22"/>
    </sheetView>
  </sheetViews>
  <sheetFormatPr defaultColWidth="0" defaultRowHeight="15" zeroHeight="1" x14ac:dyDescent="0.2"/>
  <cols>
    <col min="1" max="1" width="2.28515625" style="316" customWidth="1"/>
    <col min="2" max="3" width="45.7109375" style="316" customWidth="1"/>
    <col min="4" max="5" width="25.7109375" style="316" customWidth="1"/>
    <col min="6" max="6" width="2.5703125" style="316" customWidth="1"/>
    <col min="7" max="9" width="25.7109375" style="316" customWidth="1"/>
    <col min="10" max="10" width="33.28515625" style="316" customWidth="1"/>
    <col min="11" max="11" width="25.7109375" style="316" bestFit="1" customWidth="1"/>
    <col min="12" max="13" width="8.7109375" style="316" customWidth="1"/>
    <col min="14" max="16" width="8.7109375" style="316" hidden="1" customWidth="1"/>
    <col min="17" max="29" width="8.85546875" style="316" hidden="1" customWidth="1"/>
    <col min="30" max="30" width="49.7109375" style="316" hidden="1" customWidth="1"/>
    <col min="31" max="16384" width="8.85546875" style="316" hidden="1"/>
  </cols>
  <sheetData>
    <row r="1" spans="2:16" ht="16.899999999999999" customHeight="1" thickBot="1" x14ac:dyDescent="0.25"/>
    <row r="2" spans="2:16" x14ac:dyDescent="0.2">
      <c r="B2" s="313" t="s">
        <v>1523</v>
      </c>
      <c r="C2" s="317"/>
      <c r="D2" s="317"/>
      <c r="E2" s="317"/>
      <c r="F2" s="317"/>
      <c r="G2" s="317"/>
      <c r="H2" s="317"/>
      <c r="I2" s="317"/>
      <c r="J2" s="317"/>
      <c r="K2" s="318"/>
      <c r="L2" s="319"/>
      <c r="M2" s="319"/>
      <c r="N2" s="319"/>
      <c r="O2" s="319"/>
      <c r="P2" s="319"/>
    </row>
    <row r="3" spans="2:16" ht="15.6" customHeight="1" x14ac:dyDescent="0.2">
      <c r="B3" s="367" t="s">
        <v>1527</v>
      </c>
      <c r="C3" s="319"/>
      <c r="D3" s="319"/>
      <c r="E3" s="319"/>
      <c r="F3" s="319"/>
      <c r="G3" s="319"/>
      <c r="H3" s="319"/>
      <c r="I3" s="319"/>
      <c r="J3" s="319"/>
      <c r="K3" s="320"/>
      <c r="L3" s="319"/>
      <c r="M3" s="319"/>
      <c r="N3" s="319"/>
      <c r="O3" s="319"/>
      <c r="P3" s="319"/>
    </row>
    <row r="4" spans="2:16" x14ac:dyDescent="0.2">
      <c r="B4" s="314" t="s">
        <v>1520</v>
      </c>
      <c r="C4" s="319"/>
      <c r="D4" s="319"/>
      <c r="E4" s="319"/>
      <c r="F4" s="319"/>
      <c r="G4" s="319"/>
      <c r="H4" s="319"/>
      <c r="I4" s="319"/>
      <c r="J4" s="319"/>
      <c r="K4" s="320"/>
      <c r="L4" s="319"/>
      <c r="M4" s="319"/>
      <c r="N4" s="319"/>
      <c r="O4" s="319"/>
      <c r="P4" s="319"/>
    </row>
    <row r="5" spans="2:16" x14ac:dyDescent="0.2">
      <c r="B5" s="315" t="s">
        <v>1521</v>
      </c>
      <c r="C5" s="321"/>
      <c r="D5" s="321"/>
      <c r="E5" s="321"/>
      <c r="F5" s="321"/>
      <c r="G5" s="321"/>
      <c r="H5" s="321"/>
      <c r="I5" s="321"/>
      <c r="J5" s="321"/>
      <c r="K5" s="322"/>
      <c r="L5" s="321"/>
      <c r="M5" s="321"/>
      <c r="N5" s="321"/>
      <c r="O5" s="321"/>
      <c r="P5" s="321"/>
    </row>
    <row r="6" spans="2:16" ht="15.75" thickBot="1" x14ac:dyDescent="0.25">
      <c r="B6" s="361"/>
      <c r="C6" s="323"/>
      <c r="D6" s="323"/>
      <c r="E6" s="323"/>
      <c r="F6" s="323"/>
      <c r="G6" s="323"/>
      <c r="H6" s="323"/>
      <c r="I6" s="323"/>
      <c r="J6" s="323"/>
      <c r="K6" s="324"/>
      <c r="L6" s="321"/>
      <c r="M6" s="321"/>
      <c r="N6" s="321"/>
      <c r="O6" s="321"/>
      <c r="P6" s="321"/>
    </row>
    <row r="7" spans="2:16" ht="16.5" thickBot="1" x14ac:dyDescent="0.25">
      <c r="B7" s="325"/>
      <c r="C7" s="326"/>
      <c r="D7" s="325"/>
      <c r="E7" s="325"/>
      <c r="F7" s="325"/>
      <c r="G7" s="325"/>
      <c r="H7" s="325"/>
      <c r="I7" s="325"/>
      <c r="J7" s="325"/>
      <c r="K7" s="325"/>
      <c r="L7" s="325"/>
      <c r="M7" s="325"/>
      <c r="N7" s="325"/>
      <c r="O7" s="325"/>
      <c r="P7" s="325"/>
    </row>
    <row r="8" spans="2:16" ht="34.15" customHeight="1" thickBot="1" x14ac:dyDescent="0.25">
      <c r="B8" s="327" t="s">
        <v>1522</v>
      </c>
      <c r="C8" s="360" t="s">
        <v>144</v>
      </c>
      <c r="D8" s="325"/>
      <c r="H8" s="325"/>
      <c r="I8" s="325"/>
      <c r="J8" s="325"/>
      <c r="K8" s="325"/>
      <c r="L8" s="325"/>
      <c r="M8" s="325"/>
      <c r="N8" s="325"/>
      <c r="O8" s="325"/>
      <c r="P8" s="325"/>
    </row>
    <row r="9" spans="2:16" ht="7.9" customHeight="1" thickBot="1" x14ac:dyDescent="0.25">
      <c r="C9" s="328"/>
      <c r="D9" s="325"/>
      <c r="H9" s="325"/>
      <c r="I9" s="325"/>
      <c r="J9" s="325"/>
      <c r="K9" s="325"/>
      <c r="L9" s="325"/>
      <c r="M9" s="325"/>
      <c r="N9" s="325"/>
      <c r="O9" s="325"/>
      <c r="P9" s="325"/>
    </row>
    <row r="10" spans="2:16" ht="19.149999999999999" customHeight="1" thickBot="1" x14ac:dyDescent="0.25">
      <c r="B10" s="329" t="s">
        <v>0</v>
      </c>
      <c r="C10" s="362" t="str">
        <f>IFERROR(VLOOKUP($C$8,$C$38:$D$190,2,FALSE),"")</f>
        <v>E3201</v>
      </c>
      <c r="D10" s="325"/>
      <c r="H10" s="325"/>
      <c r="I10" s="325"/>
      <c r="J10" s="325"/>
      <c r="K10" s="325"/>
      <c r="L10" s="325"/>
      <c r="M10" s="325"/>
      <c r="N10" s="325"/>
      <c r="O10" s="325"/>
      <c r="P10" s="325"/>
    </row>
    <row r="11" spans="2:16" ht="15.75" thickBot="1" x14ac:dyDescent="0.25">
      <c r="D11" s="325"/>
      <c r="E11" s="325"/>
      <c r="F11" s="325"/>
      <c r="G11" s="325"/>
      <c r="H11" s="325"/>
      <c r="I11" s="325"/>
      <c r="J11" s="325"/>
      <c r="K11" s="325"/>
      <c r="L11" s="325"/>
      <c r="M11" s="325"/>
      <c r="N11" s="325"/>
      <c r="O11" s="325"/>
      <c r="P11" s="325"/>
    </row>
    <row r="12" spans="2:16" ht="145.15" customHeight="1" thickBot="1" x14ac:dyDescent="0.3">
      <c r="B12" s="330"/>
      <c r="C12" s="331"/>
      <c r="D12" s="335" t="s">
        <v>314</v>
      </c>
      <c r="E12" s="363" t="s">
        <v>315</v>
      </c>
      <c r="F12" s="359"/>
      <c r="G12" s="335" t="s">
        <v>313</v>
      </c>
      <c r="H12" s="335" t="s">
        <v>1524</v>
      </c>
      <c r="I12" s="335" t="s">
        <v>1525</v>
      </c>
      <c r="J12" s="363" t="s">
        <v>1526</v>
      </c>
      <c r="K12" s="332"/>
    </row>
    <row r="13" spans="2:16" ht="16.5" thickBot="1" x14ac:dyDescent="0.25">
      <c r="B13" s="333"/>
      <c r="C13" s="334"/>
      <c r="D13" s="329" t="s">
        <v>1508</v>
      </c>
      <c r="E13" s="329" t="s">
        <v>1508</v>
      </c>
      <c r="G13" s="327" t="s">
        <v>1508</v>
      </c>
      <c r="H13" s="327" t="s">
        <v>1508</v>
      </c>
      <c r="I13" s="327" t="s">
        <v>1508</v>
      </c>
      <c r="J13" s="329" t="s">
        <v>1509</v>
      </c>
    </row>
    <row r="14" spans="2:16" ht="15.95" customHeight="1" thickBot="1" x14ac:dyDescent="0.25">
      <c r="B14" s="335" t="s">
        <v>1510</v>
      </c>
      <c r="C14" s="335" t="s">
        <v>320</v>
      </c>
      <c r="D14" s="327" t="s">
        <v>316</v>
      </c>
      <c r="E14" s="329" t="s">
        <v>317</v>
      </c>
      <c r="F14" s="336"/>
      <c r="G14" s="337" t="s">
        <v>318</v>
      </c>
      <c r="H14" s="337" t="s">
        <v>319</v>
      </c>
      <c r="I14" s="337" t="s">
        <v>1511</v>
      </c>
      <c r="J14" s="337" t="s">
        <v>1512</v>
      </c>
    </row>
    <row r="15" spans="2:16" s="332" customFormat="1" ht="15.95" customHeight="1" x14ac:dyDescent="0.25">
      <c r="B15" s="338">
        <v>360</v>
      </c>
      <c r="C15" s="339" t="s">
        <v>306</v>
      </c>
      <c r="D15" s="340">
        <f>IFERROR(INDEX('RA LA Data 2016-17'!$A$8:$IM$450, MATCH('S151 Return'!$C$10, 'RA LA Data 2016-17'!$A$8:$A$450, 0), MATCH(B15, 'RA LA Data 2016-17'!$A$6:$IM$6, 0)), "")</f>
        <v>40900</v>
      </c>
      <c r="E15" s="308">
        <v>47382</v>
      </c>
      <c r="G15" s="341">
        <f>IF($C$10=$D$38,"",INDEX(Data!Y8:Y450, MATCH(C10, Data!A8:A450, 0))/1000)</f>
        <v>1151.355</v>
      </c>
      <c r="H15" s="341">
        <f>IF($C$10=$D$38,"",INDEX(Summary!E7:E158, MATCH(C10, Summary!B7:B158, 0))/1000)</f>
        <v>3518.5261132664559</v>
      </c>
      <c r="I15" s="341">
        <f>IF(ISERROR(E15-(G15+H15)),"",E15-(G15+H15))</f>
        <v>42712.118886733544</v>
      </c>
      <c r="J15" s="342">
        <f>IF(ISBLANK(E15),"",I15/D15-1)</f>
        <v>4.4306085250208849E-2</v>
      </c>
      <c r="K15" s="343"/>
    </row>
    <row r="16" spans="2:16" s="332" customFormat="1" ht="15.95" customHeight="1" x14ac:dyDescent="0.25">
      <c r="B16" s="344"/>
      <c r="C16" s="345"/>
      <c r="D16" s="346"/>
      <c r="E16" s="346"/>
      <c r="G16" s="347"/>
      <c r="H16" s="347"/>
      <c r="I16" s="347"/>
      <c r="J16" s="348"/>
      <c r="K16" s="343"/>
    </row>
    <row r="17" spans="2:11" ht="15.95" customHeight="1" x14ac:dyDescent="0.2">
      <c r="B17" s="349">
        <v>799</v>
      </c>
      <c r="C17" s="350" t="s">
        <v>307</v>
      </c>
      <c r="D17" s="340">
        <f>IFERROR(INDEX('RA LA Data 2016-17'!$A$8:$IM$450, MATCH('S151 Return'!$C$10, 'RA LA Data 2016-17'!$A$8:$A$450, 0), MATCH(B17, 'RA LA Data 2016-17'!$A$6:$IM$6, 0)), "")</f>
        <v>260490</v>
      </c>
      <c r="E17" s="309">
        <v>270129</v>
      </c>
    </row>
    <row r="18" spans="2:11" ht="15.95" customHeight="1" x14ac:dyDescent="0.2">
      <c r="B18" s="351">
        <v>190</v>
      </c>
      <c r="C18" s="352" t="s">
        <v>308</v>
      </c>
      <c r="D18" s="353">
        <f>IFERROR(INDEX('RA LA Data 2016-17'!$A$8:$IM$450, MATCH('S151 Return'!$C$10, 'RA LA Data 2016-17'!$A$8:$A$450, 0), MATCH(B18, 'RA LA Data 2016-17'!$A$6:$IM$6, 0)), "")</f>
        <v>122488</v>
      </c>
      <c r="E18" s="310">
        <v>127420</v>
      </c>
      <c r="F18" s="334"/>
    </row>
    <row r="19" spans="2:11" ht="15.6" customHeight="1" x14ac:dyDescent="0.2">
      <c r="B19" s="351">
        <v>313</v>
      </c>
      <c r="C19" s="352" t="s">
        <v>321</v>
      </c>
      <c r="D19" s="353">
        <f>IFERROR(INDEX('RA LA Data 2016-17'!$A$8:$IM$450, MATCH('S151 Return'!$C$10, 'RA LA Data 2016-17'!$A$8:$A$450, 0), MATCH(B19, 'RA LA Data 2016-17'!$A$6:$IM$6, 0)), "")</f>
        <v>12739</v>
      </c>
      <c r="E19" s="310">
        <v>15081</v>
      </c>
      <c r="F19" s="334"/>
      <c r="G19" s="366"/>
    </row>
    <row r="20" spans="2:11" ht="15.95" customHeight="1" x14ac:dyDescent="0.2">
      <c r="B20" s="351">
        <v>323</v>
      </c>
      <c r="C20" s="352" t="s">
        <v>322</v>
      </c>
      <c r="D20" s="353">
        <f>IFERROR(INDEX('RA LA Data 2016-17'!$A$8:$IM$450, MATCH('S151 Return'!$C$10, 'RA LA Data 2016-17'!$A$8:$A$450, 0), MATCH(B20, 'RA LA Data 2016-17'!$A$6:$IM$6, 0)), "")</f>
        <v>497</v>
      </c>
      <c r="E20" s="310">
        <v>325</v>
      </c>
      <c r="F20" s="334"/>
    </row>
    <row r="21" spans="2:11" ht="32.1" customHeight="1" x14ac:dyDescent="0.2">
      <c r="B21" s="351">
        <v>325</v>
      </c>
      <c r="C21" s="352" t="s">
        <v>323</v>
      </c>
      <c r="D21" s="353">
        <f>IFERROR(INDEX('RA LA Data 2016-17'!$A$8:$IM$450, MATCH('S151 Return'!$C$10, 'RA LA Data 2016-17'!$A$8:$A$450, 0), MATCH(B21, 'RA LA Data 2016-17'!$A$6:$IM$6, 0)), "")</f>
        <v>7579</v>
      </c>
      <c r="E21" s="310">
        <v>8794</v>
      </c>
      <c r="F21" s="334"/>
    </row>
    <row r="22" spans="2:11" ht="15.95" customHeight="1" x14ac:dyDescent="0.2">
      <c r="B22" s="351">
        <v>390</v>
      </c>
      <c r="C22" s="352" t="s">
        <v>309</v>
      </c>
      <c r="D22" s="353">
        <f>IFERROR(INDEX('RA LA Data 2016-17'!$A$8:$IM$450, MATCH('S151 Return'!$C$10, 'RA LA Data 2016-17'!$A$8:$A$450, 0), MATCH(B22, 'RA LA Data 2016-17'!$A$6:$IM$6, 0)), "")</f>
        <v>13030</v>
      </c>
      <c r="E22" s="310">
        <v>12717</v>
      </c>
      <c r="F22" s="334"/>
    </row>
    <row r="23" spans="2:11" ht="15.95" customHeight="1" x14ac:dyDescent="0.2">
      <c r="B23" s="351">
        <v>440</v>
      </c>
      <c r="C23" s="352" t="s">
        <v>312</v>
      </c>
      <c r="D23" s="353">
        <f>IFERROR(INDEX('RA LA Data 2016-17'!$A$8:$IM$450, MATCH('S151 Return'!$C$10, 'RA LA Data 2016-17'!$A$8:$A$450, 0), MATCH(B23, 'RA LA Data 2016-17'!$A$6:$IM$6, 0)), "")</f>
        <v>671</v>
      </c>
      <c r="E23" s="310">
        <v>299</v>
      </c>
      <c r="F23" s="334"/>
    </row>
    <row r="24" spans="2:11" ht="15.95" customHeight="1" x14ac:dyDescent="0.2">
      <c r="B24" s="351">
        <v>601</v>
      </c>
      <c r="C24" s="352" t="s">
        <v>310</v>
      </c>
      <c r="D24" s="353">
        <f>IFERROR(INDEX('RA LA Data 2016-17'!$A$8:$IM$450, MATCH('S151 Return'!$C$10, 'RA LA Data 2016-17'!$A$8:$A$450, 0), MATCH(B24, 'RA LA Data 2016-17'!$A$6:$IM$6, 0)), "")</f>
        <v>0</v>
      </c>
      <c r="E24" s="310"/>
      <c r="F24" s="334"/>
    </row>
    <row r="25" spans="2:11" ht="15.95" customHeight="1" x14ac:dyDescent="0.2">
      <c r="B25" s="351">
        <v>602</v>
      </c>
      <c r="C25" s="352" t="s">
        <v>311</v>
      </c>
      <c r="D25" s="353">
        <f>IFERROR(INDEX('RA LA Data 2016-17'!$A$8:$IM$450, MATCH('S151 Return'!$C$10, 'RA LA Data 2016-17'!$A$8:$A$450, 0), MATCH(B25, 'RA LA Data 2016-17'!$A$6:$IM$6, 0)), "")</f>
        <v>0</v>
      </c>
      <c r="E25" s="310"/>
      <c r="F25" s="334"/>
    </row>
    <row r="26" spans="2:11" x14ac:dyDescent="0.2">
      <c r="F26" s="334"/>
    </row>
    <row r="27" spans="2:11" s="332" customFormat="1" ht="48.6" customHeight="1" x14ac:dyDescent="0.25">
      <c r="B27" s="354" t="s">
        <v>1528</v>
      </c>
      <c r="C27" s="354" t="s">
        <v>1529</v>
      </c>
      <c r="D27" s="355">
        <f>IFERROR(D17-SUM(D15,D18:D25),"")</f>
        <v>62586</v>
      </c>
      <c r="E27" s="355">
        <f>IF(ISBLANK(E15),"",E17-SUM(E15,E18:E25))</f>
        <v>58111</v>
      </c>
      <c r="F27" s="356"/>
      <c r="G27" s="357"/>
      <c r="H27" s="357"/>
      <c r="I27" s="357"/>
      <c r="J27" s="358">
        <f>IF(ISBLANK(E17),"",E27/D27-1)</f>
        <v>-7.1501613779439532E-2</v>
      </c>
    </row>
    <row r="28" spans="2:11" x14ac:dyDescent="0.2"/>
    <row r="29" spans="2:11" x14ac:dyDescent="0.2">
      <c r="B29" s="359"/>
    </row>
    <row r="30" spans="2:11" ht="56.45" customHeight="1" thickBot="1" x14ac:dyDescent="0.25">
      <c r="B30" s="368" t="s">
        <v>1530</v>
      </c>
      <c r="C30" s="368"/>
      <c r="D30" s="368"/>
      <c r="E30" s="368"/>
      <c r="F30" s="368"/>
      <c r="G30" s="368"/>
      <c r="H30" s="368"/>
      <c r="I30" s="368"/>
      <c r="J30" s="368"/>
    </row>
    <row r="31" spans="2:11" s="365" customFormat="1" ht="312.60000000000002" customHeight="1" thickBot="1" x14ac:dyDescent="0.25">
      <c r="B31" s="375" t="s">
        <v>1531</v>
      </c>
      <c r="C31" s="376"/>
      <c r="D31" s="376"/>
      <c r="E31" s="376"/>
      <c r="F31" s="376"/>
      <c r="G31" s="376"/>
      <c r="H31" s="376"/>
      <c r="I31" s="376"/>
      <c r="J31" s="377"/>
      <c r="K31" s="364"/>
    </row>
    <row r="32" spans="2:11" x14ac:dyDescent="0.2">
      <c r="B32" s="359"/>
    </row>
    <row r="33" spans="2:4" hidden="1" x14ac:dyDescent="0.2">
      <c r="B33" s="359"/>
    </row>
    <row r="34" spans="2:4" hidden="1" x14ac:dyDescent="0.2">
      <c r="B34" s="359"/>
    </row>
    <row r="35" spans="2:4" hidden="1" x14ac:dyDescent="0.2">
      <c r="B35" s="359"/>
    </row>
    <row r="36" spans="2:4" hidden="1" x14ac:dyDescent="0.2">
      <c r="B36" s="359"/>
    </row>
    <row r="37" spans="2:4" hidden="1" x14ac:dyDescent="0.2">
      <c r="B37" s="359"/>
    </row>
    <row r="38" spans="2:4" ht="15.75" hidden="1" x14ac:dyDescent="0.25">
      <c r="C38" s="332" t="s">
        <v>305</v>
      </c>
      <c r="D38" s="332" t="s">
        <v>0</v>
      </c>
    </row>
    <row r="39" spans="2:4" hidden="1" x14ac:dyDescent="0.2">
      <c r="B39" s="316">
        <v>1</v>
      </c>
      <c r="C39" s="316" t="s">
        <v>266</v>
      </c>
      <c r="D39" s="316" t="s">
        <v>265</v>
      </c>
    </row>
    <row r="40" spans="2:4" hidden="1" x14ac:dyDescent="0.2">
      <c r="B40" s="316">
        <v>2</v>
      </c>
      <c r="C40" s="316" t="s">
        <v>268</v>
      </c>
      <c r="D40" s="316" t="s">
        <v>267</v>
      </c>
    </row>
    <row r="41" spans="2:4" hidden="1" x14ac:dyDescent="0.2">
      <c r="B41" s="316">
        <v>3</v>
      </c>
      <c r="C41" s="316" t="s">
        <v>198</v>
      </c>
      <c r="D41" s="316" t="s">
        <v>197</v>
      </c>
    </row>
    <row r="42" spans="2:4" hidden="1" x14ac:dyDescent="0.2">
      <c r="B42" s="316">
        <v>4</v>
      </c>
      <c r="C42" s="316" t="s">
        <v>2</v>
      </c>
      <c r="D42" s="316" t="s">
        <v>1</v>
      </c>
    </row>
    <row r="43" spans="2:4" hidden="1" x14ac:dyDescent="0.2">
      <c r="B43" s="316">
        <v>5</v>
      </c>
      <c r="C43" s="316" t="s">
        <v>12</v>
      </c>
      <c r="D43" s="316" t="s">
        <v>11</v>
      </c>
    </row>
    <row r="44" spans="2:4" hidden="1" x14ac:dyDescent="0.2">
      <c r="B44" s="316">
        <v>6</v>
      </c>
      <c r="C44" s="316" t="s">
        <v>270</v>
      </c>
      <c r="D44" s="316" t="s">
        <v>269</v>
      </c>
    </row>
    <row r="45" spans="2:4" hidden="1" x14ac:dyDescent="0.2">
      <c r="B45" s="316">
        <v>7</v>
      </c>
      <c r="C45" s="316" t="s">
        <v>216</v>
      </c>
      <c r="D45" s="316" t="s">
        <v>215</v>
      </c>
    </row>
    <row r="46" spans="2:4" hidden="1" x14ac:dyDescent="0.2">
      <c r="B46" s="316">
        <v>8</v>
      </c>
      <c r="C46" s="316" t="s">
        <v>114</v>
      </c>
      <c r="D46" s="316" t="s">
        <v>113</v>
      </c>
    </row>
    <row r="47" spans="2:4" hidden="1" x14ac:dyDescent="0.2">
      <c r="B47" s="316">
        <v>9</v>
      </c>
      <c r="C47" s="316" t="s">
        <v>116</v>
      </c>
      <c r="D47" s="316" t="s">
        <v>115</v>
      </c>
    </row>
    <row r="48" spans="2:4" hidden="1" x14ac:dyDescent="0.2">
      <c r="B48" s="316">
        <v>10</v>
      </c>
      <c r="C48" s="316" t="s">
        <v>168</v>
      </c>
      <c r="D48" s="316" t="s">
        <v>167</v>
      </c>
    </row>
    <row r="49" spans="2:4" hidden="1" x14ac:dyDescent="0.2">
      <c r="B49" s="316">
        <v>11</v>
      </c>
      <c r="C49" s="316" t="s">
        <v>68</v>
      </c>
      <c r="D49" s="316" t="s">
        <v>67</v>
      </c>
    </row>
    <row r="50" spans="2:4" hidden="1" x14ac:dyDescent="0.2">
      <c r="B50" s="316">
        <v>12</v>
      </c>
      <c r="C50" s="316" t="s">
        <v>16</v>
      </c>
      <c r="D50" s="316" t="s">
        <v>15</v>
      </c>
    </row>
    <row r="51" spans="2:4" hidden="1" x14ac:dyDescent="0.2">
      <c r="B51" s="316">
        <v>13</v>
      </c>
      <c r="C51" s="316" t="s">
        <v>230</v>
      </c>
      <c r="D51" s="316" t="s">
        <v>229</v>
      </c>
    </row>
    <row r="52" spans="2:4" hidden="1" x14ac:dyDescent="0.2">
      <c r="B52" s="316">
        <v>14</v>
      </c>
      <c r="C52" s="316" t="s">
        <v>272</v>
      </c>
      <c r="D52" s="316" t="s">
        <v>271</v>
      </c>
    </row>
    <row r="53" spans="2:4" hidden="1" x14ac:dyDescent="0.2">
      <c r="B53" s="316">
        <v>15</v>
      </c>
      <c r="C53" s="316" t="s">
        <v>76</v>
      </c>
      <c r="D53" s="316" t="s">
        <v>75</v>
      </c>
    </row>
    <row r="54" spans="2:4" hidden="1" x14ac:dyDescent="0.2">
      <c r="B54" s="316">
        <v>16</v>
      </c>
      <c r="C54" s="316" t="s">
        <v>4</v>
      </c>
      <c r="D54" s="316" t="s">
        <v>3</v>
      </c>
    </row>
    <row r="55" spans="2:4" hidden="1" x14ac:dyDescent="0.2">
      <c r="B55" s="316">
        <v>17</v>
      </c>
      <c r="C55" s="316" t="s">
        <v>274</v>
      </c>
      <c r="D55" s="316" t="s">
        <v>273</v>
      </c>
    </row>
    <row r="56" spans="2:4" hidden="1" x14ac:dyDescent="0.2">
      <c r="B56" s="316">
        <v>18</v>
      </c>
      <c r="C56" s="316" t="s">
        <v>30</v>
      </c>
      <c r="D56" s="316" t="s">
        <v>29</v>
      </c>
    </row>
    <row r="57" spans="2:4" hidden="1" x14ac:dyDescent="0.2">
      <c r="B57" s="316">
        <v>19</v>
      </c>
      <c r="C57" s="316" t="s">
        <v>170</v>
      </c>
      <c r="D57" s="316" t="s">
        <v>169</v>
      </c>
    </row>
    <row r="58" spans="2:4" hidden="1" x14ac:dyDescent="0.2">
      <c r="B58" s="316">
        <v>20</v>
      </c>
      <c r="C58" s="316" t="s">
        <v>232</v>
      </c>
      <c r="D58" s="316" t="s">
        <v>231</v>
      </c>
    </row>
    <row r="59" spans="2:4" hidden="1" x14ac:dyDescent="0.2">
      <c r="B59" s="316">
        <v>21</v>
      </c>
      <c r="C59" s="316" t="s">
        <v>34</v>
      </c>
      <c r="D59" s="316" t="s">
        <v>33</v>
      </c>
    </row>
    <row r="60" spans="2:4" hidden="1" x14ac:dyDescent="0.2">
      <c r="B60" s="316">
        <v>22</v>
      </c>
      <c r="C60" s="316" t="s">
        <v>242</v>
      </c>
      <c r="D60" s="316" t="s">
        <v>241</v>
      </c>
    </row>
    <row r="61" spans="2:4" hidden="1" x14ac:dyDescent="0.2">
      <c r="B61" s="316">
        <v>23</v>
      </c>
      <c r="C61" s="316" t="s">
        <v>14</v>
      </c>
      <c r="D61" s="316" t="s">
        <v>13</v>
      </c>
    </row>
    <row r="62" spans="2:4" hidden="1" x14ac:dyDescent="0.2">
      <c r="B62" s="316">
        <v>24</v>
      </c>
      <c r="C62" s="316" t="s">
        <v>40</v>
      </c>
      <c r="D62" s="316" t="s">
        <v>39</v>
      </c>
    </row>
    <row r="63" spans="2:4" hidden="1" x14ac:dyDescent="0.2">
      <c r="B63" s="316">
        <v>25</v>
      </c>
      <c r="C63" s="316" t="s">
        <v>42</v>
      </c>
      <c r="D63" s="316" t="s">
        <v>41</v>
      </c>
    </row>
    <row r="64" spans="2:4" hidden="1" x14ac:dyDescent="0.2">
      <c r="B64" s="316">
        <v>26</v>
      </c>
      <c r="C64" s="316" t="s">
        <v>240</v>
      </c>
      <c r="D64" s="316" t="s">
        <v>239</v>
      </c>
    </row>
    <row r="65" spans="2:4" hidden="1" x14ac:dyDescent="0.2">
      <c r="B65" s="316">
        <v>27</v>
      </c>
      <c r="C65" s="316" t="s">
        <v>138</v>
      </c>
      <c r="D65" s="316" t="s">
        <v>137</v>
      </c>
    </row>
    <row r="66" spans="2:4" hidden="1" x14ac:dyDescent="0.2">
      <c r="B66" s="316">
        <v>28</v>
      </c>
      <c r="C66" s="316" t="s">
        <v>52</v>
      </c>
      <c r="D66" s="316" t="s">
        <v>51</v>
      </c>
    </row>
    <row r="67" spans="2:4" hidden="1" x14ac:dyDescent="0.2">
      <c r="B67" s="316">
        <v>29</v>
      </c>
      <c r="C67" s="316" t="s">
        <v>218</v>
      </c>
      <c r="D67" s="316" t="s">
        <v>217</v>
      </c>
    </row>
    <row r="68" spans="2:4" hidden="1" x14ac:dyDescent="0.2">
      <c r="B68" s="316">
        <v>30</v>
      </c>
      <c r="C68" s="316" t="s">
        <v>276</v>
      </c>
      <c r="D68" s="316" t="s">
        <v>275</v>
      </c>
    </row>
    <row r="69" spans="2:4" hidden="1" x14ac:dyDescent="0.2">
      <c r="B69" s="316">
        <v>31</v>
      </c>
      <c r="C69" s="316" t="s">
        <v>54</v>
      </c>
      <c r="D69" s="316" t="s">
        <v>53</v>
      </c>
    </row>
    <row r="70" spans="2:4" hidden="1" x14ac:dyDescent="0.2">
      <c r="B70" s="316">
        <v>32</v>
      </c>
      <c r="C70" s="316" t="s">
        <v>72</v>
      </c>
      <c r="D70" s="316" t="s">
        <v>71</v>
      </c>
    </row>
    <row r="71" spans="2:4" hidden="1" x14ac:dyDescent="0.2">
      <c r="B71" s="316">
        <v>33</v>
      </c>
      <c r="C71" s="316" t="s">
        <v>56</v>
      </c>
      <c r="D71" s="316" t="s">
        <v>55</v>
      </c>
    </row>
    <row r="72" spans="2:4" hidden="1" x14ac:dyDescent="0.2">
      <c r="B72" s="316">
        <v>34</v>
      </c>
      <c r="C72" s="316" t="s">
        <v>58</v>
      </c>
      <c r="D72" s="316" t="s">
        <v>57</v>
      </c>
    </row>
    <row r="73" spans="2:4" hidden="1" x14ac:dyDescent="0.2">
      <c r="B73" s="316">
        <v>35</v>
      </c>
      <c r="C73" s="316" t="s">
        <v>64</v>
      </c>
      <c r="D73" s="316" t="s">
        <v>63</v>
      </c>
    </row>
    <row r="74" spans="2:4" hidden="1" x14ac:dyDescent="0.2">
      <c r="B74" s="316">
        <v>36</v>
      </c>
      <c r="C74" s="316" t="s">
        <v>200</v>
      </c>
      <c r="D74" s="316" t="s">
        <v>199</v>
      </c>
    </row>
    <row r="75" spans="2:4" hidden="1" x14ac:dyDescent="0.2">
      <c r="B75" s="316">
        <v>37</v>
      </c>
      <c r="C75" s="316" t="s">
        <v>70</v>
      </c>
      <c r="D75" s="316" t="s">
        <v>69</v>
      </c>
    </row>
    <row r="76" spans="2:4" hidden="1" x14ac:dyDescent="0.2">
      <c r="B76" s="316">
        <v>38</v>
      </c>
      <c r="C76" s="316" t="s">
        <v>220</v>
      </c>
      <c r="D76" s="316" t="s">
        <v>219</v>
      </c>
    </row>
    <row r="77" spans="2:4" hidden="1" x14ac:dyDescent="0.2">
      <c r="B77" s="316">
        <v>39</v>
      </c>
      <c r="C77" s="316" t="s">
        <v>74</v>
      </c>
      <c r="D77" s="316" t="s">
        <v>73</v>
      </c>
    </row>
    <row r="78" spans="2:4" hidden="1" x14ac:dyDescent="0.2">
      <c r="B78" s="316">
        <v>40</v>
      </c>
      <c r="C78" s="316" t="s">
        <v>278</v>
      </c>
      <c r="D78" s="316" t="s">
        <v>277</v>
      </c>
    </row>
    <row r="79" spans="2:4" hidden="1" x14ac:dyDescent="0.2">
      <c r="B79" s="316">
        <v>41</v>
      </c>
      <c r="C79" s="316" t="s">
        <v>100</v>
      </c>
      <c r="D79" s="316" t="s">
        <v>99</v>
      </c>
    </row>
    <row r="80" spans="2:4" hidden="1" x14ac:dyDescent="0.2">
      <c r="B80" s="316">
        <v>42</v>
      </c>
      <c r="C80" s="316" t="s">
        <v>78</v>
      </c>
      <c r="D80" s="316" t="s">
        <v>77</v>
      </c>
    </row>
    <row r="81" spans="2:4" hidden="1" x14ac:dyDescent="0.2">
      <c r="B81" s="316">
        <v>43</v>
      </c>
      <c r="C81" s="316" t="s">
        <v>280</v>
      </c>
      <c r="D81" s="316" t="s">
        <v>279</v>
      </c>
    </row>
    <row r="82" spans="2:4" hidden="1" x14ac:dyDescent="0.2">
      <c r="B82" s="316">
        <v>44</v>
      </c>
      <c r="C82" s="316" t="s">
        <v>84</v>
      </c>
      <c r="D82" s="316" t="s">
        <v>83</v>
      </c>
    </row>
    <row r="83" spans="2:4" hidden="1" x14ac:dyDescent="0.2">
      <c r="B83" s="316">
        <v>45</v>
      </c>
      <c r="C83" s="316" t="s">
        <v>206</v>
      </c>
      <c r="D83" s="316" t="s">
        <v>205</v>
      </c>
    </row>
    <row r="84" spans="2:4" hidden="1" x14ac:dyDescent="0.2">
      <c r="B84" s="316">
        <v>46</v>
      </c>
      <c r="C84" s="316" t="s">
        <v>86</v>
      </c>
      <c r="D84" s="316" t="s">
        <v>85</v>
      </c>
    </row>
    <row r="85" spans="2:4" hidden="1" x14ac:dyDescent="0.2">
      <c r="B85" s="316">
        <v>47</v>
      </c>
      <c r="C85" s="316" t="s">
        <v>244</v>
      </c>
      <c r="D85" s="316" t="s">
        <v>243</v>
      </c>
    </row>
    <row r="86" spans="2:4" hidden="1" x14ac:dyDescent="0.2">
      <c r="B86" s="316">
        <v>48</v>
      </c>
      <c r="C86" s="316" t="s">
        <v>246</v>
      </c>
      <c r="D86" s="316" t="s">
        <v>245</v>
      </c>
    </row>
    <row r="87" spans="2:4" hidden="1" x14ac:dyDescent="0.2">
      <c r="B87" s="316">
        <v>49</v>
      </c>
      <c r="C87" s="316" t="s">
        <v>36</v>
      </c>
      <c r="D87" s="316" t="s">
        <v>35</v>
      </c>
    </row>
    <row r="88" spans="2:4" hidden="1" x14ac:dyDescent="0.2">
      <c r="B88" s="316">
        <v>50</v>
      </c>
      <c r="C88" s="316" t="s">
        <v>248</v>
      </c>
      <c r="D88" s="316" t="s">
        <v>247</v>
      </c>
    </row>
    <row r="89" spans="2:4" hidden="1" x14ac:dyDescent="0.2">
      <c r="B89" s="316">
        <v>51</v>
      </c>
      <c r="C89" s="316" t="s">
        <v>92</v>
      </c>
      <c r="D89" s="316" t="s">
        <v>91</v>
      </c>
    </row>
    <row r="90" spans="2:4" hidden="1" x14ac:dyDescent="0.2">
      <c r="B90" s="316">
        <v>52</v>
      </c>
      <c r="C90" s="316" t="s">
        <v>282</v>
      </c>
      <c r="D90" s="316" t="s">
        <v>281</v>
      </c>
    </row>
    <row r="91" spans="2:4" hidden="1" x14ac:dyDescent="0.2">
      <c r="B91" s="316">
        <v>53</v>
      </c>
      <c r="C91" s="316" t="s">
        <v>284</v>
      </c>
      <c r="D91" s="316" t="s">
        <v>283</v>
      </c>
    </row>
    <row r="92" spans="2:4" hidden="1" x14ac:dyDescent="0.2">
      <c r="B92" s="316">
        <v>54</v>
      </c>
      <c r="C92" s="316" t="s">
        <v>44</v>
      </c>
      <c r="D92" s="316" t="s">
        <v>43</v>
      </c>
    </row>
    <row r="93" spans="2:4" hidden="1" x14ac:dyDescent="0.2">
      <c r="B93" s="316">
        <v>55</v>
      </c>
      <c r="C93" s="316" t="s">
        <v>286</v>
      </c>
      <c r="D93" s="316" t="s">
        <v>285</v>
      </c>
    </row>
    <row r="94" spans="2:4" hidden="1" x14ac:dyDescent="0.2">
      <c r="B94" s="316">
        <v>56</v>
      </c>
      <c r="C94" s="316" t="s">
        <v>94</v>
      </c>
      <c r="D94" s="316" t="s">
        <v>93</v>
      </c>
    </row>
    <row r="95" spans="2:4" hidden="1" x14ac:dyDescent="0.2">
      <c r="B95" s="316">
        <v>57</v>
      </c>
      <c r="C95" s="316" t="s">
        <v>98</v>
      </c>
      <c r="D95" s="316" t="s">
        <v>97</v>
      </c>
    </row>
    <row r="96" spans="2:4" hidden="1" x14ac:dyDescent="0.2">
      <c r="B96" s="316">
        <v>58</v>
      </c>
      <c r="C96" s="316" t="s">
        <v>288</v>
      </c>
      <c r="D96" s="316" t="s">
        <v>287</v>
      </c>
    </row>
    <row r="97" spans="2:4" hidden="1" x14ac:dyDescent="0.2">
      <c r="B97" s="316">
        <v>59</v>
      </c>
      <c r="C97" s="316" t="s">
        <v>290</v>
      </c>
      <c r="D97" s="316" t="s">
        <v>289</v>
      </c>
    </row>
    <row r="98" spans="2:4" hidden="1" x14ac:dyDescent="0.2">
      <c r="B98" s="316">
        <v>60</v>
      </c>
      <c r="C98" s="316" t="s">
        <v>108</v>
      </c>
      <c r="D98" s="316" t="s">
        <v>107</v>
      </c>
    </row>
    <row r="99" spans="2:4" hidden="1" x14ac:dyDescent="0.2">
      <c r="B99" s="316">
        <v>61</v>
      </c>
      <c r="C99" s="316" t="s">
        <v>166</v>
      </c>
      <c r="D99" s="316" t="s">
        <v>165</v>
      </c>
    </row>
    <row r="100" spans="2:4" hidden="1" x14ac:dyDescent="0.2">
      <c r="B100" s="316">
        <v>62</v>
      </c>
      <c r="C100" s="316" t="s">
        <v>250</v>
      </c>
      <c r="D100" s="316" t="s">
        <v>249</v>
      </c>
    </row>
    <row r="101" spans="2:4" hidden="1" x14ac:dyDescent="0.2">
      <c r="B101" s="316">
        <v>63</v>
      </c>
      <c r="C101" s="316" t="s">
        <v>252</v>
      </c>
      <c r="D101" s="316" t="s">
        <v>251</v>
      </c>
    </row>
    <row r="102" spans="2:4" hidden="1" x14ac:dyDescent="0.2">
      <c r="B102" s="316">
        <v>64</v>
      </c>
      <c r="C102" s="316" t="s">
        <v>112</v>
      </c>
      <c r="D102" s="316" t="s">
        <v>111</v>
      </c>
    </row>
    <row r="103" spans="2:4" hidden="1" x14ac:dyDescent="0.2">
      <c r="B103" s="316">
        <v>65</v>
      </c>
      <c r="C103" s="316" t="s">
        <v>102</v>
      </c>
      <c r="D103" s="316" t="s">
        <v>101</v>
      </c>
    </row>
    <row r="104" spans="2:4" hidden="1" x14ac:dyDescent="0.2">
      <c r="B104" s="316">
        <v>66</v>
      </c>
      <c r="C104" s="316" t="s">
        <v>292</v>
      </c>
      <c r="D104" s="316" t="s">
        <v>291</v>
      </c>
    </row>
    <row r="105" spans="2:4" hidden="1" x14ac:dyDescent="0.2">
      <c r="B105" s="316">
        <v>67</v>
      </c>
      <c r="C105" s="316" t="s">
        <v>234</v>
      </c>
      <c r="D105" s="316" t="s">
        <v>233</v>
      </c>
    </row>
    <row r="106" spans="2:4" hidden="1" x14ac:dyDescent="0.2">
      <c r="B106" s="316">
        <v>68</v>
      </c>
      <c r="C106" s="316" t="s">
        <v>188</v>
      </c>
      <c r="D106" s="316" t="s">
        <v>187</v>
      </c>
    </row>
    <row r="107" spans="2:4" hidden="1" x14ac:dyDescent="0.2">
      <c r="B107" s="316">
        <v>69</v>
      </c>
      <c r="C107" s="316" t="s">
        <v>254</v>
      </c>
      <c r="D107" s="316" t="s">
        <v>253</v>
      </c>
    </row>
    <row r="108" spans="2:4" hidden="1" x14ac:dyDescent="0.2">
      <c r="B108" s="316">
        <v>70</v>
      </c>
      <c r="C108" s="316" t="s">
        <v>118</v>
      </c>
      <c r="D108" s="316" t="s">
        <v>117</v>
      </c>
    </row>
    <row r="109" spans="2:4" hidden="1" x14ac:dyDescent="0.2">
      <c r="B109" s="316">
        <v>71</v>
      </c>
      <c r="C109" s="316" t="s">
        <v>236</v>
      </c>
      <c r="D109" s="316" t="s">
        <v>235</v>
      </c>
    </row>
    <row r="110" spans="2:4" hidden="1" x14ac:dyDescent="0.2">
      <c r="B110" s="316">
        <v>72</v>
      </c>
      <c r="C110" s="316" t="s">
        <v>120</v>
      </c>
      <c r="D110" s="316" t="s">
        <v>119</v>
      </c>
    </row>
    <row r="111" spans="2:4" hidden="1" x14ac:dyDescent="0.2">
      <c r="B111" s="316">
        <v>73</v>
      </c>
      <c r="C111" s="316" t="s">
        <v>124</v>
      </c>
      <c r="D111" s="316" t="s">
        <v>123</v>
      </c>
    </row>
    <row r="112" spans="2:4" hidden="1" x14ac:dyDescent="0.2">
      <c r="B112" s="316">
        <v>74</v>
      </c>
      <c r="C112" s="316" t="s">
        <v>256</v>
      </c>
      <c r="D112" s="316" t="s">
        <v>255</v>
      </c>
    </row>
    <row r="113" spans="2:4" hidden="1" x14ac:dyDescent="0.2">
      <c r="B113" s="316">
        <v>75</v>
      </c>
      <c r="C113" s="316" t="s">
        <v>126</v>
      </c>
      <c r="D113" s="316" t="s">
        <v>125</v>
      </c>
    </row>
    <row r="114" spans="2:4" hidden="1" x14ac:dyDescent="0.2">
      <c r="B114" s="316">
        <v>76</v>
      </c>
      <c r="C114" s="316" t="s">
        <v>190</v>
      </c>
      <c r="D114" s="316" t="s">
        <v>189</v>
      </c>
    </row>
    <row r="115" spans="2:4" hidden="1" x14ac:dyDescent="0.2">
      <c r="B115" s="316">
        <v>77</v>
      </c>
      <c r="C115" s="316" t="s">
        <v>10</v>
      </c>
      <c r="D115" s="316" t="s">
        <v>9</v>
      </c>
    </row>
    <row r="116" spans="2:4" hidden="1" x14ac:dyDescent="0.2">
      <c r="B116" s="316">
        <v>78</v>
      </c>
      <c r="C116" s="316" t="s">
        <v>172</v>
      </c>
      <c r="D116" s="316" t="s">
        <v>171</v>
      </c>
    </row>
    <row r="117" spans="2:4" hidden="1" x14ac:dyDescent="0.2">
      <c r="B117" s="316">
        <v>79</v>
      </c>
      <c r="C117" s="316" t="s">
        <v>294</v>
      </c>
      <c r="D117" s="316" t="s">
        <v>293</v>
      </c>
    </row>
    <row r="118" spans="2:4" hidden="1" x14ac:dyDescent="0.2">
      <c r="B118" s="316">
        <v>80</v>
      </c>
      <c r="C118" s="316" t="s">
        <v>46</v>
      </c>
      <c r="D118" s="316" t="s">
        <v>45</v>
      </c>
    </row>
    <row r="119" spans="2:4" hidden="1" x14ac:dyDescent="0.2">
      <c r="B119" s="316">
        <v>81</v>
      </c>
      <c r="C119" s="316" t="s">
        <v>28</v>
      </c>
      <c r="D119" s="316" t="s">
        <v>27</v>
      </c>
    </row>
    <row r="120" spans="2:4" hidden="1" x14ac:dyDescent="0.2">
      <c r="B120" s="316">
        <v>82</v>
      </c>
      <c r="C120" s="316" t="s">
        <v>208</v>
      </c>
      <c r="D120" s="316" t="s">
        <v>207</v>
      </c>
    </row>
    <row r="121" spans="2:4" hidden="1" x14ac:dyDescent="0.2">
      <c r="B121" s="316">
        <v>83</v>
      </c>
      <c r="C121" s="316" t="s">
        <v>296</v>
      </c>
      <c r="D121" s="316" t="s">
        <v>295</v>
      </c>
    </row>
    <row r="122" spans="2:4" hidden="1" x14ac:dyDescent="0.2">
      <c r="B122" s="316">
        <v>84</v>
      </c>
      <c r="C122" s="316" t="s">
        <v>128</v>
      </c>
      <c r="D122" s="316" t="s">
        <v>127</v>
      </c>
    </row>
    <row r="123" spans="2:4" hidden="1" x14ac:dyDescent="0.2">
      <c r="B123" s="316">
        <v>85</v>
      </c>
      <c r="C123" s="316" t="s">
        <v>104</v>
      </c>
      <c r="D123" s="316" t="s">
        <v>103</v>
      </c>
    </row>
    <row r="124" spans="2:4" hidden="1" x14ac:dyDescent="0.2">
      <c r="B124" s="316">
        <v>86</v>
      </c>
      <c r="C124" s="316" t="s">
        <v>106</v>
      </c>
      <c r="D124" s="316" t="s">
        <v>105</v>
      </c>
    </row>
    <row r="125" spans="2:4" hidden="1" x14ac:dyDescent="0.2">
      <c r="B125" s="316">
        <v>87</v>
      </c>
      <c r="C125" s="316" t="s">
        <v>8</v>
      </c>
      <c r="D125" s="316" t="s">
        <v>7</v>
      </c>
    </row>
    <row r="126" spans="2:4" hidden="1" x14ac:dyDescent="0.2">
      <c r="B126" s="316">
        <v>88</v>
      </c>
      <c r="C126" s="316" t="s">
        <v>210</v>
      </c>
      <c r="D126" s="316" t="s">
        <v>209</v>
      </c>
    </row>
    <row r="127" spans="2:4" hidden="1" x14ac:dyDescent="0.2">
      <c r="B127" s="316">
        <v>89</v>
      </c>
      <c r="C127" s="316" t="s">
        <v>132</v>
      </c>
      <c r="D127" s="316" t="s">
        <v>131</v>
      </c>
    </row>
    <row r="128" spans="2:4" hidden="1" x14ac:dyDescent="0.2">
      <c r="B128" s="316">
        <v>90</v>
      </c>
      <c r="C128" s="316" t="s">
        <v>134</v>
      </c>
      <c r="D128" s="316" t="s">
        <v>133</v>
      </c>
    </row>
    <row r="129" spans="2:4" hidden="1" x14ac:dyDescent="0.2">
      <c r="B129" s="316">
        <v>91</v>
      </c>
      <c r="C129" s="316" t="s">
        <v>136</v>
      </c>
      <c r="D129" s="316" t="s">
        <v>135</v>
      </c>
    </row>
    <row r="130" spans="2:4" hidden="1" x14ac:dyDescent="0.2">
      <c r="B130" s="316">
        <v>92</v>
      </c>
      <c r="C130" s="316" t="s">
        <v>140</v>
      </c>
      <c r="D130" s="316" t="s">
        <v>139</v>
      </c>
    </row>
    <row r="131" spans="2:4" hidden="1" x14ac:dyDescent="0.2">
      <c r="B131" s="316">
        <v>93</v>
      </c>
      <c r="C131" s="316" t="s">
        <v>174</v>
      </c>
      <c r="D131" s="316" t="s">
        <v>173</v>
      </c>
    </row>
    <row r="132" spans="2:4" hidden="1" x14ac:dyDescent="0.2">
      <c r="B132" s="316">
        <v>94</v>
      </c>
      <c r="C132" s="316" t="s">
        <v>142</v>
      </c>
      <c r="D132" s="316" t="s">
        <v>141</v>
      </c>
    </row>
    <row r="133" spans="2:4" hidden="1" x14ac:dyDescent="0.2">
      <c r="B133" s="316">
        <v>95</v>
      </c>
      <c r="C133" s="316" t="s">
        <v>32</v>
      </c>
      <c r="D133" s="316" t="s">
        <v>31</v>
      </c>
    </row>
    <row r="134" spans="2:4" hidden="1" x14ac:dyDescent="0.2">
      <c r="B134" s="316">
        <v>96</v>
      </c>
      <c r="C134" s="316" t="s">
        <v>60</v>
      </c>
      <c r="D134" s="316" t="s">
        <v>59</v>
      </c>
    </row>
    <row r="135" spans="2:4" hidden="1" x14ac:dyDescent="0.2">
      <c r="B135" s="316">
        <v>97</v>
      </c>
      <c r="C135" s="316" t="s">
        <v>66</v>
      </c>
      <c r="D135" s="316" t="s">
        <v>65</v>
      </c>
    </row>
    <row r="136" spans="2:4" hidden="1" x14ac:dyDescent="0.2">
      <c r="B136" s="316">
        <v>98</v>
      </c>
      <c r="C136" s="316" t="s">
        <v>88</v>
      </c>
      <c r="D136" s="316" t="s">
        <v>87</v>
      </c>
    </row>
    <row r="137" spans="2:4" hidden="1" x14ac:dyDescent="0.2">
      <c r="B137" s="316">
        <v>99</v>
      </c>
      <c r="C137" s="316" t="s">
        <v>20</v>
      </c>
      <c r="D137" s="316" t="s">
        <v>19</v>
      </c>
    </row>
    <row r="138" spans="2:4" hidden="1" x14ac:dyDescent="0.2">
      <c r="B138" s="316">
        <v>100</v>
      </c>
      <c r="C138" s="316" t="s">
        <v>298</v>
      </c>
      <c r="D138" s="316" t="s">
        <v>297</v>
      </c>
    </row>
    <row r="139" spans="2:4" hidden="1" x14ac:dyDescent="0.2">
      <c r="B139" s="316">
        <v>101</v>
      </c>
      <c r="C139" s="316" t="s">
        <v>48</v>
      </c>
      <c r="D139" s="316" t="s">
        <v>47</v>
      </c>
    </row>
    <row r="140" spans="2:4" hidden="1" x14ac:dyDescent="0.2">
      <c r="B140" s="316">
        <v>102</v>
      </c>
      <c r="C140" s="316" t="s">
        <v>300</v>
      </c>
      <c r="D140" s="316" t="s">
        <v>299</v>
      </c>
    </row>
    <row r="141" spans="2:4" hidden="1" x14ac:dyDescent="0.2">
      <c r="B141" s="316">
        <v>103</v>
      </c>
      <c r="C141" s="316" t="s">
        <v>176</v>
      </c>
      <c r="D141" s="316" t="s">
        <v>175</v>
      </c>
    </row>
    <row r="142" spans="2:4" hidden="1" x14ac:dyDescent="0.2">
      <c r="B142" s="316">
        <v>104</v>
      </c>
      <c r="C142" s="316" t="s">
        <v>202</v>
      </c>
      <c r="D142" s="316" t="s">
        <v>201</v>
      </c>
    </row>
    <row r="143" spans="2:4" hidden="1" x14ac:dyDescent="0.2">
      <c r="B143" s="316">
        <v>105</v>
      </c>
      <c r="C143" s="316" t="s">
        <v>122</v>
      </c>
      <c r="D143" s="316" t="s">
        <v>121</v>
      </c>
    </row>
    <row r="144" spans="2:4" hidden="1" x14ac:dyDescent="0.2">
      <c r="B144" s="316">
        <v>106</v>
      </c>
      <c r="C144" s="316" t="s">
        <v>178</v>
      </c>
      <c r="D144" s="316" t="s">
        <v>177</v>
      </c>
    </row>
    <row r="145" spans="2:4" hidden="1" x14ac:dyDescent="0.2">
      <c r="B145" s="316">
        <v>107</v>
      </c>
      <c r="C145" s="316" t="s">
        <v>222</v>
      </c>
      <c r="D145" s="316" t="s">
        <v>221</v>
      </c>
    </row>
    <row r="146" spans="2:4" hidden="1" x14ac:dyDescent="0.2">
      <c r="B146" s="316">
        <v>108</v>
      </c>
      <c r="C146" s="316" t="s">
        <v>194</v>
      </c>
      <c r="D146" s="316" t="s">
        <v>193</v>
      </c>
    </row>
    <row r="147" spans="2:4" hidden="1" x14ac:dyDescent="0.2">
      <c r="B147" s="316">
        <v>109</v>
      </c>
      <c r="C147" s="316" t="s">
        <v>204</v>
      </c>
      <c r="D147" s="316" t="s">
        <v>203</v>
      </c>
    </row>
    <row r="148" spans="2:4" hidden="1" x14ac:dyDescent="0.2">
      <c r="B148" s="316">
        <v>110</v>
      </c>
      <c r="C148" s="316" t="s">
        <v>146</v>
      </c>
      <c r="D148" s="316" t="s">
        <v>145</v>
      </c>
    </row>
    <row r="149" spans="2:4" hidden="1" x14ac:dyDescent="0.2">
      <c r="B149" s="316">
        <v>111</v>
      </c>
      <c r="C149" s="316" t="s">
        <v>22</v>
      </c>
      <c r="D149" s="316" t="s">
        <v>21</v>
      </c>
    </row>
    <row r="150" spans="2:4" hidden="1" x14ac:dyDescent="0.2">
      <c r="B150" s="316">
        <v>112</v>
      </c>
      <c r="C150" s="316" t="s">
        <v>224</v>
      </c>
      <c r="D150" s="316" t="s">
        <v>223</v>
      </c>
    </row>
    <row r="151" spans="2:4" hidden="1" x14ac:dyDescent="0.2">
      <c r="B151" s="316">
        <v>113</v>
      </c>
      <c r="C151" s="316" t="s">
        <v>148</v>
      </c>
      <c r="D151" s="316" t="s">
        <v>147</v>
      </c>
    </row>
    <row r="152" spans="2:4" hidden="1" x14ac:dyDescent="0.2">
      <c r="B152" s="316">
        <v>114</v>
      </c>
      <c r="C152" s="316" t="s">
        <v>6</v>
      </c>
      <c r="D152" s="316" t="s">
        <v>5</v>
      </c>
    </row>
    <row r="153" spans="2:4" hidden="1" x14ac:dyDescent="0.2">
      <c r="B153" s="316">
        <v>115</v>
      </c>
      <c r="C153" s="316" t="s">
        <v>212</v>
      </c>
      <c r="D153" s="316" t="s">
        <v>211</v>
      </c>
    </row>
    <row r="154" spans="2:4" hidden="1" x14ac:dyDescent="0.2">
      <c r="B154" s="316">
        <v>116</v>
      </c>
      <c r="C154" s="316" t="s">
        <v>90</v>
      </c>
      <c r="D154" s="316" t="s">
        <v>89</v>
      </c>
    </row>
    <row r="155" spans="2:4" hidden="1" x14ac:dyDescent="0.2">
      <c r="B155" s="316">
        <v>117</v>
      </c>
      <c r="C155" s="316" t="s">
        <v>80</v>
      </c>
      <c r="D155" s="316" t="s">
        <v>79</v>
      </c>
    </row>
    <row r="156" spans="2:4" hidden="1" x14ac:dyDescent="0.2">
      <c r="B156" s="316">
        <v>118</v>
      </c>
      <c r="C156" s="316" t="s">
        <v>258</v>
      </c>
      <c r="D156" s="316" t="s">
        <v>257</v>
      </c>
    </row>
    <row r="157" spans="2:4" hidden="1" x14ac:dyDescent="0.2">
      <c r="B157" s="316">
        <v>119</v>
      </c>
      <c r="C157" s="316" t="s">
        <v>192</v>
      </c>
      <c r="D157" s="316" t="s">
        <v>191</v>
      </c>
    </row>
    <row r="158" spans="2:4" hidden="1" x14ac:dyDescent="0.2">
      <c r="B158" s="316">
        <v>120</v>
      </c>
      <c r="C158" s="316" t="s">
        <v>152</v>
      </c>
      <c r="D158" s="316" t="s">
        <v>151</v>
      </c>
    </row>
    <row r="159" spans="2:4" hidden="1" x14ac:dyDescent="0.2">
      <c r="B159" s="316">
        <v>121</v>
      </c>
      <c r="C159" s="316" t="s">
        <v>180</v>
      </c>
      <c r="D159" s="316" t="s">
        <v>179</v>
      </c>
    </row>
    <row r="160" spans="2:4" hidden="1" x14ac:dyDescent="0.2">
      <c r="B160" s="316">
        <v>122</v>
      </c>
      <c r="C160" s="316" t="s">
        <v>50</v>
      </c>
      <c r="D160" s="316" t="s">
        <v>49</v>
      </c>
    </row>
    <row r="161" spans="2:4" hidden="1" x14ac:dyDescent="0.2">
      <c r="B161" s="316">
        <v>123</v>
      </c>
      <c r="C161" s="316" t="s">
        <v>150</v>
      </c>
      <c r="D161" s="316" t="s">
        <v>149</v>
      </c>
    </row>
    <row r="162" spans="2:4" hidden="1" x14ac:dyDescent="0.2">
      <c r="B162" s="316">
        <v>124</v>
      </c>
      <c r="C162" s="316" t="s">
        <v>154</v>
      </c>
      <c r="D162" s="316" t="s">
        <v>153</v>
      </c>
    </row>
    <row r="163" spans="2:4" hidden="1" x14ac:dyDescent="0.2">
      <c r="B163" s="316">
        <v>125</v>
      </c>
      <c r="C163" s="316" t="s">
        <v>214</v>
      </c>
      <c r="D163" s="316" t="s">
        <v>213</v>
      </c>
    </row>
    <row r="164" spans="2:4" hidden="1" x14ac:dyDescent="0.2">
      <c r="B164" s="316">
        <v>126</v>
      </c>
      <c r="C164" s="316" t="s">
        <v>156</v>
      </c>
      <c r="D164" s="316" t="s">
        <v>155</v>
      </c>
    </row>
    <row r="165" spans="2:4" hidden="1" x14ac:dyDescent="0.2">
      <c r="B165" s="316">
        <v>127</v>
      </c>
      <c r="C165" s="316" t="s">
        <v>302</v>
      </c>
      <c r="D165" s="316" t="s">
        <v>301</v>
      </c>
    </row>
    <row r="166" spans="2:4" hidden="1" x14ac:dyDescent="0.2">
      <c r="B166" s="316">
        <v>128</v>
      </c>
      <c r="C166" s="316" t="s">
        <v>162</v>
      </c>
      <c r="D166" s="316" t="s">
        <v>161</v>
      </c>
    </row>
    <row r="167" spans="2:4" hidden="1" x14ac:dyDescent="0.2">
      <c r="B167" s="316">
        <v>129</v>
      </c>
      <c r="C167" s="316" t="s">
        <v>182</v>
      </c>
      <c r="D167" s="316" t="s">
        <v>181</v>
      </c>
    </row>
    <row r="168" spans="2:4" hidden="1" x14ac:dyDescent="0.2">
      <c r="B168" s="316">
        <v>130</v>
      </c>
      <c r="C168" s="316" t="s">
        <v>144</v>
      </c>
      <c r="D168" s="316" t="s">
        <v>143</v>
      </c>
    </row>
    <row r="169" spans="2:4" hidden="1" x14ac:dyDescent="0.2">
      <c r="B169" s="316">
        <v>131</v>
      </c>
      <c r="C169" s="316" t="s">
        <v>110</v>
      </c>
      <c r="D169" s="316" t="s">
        <v>109</v>
      </c>
    </row>
    <row r="170" spans="2:4" hidden="1" x14ac:dyDescent="0.2">
      <c r="B170" s="316">
        <v>132</v>
      </c>
      <c r="C170" s="316" t="s">
        <v>82</v>
      </c>
      <c r="D170" s="316" t="s">
        <v>81</v>
      </c>
    </row>
    <row r="171" spans="2:4" hidden="1" x14ac:dyDescent="0.2">
      <c r="B171" s="316">
        <v>133</v>
      </c>
      <c r="C171" s="316" t="s">
        <v>62</v>
      </c>
      <c r="D171" s="316" t="s">
        <v>61</v>
      </c>
    </row>
    <row r="172" spans="2:4" hidden="1" x14ac:dyDescent="0.2">
      <c r="B172" s="316">
        <v>134</v>
      </c>
      <c r="C172" s="316" t="s">
        <v>260</v>
      </c>
      <c r="D172" s="316" t="s">
        <v>259</v>
      </c>
    </row>
    <row r="173" spans="2:4" hidden="1" x14ac:dyDescent="0.2">
      <c r="B173" s="316">
        <v>135</v>
      </c>
      <c r="C173" s="316" t="s">
        <v>184</v>
      </c>
      <c r="D173" s="316" t="s">
        <v>183</v>
      </c>
    </row>
    <row r="174" spans="2:4" hidden="1" x14ac:dyDescent="0.2">
      <c r="B174" s="316">
        <v>136</v>
      </c>
      <c r="C174" s="316" t="s">
        <v>238</v>
      </c>
      <c r="D174" s="316" t="s">
        <v>237</v>
      </c>
    </row>
    <row r="175" spans="2:4" hidden="1" x14ac:dyDescent="0.2">
      <c r="B175" s="316">
        <v>137</v>
      </c>
      <c r="C175" s="316" t="s">
        <v>226</v>
      </c>
      <c r="D175" s="316" t="s">
        <v>225</v>
      </c>
    </row>
    <row r="176" spans="2:4" hidden="1" x14ac:dyDescent="0.2">
      <c r="B176" s="316">
        <v>138</v>
      </c>
      <c r="C176" s="316" t="s">
        <v>304</v>
      </c>
      <c r="D176" s="316" t="s">
        <v>303</v>
      </c>
    </row>
    <row r="177" spans="2:4" hidden="1" x14ac:dyDescent="0.2">
      <c r="B177" s="316">
        <v>139</v>
      </c>
      <c r="C177" s="316" t="s">
        <v>262</v>
      </c>
      <c r="D177" s="316" t="s">
        <v>261</v>
      </c>
    </row>
    <row r="178" spans="2:4" hidden="1" x14ac:dyDescent="0.2">
      <c r="B178" s="316">
        <v>140</v>
      </c>
      <c r="C178" s="316" t="s">
        <v>38</v>
      </c>
      <c r="D178" s="316" t="s">
        <v>37</v>
      </c>
    </row>
    <row r="179" spans="2:4" hidden="1" x14ac:dyDescent="0.2">
      <c r="B179" s="316">
        <v>141</v>
      </c>
      <c r="C179" s="316" t="s">
        <v>158</v>
      </c>
      <c r="D179" s="316" t="s">
        <v>157</v>
      </c>
    </row>
    <row r="180" spans="2:4" hidden="1" x14ac:dyDescent="0.2">
      <c r="B180" s="316">
        <v>142</v>
      </c>
      <c r="C180" s="316" t="s">
        <v>18</v>
      </c>
      <c r="D180" s="316" t="s">
        <v>17</v>
      </c>
    </row>
    <row r="181" spans="2:4" hidden="1" x14ac:dyDescent="0.2">
      <c r="B181" s="316">
        <v>143</v>
      </c>
      <c r="C181" s="316" t="s">
        <v>160</v>
      </c>
      <c r="D181" s="316" t="s">
        <v>159</v>
      </c>
    </row>
    <row r="182" spans="2:4" hidden="1" x14ac:dyDescent="0.2">
      <c r="B182" s="316">
        <v>144</v>
      </c>
      <c r="C182" s="316" t="s">
        <v>264</v>
      </c>
      <c r="D182" s="316" t="s">
        <v>263</v>
      </c>
    </row>
    <row r="183" spans="2:4" hidden="1" x14ac:dyDescent="0.2">
      <c r="B183" s="316">
        <v>145</v>
      </c>
      <c r="C183" s="316" t="s">
        <v>186</v>
      </c>
      <c r="D183" s="316" t="s">
        <v>185</v>
      </c>
    </row>
    <row r="184" spans="2:4" hidden="1" x14ac:dyDescent="0.2">
      <c r="B184" s="316">
        <v>146</v>
      </c>
      <c r="C184" s="316" t="s">
        <v>164</v>
      </c>
      <c r="D184" s="316" t="s">
        <v>163</v>
      </c>
    </row>
    <row r="185" spans="2:4" hidden="1" x14ac:dyDescent="0.2">
      <c r="B185" s="316">
        <v>147</v>
      </c>
      <c r="C185" s="316" t="s">
        <v>24</v>
      </c>
      <c r="D185" s="316" t="s">
        <v>23</v>
      </c>
    </row>
    <row r="186" spans="2:4" hidden="1" x14ac:dyDescent="0.2">
      <c r="B186" s="316">
        <v>148</v>
      </c>
      <c r="C186" s="316" t="s">
        <v>196</v>
      </c>
      <c r="D186" s="316" t="s">
        <v>195</v>
      </c>
    </row>
    <row r="187" spans="2:4" hidden="1" x14ac:dyDescent="0.2">
      <c r="B187" s="316">
        <v>149</v>
      </c>
      <c r="C187" s="316" t="s">
        <v>26</v>
      </c>
      <c r="D187" s="316" t="s">
        <v>25</v>
      </c>
    </row>
    <row r="188" spans="2:4" hidden="1" x14ac:dyDescent="0.2">
      <c r="B188" s="316">
        <v>150</v>
      </c>
      <c r="C188" s="316" t="s">
        <v>228</v>
      </c>
      <c r="D188" s="316" t="s">
        <v>227</v>
      </c>
    </row>
    <row r="189" spans="2:4" hidden="1" x14ac:dyDescent="0.2">
      <c r="B189" s="316">
        <v>151</v>
      </c>
      <c r="C189" s="316" t="s">
        <v>96</v>
      </c>
      <c r="D189" s="316" t="s">
        <v>95</v>
      </c>
    </row>
    <row r="190" spans="2:4" hidden="1" x14ac:dyDescent="0.2">
      <c r="B190" s="316">
        <v>152</v>
      </c>
      <c r="C190" s="316" t="s">
        <v>130</v>
      </c>
      <c r="D190" s="316" t="s">
        <v>129</v>
      </c>
    </row>
  </sheetData>
  <sortState ref="B38:D189">
    <sortCondition ref="C38:C189"/>
  </sortState>
  <mergeCells count="2">
    <mergeCell ref="B30:J30"/>
    <mergeCell ref="B31:J31"/>
  </mergeCells>
  <conditionalFormatting sqref="E15 E17:E25">
    <cfRule type="cellIs" dxfId="7" priority="1" operator="notEqual">
      <formula>""</formula>
    </cfRule>
  </conditionalFormatting>
  <dataValidations count="1">
    <dataValidation type="list" allowBlank="1" showInputMessage="1" showErrorMessage="1" sqref="C8:C9">
      <formula1>$C$38:$C$190</formula1>
    </dataValidation>
  </dataValidations>
  <pageMargins left="0.7" right="0.7" top="0.75" bottom="0.75" header="0.3" footer="0.3"/>
  <pageSetup paperSize="9" scale="2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28"/>
  <sheetViews>
    <sheetView zoomScale="130" zoomScaleNormal="130" workbookViewId="0">
      <selection activeCell="A3" sqref="A3"/>
    </sheetView>
  </sheetViews>
  <sheetFormatPr defaultRowHeight="15" x14ac:dyDescent="0.25"/>
  <sheetData>
    <row r="1" spans="1:7" x14ac:dyDescent="0.25">
      <c r="A1" t="s">
        <v>1513</v>
      </c>
      <c r="B1" t="s">
        <v>1514</v>
      </c>
      <c r="C1" t="s">
        <v>1515</v>
      </c>
      <c r="D1" t="s">
        <v>1516</v>
      </c>
      <c r="E1" t="s">
        <v>1517</v>
      </c>
      <c r="F1" t="s">
        <v>1518</v>
      </c>
      <c r="G1" t="s">
        <v>1198</v>
      </c>
    </row>
    <row r="2" spans="1:7" x14ac:dyDescent="0.25">
      <c r="A2" t="str">
        <f t="shared" ref="A2:A28" si="0">Import_LA_Code</f>
        <v>E3201</v>
      </c>
      <c r="B2">
        <v>2017</v>
      </c>
      <c r="C2">
        <v>1</v>
      </c>
      <c r="D2">
        <v>1</v>
      </c>
      <c r="E2" t="s">
        <v>1519</v>
      </c>
      <c r="F2" s="311">
        <f>'S151 Return'!D15</f>
        <v>40900</v>
      </c>
      <c r="G2" t="str">
        <f>'S151 Return'!$B$31</f>
        <v xml:space="preserve">The funding is being used to support the delivery of the stautory functions of the Council in respect of Adult Social Care. It will be  used for the purposes of meeting adult social care needs,  including supporting more people to be discharged                                                                                                                                                                                                                                                                 from hospital when they are ready - and stabilising the social care provider market.  </v>
      </c>
    </row>
    <row r="3" spans="1:7" x14ac:dyDescent="0.25">
      <c r="A3" t="str">
        <f t="shared" si="0"/>
        <v>E3201</v>
      </c>
      <c r="B3">
        <v>2017</v>
      </c>
      <c r="C3">
        <v>2</v>
      </c>
      <c r="D3">
        <v>1</v>
      </c>
      <c r="E3" t="s">
        <v>1519</v>
      </c>
      <c r="F3" s="311">
        <f>'S151 Return'!D17</f>
        <v>260490</v>
      </c>
    </row>
    <row r="4" spans="1:7" x14ac:dyDescent="0.25">
      <c r="A4" t="str">
        <f t="shared" si="0"/>
        <v>E3201</v>
      </c>
      <c r="B4">
        <v>2017</v>
      </c>
      <c r="C4">
        <v>3</v>
      </c>
      <c r="D4">
        <v>1</v>
      </c>
      <c r="E4" t="s">
        <v>1519</v>
      </c>
      <c r="F4" s="311">
        <f>'S151 Return'!D18</f>
        <v>122488</v>
      </c>
    </row>
    <row r="5" spans="1:7" x14ac:dyDescent="0.25">
      <c r="A5" t="str">
        <f t="shared" si="0"/>
        <v>E3201</v>
      </c>
      <c r="B5">
        <v>2017</v>
      </c>
      <c r="C5">
        <v>4</v>
      </c>
      <c r="D5">
        <v>1</v>
      </c>
      <c r="E5" t="s">
        <v>1519</v>
      </c>
      <c r="F5" s="311">
        <f>'S151 Return'!D19</f>
        <v>12739</v>
      </c>
    </row>
    <row r="6" spans="1:7" x14ac:dyDescent="0.25">
      <c r="A6" t="str">
        <f t="shared" si="0"/>
        <v>E3201</v>
      </c>
      <c r="B6">
        <v>2017</v>
      </c>
      <c r="C6">
        <v>5</v>
      </c>
      <c r="D6">
        <v>1</v>
      </c>
      <c r="E6" t="s">
        <v>1519</v>
      </c>
      <c r="F6" s="311">
        <f>'S151 Return'!D20</f>
        <v>497</v>
      </c>
    </row>
    <row r="7" spans="1:7" x14ac:dyDescent="0.25">
      <c r="A7" t="str">
        <f t="shared" si="0"/>
        <v>E3201</v>
      </c>
      <c r="B7">
        <v>2017</v>
      </c>
      <c r="C7">
        <v>6</v>
      </c>
      <c r="D7">
        <v>1</v>
      </c>
      <c r="E7" t="s">
        <v>1519</v>
      </c>
      <c r="F7" s="311">
        <f>'S151 Return'!D21</f>
        <v>7579</v>
      </c>
    </row>
    <row r="8" spans="1:7" x14ac:dyDescent="0.25">
      <c r="A8" t="str">
        <f t="shared" si="0"/>
        <v>E3201</v>
      </c>
      <c r="B8">
        <v>2017</v>
      </c>
      <c r="C8">
        <v>7</v>
      </c>
      <c r="D8">
        <v>1</v>
      </c>
      <c r="E8" t="s">
        <v>1519</v>
      </c>
      <c r="F8" s="311">
        <f>'S151 Return'!D22</f>
        <v>13030</v>
      </c>
    </row>
    <row r="9" spans="1:7" x14ac:dyDescent="0.25">
      <c r="A9" t="str">
        <f t="shared" si="0"/>
        <v>E3201</v>
      </c>
      <c r="B9">
        <v>2017</v>
      </c>
      <c r="C9">
        <v>8</v>
      </c>
      <c r="D9">
        <v>1</v>
      </c>
      <c r="E9" t="s">
        <v>1519</v>
      </c>
      <c r="F9" s="311">
        <f>'S151 Return'!D23</f>
        <v>671</v>
      </c>
    </row>
    <row r="10" spans="1:7" x14ac:dyDescent="0.25">
      <c r="A10" t="str">
        <f t="shared" si="0"/>
        <v>E3201</v>
      </c>
      <c r="B10">
        <v>2017</v>
      </c>
      <c r="C10">
        <v>9</v>
      </c>
      <c r="D10">
        <v>1</v>
      </c>
      <c r="E10" t="s">
        <v>1519</v>
      </c>
      <c r="F10" s="311">
        <f>'S151 Return'!D24</f>
        <v>0</v>
      </c>
    </row>
    <row r="11" spans="1:7" x14ac:dyDescent="0.25">
      <c r="A11" t="str">
        <f t="shared" si="0"/>
        <v>E3201</v>
      </c>
      <c r="B11">
        <v>2017</v>
      </c>
      <c r="C11">
        <v>10</v>
      </c>
      <c r="D11">
        <v>1</v>
      </c>
      <c r="E11" t="s">
        <v>1519</v>
      </c>
      <c r="F11" s="311">
        <f>'S151 Return'!D25</f>
        <v>0</v>
      </c>
    </row>
    <row r="12" spans="1:7" x14ac:dyDescent="0.25">
      <c r="A12" t="str">
        <f t="shared" si="0"/>
        <v>E3201</v>
      </c>
      <c r="B12">
        <v>2017</v>
      </c>
      <c r="C12">
        <v>11</v>
      </c>
      <c r="D12">
        <v>1</v>
      </c>
      <c r="E12" t="s">
        <v>1519</v>
      </c>
      <c r="F12" s="311">
        <f>'S151 Return'!D27</f>
        <v>62586</v>
      </c>
    </row>
    <row r="13" spans="1:7" x14ac:dyDescent="0.25">
      <c r="A13" t="str">
        <f t="shared" si="0"/>
        <v>E3201</v>
      </c>
      <c r="B13">
        <v>2017</v>
      </c>
      <c r="C13">
        <v>1</v>
      </c>
      <c r="D13">
        <v>2</v>
      </c>
      <c r="E13" t="s">
        <v>1519</v>
      </c>
      <c r="F13" s="311">
        <f>'S151 Return'!E15</f>
        <v>47382</v>
      </c>
    </row>
    <row r="14" spans="1:7" x14ac:dyDescent="0.25">
      <c r="A14" t="str">
        <f t="shared" si="0"/>
        <v>E3201</v>
      </c>
      <c r="B14">
        <v>2017</v>
      </c>
      <c r="C14">
        <v>2</v>
      </c>
      <c r="D14">
        <v>2</v>
      </c>
      <c r="E14" t="s">
        <v>1519</v>
      </c>
      <c r="F14" s="311">
        <f>'S151 Return'!E17</f>
        <v>270129</v>
      </c>
    </row>
    <row r="15" spans="1:7" x14ac:dyDescent="0.25">
      <c r="A15" t="str">
        <f t="shared" si="0"/>
        <v>E3201</v>
      </c>
      <c r="B15">
        <v>2017</v>
      </c>
      <c r="C15">
        <v>3</v>
      </c>
      <c r="D15">
        <v>2</v>
      </c>
      <c r="E15" t="s">
        <v>1519</v>
      </c>
      <c r="F15" s="311">
        <f>'S151 Return'!E18</f>
        <v>127420</v>
      </c>
    </row>
    <row r="16" spans="1:7" x14ac:dyDescent="0.25">
      <c r="A16" t="str">
        <f t="shared" si="0"/>
        <v>E3201</v>
      </c>
      <c r="B16">
        <v>2017</v>
      </c>
      <c r="C16">
        <v>4</v>
      </c>
      <c r="D16">
        <v>2</v>
      </c>
      <c r="E16" t="s">
        <v>1519</v>
      </c>
      <c r="F16" s="311">
        <f>'S151 Return'!E19</f>
        <v>15081</v>
      </c>
    </row>
    <row r="17" spans="1:7" x14ac:dyDescent="0.25">
      <c r="A17" t="str">
        <f t="shared" si="0"/>
        <v>E3201</v>
      </c>
      <c r="B17">
        <v>2017</v>
      </c>
      <c r="C17">
        <v>5</v>
      </c>
      <c r="D17">
        <v>2</v>
      </c>
      <c r="E17" t="s">
        <v>1519</v>
      </c>
      <c r="F17" s="311">
        <f>'S151 Return'!E20</f>
        <v>325</v>
      </c>
    </row>
    <row r="18" spans="1:7" x14ac:dyDescent="0.25">
      <c r="A18" t="str">
        <f t="shared" si="0"/>
        <v>E3201</v>
      </c>
      <c r="B18">
        <v>2017</v>
      </c>
      <c r="C18">
        <v>6</v>
      </c>
      <c r="D18">
        <v>2</v>
      </c>
      <c r="E18" t="s">
        <v>1519</v>
      </c>
      <c r="F18" s="311">
        <f>'S151 Return'!E21</f>
        <v>8794</v>
      </c>
    </row>
    <row r="19" spans="1:7" x14ac:dyDescent="0.25">
      <c r="A19" t="str">
        <f t="shared" si="0"/>
        <v>E3201</v>
      </c>
      <c r="B19">
        <v>2017</v>
      </c>
      <c r="C19">
        <v>7</v>
      </c>
      <c r="D19">
        <v>2</v>
      </c>
      <c r="E19" t="s">
        <v>1519</v>
      </c>
      <c r="F19" s="311">
        <f>'S151 Return'!E22</f>
        <v>12717</v>
      </c>
    </row>
    <row r="20" spans="1:7" x14ac:dyDescent="0.25">
      <c r="A20" t="str">
        <f t="shared" si="0"/>
        <v>E3201</v>
      </c>
      <c r="B20">
        <v>2017</v>
      </c>
      <c r="C20">
        <v>8</v>
      </c>
      <c r="D20">
        <v>2</v>
      </c>
      <c r="E20" t="s">
        <v>1519</v>
      </c>
      <c r="F20" s="311">
        <f>'S151 Return'!E23</f>
        <v>299</v>
      </c>
    </row>
    <row r="21" spans="1:7" x14ac:dyDescent="0.25">
      <c r="A21" t="str">
        <f t="shared" si="0"/>
        <v>E3201</v>
      </c>
      <c r="B21">
        <v>2017</v>
      </c>
      <c r="C21">
        <v>9</v>
      </c>
      <c r="D21">
        <v>2</v>
      </c>
      <c r="E21" t="s">
        <v>1519</v>
      </c>
      <c r="F21" s="311">
        <f>'S151 Return'!E24</f>
        <v>0</v>
      </c>
    </row>
    <row r="22" spans="1:7" x14ac:dyDescent="0.25">
      <c r="A22" t="str">
        <f t="shared" si="0"/>
        <v>E3201</v>
      </c>
      <c r="B22">
        <v>2017</v>
      </c>
      <c r="C22">
        <v>10</v>
      </c>
      <c r="D22">
        <v>2</v>
      </c>
      <c r="E22" t="s">
        <v>1519</v>
      </c>
      <c r="F22" s="311">
        <f>'S151 Return'!E25</f>
        <v>0</v>
      </c>
    </row>
    <row r="23" spans="1:7" x14ac:dyDescent="0.25">
      <c r="A23" t="str">
        <f t="shared" si="0"/>
        <v>E3201</v>
      </c>
      <c r="B23">
        <v>2017</v>
      </c>
      <c r="C23">
        <v>11</v>
      </c>
      <c r="D23">
        <v>2</v>
      </c>
      <c r="E23" t="s">
        <v>1519</v>
      </c>
      <c r="F23" s="311">
        <f>'S151 Return'!E27</f>
        <v>58111</v>
      </c>
      <c r="G23" t="str">
        <f>'S151 Return'!$B$31</f>
        <v xml:space="preserve">The funding is being used to support the delivery of the stautory functions of the Council in respect of Adult Social Care. It will be  used for the purposes of meeting adult social care needs,  including supporting more people to be discharged                                                                                                                                                                                                                                                                 from hospital when they are ready - and stabilising the social care provider market.  </v>
      </c>
    </row>
    <row r="24" spans="1:7" x14ac:dyDescent="0.25">
      <c r="A24" t="str">
        <f t="shared" si="0"/>
        <v>E3201</v>
      </c>
      <c r="B24">
        <v>2017</v>
      </c>
      <c r="C24">
        <v>12</v>
      </c>
      <c r="D24">
        <v>3</v>
      </c>
      <c r="E24" t="s">
        <v>1519</v>
      </c>
      <c r="F24" s="311">
        <f>'S151 Return'!G15</f>
        <v>1151.355</v>
      </c>
    </row>
    <row r="25" spans="1:7" x14ac:dyDescent="0.25">
      <c r="A25" t="str">
        <f t="shared" si="0"/>
        <v>E3201</v>
      </c>
      <c r="B25">
        <v>2017</v>
      </c>
      <c r="C25">
        <v>13</v>
      </c>
      <c r="D25">
        <v>3</v>
      </c>
      <c r="E25" t="s">
        <v>1519</v>
      </c>
      <c r="F25" s="311">
        <f>'S151 Return'!H15</f>
        <v>3518.5261132664559</v>
      </c>
    </row>
    <row r="26" spans="1:7" x14ac:dyDescent="0.25">
      <c r="A26" t="str">
        <f t="shared" si="0"/>
        <v>E3201</v>
      </c>
      <c r="B26">
        <v>2017</v>
      </c>
      <c r="C26">
        <v>14</v>
      </c>
      <c r="D26">
        <v>3</v>
      </c>
      <c r="E26" t="s">
        <v>1519</v>
      </c>
      <c r="F26" s="311">
        <f>'S151 Return'!I15</f>
        <v>42712.118886733544</v>
      </c>
    </row>
    <row r="27" spans="1:7" x14ac:dyDescent="0.25">
      <c r="A27" t="str">
        <f t="shared" si="0"/>
        <v>E3201</v>
      </c>
      <c r="B27">
        <v>2017</v>
      </c>
      <c r="C27">
        <v>15</v>
      </c>
      <c r="D27">
        <v>3</v>
      </c>
      <c r="E27" t="s">
        <v>1519</v>
      </c>
      <c r="F27" s="312">
        <f>'S151 Return'!J15</f>
        <v>4.4306085250208849E-2</v>
      </c>
    </row>
    <row r="28" spans="1:7" x14ac:dyDescent="0.25">
      <c r="A28" t="str">
        <f t="shared" si="0"/>
        <v>E3201</v>
      </c>
      <c r="B28">
        <v>2017</v>
      </c>
      <c r="C28">
        <v>16</v>
      </c>
      <c r="D28">
        <v>3</v>
      </c>
      <c r="E28" t="s">
        <v>1519</v>
      </c>
      <c r="F28" s="312">
        <f>'S151 Return'!J27</f>
        <v>-7.1501613779439532E-2</v>
      </c>
      <c r="G28" t="str">
        <f>'S151 Return'!$B$31</f>
        <v xml:space="preserve">The funding is being used to support the delivery of the stautory functions of the Council in respect of Adult Social Care. It will be  used for the purposes of meeting adult social care needs,  including supporting more people to be discharged                                                                                                                                                                                                                                                                 from hospital when they are ready - and stabilising the social care provider market.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IN471"/>
  <sheetViews>
    <sheetView showGridLines="0" zoomScaleNormal="100" workbookViewId="0">
      <pane xSplit="4" ySplit="7" topLeftCell="BX8" activePane="bottomRight" state="frozen"/>
      <selection activeCell="B37" sqref="B37"/>
      <selection pane="topRight" activeCell="B37" sqref="B37"/>
      <selection pane="bottomLeft" activeCell="B37" sqref="B37"/>
      <selection pane="bottomRight" activeCell="B37" sqref="B37"/>
    </sheetView>
  </sheetViews>
  <sheetFormatPr defaultColWidth="0" defaultRowHeight="12.75" zeroHeight="1" x14ac:dyDescent="0.2"/>
  <cols>
    <col min="1" max="1" width="7.42578125" style="7" customWidth="1"/>
    <col min="2" max="2" width="56.7109375" style="7" customWidth="1"/>
    <col min="3" max="4" width="7.7109375" style="7" customWidth="1"/>
    <col min="5" max="247" width="16.7109375" style="7" customWidth="1"/>
    <col min="248" max="248" width="5.7109375" style="7" customWidth="1"/>
    <col min="249" max="16384" width="12.7109375" style="7" hidden="1"/>
  </cols>
  <sheetData>
    <row r="1" spans="1:248" ht="42.75" customHeight="1" thickBot="1" x14ac:dyDescent="0.3">
      <c r="A1" s="1" t="s">
        <v>324</v>
      </c>
      <c r="B1" s="2"/>
      <c r="C1" s="2"/>
      <c r="D1" s="3"/>
      <c r="E1" s="3"/>
      <c r="F1" s="3"/>
      <c r="G1" s="3"/>
      <c r="H1" s="3"/>
      <c r="I1" s="3"/>
      <c r="J1" s="3"/>
      <c r="K1" s="3"/>
      <c r="L1" s="3"/>
      <c r="M1" s="3"/>
      <c r="N1" s="3"/>
      <c r="O1" s="3"/>
      <c r="P1" s="3"/>
      <c r="Q1" s="4"/>
      <c r="R1" s="3"/>
      <c r="S1" s="3"/>
      <c r="T1" s="3"/>
      <c r="U1" s="3"/>
      <c r="V1" s="3"/>
      <c r="W1" s="3"/>
      <c r="X1" s="3"/>
      <c r="Y1" s="3"/>
      <c r="Z1" s="3"/>
      <c r="AA1" s="3"/>
      <c r="AB1" s="3"/>
      <c r="AC1" s="3"/>
      <c r="AD1" s="3"/>
      <c r="AE1" s="3"/>
      <c r="AF1" s="3"/>
      <c r="AG1" s="3"/>
      <c r="AH1" s="4"/>
      <c r="AI1" s="3"/>
      <c r="AJ1" s="3"/>
      <c r="AK1" s="3"/>
      <c r="AL1" s="3"/>
      <c r="AM1" s="3"/>
      <c r="AN1" s="3"/>
      <c r="AO1" s="3"/>
      <c r="AP1" s="3"/>
      <c r="AQ1" s="3"/>
      <c r="AR1" s="3"/>
      <c r="AS1" s="3"/>
      <c r="AT1" s="4"/>
      <c r="AU1" s="3"/>
      <c r="AV1" s="3"/>
      <c r="AW1" s="3"/>
      <c r="AX1" s="4"/>
      <c r="AY1" s="3"/>
      <c r="AZ1" s="4"/>
      <c r="BA1" s="3"/>
      <c r="BB1" s="3"/>
      <c r="BC1" s="3"/>
      <c r="BD1" s="3"/>
      <c r="BE1" s="3"/>
      <c r="BF1" s="4"/>
      <c r="BG1" s="3"/>
      <c r="BH1" s="3"/>
      <c r="BI1" s="3"/>
      <c r="BJ1" s="3"/>
      <c r="BK1" s="3"/>
      <c r="BL1" s="4"/>
      <c r="BM1" s="3"/>
      <c r="BN1" s="3"/>
      <c r="BO1" s="3"/>
      <c r="BP1" s="3"/>
      <c r="BQ1" s="3"/>
      <c r="BR1" s="3"/>
      <c r="BS1" s="3"/>
      <c r="BT1" s="3"/>
      <c r="BU1" s="3"/>
      <c r="BV1" s="4"/>
      <c r="BW1" s="3"/>
      <c r="BX1" s="3"/>
      <c r="BY1" s="3"/>
      <c r="BZ1" s="3"/>
      <c r="CA1" s="3"/>
      <c r="CB1" s="3"/>
      <c r="CC1" s="3"/>
      <c r="CD1" s="3"/>
      <c r="CE1" s="3"/>
      <c r="CF1" s="3"/>
      <c r="CG1" s="3"/>
      <c r="CH1" s="3"/>
      <c r="CI1" s="3"/>
      <c r="CJ1" s="3"/>
      <c r="CK1" s="3"/>
      <c r="CL1" s="3"/>
      <c r="CM1" s="3"/>
      <c r="CN1" s="3"/>
      <c r="CO1" s="3"/>
      <c r="CP1" s="3"/>
      <c r="CQ1" s="4"/>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5"/>
      <c r="GA1" s="5"/>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6"/>
    </row>
    <row r="2" spans="1:248" ht="15.75" x14ac:dyDescent="0.25">
      <c r="A2" s="8" t="s">
        <v>325</v>
      </c>
      <c r="B2" s="9"/>
      <c r="C2" s="9"/>
      <c r="D2" s="10"/>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2" t="s">
        <v>326</v>
      </c>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0"/>
      <c r="IK2" s="10"/>
      <c r="IL2" s="10"/>
      <c r="IM2" s="10"/>
    </row>
    <row r="3" spans="1:248" ht="15.75" hidden="1" x14ac:dyDescent="0.25">
      <c r="A3" s="13"/>
      <c r="B3" s="14"/>
      <c r="C3" s="14"/>
      <c r="D3" s="15"/>
      <c r="E3" s="16">
        <v>4</v>
      </c>
      <c r="F3" s="16">
        <v>5</v>
      </c>
      <c r="G3" s="16">
        <v>6</v>
      </c>
      <c r="H3" s="16">
        <v>7</v>
      </c>
      <c r="I3" s="16">
        <v>8</v>
      </c>
      <c r="J3" s="16">
        <v>9</v>
      </c>
      <c r="K3" s="16">
        <v>10</v>
      </c>
      <c r="L3" s="16">
        <v>11</v>
      </c>
      <c r="M3" s="16">
        <v>12</v>
      </c>
      <c r="N3" s="16">
        <v>13</v>
      </c>
      <c r="O3" s="16">
        <v>14</v>
      </c>
      <c r="P3" s="16">
        <v>15</v>
      </c>
      <c r="Q3" s="17">
        <v>16</v>
      </c>
      <c r="R3" s="16">
        <v>17</v>
      </c>
      <c r="S3" s="16">
        <v>18</v>
      </c>
      <c r="T3" s="16">
        <v>19</v>
      </c>
      <c r="U3" s="16">
        <v>20</v>
      </c>
      <c r="V3" s="16">
        <v>21</v>
      </c>
      <c r="W3" s="16">
        <v>22</v>
      </c>
      <c r="X3" s="16">
        <v>23</v>
      </c>
      <c r="Y3" s="16">
        <v>24</v>
      </c>
      <c r="Z3" s="16">
        <v>25</v>
      </c>
      <c r="AA3" s="16">
        <v>26</v>
      </c>
      <c r="AB3" s="16">
        <v>27</v>
      </c>
      <c r="AC3" s="16">
        <v>28</v>
      </c>
      <c r="AD3" s="16">
        <v>29</v>
      </c>
      <c r="AE3" s="16">
        <v>30</v>
      </c>
      <c r="AF3" s="16">
        <v>31</v>
      </c>
      <c r="AG3" s="16">
        <v>32</v>
      </c>
      <c r="AH3" s="17">
        <v>33</v>
      </c>
      <c r="AI3" s="16">
        <v>34</v>
      </c>
      <c r="AJ3" s="16">
        <v>35</v>
      </c>
      <c r="AK3" s="16">
        <v>36</v>
      </c>
      <c r="AL3" s="16">
        <v>37</v>
      </c>
      <c r="AM3" s="16">
        <v>38</v>
      </c>
      <c r="AN3" s="16">
        <v>39</v>
      </c>
      <c r="AO3" s="16">
        <v>40</v>
      </c>
      <c r="AP3" s="16">
        <v>41</v>
      </c>
      <c r="AQ3" s="16">
        <v>42</v>
      </c>
      <c r="AR3" s="16">
        <v>43</v>
      </c>
      <c r="AS3" s="16">
        <v>44</v>
      </c>
      <c r="AT3" s="17">
        <v>45</v>
      </c>
      <c r="AU3" s="16">
        <v>46</v>
      </c>
      <c r="AV3" s="16">
        <v>47</v>
      </c>
      <c r="AW3" s="16">
        <v>48</v>
      </c>
      <c r="AX3" s="17">
        <v>49</v>
      </c>
      <c r="AY3" s="16">
        <v>50</v>
      </c>
      <c r="AZ3" s="17">
        <v>51</v>
      </c>
      <c r="BA3" s="16">
        <v>52</v>
      </c>
      <c r="BB3" s="16">
        <v>53</v>
      </c>
      <c r="BC3" s="16">
        <v>54</v>
      </c>
      <c r="BD3" s="16">
        <v>55</v>
      </c>
      <c r="BE3" s="16">
        <v>56</v>
      </c>
      <c r="BF3" s="17">
        <v>57</v>
      </c>
      <c r="BG3" s="16">
        <v>58</v>
      </c>
      <c r="BH3" s="16">
        <v>59</v>
      </c>
      <c r="BI3" s="16">
        <v>60</v>
      </c>
      <c r="BJ3" s="16">
        <v>61</v>
      </c>
      <c r="BK3" s="16">
        <v>62</v>
      </c>
      <c r="BL3" s="17">
        <v>63</v>
      </c>
      <c r="BM3" s="16">
        <v>64</v>
      </c>
      <c r="BN3" s="16">
        <v>65</v>
      </c>
      <c r="BO3" s="16">
        <v>66</v>
      </c>
      <c r="BP3" s="16">
        <v>67</v>
      </c>
      <c r="BQ3" s="16">
        <v>68</v>
      </c>
      <c r="BR3" s="16">
        <v>69</v>
      </c>
      <c r="BS3" s="16">
        <v>70</v>
      </c>
      <c r="BT3" s="16">
        <v>71</v>
      </c>
      <c r="BU3" s="16">
        <v>72</v>
      </c>
      <c r="BV3" s="17">
        <v>73</v>
      </c>
      <c r="BW3" s="16">
        <v>74</v>
      </c>
      <c r="BX3" s="16">
        <v>75</v>
      </c>
      <c r="BY3" s="16">
        <v>76</v>
      </c>
      <c r="BZ3" s="16">
        <v>77</v>
      </c>
      <c r="CA3" s="16">
        <v>78</v>
      </c>
      <c r="CB3" s="16">
        <v>79</v>
      </c>
      <c r="CC3" s="16">
        <v>80</v>
      </c>
      <c r="CD3" s="16">
        <v>81</v>
      </c>
      <c r="CE3" s="16">
        <v>82</v>
      </c>
      <c r="CF3" s="16">
        <v>83</v>
      </c>
      <c r="CG3" s="16">
        <v>84</v>
      </c>
      <c r="CH3" s="16">
        <v>85</v>
      </c>
      <c r="CI3" s="16">
        <v>86</v>
      </c>
      <c r="CJ3" s="16">
        <v>87</v>
      </c>
      <c r="CK3" s="16">
        <v>88</v>
      </c>
      <c r="CL3" s="16">
        <v>89</v>
      </c>
      <c r="CM3" s="16">
        <v>90</v>
      </c>
      <c r="CN3" s="16">
        <v>91</v>
      </c>
      <c r="CO3" s="16">
        <v>92</v>
      </c>
      <c r="CP3" s="16">
        <v>93</v>
      </c>
      <c r="CQ3" s="17">
        <v>94</v>
      </c>
      <c r="CR3" s="16">
        <v>95</v>
      </c>
      <c r="CS3" s="16">
        <v>96</v>
      </c>
      <c r="CT3" s="16">
        <v>97</v>
      </c>
      <c r="CU3" s="16">
        <v>98</v>
      </c>
      <c r="CV3" s="16">
        <v>99</v>
      </c>
      <c r="CW3" s="16">
        <v>100</v>
      </c>
      <c r="CX3" s="16">
        <v>101</v>
      </c>
      <c r="CY3" s="16">
        <v>102</v>
      </c>
      <c r="CZ3" s="16">
        <v>103</v>
      </c>
      <c r="DA3" s="16">
        <v>104</v>
      </c>
      <c r="DB3" s="16">
        <v>105</v>
      </c>
      <c r="DC3" s="16">
        <v>106</v>
      </c>
      <c r="DD3" s="16">
        <v>107</v>
      </c>
      <c r="DE3" s="16">
        <v>108</v>
      </c>
      <c r="DF3" s="16">
        <v>109</v>
      </c>
      <c r="DG3" s="16">
        <v>110</v>
      </c>
      <c r="DH3" s="16">
        <v>111</v>
      </c>
      <c r="DI3" s="16">
        <v>112</v>
      </c>
      <c r="DJ3" s="16">
        <v>113</v>
      </c>
      <c r="DK3" s="16">
        <v>114</v>
      </c>
      <c r="DL3" s="16">
        <v>115</v>
      </c>
      <c r="DM3" s="16">
        <v>116</v>
      </c>
      <c r="DN3" s="16">
        <v>117</v>
      </c>
      <c r="DO3" s="16">
        <v>118</v>
      </c>
      <c r="DP3" s="16">
        <v>119</v>
      </c>
      <c r="DQ3" s="16">
        <v>120</v>
      </c>
      <c r="DR3" s="16">
        <v>121</v>
      </c>
      <c r="DS3" s="16">
        <v>122</v>
      </c>
      <c r="DT3" s="16">
        <v>123</v>
      </c>
      <c r="DU3" s="16">
        <v>124</v>
      </c>
      <c r="DV3" s="16">
        <v>125</v>
      </c>
      <c r="DW3" s="16">
        <v>126</v>
      </c>
      <c r="DX3" s="16">
        <v>127</v>
      </c>
      <c r="DY3" s="16">
        <v>128</v>
      </c>
      <c r="DZ3" s="16">
        <v>129</v>
      </c>
      <c r="EA3" s="16">
        <v>130</v>
      </c>
      <c r="EB3" s="16">
        <v>131</v>
      </c>
      <c r="EC3" s="16">
        <v>132</v>
      </c>
      <c r="ED3" s="16">
        <v>133</v>
      </c>
      <c r="EE3" s="16">
        <v>134</v>
      </c>
      <c r="EF3" s="16">
        <v>135</v>
      </c>
      <c r="EG3" s="16">
        <v>136</v>
      </c>
      <c r="EH3" s="16">
        <v>137</v>
      </c>
      <c r="EI3" s="16">
        <v>138</v>
      </c>
      <c r="EJ3" s="16">
        <v>139</v>
      </c>
      <c r="EK3" s="16">
        <v>140</v>
      </c>
      <c r="EL3" s="16">
        <v>141</v>
      </c>
      <c r="EM3" s="16">
        <v>142</v>
      </c>
      <c r="EN3" s="16">
        <v>143</v>
      </c>
      <c r="EO3" s="16">
        <v>144</v>
      </c>
      <c r="EP3" s="16">
        <v>145</v>
      </c>
      <c r="EQ3" s="16">
        <v>146</v>
      </c>
      <c r="ER3" s="16">
        <v>147</v>
      </c>
      <c r="ES3" s="16">
        <v>148</v>
      </c>
      <c r="ET3" s="16">
        <v>149</v>
      </c>
      <c r="EU3" s="16">
        <v>150</v>
      </c>
      <c r="EV3" s="16">
        <v>151</v>
      </c>
      <c r="EW3" s="16">
        <v>152</v>
      </c>
      <c r="EX3" s="16">
        <v>153</v>
      </c>
      <c r="EY3" s="16">
        <v>154</v>
      </c>
      <c r="EZ3" s="16">
        <v>155</v>
      </c>
      <c r="FA3" s="16">
        <v>156</v>
      </c>
      <c r="FB3" s="16">
        <v>157</v>
      </c>
      <c r="FC3" s="16">
        <v>158</v>
      </c>
      <c r="FD3" s="16">
        <v>159</v>
      </c>
      <c r="FE3" s="16">
        <v>160</v>
      </c>
      <c r="FF3" s="16">
        <v>161</v>
      </c>
      <c r="FG3" s="16">
        <v>162</v>
      </c>
      <c r="FH3" s="16">
        <v>163</v>
      </c>
      <c r="FI3" s="16">
        <v>164</v>
      </c>
      <c r="FJ3" s="16">
        <v>165</v>
      </c>
      <c r="FK3" s="16">
        <v>166</v>
      </c>
      <c r="FL3" s="16">
        <v>167</v>
      </c>
      <c r="FM3" s="16">
        <v>168</v>
      </c>
      <c r="FN3" s="16">
        <v>169</v>
      </c>
      <c r="FO3" s="16">
        <v>170</v>
      </c>
      <c r="FP3" s="16">
        <v>171</v>
      </c>
      <c r="FQ3" s="16">
        <v>172</v>
      </c>
      <c r="FR3" s="16">
        <v>173</v>
      </c>
      <c r="FS3" s="16">
        <v>174</v>
      </c>
      <c r="FT3" s="16">
        <v>175</v>
      </c>
      <c r="FU3" s="16">
        <v>176</v>
      </c>
      <c r="FV3" s="16">
        <v>177</v>
      </c>
      <c r="FW3" s="16">
        <v>178</v>
      </c>
      <c r="FX3" s="16">
        <v>179</v>
      </c>
      <c r="FY3" s="16">
        <v>180</v>
      </c>
      <c r="FZ3" s="16">
        <v>181</v>
      </c>
      <c r="GA3" s="16">
        <v>182</v>
      </c>
      <c r="GB3" s="16">
        <v>183</v>
      </c>
      <c r="GC3" s="16">
        <v>184</v>
      </c>
      <c r="GD3" s="16">
        <v>185</v>
      </c>
      <c r="GE3" s="16">
        <v>186</v>
      </c>
      <c r="GF3" s="16">
        <v>187</v>
      </c>
      <c r="GG3" s="16">
        <v>188</v>
      </c>
      <c r="GH3" s="16">
        <v>189</v>
      </c>
      <c r="GI3" s="16">
        <v>190</v>
      </c>
      <c r="GJ3" s="16">
        <v>191</v>
      </c>
      <c r="GK3" s="16">
        <v>192</v>
      </c>
      <c r="GL3" s="16">
        <v>193</v>
      </c>
      <c r="GM3" s="16">
        <v>194</v>
      </c>
      <c r="GN3" s="16">
        <v>195</v>
      </c>
      <c r="GO3" s="16">
        <v>196</v>
      </c>
      <c r="GP3" s="16">
        <v>197</v>
      </c>
      <c r="GQ3" s="16">
        <v>198</v>
      </c>
      <c r="GR3" s="16">
        <v>199</v>
      </c>
      <c r="GS3" s="16">
        <v>200</v>
      </c>
      <c r="GT3" s="16">
        <v>201</v>
      </c>
      <c r="GU3" s="16">
        <v>202</v>
      </c>
      <c r="GV3" s="16">
        <v>203</v>
      </c>
      <c r="GW3" s="16">
        <v>204</v>
      </c>
      <c r="GX3" s="16">
        <v>205</v>
      </c>
      <c r="GY3" s="16">
        <v>206</v>
      </c>
      <c r="GZ3" s="16">
        <v>207</v>
      </c>
      <c r="HA3" s="16">
        <v>208</v>
      </c>
      <c r="HB3" s="16">
        <v>209</v>
      </c>
      <c r="HC3" s="16">
        <v>210</v>
      </c>
      <c r="HD3" s="16">
        <v>211</v>
      </c>
      <c r="HE3" s="16">
        <v>212</v>
      </c>
      <c r="HF3" s="16">
        <v>213</v>
      </c>
      <c r="HG3" s="16">
        <v>214</v>
      </c>
      <c r="HH3" s="16">
        <v>215</v>
      </c>
      <c r="HI3" s="16">
        <v>216</v>
      </c>
      <c r="HJ3" s="16">
        <v>217</v>
      </c>
      <c r="HK3" s="16">
        <v>218</v>
      </c>
      <c r="HL3" s="16">
        <v>219</v>
      </c>
      <c r="HM3" s="16">
        <v>220</v>
      </c>
      <c r="HN3" s="16">
        <v>221</v>
      </c>
      <c r="HO3" s="16">
        <v>222</v>
      </c>
      <c r="HP3" s="16">
        <v>223</v>
      </c>
      <c r="HQ3" s="16">
        <v>224</v>
      </c>
      <c r="HR3" s="16">
        <v>225</v>
      </c>
      <c r="HS3" s="16">
        <v>226</v>
      </c>
      <c r="HT3" s="16">
        <v>227</v>
      </c>
      <c r="HU3" s="16">
        <v>228</v>
      </c>
      <c r="HV3" s="16">
        <v>229</v>
      </c>
      <c r="HW3" s="16">
        <v>230</v>
      </c>
      <c r="HX3" s="16">
        <v>231</v>
      </c>
      <c r="HY3" s="16">
        <v>232</v>
      </c>
      <c r="HZ3" s="16">
        <v>233</v>
      </c>
      <c r="IA3" s="16">
        <v>234</v>
      </c>
      <c r="IB3" s="16">
        <v>235</v>
      </c>
      <c r="IC3" s="16">
        <v>236</v>
      </c>
      <c r="ID3" s="16">
        <v>237</v>
      </c>
      <c r="IE3" s="16">
        <v>238</v>
      </c>
      <c r="IF3" s="16">
        <v>239</v>
      </c>
      <c r="IG3" s="16">
        <v>240</v>
      </c>
      <c r="IH3" s="16">
        <v>241</v>
      </c>
      <c r="II3" s="16">
        <v>242</v>
      </c>
      <c r="IJ3" s="16">
        <v>243</v>
      </c>
      <c r="IK3" s="16">
        <v>244</v>
      </c>
      <c r="IL3" s="16">
        <v>245</v>
      </c>
      <c r="IM3" s="16">
        <v>246</v>
      </c>
    </row>
    <row r="4" spans="1:248" hidden="1" x14ac:dyDescent="0.2">
      <c r="A4" s="18"/>
      <c r="B4" s="18"/>
      <c r="C4" s="18"/>
      <c r="D4" s="18"/>
      <c r="E4" s="16">
        <v>1</v>
      </c>
      <c r="F4" s="16">
        <v>1</v>
      </c>
      <c r="G4" s="16">
        <v>1</v>
      </c>
      <c r="H4" s="16">
        <v>1</v>
      </c>
      <c r="I4" s="16">
        <v>1</v>
      </c>
      <c r="J4" s="16">
        <v>1</v>
      </c>
      <c r="K4" s="16">
        <v>1</v>
      </c>
      <c r="L4" s="16">
        <v>1</v>
      </c>
      <c r="M4" s="16">
        <v>1</v>
      </c>
      <c r="N4" s="16">
        <v>1</v>
      </c>
      <c r="O4" s="16">
        <v>1</v>
      </c>
      <c r="P4" s="16">
        <v>1</v>
      </c>
      <c r="Q4" s="17">
        <v>1</v>
      </c>
      <c r="R4" s="16">
        <v>1</v>
      </c>
      <c r="S4" s="16">
        <v>1</v>
      </c>
      <c r="T4" s="16">
        <v>1</v>
      </c>
      <c r="U4" s="16">
        <v>1</v>
      </c>
      <c r="V4" s="16">
        <v>1</v>
      </c>
      <c r="W4" s="16">
        <v>1</v>
      </c>
      <c r="X4" s="16">
        <v>1</v>
      </c>
      <c r="Y4" s="16">
        <v>1</v>
      </c>
      <c r="Z4" s="16">
        <v>1</v>
      </c>
      <c r="AA4" s="16">
        <v>1</v>
      </c>
      <c r="AB4" s="16">
        <v>1</v>
      </c>
      <c r="AC4" s="16">
        <v>1</v>
      </c>
      <c r="AD4" s="16">
        <v>1</v>
      </c>
      <c r="AE4" s="16">
        <v>1</v>
      </c>
      <c r="AF4" s="16">
        <v>1</v>
      </c>
      <c r="AG4" s="16">
        <v>1</v>
      </c>
      <c r="AH4" s="17">
        <v>1</v>
      </c>
      <c r="AI4" s="16">
        <v>1</v>
      </c>
      <c r="AJ4" s="16">
        <v>1</v>
      </c>
      <c r="AK4" s="16">
        <v>1</v>
      </c>
      <c r="AL4" s="16">
        <v>1</v>
      </c>
      <c r="AM4" s="16">
        <v>1</v>
      </c>
      <c r="AN4" s="16">
        <v>1</v>
      </c>
      <c r="AO4" s="16">
        <v>1</v>
      </c>
      <c r="AP4" s="16">
        <v>1</v>
      </c>
      <c r="AQ4" s="16">
        <v>1</v>
      </c>
      <c r="AR4" s="16">
        <v>1</v>
      </c>
      <c r="AS4" s="16">
        <v>1</v>
      </c>
      <c r="AT4" s="17">
        <v>1</v>
      </c>
      <c r="AU4" s="16">
        <v>1</v>
      </c>
      <c r="AV4" s="16">
        <v>1</v>
      </c>
      <c r="AW4" s="16">
        <v>1</v>
      </c>
      <c r="AX4" s="17">
        <v>1</v>
      </c>
      <c r="AY4" s="16">
        <v>1</v>
      </c>
      <c r="AZ4" s="17">
        <v>1</v>
      </c>
      <c r="BA4" s="16">
        <v>1</v>
      </c>
      <c r="BB4" s="16">
        <v>1</v>
      </c>
      <c r="BC4" s="16">
        <v>1</v>
      </c>
      <c r="BD4" s="16">
        <v>1</v>
      </c>
      <c r="BE4" s="16">
        <v>1</v>
      </c>
      <c r="BF4" s="17">
        <v>1</v>
      </c>
      <c r="BG4" s="16">
        <v>1</v>
      </c>
      <c r="BH4" s="16">
        <v>1</v>
      </c>
      <c r="BI4" s="16">
        <v>1</v>
      </c>
      <c r="BJ4" s="16">
        <v>1</v>
      </c>
      <c r="BK4" s="16">
        <v>1</v>
      </c>
      <c r="BL4" s="17">
        <v>1</v>
      </c>
      <c r="BM4" s="16">
        <v>1</v>
      </c>
      <c r="BN4" s="16">
        <v>1</v>
      </c>
      <c r="BO4" s="16">
        <v>1</v>
      </c>
      <c r="BP4" s="16">
        <v>1</v>
      </c>
      <c r="BQ4" s="16">
        <v>1</v>
      </c>
      <c r="BR4" s="16">
        <v>1</v>
      </c>
      <c r="BS4" s="16">
        <v>1</v>
      </c>
      <c r="BT4" s="16">
        <v>1</v>
      </c>
      <c r="BU4" s="16">
        <v>1</v>
      </c>
      <c r="BV4" s="17">
        <v>1</v>
      </c>
      <c r="BW4" s="16">
        <v>1</v>
      </c>
      <c r="BX4" s="16">
        <v>1</v>
      </c>
      <c r="BY4" s="16">
        <v>1</v>
      </c>
      <c r="BZ4" s="16">
        <v>1</v>
      </c>
      <c r="CA4" s="16">
        <v>1</v>
      </c>
      <c r="CB4" s="16">
        <v>1</v>
      </c>
      <c r="CC4" s="16">
        <v>1</v>
      </c>
      <c r="CD4" s="16">
        <v>1</v>
      </c>
      <c r="CE4" s="16">
        <v>1</v>
      </c>
      <c r="CF4" s="16">
        <v>1</v>
      </c>
      <c r="CG4" s="16">
        <v>1</v>
      </c>
      <c r="CH4" s="16">
        <v>1</v>
      </c>
      <c r="CI4" s="16">
        <v>1</v>
      </c>
      <c r="CJ4" s="16">
        <v>1</v>
      </c>
      <c r="CK4" s="16">
        <v>1</v>
      </c>
      <c r="CL4" s="16">
        <v>1</v>
      </c>
      <c r="CM4" s="16">
        <v>1</v>
      </c>
      <c r="CN4" s="16">
        <v>1</v>
      </c>
      <c r="CO4" s="16">
        <v>1</v>
      </c>
      <c r="CP4" s="16">
        <v>1</v>
      </c>
      <c r="CQ4" s="17">
        <v>1</v>
      </c>
      <c r="CR4" s="16">
        <v>1</v>
      </c>
      <c r="CS4" s="16">
        <v>1</v>
      </c>
      <c r="CT4" s="16">
        <v>1</v>
      </c>
      <c r="CU4" s="16">
        <v>1</v>
      </c>
      <c r="CV4" s="16">
        <v>1</v>
      </c>
      <c r="CW4" s="16">
        <v>1</v>
      </c>
      <c r="CX4" s="16">
        <v>1</v>
      </c>
      <c r="CY4" s="16">
        <v>1</v>
      </c>
      <c r="CZ4" s="16">
        <v>1</v>
      </c>
      <c r="DA4" s="16">
        <v>1</v>
      </c>
      <c r="DB4" s="16">
        <v>1</v>
      </c>
      <c r="DC4" s="16">
        <v>1</v>
      </c>
      <c r="DD4" s="16">
        <v>1</v>
      </c>
      <c r="DE4" s="16">
        <v>1</v>
      </c>
      <c r="DF4" s="16">
        <v>1</v>
      </c>
      <c r="DG4" s="16">
        <v>1</v>
      </c>
      <c r="DH4" s="16">
        <v>1</v>
      </c>
      <c r="DI4" s="16">
        <v>1</v>
      </c>
      <c r="DJ4" s="16">
        <v>1</v>
      </c>
      <c r="DK4" s="16">
        <v>1</v>
      </c>
      <c r="DL4" s="16">
        <v>1</v>
      </c>
      <c r="DM4" s="16">
        <v>1</v>
      </c>
      <c r="DN4" s="16">
        <v>1</v>
      </c>
      <c r="DO4" s="16">
        <v>1</v>
      </c>
      <c r="DP4" s="16">
        <v>1</v>
      </c>
      <c r="DQ4" s="16">
        <v>1</v>
      </c>
      <c r="DR4" s="16">
        <v>1</v>
      </c>
      <c r="DS4" s="16">
        <v>1</v>
      </c>
      <c r="DT4" s="16">
        <v>1</v>
      </c>
      <c r="DU4" s="16">
        <v>1</v>
      </c>
      <c r="DV4" s="16">
        <v>1</v>
      </c>
      <c r="DW4" s="16">
        <v>1</v>
      </c>
      <c r="DX4" s="16">
        <v>1</v>
      </c>
      <c r="DY4" s="16">
        <v>1</v>
      </c>
      <c r="DZ4" s="16">
        <v>1</v>
      </c>
      <c r="EA4" s="16">
        <v>1</v>
      </c>
      <c r="EB4" s="16">
        <v>1</v>
      </c>
      <c r="EC4" s="16">
        <v>1</v>
      </c>
      <c r="ED4" s="16">
        <v>1</v>
      </c>
      <c r="EE4" s="16">
        <v>1</v>
      </c>
      <c r="EF4" s="16">
        <v>1</v>
      </c>
      <c r="EG4" s="16">
        <v>1</v>
      </c>
      <c r="EH4" s="16">
        <v>1</v>
      </c>
      <c r="EI4" s="16">
        <v>1</v>
      </c>
      <c r="EJ4" s="16">
        <v>1</v>
      </c>
      <c r="EK4" s="16">
        <v>1</v>
      </c>
      <c r="EL4" s="16">
        <v>1</v>
      </c>
      <c r="EM4" s="16">
        <v>1</v>
      </c>
      <c r="EN4" s="16">
        <v>1</v>
      </c>
      <c r="EO4" s="16">
        <v>1</v>
      </c>
      <c r="EP4" s="16">
        <v>1</v>
      </c>
      <c r="EQ4" s="16">
        <v>1</v>
      </c>
      <c r="ER4" s="16">
        <v>1</v>
      </c>
      <c r="ES4" s="16">
        <v>1</v>
      </c>
      <c r="ET4" s="16">
        <v>1</v>
      </c>
      <c r="EU4" s="16">
        <v>1</v>
      </c>
      <c r="EV4" s="16">
        <v>1</v>
      </c>
      <c r="EW4" s="16">
        <v>1</v>
      </c>
      <c r="EX4" s="16">
        <v>1</v>
      </c>
      <c r="EY4" s="16">
        <v>1</v>
      </c>
      <c r="EZ4" s="16">
        <v>1</v>
      </c>
      <c r="FA4" s="16">
        <v>1</v>
      </c>
      <c r="FB4" s="16">
        <v>1</v>
      </c>
      <c r="FC4" s="16">
        <v>1</v>
      </c>
      <c r="FD4" s="16">
        <v>1</v>
      </c>
      <c r="FE4" s="16">
        <v>1</v>
      </c>
      <c r="FF4" s="16">
        <v>1</v>
      </c>
      <c r="FG4" s="16">
        <v>1</v>
      </c>
      <c r="FH4" s="16">
        <v>1</v>
      </c>
      <c r="FI4" s="16">
        <v>1</v>
      </c>
      <c r="FJ4" s="16">
        <v>1</v>
      </c>
      <c r="FK4" s="16">
        <v>1</v>
      </c>
      <c r="FL4" s="16">
        <v>1</v>
      </c>
      <c r="FM4" s="16">
        <v>1</v>
      </c>
      <c r="FN4" s="16">
        <v>1</v>
      </c>
      <c r="FO4" s="16">
        <v>1</v>
      </c>
      <c r="FP4" s="16">
        <v>1</v>
      </c>
      <c r="FQ4" s="16">
        <v>1</v>
      </c>
      <c r="FR4" s="16">
        <v>1</v>
      </c>
      <c r="FS4" s="16">
        <v>1</v>
      </c>
      <c r="FT4" s="16">
        <v>1</v>
      </c>
      <c r="FU4" s="16">
        <v>1</v>
      </c>
      <c r="FV4" s="16">
        <v>1</v>
      </c>
      <c r="FW4" s="16">
        <v>1</v>
      </c>
      <c r="FX4" s="16">
        <v>1</v>
      </c>
      <c r="FY4" s="16">
        <v>1</v>
      </c>
      <c r="FZ4" s="16">
        <v>1</v>
      </c>
      <c r="GA4" s="16">
        <v>1</v>
      </c>
      <c r="GB4" s="16">
        <v>1</v>
      </c>
      <c r="GC4" s="16">
        <v>1</v>
      </c>
      <c r="GD4" s="16">
        <v>1</v>
      </c>
      <c r="GE4" s="16">
        <v>1</v>
      </c>
      <c r="GF4" s="16">
        <v>1</v>
      </c>
      <c r="GG4" s="16">
        <v>1</v>
      </c>
      <c r="GH4" s="16">
        <v>1</v>
      </c>
      <c r="GI4" s="16">
        <v>1</v>
      </c>
      <c r="GJ4" s="16">
        <v>1</v>
      </c>
      <c r="GK4" s="16">
        <v>1</v>
      </c>
      <c r="GL4" s="16">
        <v>1</v>
      </c>
      <c r="GM4" s="16">
        <v>1</v>
      </c>
      <c r="GN4" s="16">
        <v>1</v>
      </c>
      <c r="GO4" s="16">
        <v>1</v>
      </c>
      <c r="GP4" s="16">
        <v>1</v>
      </c>
      <c r="GQ4" s="16">
        <v>1</v>
      </c>
      <c r="GR4" s="16">
        <v>2</v>
      </c>
      <c r="GS4" s="16">
        <v>2</v>
      </c>
      <c r="GT4" s="16">
        <v>2</v>
      </c>
      <c r="GU4" s="16">
        <v>2</v>
      </c>
      <c r="GV4" s="16">
        <v>3</v>
      </c>
      <c r="GW4" s="16">
        <v>3</v>
      </c>
      <c r="GX4" s="16">
        <v>3</v>
      </c>
      <c r="GY4" s="16">
        <v>3</v>
      </c>
      <c r="GZ4" s="16">
        <v>2</v>
      </c>
      <c r="HA4" s="16">
        <v>1</v>
      </c>
      <c r="HB4" s="16">
        <v>1</v>
      </c>
      <c r="HC4" s="16">
        <v>1</v>
      </c>
      <c r="HD4" s="16">
        <v>1</v>
      </c>
      <c r="HE4" s="16">
        <v>1</v>
      </c>
      <c r="HF4" s="16">
        <v>1</v>
      </c>
      <c r="HG4" s="16">
        <v>1</v>
      </c>
      <c r="HH4" s="16">
        <v>1</v>
      </c>
      <c r="HI4" s="16">
        <v>1</v>
      </c>
      <c r="HJ4" s="16">
        <v>1</v>
      </c>
      <c r="HK4" s="16">
        <v>1</v>
      </c>
      <c r="HL4" s="16">
        <v>1</v>
      </c>
      <c r="HM4" s="16">
        <v>4</v>
      </c>
      <c r="HN4" s="16">
        <v>1</v>
      </c>
      <c r="HO4" s="16">
        <v>5</v>
      </c>
      <c r="HP4" s="16">
        <v>5</v>
      </c>
      <c r="HQ4" s="16">
        <v>5</v>
      </c>
      <c r="HR4" s="16">
        <v>5</v>
      </c>
      <c r="HS4" s="16">
        <v>5</v>
      </c>
      <c r="HT4" s="16">
        <v>5</v>
      </c>
      <c r="HU4" s="16">
        <v>5</v>
      </c>
      <c r="HV4" s="16">
        <v>5</v>
      </c>
      <c r="HW4" s="16">
        <v>5</v>
      </c>
      <c r="HX4" s="16">
        <v>5</v>
      </c>
      <c r="HY4" s="16">
        <v>5</v>
      </c>
      <c r="HZ4" s="16">
        <v>5</v>
      </c>
      <c r="IA4" s="16">
        <v>5</v>
      </c>
      <c r="IB4" s="16">
        <v>5</v>
      </c>
      <c r="IC4" s="16">
        <v>5</v>
      </c>
      <c r="ID4" s="16">
        <v>5</v>
      </c>
      <c r="IE4" s="16">
        <v>5</v>
      </c>
      <c r="IF4" s="16">
        <v>5</v>
      </c>
      <c r="IG4" s="16">
        <v>5</v>
      </c>
      <c r="IH4" s="16">
        <v>5</v>
      </c>
      <c r="II4" s="16">
        <v>5</v>
      </c>
      <c r="IJ4" s="16">
        <v>5</v>
      </c>
      <c r="IK4" s="16">
        <v>5</v>
      </c>
      <c r="IL4" s="16">
        <v>6</v>
      </c>
      <c r="IM4" s="16">
        <v>7</v>
      </c>
    </row>
    <row r="5" spans="1:248" ht="48" customHeight="1" x14ac:dyDescent="0.2">
      <c r="A5" s="19"/>
      <c r="B5" s="19"/>
      <c r="C5" s="19"/>
      <c r="D5" s="19"/>
      <c r="E5" s="20" t="s">
        <v>327</v>
      </c>
      <c r="F5" s="21"/>
      <c r="G5" s="21"/>
      <c r="H5" s="21"/>
      <c r="I5" s="21"/>
      <c r="J5" s="21"/>
      <c r="K5" s="21"/>
      <c r="L5" s="22" t="s">
        <v>328</v>
      </c>
      <c r="M5" s="23"/>
      <c r="N5" s="23"/>
      <c r="O5" s="23"/>
      <c r="P5" s="23"/>
      <c r="Q5" s="24"/>
      <c r="R5" s="23"/>
      <c r="S5" s="23"/>
      <c r="T5" s="23"/>
      <c r="U5" s="23"/>
      <c r="V5" s="23"/>
      <c r="W5" s="23"/>
      <c r="X5" s="23"/>
      <c r="Y5" s="23"/>
      <c r="Z5" s="23"/>
      <c r="AA5" s="23"/>
      <c r="AB5" s="20" t="s">
        <v>329</v>
      </c>
      <c r="AC5" s="21"/>
      <c r="AD5" s="21"/>
      <c r="AE5" s="21"/>
      <c r="AF5" s="21"/>
      <c r="AG5" s="21"/>
      <c r="AH5" s="25"/>
      <c r="AI5" s="21"/>
      <c r="AJ5" s="21"/>
      <c r="AK5" s="22" t="s">
        <v>330</v>
      </c>
      <c r="AL5" s="23"/>
      <c r="AM5" s="23"/>
      <c r="AN5" s="23"/>
      <c r="AO5" s="23"/>
      <c r="AP5" s="23"/>
      <c r="AQ5" s="23"/>
      <c r="AR5" s="23"/>
      <c r="AS5" s="23"/>
      <c r="AT5" s="24"/>
      <c r="AU5" s="23"/>
      <c r="AV5" s="23"/>
      <c r="AW5" s="23"/>
      <c r="AX5" s="24"/>
      <c r="AY5" s="23"/>
      <c r="AZ5" s="24"/>
      <c r="BA5" s="23"/>
      <c r="BB5" s="23"/>
      <c r="BC5" s="23"/>
      <c r="BD5" s="20" t="s">
        <v>331</v>
      </c>
      <c r="BE5" s="21"/>
      <c r="BF5" s="25"/>
      <c r="BG5" s="21"/>
      <c r="BH5" s="21"/>
      <c r="BI5" s="21"/>
      <c r="BJ5" s="21"/>
      <c r="BK5" s="21"/>
      <c r="BL5" s="25"/>
      <c r="BM5" s="21"/>
      <c r="BN5" s="21"/>
      <c r="BO5" s="21"/>
      <c r="BP5" s="21"/>
      <c r="BQ5" s="21"/>
      <c r="BR5" s="21"/>
      <c r="BS5" s="21"/>
      <c r="BT5" s="21"/>
      <c r="BU5" s="21"/>
      <c r="BV5" s="25"/>
      <c r="BW5" s="21"/>
      <c r="BX5" s="21"/>
      <c r="BY5" s="21"/>
      <c r="BZ5" s="21"/>
      <c r="CA5" s="21"/>
      <c r="CB5" s="21"/>
      <c r="CC5" s="22" t="s">
        <v>332</v>
      </c>
      <c r="CD5" s="23"/>
      <c r="CE5" s="23"/>
      <c r="CF5" s="23"/>
      <c r="CG5" s="23"/>
      <c r="CH5" s="23"/>
      <c r="CI5" s="23"/>
      <c r="CJ5" s="23"/>
      <c r="CK5" s="20" t="s">
        <v>333</v>
      </c>
      <c r="CL5" s="21"/>
      <c r="CM5" s="21"/>
      <c r="CN5" s="21"/>
      <c r="CO5" s="21"/>
      <c r="CP5" s="21"/>
      <c r="CQ5" s="25"/>
      <c r="CR5" s="22" t="s">
        <v>334</v>
      </c>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0" t="s">
        <v>335</v>
      </c>
      <c r="DV5" s="21"/>
      <c r="DW5" s="21"/>
      <c r="DX5" s="21"/>
      <c r="DY5" s="21"/>
      <c r="DZ5" s="21"/>
      <c r="EA5" s="21"/>
      <c r="EB5" s="21"/>
      <c r="EC5" s="21"/>
      <c r="ED5" s="22" t="s">
        <v>336</v>
      </c>
      <c r="EE5" s="20" t="s">
        <v>337</v>
      </c>
      <c r="EF5" s="22" t="s">
        <v>338</v>
      </c>
      <c r="EG5" s="23"/>
      <c r="EH5" s="23"/>
      <c r="EI5" s="23"/>
      <c r="EJ5" s="23"/>
      <c r="EK5" s="23"/>
      <c r="EL5" s="23"/>
      <c r="EM5" s="23"/>
      <c r="EN5" s="23"/>
      <c r="EO5" s="23"/>
      <c r="EP5" s="23"/>
      <c r="EQ5" s="23"/>
      <c r="ER5" s="20" t="s">
        <v>339</v>
      </c>
      <c r="ES5" s="26" t="s">
        <v>340</v>
      </c>
      <c r="ET5" s="20" t="s">
        <v>341</v>
      </c>
      <c r="EU5" s="20"/>
      <c r="EV5" s="20"/>
      <c r="EW5" s="20"/>
      <c r="EX5" s="20"/>
      <c r="EY5" s="22" t="s">
        <v>342</v>
      </c>
      <c r="EZ5" s="22"/>
      <c r="FA5" s="22"/>
      <c r="FB5" s="22"/>
      <c r="FC5" s="22"/>
      <c r="FD5" s="20" t="s">
        <v>343</v>
      </c>
      <c r="FE5" s="21"/>
      <c r="FF5" s="21"/>
      <c r="FG5" s="21"/>
      <c r="FH5" s="21"/>
      <c r="FI5" s="21"/>
      <c r="FJ5" s="26" t="s">
        <v>344</v>
      </c>
      <c r="FK5" s="20" t="s">
        <v>345</v>
      </c>
      <c r="FL5" s="27"/>
      <c r="FM5" s="27"/>
      <c r="FN5" s="27"/>
      <c r="FO5" s="27"/>
      <c r="FP5" s="27"/>
      <c r="FQ5" s="27"/>
      <c r="FR5" s="27"/>
      <c r="FS5" s="27"/>
      <c r="FT5" s="27"/>
      <c r="FU5" s="27"/>
      <c r="FV5" s="27"/>
      <c r="FW5" s="27"/>
      <c r="FX5" s="27"/>
      <c r="FY5" s="27"/>
      <c r="FZ5" s="27"/>
      <c r="GA5" s="27"/>
      <c r="GB5" s="27"/>
      <c r="GC5" s="27"/>
      <c r="GD5" s="26" t="s">
        <v>346</v>
      </c>
      <c r="GE5" s="20" t="s">
        <v>347</v>
      </c>
      <c r="GF5" s="20"/>
      <c r="GG5" s="20"/>
      <c r="GH5" s="20"/>
      <c r="GI5" s="20"/>
      <c r="GJ5" s="20"/>
      <c r="GK5" s="20"/>
      <c r="GL5" s="20"/>
      <c r="GM5" s="20"/>
      <c r="GN5" s="20"/>
      <c r="GO5" s="20"/>
      <c r="GP5" s="20"/>
      <c r="GQ5" s="20"/>
      <c r="GR5" s="28" t="s">
        <v>348</v>
      </c>
      <c r="GS5" s="29"/>
      <c r="GT5" s="29"/>
      <c r="GU5" s="29"/>
      <c r="GV5" s="30" t="s">
        <v>349</v>
      </c>
      <c r="GW5" s="31"/>
      <c r="GX5" s="31"/>
      <c r="GY5" s="31"/>
      <c r="GZ5" s="32"/>
      <c r="HA5" s="33" t="s">
        <v>350</v>
      </c>
      <c r="HB5" s="34"/>
      <c r="HC5" s="34"/>
      <c r="HD5" s="34"/>
      <c r="HE5" s="34"/>
      <c r="HF5" s="34"/>
      <c r="HG5" s="35" t="s">
        <v>351</v>
      </c>
      <c r="HH5" s="36" t="s">
        <v>352</v>
      </c>
      <c r="HI5" s="37"/>
      <c r="HJ5" s="37"/>
      <c r="HK5" s="37"/>
      <c r="HL5" s="21"/>
      <c r="HM5" s="21"/>
      <c r="HN5" s="21"/>
      <c r="HO5" s="38" t="s">
        <v>353</v>
      </c>
      <c r="HP5" s="39"/>
      <c r="HQ5" s="39"/>
      <c r="HR5" s="39"/>
      <c r="HS5" s="39"/>
      <c r="HT5" s="39"/>
      <c r="HU5" s="39"/>
      <c r="HV5" s="39"/>
      <c r="HW5" s="39"/>
      <c r="HX5" s="39"/>
      <c r="HY5" s="40" t="s">
        <v>354</v>
      </c>
      <c r="HZ5" s="41"/>
      <c r="IA5" s="41"/>
      <c r="IB5" s="41"/>
      <c r="IC5" s="41"/>
      <c r="ID5" s="41"/>
      <c r="IE5" s="41"/>
      <c r="IF5" s="41"/>
      <c r="IG5" s="41"/>
      <c r="IH5" s="41"/>
      <c r="II5" s="41"/>
      <c r="IJ5" s="41"/>
      <c r="IK5" s="42" t="s">
        <v>355</v>
      </c>
      <c r="IL5" s="43" t="s">
        <v>356</v>
      </c>
      <c r="IM5" s="44"/>
    </row>
    <row r="6" spans="1:248" ht="15" customHeight="1" x14ac:dyDescent="0.2">
      <c r="A6" s="45"/>
      <c r="B6" s="46"/>
      <c r="C6" s="47"/>
      <c r="D6" s="48"/>
      <c r="E6" s="49">
        <v>110</v>
      </c>
      <c r="F6" s="49">
        <v>120</v>
      </c>
      <c r="G6" s="49">
        <v>130</v>
      </c>
      <c r="H6" s="49">
        <v>140</v>
      </c>
      <c r="I6" s="49">
        <v>145</v>
      </c>
      <c r="J6" s="49">
        <v>165</v>
      </c>
      <c r="K6" s="49">
        <v>190</v>
      </c>
      <c r="L6" s="49">
        <v>210</v>
      </c>
      <c r="M6" s="49">
        <v>230</v>
      </c>
      <c r="N6" s="49">
        <v>247</v>
      </c>
      <c r="O6" s="49">
        <v>248</v>
      </c>
      <c r="P6" s="49">
        <v>249</v>
      </c>
      <c r="Q6" s="49">
        <v>251</v>
      </c>
      <c r="R6" s="49">
        <v>252</v>
      </c>
      <c r="S6" s="49">
        <v>254</v>
      </c>
      <c r="T6" s="49">
        <v>258</v>
      </c>
      <c r="U6" s="49">
        <v>260</v>
      </c>
      <c r="V6" s="49">
        <v>271</v>
      </c>
      <c r="W6" s="49">
        <v>272</v>
      </c>
      <c r="X6" s="49">
        <v>275</v>
      </c>
      <c r="Y6" s="49">
        <v>276</v>
      </c>
      <c r="Z6" s="49">
        <v>280</v>
      </c>
      <c r="AA6" s="49">
        <v>290</v>
      </c>
      <c r="AB6" s="50">
        <v>310</v>
      </c>
      <c r="AC6" s="50">
        <v>313</v>
      </c>
      <c r="AD6" s="50">
        <v>315</v>
      </c>
      <c r="AE6" s="50">
        <v>322</v>
      </c>
      <c r="AF6" s="50">
        <v>323</v>
      </c>
      <c r="AG6" s="50">
        <v>325</v>
      </c>
      <c r="AH6" s="50">
        <v>326</v>
      </c>
      <c r="AI6" s="50">
        <v>327</v>
      </c>
      <c r="AJ6" s="50">
        <v>330</v>
      </c>
      <c r="AK6" s="50">
        <v>332</v>
      </c>
      <c r="AL6" s="50">
        <v>333</v>
      </c>
      <c r="AM6" s="50">
        <v>334</v>
      </c>
      <c r="AN6" s="50">
        <v>335</v>
      </c>
      <c r="AO6" s="50">
        <v>336</v>
      </c>
      <c r="AP6" s="50">
        <v>337</v>
      </c>
      <c r="AQ6" s="50">
        <v>340</v>
      </c>
      <c r="AR6" s="50">
        <v>341</v>
      </c>
      <c r="AS6" s="50">
        <v>344</v>
      </c>
      <c r="AT6" s="50">
        <v>345</v>
      </c>
      <c r="AU6" s="50">
        <v>348</v>
      </c>
      <c r="AV6" s="50">
        <v>349</v>
      </c>
      <c r="AW6" s="50">
        <v>350</v>
      </c>
      <c r="AX6" s="50">
        <v>351</v>
      </c>
      <c r="AY6" s="50">
        <v>353</v>
      </c>
      <c r="AZ6" s="50">
        <v>354</v>
      </c>
      <c r="BA6" s="50">
        <v>355</v>
      </c>
      <c r="BB6" s="50">
        <v>356</v>
      </c>
      <c r="BC6" s="50">
        <v>360</v>
      </c>
      <c r="BD6" s="50">
        <v>361</v>
      </c>
      <c r="BE6" s="50">
        <v>362</v>
      </c>
      <c r="BF6" s="50">
        <v>363</v>
      </c>
      <c r="BG6" s="50">
        <v>365</v>
      </c>
      <c r="BH6" s="50">
        <v>366</v>
      </c>
      <c r="BI6" s="50">
        <v>368</v>
      </c>
      <c r="BJ6" s="50">
        <v>370</v>
      </c>
      <c r="BK6" s="50">
        <v>371</v>
      </c>
      <c r="BL6" s="50">
        <v>372</v>
      </c>
      <c r="BM6" s="50">
        <v>373</v>
      </c>
      <c r="BN6" s="50">
        <v>374</v>
      </c>
      <c r="BO6" s="50">
        <v>376</v>
      </c>
      <c r="BP6" s="50">
        <v>377</v>
      </c>
      <c r="BQ6" s="50">
        <v>378</v>
      </c>
      <c r="BR6" s="50">
        <v>379</v>
      </c>
      <c r="BS6" s="50">
        <v>380</v>
      </c>
      <c r="BT6" s="50">
        <v>381</v>
      </c>
      <c r="BU6" s="51">
        <v>382</v>
      </c>
      <c r="BV6" s="50">
        <v>383</v>
      </c>
      <c r="BW6" s="50">
        <v>384</v>
      </c>
      <c r="BX6" s="50">
        <v>385</v>
      </c>
      <c r="BY6" s="50">
        <v>386</v>
      </c>
      <c r="BZ6" s="50">
        <v>387</v>
      </c>
      <c r="CA6" s="50">
        <v>389</v>
      </c>
      <c r="CB6" s="50">
        <v>390</v>
      </c>
      <c r="CC6" s="50">
        <v>409</v>
      </c>
      <c r="CD6" s="50">
        <v>440</v>
      </c>
      <c r="CE6" s="50">
        <v>456</v>
      </c>
      <c r="CF6" s="50">
        <v>457</v>
      </c>
      <c r="CG6" s="50">
        <v>460</v>
      </c>
      <c r="CH6" s="50">
        <v>475</v>
      </c>
      <c r="CI6" s="50">
        <v>478</v>
      </c>
      <c r="CJ6" s="50">
        <v>490</v>
      </c>
      <c r="CK6" s="50">
        <v>500</v>
      </c>
      <c r="CL6" s="50">
        <v>501</v>
      </c>
      <c r="CM6" s="50">
        <v>502</v>
      </c>
      <c r="CN6" s="50">
        <v>503</v>
      </c>
      <c r="CO6" s="50">
        <v>504</v>
      </c>
      <c r="CP6" s="50">
        <v>505</v>
      </c>
      <c r="CQ6" s="50">
        <v>509</v>
      </c>
      <c r="CR6" s="50">
        <v>510</v>
      </c>
      <c r="CS6" s="50">
        <v>519</v>
      </c>
      <c r="CT6" s="50">
        <v>520</v>
      </c>
      <c r="CU6" s="50">
        <v>521</v>
      </c>
      <c r="CV6" s="50">
        <v>522</v>
      </c>
      <c r="CW6" s="50">
        <v>523</v>
      </c>
      <c r="CX6" s="50">
        <v>524</v>
      </c>
      <c r="CY6" s="50">
        <v>525</v>
      </c>
      <c r="CZ6" s="50">
        <v>526</v>
      </c>
      <c r="DA6" s="50">
        <v>527</v>
      </c>
      <c r="DB6" s="50">
        <v>528</v>
      </c>
      <c r="DC6" s="50">
        <v>529</v>
      </c>
      <c r="DD6" s="50">
        <v>530</v>
      </c>
      <c r="DE6" s="50">
        <v>531</v>
      </c>
      <c r="DF6" s="50">
        <v>532</v>
      </c>
      <c r="DG6" s="50">
        <v>533</v>
      </c>
      <c r="DH6" s="50">
        <v>541</v>
      </c>
      <c r="DI6" s="50">
        <v>543</v>
      </c>
      <c r="DJ6" s="50">
        <v>544</v>
      </c>
      <c r="DK6" s="50">
        <v>547</v>
      </c>
      <c r="DL6" s="50">
        <v>550</v>
      </c>
      <c r="DM6" s="50">
        <v>570</v>
      </c>
      <c r="DN6" s="50">
        <v>581</v>
      </c>
      <c r="DO6" s="50">
        <v>582</v>
      </c>
      <c r="DP6" s="50">
        <v>583</v>
      </c>
      <c r="DQ6" s="50">
        <v>584</v>
      </c>
      <c r="DR6" s="50">
        <v>585</v>
      </c>
      <c r="DS6" s="50">
        <v>586</v>
      </c>
      <c r="DT6" s="50">
        <v>590</v>
      </c>
      <c r="DU6" s="50">
        <v>591</v>
      </c>
      <c r="DV6" s="50">
        <v>592</v>
      </c>
      <c r="DW6" s="50">
        <v>593</v>
      </c>
      <c r="DX6" s="50">
        <v>594</v>
      </c>
      <c r="DY6" s="50">
        <v>595</v>
      </c>
      <c r="DZ6" s="50">
        <v>596</v>
      </c>
      <c r="EA6" s="50">
        <v>597</v>
      </c>
      <c r="EB6" s="50">
        <v>598</v>
      </c>
      <c r="EC6" s="50">
        <v>599</v>
      </c>
      <c r="ED6" s="50">
        <v>601</v>
      </c>
      <c r="EE6" s="50">
        <v>602</v>
      </c>
      <c r="EF6" s="50">
        <v>604</v>
      </c>
      <c r="EG6" s="50">
        <v>605</v>
      </c>
      <c r="EH6" s="50">
        <v>610</v>
      </c>
      <c r="EI6" s="50">
        <v>623</v>
      </c>
      <c r="EJ6" s="50">
        <v>625</v>
      </c>
      <c r="EK6" s="50">
        <v>628</v>
      </c>
      <c r="EL6" s="50">
        <v>650</v>
      </c>
      <c r="EM6" s="50">
        <v>675</v>
      </c>
      <c r="EN6" s="50">
        <v>681</v>
      </c>
      <c r="EO6" s="50">
        <v>682</v>
      </c>
      <c r="EP6" s="50">
        <v>684</v>
      </c>
      <c r="EQ6" s="50">
        <v>690</v>
      </c>
      <c r="ER6" s="50">
        <v>698</v>
      </c>
      <c r="ES6" s="50">
        <v>799</v>
      </c>
      <c r="ET6" s="50">
        <v>811</v>
      </c>
      <c r="EU6" s="50">
        <v>812</v>
      </c>
      <c r="EV6" s="50">
        <v>813</v>
      </c>
      <c r="EW6" s="50">
        <v>814</v>
      </c>
      <c r="EX6" s="50">
        <v>818</v>
      </c>
      <c r="EY6" s="50">
        <v>821</v>
      </c>
      <c r="EZ6" s="50">
        <v>822</v>
      </c>
      <c r="FA6" s="50">
        <v>824</v>
      </c>
      <c r="FB6" s="50">
        <v>827</v>
      </c>
      <c r="FC6" s="50">
        <v>828</v>
      </c>
      <c r="FD6" s="50">
        <v>831</v>
      </c>
      <c r="FE6" s="50">
        <v>832</v>
      </c>
      <c r="FF6" s="50">
        <v>841</v>
      </c>
      <c r="FG6" s="50">
        <v>842</v>
      </c>
      <c r="FH6" s="50">
        <v>847</v>
      </c>
      <c r="FI6" s="50">
        <v>848</v>
      </c>
      <c r="FJ6" s="50">
        <v>849</v>
      </c>
      <c r="FK6" s="50">
        <v>859</v>
      </c>
      <c r="FL6" s="50">
        <v>865</v>
      </c>
      <c r="FM6" s="50">
        <v>866</v>
      </c>
      <c r="FN6" s="50">
        <v>867</v>
      </c>
      <c r="FO6" s="50">
        <v>871</v>
      </c>
      <c r="FP6" s="50">
        <v>873</v>
      </c>
      <c r="FQ6" s="50">
        <v>876</v>
      </c>
      <c r="FR6" s="50">
        <v>881</v>
      </c>
      <c r="FS6" s="50">
        <v>883</v>
      </c>
      <c r="FT6" s="50">
        <v>885</v>
      </c>
      <c r="FU6" s="50">
        <v>886</v>
      </c>
      <c r="FV6" s="50">
        <v>888</v>
      </c>
      <c r="FW6" s="50">
        <v>889</v>
      </c>
      <c r="FX6" s="50">
        <v>890</v>
      </c>
      <c r="FY6" s="50">
        <v>891</v>
      </c>
      <c r="FZ6" s="50">
        <v>893</v>
      </c>
      <c r="GA6" s="50">
        <v>894</v>
      </c>
      <c r="GB6" s="50">
        <v>895</v>
      </c>
      <c r="GC6" s="50">
        <v>896</v>
      </c>
      <c r="GD6" s="50">
        <v>900</v>
      </c>
      <c r="GE6" s="50">
        <v>903</v>
      </c>
      <c r="GF6" s="50">
        <v>904</v>
      </c>
      <c r="GG6" s="50">
        <v>905</v>
      </c>
      <c r="GH6" s="50">
        <v>906</v>
      </c>
      <c r="GI6" s="50">
        <v>911</v>
      </c>
      <c r="GJ6" s="50">
        <v>914</v>
      </c>
      <c r="GK6" s="50">
        <v>915</v>
      </c>
      <c r="GL6" s="50">
        <v>916</v>
      </c>
      <c r="GM6" s="50">
        <v>951</v>
      </c>
      <c r="GN6" s="50">
        <v>956</v>
      </c>
      <c r="GO6" s="50">
        <v>970</v>
      </c>
      <c r="GP6" s="50">
        <v>980</v>
      </c>
      <c r="GQ6" s="50">
        <v>990</v>
      </c>
      <c r="GR6" s="50">
        <v>1011</v>
      </c>
      <c r="GS6" s="50">
        <v>1014</v>
      </c>
      <c r="GT6" s="50">
        <v>1015</v>
      </c>
      <c r="GU6" s="50">
        <v>1016</v>
      </c>
      <c r="GV6" s="50">
        <v>1011</v>
      </c>
      <c r="GW6" s="50">
        <v>1014</v>
      </c>
      <c r="GX6" s="50">
        <v>1015</v>
      </c>
      <c r="GY6" s="50">
        <v>1016</v>
      </c>
      <c r="GZ6" s="50">
        <v>1020</v>
      </c>
      <c r="HA6" s="50">
        <v>1031</v>
      </c>
      <c r="HB6" s="50">
        <v>1033</v>
      </c>
      <c r="HC6" s="50">
        <v>1034</v>
      </c>
      <c r="HD6" s="50">
        <v>1035</v>
      </c>
      <c r="HE6" s="50">
        <v>1036</v>
      </c>
      <c r="HF6" s="50">
        <v>1039</v>
      </c>
      <c r="HG6" s="50">
        <v>1040</v>
      </c>
      <c r="HH6" s="50">
        <v>1044</v>
      </c>
      <c r="HI6" s="50">
        <v>1045</v>
      </c>
      <c r="HJ6" s="50">
        <v>1046</v>
      </c>
      <c r="HK6" s="50">
        <v>1047</v>
      </c>
      <c r="HL6" s="50">
        <v>1051</v>
      </c>
      <c r="HM6" s="50">
        <v>1060</v>
      </c>
      <c r="HN6" s="50">
        <v>1079</v>
      </c>
      <c r="HO6" s="50">
        <v>4001</v>
      </c>
      <c r="HP6" s="50">
        <v>4002</v>
      </c>
      <c r="HQ6" s="50">
        <v>4003</v>
      </c>
      <c r="HR6" s="50">
        <v>4004</v>
      </c>
      <c r="HS6" s="50">
        <v>4005</v>
      </c>
      <c r="HT6" s="50">
        <v>4006</v>
      </c>
      <c r="HU6" s="50">
        <v>4007</v>
      </c>
      <c r="HV6" s="50">
        <v>4008</v>
      </c>
      <c r="HW6" s="50">
        <v>4011</v>
      </c>
      <c r="HX6" s="50">
        <v>4015</v>
      </c>
      <c r="HY6" s="50">
        <v>4021</v>
      </c>
      <c r="HZ6" s="50">
        <v>4022</v>
      </c>
      <c r="IA6" s="50">
        <v>4023</v>
      </c>
      <c r="IB6" s="50">
        <v>4024</v>
      </c>
      <c r="IC6" s="50">
        <v>4025</v>
      </c>
      <c r="ID6" s="50">
        <v>4026</v>
      </c>
      <c r="IE6" s="50">
        <v>4027</v>
      </c>
      <c r="IF6" s="50">
        <v>4028</v>
      </c>
      <c r="IG6" s="50">
        <v>4029</v>
      </c>
      <c r="IH6" s="50">
        <v>4030</v>
      </c>
      <c r="II6" s="50">
        <v>4033</v>
      </c>
      <c r="IJ6" s="50">
        <v>4035</v>
      </c>
      <c r="IK6" s="50">
        <v>4040</v>
      </c>
      <c r="IL6" s="50">
        <v>4046</v>
      </c>
      <c r="IM6" s="50">
        <v>4046</v>
      </c>
    </row>
    <row r="7" spans="1:248" ht="90" customHeight="1" x14ac:dyDescent="0.2">
      <c r="A7" s="52" t="s">
        <v>0</v>
      </c>
      <c r="B7" s="52" t="s">
        <v>357</v>
      </c>
      <c r="C7" s="53"/>
      <c r="D7" s="52" t="s">
        <v>358</v>
      </c>
      <c r="E7" s="54" t="s">
        <v>359</v>
      </c>
      <c r="F7" s="55" t="s">
        <v>360</v>
      </c>
      <c r="G7" s="55" t="s">
        <v>361</v>
      </c>
      <c r="H7" s="55" t="s">
        <v>362</v>
      </c>
      <c r="I7" s="55" t="s">
        <v>363</v>
      </c>
      <c r="J7" s="55" t="s">
        <v>364</v>
      </c>
      <c r="K7" s="55" t="s">
        <v>365</v>
      </c>
      <c r="L7" s="55" t="s">
        <v>366</v>
      </c>
      <c r="M7" s="55" t="s">
        <v>367</v>
      </c>
      <c r="N7" s="55" t="s">
        <v>368</v>
      </c>
      <c r="O7" s="55" t="s">
        <v>369</v>
      </c>
      <c r="P7" s="55" t="s">
        <v>370</v>
      </c>
      <c r="Q7" s="55" t="s">
        <v>371</v>
      </c>
      <c r="R7" s="55" t="s">
        <v>372</v>
      </c>
      <c r="S7" s="56" t="s">
        <v>373</v>
      </c>
      <c r="T7" s="55" t="s">
        <v>374</v>
      </c>
      <c r="U7" s="55" t="s">
        <v>375</v>
      </c>
      <c r="V7" s="55" t="s">
        <v>376</v>
      </c>
      <c r="W7" s="55" t="s">
        <v>377</v>
      </c>
      <c r="X7" s="55" t="s">
        <v>378</v>
      </c>
      <c r="Y7" s="55" t="s">
        <v>379</v>
      </c>
      <c r="Z7" s="55" t="s">
        <v>380</v>
      </c>
      <c r="AA7" s="55" t="s">
        <v>381</v>
      </c>
      <c r="AB7" s="57" t="s">
        <v>382</v>
      </c>
      <c r="AC7" s="57" t="s">
        <v>383</v>
      </c>
      <c r="AD7" s="57" t="s">
        <v>384</v>
      </c>
      <c r="AE7" s="57" t="s">
        <v>385</v>
      </c>
      <c r="AF7" s="57" t="s">
        <v>386</v>
      </c>
      <c r="AG7" s="57" t="s">
        <v>387</v>
      </c>
      <c r="AH7" s="57" t="s">
        <v>388</v>
      </c>
      <c r="AI7" s="57" t="s">
        <v>389</v>
      </c>
      <c r="AJ7" s="57" t="s">
        <v>390</v>
      </c>
      <c r="AK7" s="57" t="s">
        <v>391</v>
      </c>
      <c r="AL7" s="57" t="s">
        <v>392</v>
      </c>
      <c r="AM7" s="57" t="s">
        <v>393</v>
      </c>
      <c r="AN7" s="57" t="s">
        <v>394</v>
      </c>
      <c r="AO7" s="57" t="s">
        <v>395</v>
      </c>
      <c r="AP7" s="57" t="s">
        <v>396</v>
      </c>
      <c r="AQ7" s="57" t="s">
        <v>397</v>
      </c>
      <c r="AR7" s="57" t="s">
        <v>398</v>
      </c>
      <c r="AS7" s="57" t="s">
        <v>399</v>
      </c>
      <c r="AT7" s="57" t="s">
        <v>400</v>
      </c>
      <c r="AU7" s="57" t="s">
        <v>401</v>
      </c>
      <c r="AV7" s="57" t="s">
        <v>402</v>
      </c>
      <c r="AW7" s="57" t="s">
        <v>403</v>
      </c>
      <c r="AX7" s="57" t="s">
        <v>404</v>
      </c>
      <c r="AY7" s="57" t="s">
        <v>405</v>
      </c>
      <c r="AZ7" s="57" t="s">
        <v>406</v>
      </c>
      <c r="BA7" s="57" t="s">
        <v>407</v>
      </c>
      <c r="BB7" s="57" t="s">
        <v>408</v>
      </c>
      <c r="BC7" s="57" t="s">
        <v>409</v>
      </c>
      <c r="BD7" s="57" t="s">
        <v>410</v>
      </c>
      <c r="BE7" s="57" t="s">
        <v>411</v>
      </c>
      <c r="BF7" s="57" t="s">
        <v>412</v>
      </c>
      <c r="BG7" s="57" t="s">
        <v>413</v>
      </c>
      <c r="BH7" s="57" t="s">
        <v>414</v>
      </c>
      <c r="BI7" s="57" t="s">
        <v>415</v>
      </c>
      <c r="BJ7" s="57" t="s">
        <v>416</v>
      </c>
      <c r="BK7" s="57" t="s">
        <v>417</v>
      </c>
      <c r="BL7" s="57" t="s">
        <v>418</v>
      </c>
      <c r="BM7" s="57" t="s">
        <v>419</v>
      </c>
      <c r="BN7" s="57" t="s">
        <v>420</v>
      </c>
      <c r="BO7" s="57" t="s">
        <v>421</v>
      </c>
      <c r="BP7" s="57" t="s">
        <v>422</v>
      </c>
      <c r="BQ7" s="57" t="s">
        <v>423</v>
      </c>
      <c r="BR7" s="57" t="s">
        <v>424</v>
      </c>
      <c r="BS7" s="57" t="s">
        <v>425</v>
      </c>
      <c r="BT7" s="57" t="s">
        <v>426</v>
      </c>
      <c r="BU7" s="58" t="s">
        <v>427</v>
      </c>
      <c r="BV7" s="57" t="s">
        <v>428</v>
      </c>
      <c r="BW7" s="57" t="s">
        <v>429</v>
      </c>
      <c r="BX7" s="57" t="s">
        <v>430</v>
      </c>
      <c r="BY7" s="57" t="s">
        <v>431</v>
      </c>
      <c r="BZ7" s="57" t="s">
        <v>432</v>
      </c>
      <c r="CA7" s="57" t="s">
        <v>433</v>
      </c>
      <c r="CB7" s="57" t="s">
        <v>434</v>
      </c>
      <c r="CC7" s="57" t="s">
        <v>435</v>
      </c>
      <c r="CD7" s="57" t="s">
        <v>312</v>
      </c>
      <c r="CE7" s="57" t="s">
        <v>436</v>
      </c>
      <c r="CF7" s="57" t="s">
        <v>437</v>
      </c>
      <c r="CG7" s="57" t="s">
        <v>438</v>
      </c>
      <c r="CH7" s="57" t="s">
        <v>439</v>
      </c>
      <c r="CI7" s="57" t="s">
        <v>440</v>
      </c>
      <c r="CJ7" s="57" t="s">
        <v>441</v>
      </c>
      <c r="CK7" s="57" t="s">
        <v>442</v>
      </c>
      <c r="CL7" s="57" t="s">
        <v>443</v>
      </c>
      <c r="CM7" s="57" t="s">
        <v>444</v>
      </c>
      <c r="CN7" s="57" t="s">
        <v>445</v>
      </c>
      <c r="CO7" s="57" t="s">
        <v>446</v>
      </c>
      <c r="CP7" s="57" t="s">
        <v>447</v>
      </c>
      <c r="CQ7" s="57" t="s">
        <v>448</v>
      </c>
      <c r="CR7" s="57" t="s">
        <v>449</v>
      </c>
      <c r="CS7" s="57" t="s">
        <v>450</v>
      </c>
      <c r="CT7" s="57" t="s">
        <v>451</v>
      </c>
      <c r="CU7" s="57" t="s">
        <v>452</v>
      </c>
      <c r="CV7" s="57" t="s">
        <v>453</v>
      </c>
      <c r="CW7" s="57" t="s">
        <v>454</v>
      </c>
      <c r="CX7" s="57" t="s">
        <v>455</v>
      </c>
      <c r="CY7" s="57" t="s">
        <v>456</v>
      </c>
      <c r="CZ7" s="57" t="s">
        <v>457</v>
      </c>
      <c r="DA7" s="57" t="s">
        <v>458</v>
      </c>
      <c r="DB7" s="57" t="s">
        <v>459</v>
      </c>
      <c r="DC7" s="57" t="s">
        <v>460</v>
      </c>
      <c r="DD7" s="57" t="s">
        <v>461</v>
      </c>
      <c r="DE7" s="57" t="s">
        <v>462</v>
      </c>
      <c r="DF7" s="57" t="s">
        <v>463</v>
      </c>
      <c r="DG7" s="57" t="s">
        <v>464</v>
      </c>
      <c r="DH7" s="57" t="s">
        <v>465</v>
      </c>
      <c r="DI7" s="57" t="s">
        <v>466</v>
      </c>
      <c r="DJ7" s="57" t="s">
        <v>467</v>
      </c>
      <c r="DK7" s="57" t="s">
        <v>468</v>
      </c>
      <c r="DL7" s="57" t="s">
        <v>469</v>
      </c>
      <c r="DM7" s="57" t="s">
        <v>470</v>
      </c>
      <c r="DN7" s="57" t="s">
        <v>471</v>
      </c>
      <c r="DO7" s="57" t="s">
        <v>472</v>
      </c>
      <c r="DP7" s="57" t="s">
        <v>473</v>
      </c>
      <c r="DQ7" s="57" t="s">
        <v>474</v>
      </c>
      <c r="DR7" s="57" t="s">
        <v>475</v>
      </c>
      <c r="DS7" s="57" t="s">
        <v>476</v>
      </c>
      <c r="DT7" s="57" t="s">
        <v>477</v>
      </c>
      <c r="DU7" s="57" t="s">
        <v>478</v>
      </c>
      <c r="DV7" s="57" t="s">
        <v>479</v>
      </c>
      <c r="DW7" s="57" t="s">
        <v>480</v>
      </c>
      <c r="DX7" s="57" t="s">
        <v>481</v>
      </c>
      <c r="DY7" s="57" t="s">
        <v>482</v>
      </c>
      <c r="DZ7" s="57" t="s">
        <v>483</v>
      </c>
      <c r="EA7" s="57" t="s">
        <v>484</v>
      </c>
      <c r="EB7" s="57" t="s">
        <v>485</v>
      </c>
      <c r="EC7" s="57" t="s">
        <v>486</v>
      </c>
      <c r="ED7" s="57" t="s">
        <v>487</v>
      </c>
      <c r="EE7" s="57" t="s">
        <v>488</v>
      </c>
      <c r="EF7" s="57" t="s">
        <v>489</v>
      </c>
      <c r="EG7" s="57" t="s">
        <v>490</v>
      </c>
      <c r="EH7" s="57" t="s">
        <v>491</v>
      </c>
      <c r="EI7" s="57" t="s">
        <v>492</v>
      </c>
      <c r="EJ7" s="57" t="s">
        <v>493</v>
      </c>
      <c r="EK7" s="57" t="s">
        <v>494</v>
      </c>
      <c r="EL7" s="57" t="s">
        <v>495</v>
      </c>
      <c r="EM7" s="57" t="s">
        <v>496</v>
      </c>
      <c r="EN7" s="57" t="s">
        <v>497</v>
      </c>
      <c r="EO7" s="57" t="s">
        <v>498</v>
      </c>
      <c r="EP7" s="57" t="s">
        <v>499</v>
      </c>
      <c r="EQ7" s="57" t="s">
        <v>500</v>
      </c>
      <c r="ER7" s="57" t="s">
        <v>501</v>
      </c>
      <c r="ES7" s="57" t="s">
        <v>502</v>
      </c>
      <c r="ET7" s="57" t="s">
        <v>503</v>
      </c>
      <c r="EU7" s="57" t="s">
        <v>504</v>
      </c>
      <c r="EV7" s="57" t="s">
        <v>505</v>
      </c>
      <c r="EW7" s="57" t="s">
        <v>506</v>
      </c>
      <c r="EX7" s="57" t="s">
        <v>507</v>
      </c>
      <c r="EY7" s="57" t="s">
        <v>508</v>
      </c>
      <c r="EZ7" s="57" t="s">
        <v>509</v>
      </c>
      <c r="FA7" s="57" t="s">
        <v>510</v>
      </c>
      <c r="FB7" s="57" t="s">
        <v>511</v>
      </c>
      <c r="FC7" s="57" t="s">
        <v>512</v>
      </c>
      <c r="FD7" s="57" t="s">
        <v>513</v>
      </c>
      <c r="FE7" s="57" t="s">
        <v>514</v>
      </c>
      <c r="FF7" s="57" t="s">
        <v>515</v>
      </c>
      <c r="FG7" s="57" t="s">
        <v>516</v>
      </c>
      <c r="FH7" s="57" t="s">
        <v>517</v>
      </c>
      <c r="FI7" s="57" t="s">
        <v>518</v>
      </c>
      <c r="FJ7" s="57" t="s">
        <v>519</v>
      </c>
      <c r="FK7" s="57" t="s">
        <v>520</v>
      </c>
      <c r="FL7" s="57" t="s">
        <v>521</v>
      </c>
      <c r="FM7" s="57" t="s">
        <v>522</v>
      </c>
      <c r="FN7" s="57" t="s">
        <v>523</v>
      </c>
      <c r="FO7" s="57" t="s">
        <v>524</v>
      </c>
      <c r="FP7" s="57" t="s">
        <v>525</v>
      </c>
      <c r="FQ7" s="57" t="s">
        <v>526</v>
      </c>
      <c r="FR7" s="57" t="s">
        <v>527</v>
      </c>
      <c r="FS7" s="57" t="s">
        <v>528</v>
      </c>
      <c r="FT7" s="57" t="s">
        <v>529</v>
      </c>
      <c r="FU7" s="57" t="s">
        <v>530</v>
      </c>
      <c r="FV7" s="57" t="s">
        <v>531</v>
      </c>
      <c r="FW7" s="57" t="s">
        <v>532</v>
      </c>
      <c r="FX7" s="57" t="s">
        <v>533</v>
      </c>
      <c r="FY7" s="57" t="s">
        <v>534</v>
      </c>
      <c r="FZ7" s="57" t="s">
        <v>535</v>
      </c>
      <c r="GA7" s="57" t="s">
        <v>536</v>
      </c>
      <c r="GB7" s="57" t="s">
        <v>537</v>
      </c>
      <c r="GC7" s="57" t="s">
        <v>538</v>
      </c>
      <c r="GD7" s="57" t="s">
        <v>539</v>
      </c>
      <c r="GE7" s="57" t="s">
        <v>540</v>
      </c>
      <c r="GF7" s="57" t="s">
        <v>541</v>
      </c>
      <c r="GG7" s="57" t="s">
        <v>542</v>
      </c>
      <c r="GH7" s="57" t="s">
        <v>543</v>
      </c>
      <c r="GI7" s="57" t="s">
        <v>544</v>
      </c>
      <c r="GJ7" s="57" t="s">
        <v>545</v>
      </c>
      <c r="GK7" s="57" t="s">
        <v>546</v>
      </c>
      <c r="GL7" s="57" t="s">
        <v>547</v>
      </c>
      <c r="GM7" s="57" t="s">
        <v>548</v>
      </c>
      <c r="GN7" s="57" t="s">
        <v>549</v>
      </c>
      <c r="GO7" s="57" t="s">
        <v>550</v>
      </c>
      <c r="GP7" s="57" t="s">
        <v>551</v>
      </c>
      <c r="GQ7" s="57" t="s">
        <v>552</v>
      </c>
      <c r="GR7" s="57" t="s">
        <v>553</v>
      </c>
      <c r="GS7" s="57" t="s">
        <v>554</v>
      </c>
      <c r="GT7" s="57" t="s">
        <v>555</v>
      </c>
      <c r="GU7" s="57" t="s">
        <v>556</v>
      </c>
      <c r="GV7" s="57" t="s">
        <v>557</v>
      </c>
      <c r="GW7" s="57" t="s">
        <v>558</v>
      </c>
      <c r="GX7" s="57" t="s">
        <v>559</v>
      </c>
      <c r="GY7" s="57" t="s">
        <v>560</v>
      </c>
      <c r="GZ7" s="57" t="s">
        <v>561</v>
      </c>
      <c r="HA7" s="57" t="s">
        <v>562</v>
      </c>
      <c r="HB7" s="57" t="s">
        <v>563</v>
      </c>
      <c r="HC7" s="57" t="s">
        <v>564</v>
      </c>
      <c r="HD7" s="57" t="s">
        <v>565</v>
      </c>
      <c r="HE7" s="57" t="s">
        <v>566</v>
      </c>
      <c r="HF7" s="57" t="s">
        <v>567</v>
      </c>
      <c r="HG7" s="57" t="s">
        <v>568</v>
      </c>
      <c r="HH7" s="57" t="s">
        <v>569</v>
      </c>
      <c r="HI7" s="57" t="s">
        <v>570</v>
      </c>
      <c r="HJ7" s="57" t="s">
        <v>571</v>
      </c>
      <c r="HK7" s="57" t="s">
        <v>572</v>
      </c>
      <c r="HL7" s="57" t="s">
        <v>573</v>
      </c>
      <c r="HM7" s="57" t="s">
        <v>574</v>
      </c>
      <c r="HN7" s="57" t="s">
        <v>575</v>
      </c>
      <c r="HO7" s="57" t="s">
        <v>576</v>
      </c>
      <c r="HP7" s="57" t="s">
        <v>577</v>
      </c>
      <c r="HQ7" s="57" t="s">
        <v>578</v>
      </c>
      <c r="HR7" s="57" t="s">
        <v>579</v>
      </c>
      <c r="HS7" s="57" t="s">
        <v>580</v>
      </c>
      <c r="HT7" s="57" t="s">
        <v>581</v>
      </c>
      <c r="HU7" s="57" t="s">
        <v>582</v>
      </c>
      <c r="HV7" s="57" t="s">
        <v>583</v>
      </c>
      <c r="HW7" s="57" t="s">
        <v>584</v>
      </c>
      <c r="HX7" s="57" t="s">
        <v>585</v>
      </c>
      <c r="HY7" s="57" t="s">
        <v>586</v>
      </c>
      <c r="HZ7" s="57" t="s">
        <v>587</v>
      </c>
      <c r="IA7" s="57" t="s">
        <v>588</v>
      </c>
      <c r="IB7" s="57" t="s">
        <v>589</v>
      </c>
      <c r="IC7" s="57" t="s">
        <v>590</v>
      </c>
      <c r="ID7" s="57" t="s">
        <v>591</v>
      </c>
      <c r="IE7" s="57" t="s">
        <v>592</v>
      </c>
      <c r="IF7" s="57" t="s">
        <v>593</v>
      </c>
      <c r="IG7" s="57" t="s">
        <v>594</v>
      </c>
      <c r="IH7" s="57" t="s">
        <v>595</v>
      </c>
      <c r="II7" s="57" t="s">
        <v>524</v>
      </c>
      <c r="IJ7" s="57" t="s">
        <v>596</v>
      </c>
      <c r="IK7" s="57" t="s">
        <v>597</v>
      </c>
      <c r="IL7" s="57" t="s">
        <v>598</v>
      </c>
      <c r="IM7" s="57" t="s">
        <v>599</v>
      </c>
    </row>
    <row r="8" spans="1:248" x14ac:dyDescent="0.2">
      <c r="A8" s="59" t="s">
        <v>1</v>
      </c>
      <c r="B8" s="59" t="s">
        <v>2</v>
      </c>
      <c r="C8" s="59"/>
      <c r="D8" s="59" t="s">
        <v>600</v>
      </c>
      <c r="E8" s="60">
        <v>8690</v>
      </c>
      <c r="F8" s="60">
        <v>57751</v>
      </c>
      <c r="G8" s="60">
        <v>12069</v>
      </c>
      <c r="H8" s="60">
        <v>4917</v>
      </c>
      <c r="I8" s="60">
        <v>1146</v>
      </c>
      <c r="J8" s="60">
        <v>10602</v>
      </c>
      <c r="K8" s="61">
        <v>95175</v>
      </c>
      <c r="L8" s="62">
        <v>1275</v>
      </c>
      <c r="M8" s="62">
        <v>3310</v>
      </c>
      <c r="N8" s="62">
        <v>1538</v>
      </c>
      <c r="O8" s="62">
        <v>673</v>
      </c>
      <c r="P8" s="62">
        <v>1911</v>
      </c>
      <c r="Q8" s="62">
        <v>0</v>
      </c>
      <c r="R8" s="62">
        <v>-778</v>
      </c>
      <c r="S8" s="62">
        <v>623</v>
      </c>
      <c r="T8" s="62">
        <v>872</v>
      </c>
      <c r="U8" s="62">
        <v>-5834</v>
      </c>
      <c r="V8" s="62">
        <v>3622</v>
      </c>
      <c r="W8" s="62">
        <v>341</v>
      </c>
      <c r="X8" s="62">
        <v>1075</v>
      </c>
      <c r="Y8" s="62">
        <v>92</v>
      </c>
      <c r="Z8" s="62">
        <v>0</v>
      </c>
      <c r="AA8" s="63">
        <v>8722</v>
      </c>
      <c r="AB8" s="60">
        <v>1227</v>
      </c>
      <c r="AC8" s="60">
        <v>6443</v>
      </c>
      <c r="AD8" s="60">
        <v>137</v>
      </c>
      <c r="AE8" s="60">
        <v>1842</v>
      </c>
      <c r="AF8" s="60">
        <v>800</v>
      </c>
      <c r="AG8" s="60">
        <v>6915</v>
      </c>
      <c r="AH8" s="60">
        <v>3</v>
      </c>
      <c r="AI8" s="60">
        <v>1468</v>
      </c>
      <c r="AJ8" s="61">
        <v>18835</v>
      </c>
      <c r="AK8" s="62">
        <v>3038</v>
      </c>
      <c r="AL8" s="62">
        <v>150</v>
      </c>
      <c r="AM8" s="62">
        <v>764</v>
      </c>
      <c r="AN8" s="62">
        <v>44</v>
      </c>
      <c r="AO8" s="62">
        <v>0</v>
      </c>
      <c r="AP8" s="62">
        <v>11299</v>
      </c>
      <c r="AQ8" s="62">
        <v>13807</v>
      </c>
      <c r="AR8" s="62">
        <v>853</v>
      </c>
      <c r="AS8" s="62">
        <v>2478</v>
      </c>
      <c r="AT8" s="62">
        <v>5996</v>
      </c>
      <c r="AU8" s="62">
        <v>595</v>
      </c>
      <c r="AV8" s="62">
        <v>0</v>
      </c>
      <c r="AW8" s="62">
        <v>490</v>
      </c>
      <c r="AX8" s="62">
        <v>0</v>
      </c>
      <c r="AY8" s="62">
        <v>132</v>
      </c>
      <c r="AZ8" s="62">
        <v>13411</v>
      </c>
      <c r="BA8" s="62">
        <v>298</v>
      </c>
      <c r="BB8" s="62">
        <v>2447</v>
      </c>
      <c r="BC8" s="63">
        <v>55802</v>
      </c>
      <c r="BD8" s="60">
        <v>690</v>
      </c>
      <c r="BE8" s="60">
        <v>497</v>
      </c>
      <c r="BF8" s="60">
        <v>12</v>
      </c>
      <c r="BG8" s="60">
        <v>203</v>
      </c>
      <c r="BH8" s="60">
        <v>49</v>
      </c>
      <c r="BI8" s="60">
        <v>19</v>
      </c>
      <c r="BJ8" s="60">
        <v>925</v>
      </c>
      <c r="BK8" s="60">
        <v>99</v>
      </c>
      <c r="BL8" s="60">
        <v>221</v>
      </c>
      <c r="BM8" s="60">
        <v>16</v>
      </c>
      <c r="BN8" s="60">
        <v>10</v>
      </c>
      <c r="BO8" s="60">
        <v>1876</v>
      </c>
      <c r="BP8" s="60">
        <v>0</v>
      </c>
      <c r="BQ8" s="60">
        <v>0</v>
      </c>
      <c r="BR8" s="60">
        <v>44</v>
      </c>
      <c r="BS8" s="60">
        <v>0</v>
      </c>
      <c r="BT8" s="60">
        <v>46</v>
      </c>
      <c r="BU8" s="60">
        <v>333</v>
      </c>
      <c r="BV8" s="60">
        <v>733</v>
      </c>
      <c r="BW8" s="60">
        <v>2445</v>
      </c>
      <c r="BX8" s="60">
        <v>282</v>
      </c>
      <c r="BY8" s="60">
        <v>0</v>
      </c>
      <c r="BZ8" s="60">
        <v>38</v>
      </c>
      <c r="CA8" s="60">
        <v>736</v>
      </c>
      <c r="CB8" s="61">
        <v>9274</v>
      </c>
      <c r="CC8" s="62">
        <v>662</v>
      </c>
      <c r="CD8" s="62">
        <v>663</v>
      </c>
      <c r="CE8" s="62">
        <v>233</v>
      </c>
      <c r="CF8" s="62">
        <v>830</v>
      </c>
      <c r="CG8" s="62">
        <v>0</v>
      </c>
      <c r="CH8" s="62">
        <v>3402</v>
      </c>
      <c r="CI8" s="62">
        <v>0</v>
      </c>
      <c r="CJ8" s="63">
        <v>5789</v>
      </c>
      <c r="CK8" s="60">
        <v>155</v>
      </c>
      <c r="CL8" s="60">
        <v>-5415</v>
      </c>
      <c r="CM8" s="60">
        <v>2060</v>
      </c>
      <c r="CN8" s="60">
        <v>1772</v>
      </c>
      <c r="CO8" s="60">
        <v>1408</v>
      </c>
      <c r="CP8" s="60">
        <v>2392</v>
      </c>
      <c r="CQ8" s="61">
        <v>2372</v>
      </c>
      <c r="CR8" s="62">
        <v>-219</v>
      </c>
      <c r="CS8" s="62">
        <v>332</v>
      </c>
      <c r="CT8" s="62">
        <v>104</v>
      </c>
      <c r="CU8" s="62">
        <v>647</v>
      </c>
      <c r="CV8" s="62">
        <v>701</v>
      </c>
      <c r="CW8" s="62">
        <v>672</v>
      </c>
      <c r="CX8" s="62">
        <v>143</v>
      </c>
      <c r="CY8" s="62">
        <v>0</v>
      </c>
      <c r="CZ8" s="62">
        <v>0</v>
      </c>
      <c r="DA8" s="62">
        <v>238</v>
      </c>
      <c r="DB8" s="62">
        <v>239</v>
      </c>
      <c r="DC8" s="62">
        <v>145</v>
      </c>
      <c r="DD8" s="62">
        <v>-79</v>
      </c>
      <c r="DE8" s="62">
        <v>83</v>
      </c>
      <c r="DF8" s="62">
        <v>15</v>
      </c>
      <c r="DG8" s="62">
        <v>486</v>
      </c>
      <c r="DH8" s="62">
        <v>348</v>
      </c>
      <c r="DI8" s="62">
        <v>196</v>
      </c>
      <c r="DJ8" s="62">
        <v>0</v>
      </c>
      <c r="DK8" s="62">
        <v>0</v>
      </c>
      <c r="DL8" s="62">
        <v>0</v>
      </c>
      <c r="DM8" s="62">
        <v>2900</v>
      </c>
      <c r="DN8" s="62">
        <v>3754</v>
      </c>
      <c r="DO8" s="62">
        <v>5934</v>
      </c>
      <c r="DP8" s="62">
        <v>-292</v>
      </c>
      <c r="DQ8" s="62">
        <v>4077</v>
      </c>
      <c r="DR8" s="62">
        <v>203</v>
      </c>
      <c r="DS8" s="62">
        <v>0</v>
      </c>
      <c r="DT8" s="63">
        <v>20625</v>
      </c>
      <c r="DU8" s="60">
        <v>749</v>
      </c>
      <c r="DV8" s="60">
        <v>1329</v>
      </c>
      <c r="DW8" s="60">
        <v>973</v>
      </c>
      <c r="DX8" s="60">
        <v>745</v>
      </c>
      <c r="DY8" s="60">
        <v>175</v>
      </c>
      <c r="DZ8" s="60">
        <v>856</v>
      </c>
      <c r="EA8" s="60">
        <v>175</v>
      </c>
      <c r="EB8" s="60">
        <v>180</v>
      </c>
      <c r="EC8" s="61">
        <v>5182</v>
      </c>
      <c r="ED8" s="63">
        <v>0</v>
      </c>
      <c r="EE8" s="61">
        <v>0</v>
      </c>
      <c r="EF8" s="62">
        <v>307</v>
      </c>
      <c r="EG8" s="62">
        <v>17</v>
      </c>
      <c r="EH8" s="62">
        <v>2958</v>
      </c>
      <c r="EI8" s="62">
        <v>0</v>
      </c>
      <c r="EJ8" s="62">
        <v>123</v>
      </c>
      <c r="EK8" s="62">
        <v>725</v>
      </c>
      <c r="EL8" s="62">
        <v>124</v>
      </c>
      <c r="EM8" s="62">
        <v>2159</v>
      </c>
      <c r="EN8" s="62">
        <v>1693</v>
      </c>
      <c r="EO8" s="62">
        <v>0</v>
      </c>
      <c r="EP8" s="62">
        <v>0</v>
      </c>
      <c r="EQ8" s="63">
        <v>8107</v>
      </c>
      <c r="ER8" s="61">
        <v>0</v>
      </c>
      <c r="ES8" s="64">
        <v>229883</v>
      </c>
      <c r="ET8" s="60">
        <v>50692</v>
      </c>
      <c r="EU8" s="60">
        <v>47</v>
      </c>
      <c r="EV8" s="60">
        <v>0</v>
      </c>
      <c r="EW8" s="60">
        <v>0</v>
      </c>
      <c r="EX8" s="60">
        <v>0</v>
      </c>
      <c r="EY8" s="62">
        <v>2309</v>
      </c>
      <c r="EZ8" s="62">
        <v>0</v>
      </c>
      <c r="FA8" s="62">
        <v>0</v>
      </c>
      <c r="FB8" s="62">
        <v>0</v>
      </c>
      <c r="FC8" s="62">
        <v>0</v>
      </c>
      <c r="FD8" s="60">
        <v>-14363</v>
      </c>
      <c r="FE8" s="60">
        <v>985</v>
      </c>
      <c r="FF8" s="60">
        <v>0</v>
      </c>
      <c r="FG8" s="60">
        <v>0</v>
      </c>
      <c r="FH8" s="60">
        <v>0</v>
      </c>
      <c r="FI8" s="60">
        <v>0</v>
      </c>
      <c r="FJ8" s="64">
        <v>269553</v>
      </c>
      <c r="FK8" s="60">
        <v>224</v>
      </c>
      <c r="FL8" s="60">
        <v>0</v>
      </c>
      <c r="FM8" s="60">
        <v>0</v>
      </c>
      <c r="FN8" s="60">
        <v>0</v>
      </c>
      <c r="FO8" s="60">
        <v>0</v>
      </c>
      <c r="FP8" s="60">
        <v>536</v>
      </c>
      <c r="FQ8" s="60">
        <v>0</v>
      </c>
      <c r="FR8" s="60">
        <v>5628</v>
      </c>
      <c r="FS8" s="60">
        <v>0</v>
      </c>
      <c r="FT8" s="60">
        <v>275941</v>
      </c>
      <c r="FU8" s="60">
        <v>-79</v>
      </c>
      <c r="FV8" s="60">
        <v>0</v>
      </c>
      <c r="FW8" s="60">
        <v>0</v>
      </c>
      <c r="FX8" s="60">
        <v>0</v>
      </c>
      <c r="FY8" s="60">
        <v>-53970</v>
      </c>
      <c r="FZ8" s="60">
        <v>0</v>
      </c>
      <c r="GA8" s="60">
        <v>0</v>
      </c>
      <c r="GB8" s="60">
        <v>0</v>
      </c>
      <c r="GC8" s="60">
        <v>0</v>
      </c>
      <c r="GD8" s="64">
        <v>221892</v>
      </c>
      <c r="GE8" s="60">
        <v>0</v>
      </c>
      <c r="GF8" s="60">
        <v>-102905</v>
      </c>
      <c r="GG8" s="60">
        <v>118987</v>
      </c>
      <c r="GH8" s="60">
        <v>0</v>
      </c>
      <c r="GI8" s="60">
        <v>0</v>
      </c>
      <c r="GJ8" s="60">
        <v>124</v>
      </c>
      <c r="GK8" s="60">
        <v>0</v>
      </c>
      <c r="GL8" s="60">
        <v>-1336</v>
      </c>
      <c r="GM8" s="60">
        <v>-14423</v>
      </c>
      <c r="GN8" s="60">
        <v>0</v>
      </c>
      <c r="GO8" s="60">
        <v>-22754</v>
      </c>
      <c r="GP8" s="60">
        <v>-442</v>
      </c>
      <c r="GQ8" s="60">
        <v>80156</v>
      </c>
      <c r="GR8" s="65">
        <v>2899</v>
      </c>
      <c r="GS8" s="65">
        <v>0</v>
      </c>
      <c r="GT8" s="65">
        <v>50736</v>
      </c>
      <c r="GU8" s="65">
        <v>8900</v>
      </c>
      <c r="GV8" s="66">
        <v>2899</v>
      </c>
      <c r="GW8" s="66">
        <v>124</v>
      </c>
      <c r="GX8" s="66">
        <v>50736</v>
      </c>
      <c r="GY8" s="66">
        <v>7564</v>
      </c>
      <c r="GZ8" s="65">
        <v>0</v>
      </c>
      <c r="HA8" s="67">
        <v>-17218</v>
      </c>
      <c r="HB8" s="67">
        <v>0</v>
      </c>
      <c r="HC8" s="67">
        <v>-27233</v>
      </c>
      <c r="HD8" s="67">
        <v>-15910</v>
      </c>
      <c r="HE8" s="67">
        <v>4631</v>
      </c>
      <c r="HF8" s="67">
        <v>-55730</v>
      </c>
      <c r="HG8" s="68">
        <v>1508</v>
      </c>
      <c r="HH8" s="69">
        <v>4226</v>
      </c>
      <c r="HI8" s="69">
        <v>4316</v>
      </c>
      <c r="HJ8" s="69">
        <v>8542</v>
      </c>
      <c r="HK8" s="69">
        <v>174</v>
      </c>
      <c r="HL8" s="60">
        <v>0</v>
      </c>
      <c r="HM8" s="60">
        <v>1</v>
      </c>
      <c r="HN8" s="60">
        <v>228694</v>
      </c>
      <c r="HO8" s="70">
        <v>0</v>
      </c>
      <c r="HP8" s="70">
        <v>0</v>
      </c>
      <c r="HQ8" s="70">
        <v>0</v>
      </c>
      <c r="HR8" s="70">
        <v>0</v>
      </c>
      <c r="HS8" s="70">
        <v>0</v>
      </c>
      <c r="HT8" s="70">
        <v>0</v>
      </c>
      <c r="HU8" s="70">
        <v>0</v>
      </c>
      <c r="HV8" s="70">
        <v>0</v>
      </c>
      <c r="HW8" s="70">
        <v>0</v>
      </c>
      <c r="HX8" s="71">
        <v>0</v>
      </c>
      <c r="HY8" s="72">
        <v>0</v>
      </c>
      <c r="HZ8" s="72">
        <v>0</v>
      </c>
      <c r="IA8" s="72">
        <v>0</v>
      </c>
      <c r="IB8" s="72">
        <v>0</v>
      </c>
      <c r="IC8" s="72">
        <v>0</v>
      </c>
      <c r="ID8" s="72">
        <v>0</v>
      </c>
      <c r="IE8" s="72">
        <v>0</v>
      </c>
      <c r="IF8" s="72">
        <v>0</v>
      </c>
      <c r="IG8" s="72">
        <v>0</v>
      </c>
      <c r="IH8" s="72">
        <v>0</v>
      </c>
      <c r="II8" s="72">
        <v>0</v>
      </c>
      <c r="IJ8" s="73">
        <v>0</v>
      </c>
      <c r="IK8" s="71">
        <v>0</v>
      </c>
      <c r="IL8" s="74">
        <v>0</v>
      </c>
      <c r="IM8" s="74">
        <v>0</v>
      </c>
    </row>
    <row r="9" spans="1:248" x14ac:dyDescent="0.2">
      <c r="A9" s="59" t="s">
        <v>3</v>
      </c>
      <c r="B9" s="59" t="s">
        <v>4</v>
      </c>
      <c r="C9" s="59"/>
      <c r="D9" s="59" t="s">
        <v>600</v>
      </c>
      <c r="E9" s="60">
        <v>26022</v>
      </c>
      <c r="F9" s="60">
        <v>89594</v>
      </c>
      <c r="G9" s="60">
        <v>43840</v>
      </c>
      <c r="H9" s="60">
        <v>24641</v>
      </c>
      <c r="I9" s="60">
        <v>8668</v>
      </c>
      <c r="J9" s="60">
        <v>22472</v>
      </c>
      <c r="K9" s="61">
        <v>215237</v>
      </c>
      <c r="L9" s="62">
        <v>1896</v>
      </c>
      <c r="M9" s="62">
        <v>3061</v>
      </c>
      <c r="N9" s="62">
        <v>1296</v>
      </c>
      <c r="O9" s="62">
        <v>460</v>
      </c>
      <c r="P9" s="62">
        <v>4027</v>
      </c>
      <c r="Q9" s="62">
        <v>0</v>
      </c>
      <c r="R9" s="62">
        <v>-805</v>
      </c>
      <c r="S9" s="62">
        <v>342</v>
      </c>
      <c r="T9" s="62">
        <v>-58</v>
      </c>
      <c r="U9" s="62">
        <v>-6067</v>
      </c>
      <c r="V9" s="62">
        <v>7787</v>
      </c>
      <c r="W9" s="62">
        <v>0</v>
      </c>
      <c r="X9" s="62">
        <v>3860</v>
      </c>
      <c r="Y9" s="62">
        <v>4967</v>
      </c>
      <c r="Z9" s="62">
        <v>800</v>
      </c>
      <c r="AA9" s="63">
        <v>21567</v>
      </c>
      <c r="AB9" s="60">
        <v>5780</v>
      </c>
      <c r="AC9" s="60">
        <v>31343</v>
      </c>
      <c r="AD9" s="60">
        <v>0</v>
      </c>
      <c r="AE9" s="60">
        <v>4796</v>
      </c>
      <c r="AF9" s="60">
        <v>1123</v>
      </c>
      <c r="AG9" s="60">
        <v>16220</v>
      </c>
      <c r="AH9" s="60">
        <v>194</v>
      </c>
      <c r="AI9" s="60">
        <v>5144</v>
      </c>
      <c r="AJ9" s="61">
        <v>64600</v>
      </c>
      <c r="AK9" s="62">
        <v>13169</v>
      </c>
      <c r="AL9" s="62">
        <v>31068</v>
      </c>
      <c r="AM9" s="62">
        <v>1032</v>
      </c>
      <c r="AN9" s="62">
        <v>1521</v>
      </c>
      <c r="AO9" s="62">
        <v>607</v>
      </c>
      <c r="AP9" s="62">
        <v>13229</v>
      </c>
      <c r="AQ9" s="62">
        <v>37767</v>
      </c>
      <c r="AR9" s="62">
        <v>5282</v>
      </c>
      <c r="AS9" s="62">
        <v>10731</v>
      </c>
      <c r="AT9" s="62">
        <v>4037</v>
      </c>
      <c r="AU9" s="62">
        <v>885</v>
      </c>
      <c r="AV9" s="62">
        <v>1072</v>
      </c>
      <c r="AW9" s="62">
        <v>1153</v>
      </c>
      <c r="AX9" s="62">
        <v>358</v>
      </c>
      <c r="AY9" s="62">
        <v>2445</v>
      </c>
      <c r="AZ9" s="62">
        <v>5206</v>
      </c>
      <c r="BA9" s="62">
        <v>37</v>
      </c>
      <c r="BB9" s="62">
        <v>-839</v>
      </c>
      <c r="BC9" s="63">
        <v>128760</v>
      </c>
      <c r="BD9" s="60">
        <v>2811</v>
      </c>
      <c r="BE9" s="60">
        <v>1137</v>
      </c>
      <c r="BF9" s="60">
        <v>912</v>
      </c>
      <c r="BG9" s="60">
        <v>359</v>
      </c>
      <c r="BH9" s="60">
        <v>245</v>
      </c>
      <c r="BI9" s="60">
        <v>307</v>
      </c>
      <c r="BJ9" s="60">
        <v>316</v>
      </c>
      <c r="BK9" s="60">
        <v>327</v>
      </c>
      <c r="BL9" s="60">
        <v>225</v>
      </c>
      <c r="BM9" s="60">
        <v>31</v>
      </c>
      <c r="BN9" s="60">
        <v>0</v>
      </c>
      <c r="BO9" s="60">
        <v>4560</v>
      </c>
      <c r="BP9" s="60">
        <v>6744</v>
      </c>
      <c r="BQ9" s="60">
        <v>0</v>
      </c>
      <c r="BR9" s="60">
        <v>0</v>
      </c>
      <c r="BS9" s="60">
        <v>394</v>
      </c>
      <c r="BT9" s="60">
        <v>617</v>
      </c>
      <c r="BU9" s="60">
        <v>84</v>
      </c>
      <c r="BV9" s="60">
        <v>1193</v>
      </c>
      <c r="BW9" s="60">
        <v>7981</v>
      </c>
      <c r="BX9" s="60">
        <v>0</v>
      </c>
      <c r="BY9" s="60">
        <v>0</v>
      </c>
      <c r="BZ9" s="60">
        <v>638</v>
      </c>
      <c r="CA9" s="60">
        <v>7945</v>
      </c>
      <c r="CB9" s="61">
        <v>36826</v>
      </c>
      <c r="CC9" s="62">
        <v>1278</v>
      </c>
      <c r="CD9" s="62">
        <v>1004</v>
      </c>
      <c r="CE9" s="62">
        <v>0</v>
      </c>
      <c r="CF9" s="62">
        <v>55</v>
      </c>
      <c r="CG9" s="62">
        <v>105</v>
      </c>
      <c r="CH9" s="62">
        <v>8705</v>
      </c>
      <c r="CI9" s="62">
        <v>0</v>
      </c>
      <c r="CJ9" s="63">
        <v>11146</v>
      </c>
      <c r="CK9" s="60">
        <v>304</v>
      </c>
      <c r="CL9" s="60">
        <v>6908</v>
      </c>
      <c r="CM9" s="60">
        <v>5255</v>
      </c>
      <c r="CN9" s="60">
        <v>5018</v>
      </c>
      <c r="CO9" s="60">
        <v>501</v>
      </c>
      <c r="CP9" s="60">
        <v>4778</v>
      </c>
      <c r="CQ9" s="61">
        <v>22765</v>
      </c>
      <c r="CR9" s="62">
        <v>-1318</v>
      </c>
      <c r="CS9" s="62">
        <v>423</v>
      </c>
      <c r="CT9" s="62">
        <v>0</v>
      </c>
      <c r="CU9" s="62">
        <v>46</v>
      </c>
      <c r="CV9" s="62">
        <v>502</v>
      </c>
      <c r="CW9" s="62">
        <v>0</v>
      </c>
      <c r="CX9" s="62">
        <v>116</v>
      </c>
      <c r="CY9" s="62">
        <v>-30</v>
      </c>
      <c r="CZ9" s="62">
        <v>0</v>
      </c>
      <c r="DA9" s="62">
        <v>-47</v>
      </c>
      <c r="DB9" s="62">
        <v>557</v>
      </c>
      <c r="DC9" s="62">
        <v>0</v>
      </c>
      <c r="DD9" s="62">
        <v>-428</v>
      </c>
      <c r="DE9" s="62">
        <v>1856</v>
      </c>
      <c r="DF9" s="62">
        <v>0</v>
      </c>
      <c r="DG9" s="62">
        <v>0</v>
      </c>
      <c r="DH9" s="62">
        <v>318</v>
      </c>
      <c r="DI9" s="62">
        <v>0</v>
      </c>
      <c r="DJ9" s="62">
        <v>0</v>
      </c>
      <c r="DK9" s="62">
        <v>0</v>
      </c>
      <c r="DL9" s="62">
        <v>0</v>
      </c>
      <c r="DM9" s="62">
        <v>3639</v>
      </c>
      <c r="DN9" s="62">
        <v>6113</v>
      </c>
      <c r="DO9" s="62">
        <v>8699</v>
      </c>
      <c r="DP9" s="62">
        <v>1483</v>
      </c>
      <c r="DQ9" s="62">
        <v>8865</v>
      </c>
      <c r="DR9" s="62">
        <v>0</v>
      </c>
      <c r="DS9" s="62">
        <v>485</v>
      </c>
      <c r="DT9" s="63">
        <v>31280</v>
      </c>
      <c r="DU9" s="60">
        <v>-75</v>
      </c>
      <c r="DV9" s="60">
        <v>1139</v>
      </c>
      <c r="DW9" s="60">
        <v>746</v>
      </c>
      <c r="DX9" s="60">
        <v>4522</v>
      </c>
      <c r="DY9" s="60">
        <v>1348</v>
      </c>
      <c r="DZ9" s="60">
        <v>5330</v>
      </c>
      <c r="EA9" s="60">
        <v>33</v>
      </c>
      <c r="EB9" s="60">
        <v>-186</v>
      </c>
      <c r="EC9" s="61">
        <v>12857</v>
      </c>
      <c r="ED9" s="63">
        <v>0</v>
      </c>
      <c r="EE9" s="61">
        <v>0</v>
      </c>
      <c r="EF9" s="62">
        <v>504</v>
      </c>
      <c r="EG9" s="62">
        <v>0</v>
      </c>
      <c r="EH9" s="62">
        <v>6842</v>
      </c>
      <c r="EI9" s="62">
        <v>0</v>
      </c>
      <c r="EJ9" s="62">
        <v>0</v>
      </c>
      <c r="EK9" s="62">
        <v>432</v>
      </c>
      <c r="EL9" s="62">
        <v>42</v>
      </c>
      <c r="EM9" s="62">
        <v>477</v>
      </c>
      <c r="EN9" s="62">
        <v>2777</v>
      </c>
      <c r="EO9" s="62">
        <v>0</v>
      </c>
      <c r="EP9" s="62">
        <v>0</v>
      </c>
      <c r="EQ9" s="63">
        <v>11075</v>
      </c>
      <c r="ER9" s="61">
        <v>0</v>
      </c>
      <c r="ES9" s="64">
        <v>556112</v>
      </c>
      <c r="ET9" s="60">
        <v>120877</v>
      </c>
      <c r="EU9" s="60">
        <v>573</v>
      </c>
      <c r="EV9" s="60">
        <v>69206</v>
      </c>
      <c r="EW9" s="60">
        <v>0</v>
      </c>
      <c r="EX9" s="60">
        <v>0</v>
      </c>
      <c r="EY9" s="62">
        <v>0</v>
      </c>
      <c r="EZ9" s="62">
        <v>0</v>
      </c>
      <c r="FA9" s="62">
        <v>0</v>
      </c>
      <c r="FB9" s="62">
        <v>0</v>
      </c>
      <c r="FC9" s="62">
        <v>478</v>
      </c>
      <c r="FD9" s="60">
        <v>0</v>
      </c>
      <c r="FE9" s="60">
        <v>0</v>
      </c>
      <c r="FF9" s="60">
        <v>0</v>
      </c>
      <c r="FG9" s="60">
        <v>0</v>
      </c>
      <c r="FH9" s="60">
        <v>0</v>
      </c>
      <c r="FI9" s="60">
        <v>0</v>
      </c>
      <c r="FJ9" s="64">
        <v>747246</v>
      </c>
      <c r="FK9" s="60">
        <v>641</v>
      </c>
      <c r="FL9" s="60">
        <v>10000</v>
      </c>
      <c r="FM9" s="60">
        <v>0</v>
      </c>
      <c r="FN9" s="60">
        <v>0</v>
      </c>
      <c r="FO9" s="60">
        <v>450</v>
      </c>
      <c r="FP9" s="60">
        <v>14000</v>
      </c>
      <c r="FQ9" s="60">
        <v>0</v>
      </c>
      <c r="FR9" s="60">
        <v>10636</v>
      </c>
      <c r="FS9" s="60">
        <v>0</v>
      </c>
      <c r="FT9" s="60">
        <v>782973</v>
      </c>
      <c r="FU9" s="60">
        <v>-5200</v>
      </c>
      <c r="FV9" s="60">
        <v>0</v>
      </c>
      <c r="FW9" s="60">
        <v>0</v>
      </c>
      <c r="FX9" s="60">
        <v>0</v>
      </c>
      <c r="FY9" s="60">
        <v>-178615</v>
      </c>
      <c r="FZ9" s="60">
        <v>0</v>
      </c>
      <c r="GA9" s="60">
        <v>0</v>
      </c>
      <c r="GB9" s="60">
        <v>250</v>
      </c>
      <c r="GC9" s="60">
        <v>0</v>
      </c>
      <c r="GD9" s="64">
        <v>599408</v>
      </c>
      <c r="GE9" s="60">
        <v>0</v>
      </c>
      <c r="GF9" s="60">
        <v>-251111</v>
      </c>
      <c r="GG9" s="60">
        <v>348297</v>
      </c>
      <c r="GH9" s="60">
        <v>0</v>
      </c>
      <c r="GI9" s="60">
        <v>0</v>
      </c>
      <c r="GJ9" s="60">
        <v>0</v>
      </c>
      <c r="GK9" s="60">
        <v>-18142</v>
      </c>
      <c r="GL9" s="60">
        <v>0</v>
      </c>
      <c r="GM9" s="60">
        <v>-60368</v>
      </c>
      <c r="GN9" s="60">
        <v>0</v>
      </c>
      <c r="GO9" s="60">
        <v>-91384</v>
      </c>
      <c r="GP9" s="60">
        <v>0</v>
      </c>
      <c r="GQ9" s="60">
        <v>178403</v>
      </c>
      <c r="GR9" s="65">
        <v>39460</v>
      </c>
      <c r="GS9" s="65">
        <v>0</v>
      </c>
      <c r="GT9" s="65">
        <v>98351</v>
      </c>
      <c r="GU9" s="65">
        <v>20000</v>
      </c>
      <c r="GV9" s="66">
        <v>39460</v>
      </c>
      <c r="GW9" s="66">
        <v>0</v>
      </c>
      <c r="GX9" s="66">
        <v>80209</v>
      </c>
      <c r="GY9" s="66">
        <v>20000</v>
      </c>
      <c r="GZ9" s="65">
        <v>0</v>
      </c>
      <c r="HA9" s="67">
        <v>1472</v>
      </c>
      <c r="HB9" s="67">
        <v>0</v>
      </c>
      <c r="HC9" s="67">
        <v>0</v>
      </c>
      <c r="HD9" s="67">
        <v>0</v>
      </c>
      <c r="HE9" s="67">
        <v>0</v>
      </c>
      <c r="HF9" s="67">
        <v>1472</v>
      </c>
      <c r="HG9" s="68">
        <v>3433</v>
      </c>
      <c r="HH9" s="69">
        <v>13294</v>
      </c>
      <c r="HI9" s="69">
        <v>24007</v>
      </c>
      <c r="HJ9" s="69">
        <v>37301</v>
      </c>
      <c r="HK9" s="69">
        <v>0</v>
      </c>
      <c r="HL9" s="60">
        <v>0</v>
      </c>
      <c r="HM9" s="60">
        <v>1</v>
      </c>
      <c r="HN9" s="60">
        <v>516886</v>
      </c>
      <c r="HO9" s="70">
        <v>113044</v>
      </c>
      <c r="HP9" s="70">
        <v>960</v>
      </c>
      <c r="HQ9" s="70">
        <v>8104</v>
      </c>
      <c r="HR9" s="70">
        <v>25</v>
      </c>
      <c r="HS9" s="70">
        <v>0</v>
      </c>
      <c r="HT9" s="70">
        <v>535</v>
      </c>
      <c r="HU9" s="70">
        <v>0</v>
      </c>
      <c r="HV9" s="70">
        <v>0</v>
      </c>
      <c r="HW9" s="70">
        <v>0</v>
      </c>
      <c r="HX9" s="71">
        <v>122666</v>
      </c>
      <c r="HY9" s="72">
        <v>40465</v>
      </c>
      <c r="HZ9" s="72">
        <v>28021</v>
      </c>
      <c r="IA9" s="72">
        <v>5221</v>
      </c>
      <c r="IB9" s="72">
        <v>1411</v>
      </c>
      <c r="IC9" s="72">
        <v>11227</v>
      </c>
      <c r="ID9" s="72">
        <v>0</v>
      </c>
      <c r="IE9" s="72">
        <v>0</v>
      </c>
      <c r="IF9" s="72">
        <v>70</v>
      </c>
      <c r="IG9" s="72">
        <v>0</v>
      </c>
      <c r="IH9" s="72">
        <v>31754</v>
      </c>
      <c r="II9" s="72">
        <v>2936</v>
      </c>
      <c r="IJ9" s="73">
        <v>121106</v>
      </c>
      <c r="IK9" s="71">
        <v>1561</v>
      </c>
      <c r="IL9" s="74">
        <v>52000</v>
      </c>
      <c r="IM9" s="74">
        <v>53561</v>
      </c>
    </row>
    <row r="10" spans="1:248" x14ac:dyDescent="0.2">
      <c r="A10" s="59" t="s">
        <v>5</v>
      </c>
      <c r="B10" s="59" t="s">
        <v>6</v>
      </c>
      <c r="C10" s="59"/>
      <c r="D10" s="59" t="s">
        <v>600</v>
      </c>
      <c r="E10" s="60">
        <v>11843</v>
      </c>
      <c r="F10" s="60">
        <v>87298</v>
      </c>
      <c r="G10" s="60">
        <v>10431</v>
      </c>
      <c r="H10" s="60">
        <v>14798</v>
      </c>
      <c r="I10" s="60">
        <v>4024</v>
      </c>
      <c r="J10" s="60">
        <v>12732</v>
      </c>
      <c r="K10" s="61">
        <v>141126</v>
      </c>
      <c r="L10" s="62">
        <v>2818</v>
      </c>
      <c r="M10" s="62">
        <v>1901</v>
      </c>
      <c r="N10" s="62">
        <v>4404</v>
      </c>
      <c r="O10" s="62">
        <v>826</v>
      </c>
      <c r="P10" s="62">
        <v>2487</v>
      </c>
      <c r="Q10" s="62">
        <v>0</v>
      </c>
      <c r="R10" s="62">
        <v>0</v>
      </c>
      <c r="S10" s="62">
        <v>650</v>
      </c>
      <c r="T10" s="62">
        <v>309</v>
      </c>
      <c r="U10" s="62">
        <v>246</v>
      </c>
      <c r="V10" s="62">
        <v>2040</v>
      </c>
      <c r="W10" s="62">
        <v>505</v>
      </c>
      <c r="X10" s="62">
        <v>1713</v>
      </c>
      <c r="Y10" s="62">
        <v>442</v>
      </c>
      <c r="Z10" s="62">
        <v>0</v>
      </c>
      <c r="AA10" s="63">
        <v>18341</v>
      </c>
      <c r="AB10" s="60">
        <v>1349</v>
      </c>
      <c r="AC10" s="60">
        <v>10543</v>
      </c>
      <c r="AD10" s="60">
        <v>0</v>
      </c>
      <c r="AE10" s="60">
        <v>3846</v>
      </c>
      <c r="AF10" s="60">
        <v>478</v>
      </c>
      <c r="AG10" s="60">
        <v>5617</v>
      </c>
      <c r="AH10" s="60">
        <v>0</v>
      </c>
      <c r="AI10" s="60">
        <v>2206</v>
      </c>
      <c r="AJ10" s="61">
        <v>24039</v>
      </c>
      <c r="AK10" s="62">
        <v>5881</v>
      </c>
      <c r="AL10" s="62">
        <v>1744</v>
      </c>
      <c r="AM10" s="62">
        <v>1963</v>
      </c>
      <c r="AN10" s="62">
        <v>2837</v>
      </c>
      <c r="AO10" s="62">
        <v>92</v>
      </c>
      <c r="AP10" s="62">
        <v>9673</v>
      </c>
      <c r="AQ10" s="62">
        <v>27406</v>
      </c>
      <c r="AR10" s="62">
        <v>6875</v>
      </c>
      <c r="AS10" s="62">
        <v>3397</v>
      </c>
      <c r="AT10" s="62">
        <v>5631</v>
      </c>
      <c r="AU10" s="62">
        <v>17</v>
      </c>
      <c r="AV10" s="62">
        <v>0</v>
      </c>
      <c r="AW10" s="62">
        <v>124</v>
      </c>
      <c r="AX10" s="62">
        <v>811</v>
      </c>
      <c r="AY10" s="62">
        <v>680</v>
      </c>
      <c r="AZ10" s="62">
        <v>6854</v>
      </c>
      <c r="BA10" s="62">
        <v>1041</v>
      </c>
      <c r="BB10" s="62">
        <v>3258</v>
      </c>
      <c r="BC10" s="63">
        <v>78284</v>
      </c>
      <c r="BD10" s="60">
        <v>575</v>
      </c>
      <c r="BE10" s="60">
        <v>659</v>
      </c>
      <c r="BF10" s="60">
        <v>78</v>
      </c>
      <c r="BG10" s="60">
        <v>216</v>
      </c>
      <c r="BH10" s="60">
        <v>109</v>
      </c>
      <c r="BI10" s="60">
        <v>26</v>
      </c>
      <c r="BJ10" s="60">
        <v>169</v>
      </c>
      <c r="BK10" s="60">
        <v>116</v>
      </c>
      <c r="BL10" s="60">
        <v>26</v>
      </c>
      <c r="BM10" s="60">
        <v>107</v>
      </c>
      <c r="BN10" s="60">
        <v>58</v>
      </c>
      <c r="BO10" s="60">
        <v>1095</v>
      </c>
      <c r="BP10" s="60">
        <v>969</v>
      </c>
      <c r="BQ10" s="60">
        <v>110</v>
      </c>
      <c r="BR10" s="60">
        <v>110</v>
      </c>
      <c r="BS10" s="60">
        <v>60</v>
      </c>
      <c r="BT10" s="60">
        <v>224</v>
      </c>
      <c r="BU10" s="60">
        <v>92</v>
      </c>
      <c r="BV10" s="60">
        <v>939</v>
      </c>
      <c r="BW10" s="60">
        <v>2540</v>
      </c>
      <c r="BX10" s="60">
        <v>259</v>
      </c>
      <c r="BY10" s="60">
        <v>0</v>
      </c>
      <c r="BZ10" s="60">
        <v>313</v>
      </c>
      <c r="CA10" s="60">
        <v>1020</v>
      </c>
      <c r="CB10" s="61">
        <v>9870</v>
      </c>
      <c r="CC10" s="62">
        <v>689</v>
      </c>
      <c r="CD10" s="62">
        <v>520</v>
      </c>
      <c r="CE10" s="62">
        <v>249</v>
      </c>
      <c r="CF10" s="62">
        <v>1467</v>
      </c>
      <c r="CG10" s="62">
        <v>411</v>
      </c>
      <c r="CH10" s="62">
        <v>2960</v>
      </c>
      <c r="CI10" s="62">
        <v>685</v>
      </c>
      <c r="CJ10" s="63">
        <v>6981</v>
      </c>
      <c r="CK10" s="60">
        <v>84</v>
      </c>
      <c r="CL10" s="60">
        <v>126</v>
      </c>
      <c r="CM10" s="60">
        <v>819</v>
      </c>
      <c r="CN10" s="60">
        <v>3271</v>
      </c>
      <c r="CO10" s="60">
        <v>0</v>
      </c>
      <c r="CP10" s="60">
        <v>2896</v>
      </c>
      <c r="CQ10" s="61">
        <v>7196</v>
      </c>
      <c r="CR10" s="62">
        <v>-244</v>
      </c>
      <c r="CS10" s="62">
        <v>539</v>
      </c>
      <c r="CT10" s="62">
        <v>6</v>
      </c>
      <c r="CU10" s="62">
        <v>307</v>
      </c>
      <c r="CV10" s="62">
        <v>559</v>
      </c>
      <c r="CW10" s="62">
        <v>0</v>
      </c>
      <c r="CX10" s="62">
        <v>199</v>
      </c>
      <c r="CY10" s="62">
        <v>0</v>
      </c>
      <c r="CZ10" s="62">
        <v>0</v>
      </c>
      <c r="DA10" s="62">
        <v>96</v>
      </c>
      <c r="DB10" s="62">
        <v>286</v>
      </c>
      <c r="DC10" s="62">
        <v>108</v>
      </c>
      <c r="DD10" s="62">
        <v>69</v>
      </c>
      <c r="DE10" s="62">
        <v>782</v>
      </c>
      <c r="DF10" s="62">
        <v>0</v>
      </c>
      <c r="DG10" s="62">
        <v>199</v>
      </c>
      <c r="DH10" s="62">
        <v>7</v>
      </c>
      <c r="DI10" s="62">
        <v>474</v>
      </c>
      <c r="DJ10" s="62">
        <v>264</v>
      </c>
      <c r="DK10" s="62">
        <v>0</v>
      </c>
      <c r="DL10" s="62">
        <v>0</v>
      </c>
      <c r="DM10" s="62">
        <v>2263</v>
      </c>
      <c r="DN10" s="62">
        <v>9510</v>
      </c>
      <c r="DO10" s="62">
        <v>9071</v>
      </c>
      <c r="DP10" s="62">
        <v>0</v>
      </c>
      <c r="DQ10" s="62">
        <v>3570</v>
      </c>
      <c r="DR10" s="62">
        <v>312</v>
      </c>
      <c r="DS10" s="62">
        <v>63</v>
      </c>
      <c r="DT10" s="63">
        <v>28440</v>
      </c>
      <c r="DU10" s="60">
        <v>161</v>
      </c>
      <c r="DV10" s="60">
        <v>1107</v>
      </c>
      <c r="DW10" s="60">
        <v>1024</v>
      </c>
      <c r="DX10" s="60">
        <v>58</v>
      </c>
      <c r="DY10" s="60">
        <v>220</v>
      </c>
      <c r="DZ10" s="60">
        <v>1517</v>
      </c>
      <c r="EA10" s="60">
        <v>0</v>
      </c>
      <c r="EB10" s="60">
        <v>0</v>
      </c>
      <c r="EC10" s="61">
        <v>4087</v>
      </c>
      <c r="ED10" s="63">
        <v>0</v>
      </c>
      <c r="EE10" s="61">
        <v>0</v>
      </c>
      <c r="EF10" s="62">
        <v>545</v>
      </c>
      <c r="EG10" s="62">
        <v>13</v>
      </c>
      <c r="EH10" s="62">
        <v>4873</v>
      </c>
      <c r="EI10" s="62">
        <v>0</v>
      </c>
      <c r="EJ10" s="62">
        <v>889</v>
      </c>
      <c r="EK10" s="62">
        <v>1424</v>
      </c>
      <c r="EL10" s="62">
        <v>115</v>
      </c>
      <c r="EM10" s="62">
        <v>624</v>
      </c>
      <c r="EN10" s="62">
        <v>668</v>
      </c>
      <c r="EO10" s="62">
        <v>0</v>
      </c>
      <c r="EP10" s="62">
        <v>0</v>
      </c>
      <c r="EQ10" s="63">
        <v>9151</v>
      </c>
      <c r="ER10" s="61">
        <v>706</v>
      </c>
      <c r="ES10" s="64">
        <v>328221</v>
      </c>
      <c r="ET10" s="60">
        <v>59231</v>
      </c>
      <c r="EU10" s="60">
        <v>807</v>
      </c>
      <c r="EV10" s="60">
        <v>0</v>
      </c>
      <c r="EW10" s="60">
        <v>0</v>
      </c>
      <c r="EX10" s="60">
        <v>0</v>
      </c>
      <c r="EY10" s="62">
        <v>6342</v>
      </c>
      <c r="EZ10" s="62">
        <v>0</v>
      </c>
      <c r="FA10" s="62">
        <v>0</v>
      </c>
      <c r="FB10" s="62">
        <v>0</v>
      </c>
      <c r="FC10" s="62">
        <v>30</v>
      </c>
      <c r="FD10" s="60">
        <v>-348</v>
      </c>
      <c r="FE10" s="60">
        <v>-2668</v>
      </c>
      <c r="FF10" s="60">
        <v>0</v>
      </c>
      <c r="FG10" s="60">
        <v>0</v>
      </c>
      <c r="FH10" s="60">
        <v>0</v>
      </c>
      <c r="FI10" s="60">
        <v>0</v>
      </c>
      <c r="FJ10" s="64">
        <v>391615</v>
      </c>
      <c r="FK10" s="60">
        <v>319</v>
      </c>
      <c r="FL10" s="60">
        <v>600</v>
      </c>
      <c r="FM10" s="60">
        <v>0</v>
      </c>
      <c r="FN10" s="60">
        <v>0</v>
      </c>
      <c r="FO10" s="60">
        <v>0</v>
      </c>
      <c r="FP10" s="60">
        <v>4101</v>
      </c>
      <c r="FQ10" s="60">
        <v>0</v>
      </c>
      <c r="FR10" s="60">
        <v>6605</v>
      </c>
      <c r="FS10" s="60">
        <v>0</v>
      </c>
      <c r="FT10" s="60">
        <v>403240</v>
      </c>
      <c r="FU10" s="60">
        <v>-2607</v>
      </c>
      <c r="FV10" s="60">
        <v>0</v>
      </c>
      <c r="FW10" s="60">
        <v>196</v>
      </c>
      <c r="FX10" s="60">
        <v>0</v>
      </c>
      <c r="FY10" s="60">
        <v>-61598</v>
      </c>
      <c r="FZ10" s="60">
        <v>0</v>
      </c>
      <c r="GA10" s="60">
        <v>0</v>
      </c>
      <c r="GB10" s="60">
        <v>0</v>
      </c>
      <c r="GC10" s="60">
        <v>0</v>
      </c>
      <c r="GD10" s="64">
        <v>339231</v>
      </c>
      <c r="GE10" s="60">
        <v>-38</v>
      </c>
      <c r="GF10" s="60">
        <v>-159470</v>
      </c>
      <c r="GG10" s="60">
        <v>179723</v>
      </c>
      <c r="GH10" s="60">
        <v>0</v>
      </c>
      <c r="GI10" s="60">
        <v>0</v>
      </c>
      <c r="GJ10" s="60">
        <v>0</v>
      </c>
      <c r="GK10" s="60">
        <v>5543</v>
      </c>
      <c r="GL10" s="60">
        <v>0</v>
      </c>
      <c r="GM10" s="60">
        <v>-25284</v>
      </c>
      <c r="GN10" s="60">
        <v>0</v>
      </c>
      <c r="GO10" s="60">
        <v>-32118</v>
      </c>
      <c r="GP10" s="60">
        <v>-4706</v>
      </c>
      <c r="GQ10" s="60">
        <v>123158</v>
      </c>
      <c r="GR10" s="65">
        <v>3714</v>
      </c>
      <c r="GS10" s="65">
        <v>612</v>
      </c>
      <c r="GT10" s="65">
        <v>61066</v>
      </c>
      <c r="GU10" s="65">
        <v>8909</v>
      </c>
      <c r="GV10" s="66">
        <v>3714</v>
      </c>
      <c r="GW10" s="66">
        <v>612</v>
      </c>
      <c r="GX10" s="66">
        <v>66609</v>
      </c>
      <c r="GY10" s="66">
        <v>8909</v>
      </c>
      <c r="GZ10" s="65">
        <v>0</v>
      </c>
      <c r="HA10" s="67">
        <v>46975</v>
      </c>
      <c r="HB10" s="67">
        <v>556</v>
      </c>
      <c r="HC10" s="67">
        <v>4216</v>
      </c>
      <c r="HD10" s="67">
        <v>0</v>
      </c>
      <c r="HE10" s="67">
        <v>12315</v>
      </c>
      <c r="HF10" s="67">
        <v>64062</v>
      </c>
      <c r="HG10" s="68">
        <v>2246</v>
      </c>
      <c r="HH10" s="69">
        <v>5599</v>
      </c>
      <c r="HI10" s="69">
        <v>3826</v>
      </c>
      <c r="HJ10" s="69">
        <v>9425</v>
      </c>
      <c r="HK10" s="69">
        <v>233</v>
      </c>
      <c r="HL10" s="60">
        <v>0</v>
      </c>
      <c r="HM10" s="60">
        <v>1</v>
      </c>
      <c r="HN10" s="60">
        <v>327256</v>
      </c>
      <c r="HO10" s="70">
        <v>0</v>
      </c>
      <c r="HP10" s="70">
        <v>0</v>
      </c>
      <c r="HQ10" s="70">
        <v>0</v>
      </c>
      <c r="HR10" s="70">
        <v>0</v>
      </c>
      <c r="HS10" s="70">
        <v>0</v>
      </c>
      <c r="HT10" s="70">
        <v>0</v>
      </c>
      <c r="HU10" s="70">
        <v>0</v>
      </c>
      <c r="HV10" s="70">
        <v>0</v>
      </c>
      <c r="HW10" s="70">
        <v>0</v>
      </c>
      <c r="HX10" s="71">
        <v>0</v>
      </c>
      <c r="HY10" s="72">
        <v>0</v>
      </c>
      <c r="HZ10" s="72">
        <v>0</v>
      </c>
      <c r="IA10" s="72">
        <v>0</v>
      </c>
      <c r="IB10" s="72">
        <v>0</v>
      </c>
      <c r="IC10" s="72">
        <v>0</v>
      </c>
      <c r="ID10" s="72">
        <v>0</v>
      </c>
      <c r="IE10" s="72">
        <v>0</v>
      </c>
      <c r="IF10" s="72">
        <v>0</v>
      </c>
      <c r="IG10" s="72">
        <v>0</v>
      </c>
      <c r="IH10" s="72">
        <v>0</v>
      </c>
      <c r="II10" s="72">
        <v>0</v>
      </c>
      <c r="IJ10" s="73">
        <v>0</v>
      </c>
      <c r="IK10" s="71">
        <v>0</v>
      </c>
      <c r="IL10" s="74">
        <v>0</v>
      </c>
      <c r="IM10" s="74">
        <v>0</v>
      </c>
    </row>
    <row r="11" spans="1:248" x14ac:dyDescent="0.2">
      <c r="A11" s="59" t="s">
        <v>7</v>
      </c>
      <c r="B11" s="59" t="s">
        <v>8</v>
      </c>
      <c r="C11" s="59"/>
      <c r="D11" s="59" t="s">
        <v>600</v>
      </c>
      <c r="E11" s="60">
        <v>8110</v>
      </c>
      <c r="F11" s="60">
        <v>72401</v>
      </c>
      <c r="G11" s="60">
        <v>21578</v>
      </c>
      <c r="H11" s="60">
        <v>1174</v>
      </c>
      <c r="I11" s="60">
        <v>0</v>
      </c>
      <c r="J11" s="60">
        <v>5926</v>
      </c>
      <c r="K11" s="61">
        <v>109189</v>
      </c>
      <c r="L11" s="62">
        <v>1497</v>
      </c>
      <c r="M11" s="62">
        <v>2197</v>
      </c>
      <c r="N11" s="62">
        <v>1726</v>
      </c>
      <c r="O11" s="62">
        <v>556</v>
      </c>
      <c r="P11" s="62">
        <v>1701</v>
      </c>
      <c r="Q11" s="62">
        <v>0</v>
      </c>
      <c r="R11" s="62">
        <v>0</v>
      </c>
      <c r="S11" s="62">
        <v>0</v>
      </c>
      <c r="T11" s="62">
        <v>0</v>
      </c>
      <c r="U11" s="62">
        <v>-323</v>
      </c>
      <c r="V11" s="62">
        <v>2935</v>
      </c>
      <c r="W11" s="62">
        <v>154</v>
      </c>
      <c r="X11" s="62">
        <v>682</v>
      </c>
      <c r="Y11" s="62">
        <v>60</v>
      </c>
      <c r="Z11" s="62">
        <v>0</v>
      </c>
      <c r="AA11" s="63">
        <v>11185</v>
      </c>
      <c r="AB11" s="60">
        <v>3376</v>
      </c>
      <c r="AC11" s="60">
        <v>10189</v>
      </c>
      <c r="AD11" s="60">
        <v>787</v>
      </c>
      <c r="AE11" s="60">
        <v>707</v>
      </c>
      <c r="AF11" s="60">
        <v>464</v>
      </c>
      <c r="AG11" s="60">
        <v>7438</v>
      </c>
      <c r="AH11" s="60">
        <v>0</v>
      </c>
      <c r="AI11" s="60">
        <v>62</v>
      </c>
      <c r="AJ11" s="61">
        <v>23023</v>
      </c>
      <c r="AK11" s="62">
        <v>8461</v>
      </c>
      <c r="AL11" s="62">
        <v>9635</v>
      </c>
      <c r="AM11" s="62">
        <v>6</v>
      </c>
      <c r="AN11" s="62">
        <v>6</v>
      </c>
      <c r="AO11" s="62">
        <v>154</v>
      </c>
      <c r="AP11" s="62">
        <v>3836</v>
      </c>
      <c r="AQ11" s="62">
        <v>16353</v>
      </c>
      <c r="AR11" s="62">
        <v>2278</v>
      </c>
      <c r="AS11" s="62">
        <v>2567</v>
      </c>
      <c r="AT11" s="62">
        <v>1669</v>
      </c>
      <c r="AU11" s="62">
        <v>111</v>
      </c>
      <c r="AV11" s="62">
        <v>0</v>
      </c>
      <c r="AW11" s="62">
        <v>480</v>
      </c>
      <c r="AX11" s="62">
        <v>0</v>
      </c>
      <c r="AY11" s="62">
        <v>456</v>
      </c>
      <c r="AZ11" s="62">
        <v>5997</v>
      </c>
      <c r="BA11" s="62">
        <v>691</v>
      </c>
      <c r="BB11" s="62">
        <v>6682</v>
      </c>
      <c r="BC11" s="63">
        <v>59382</v>
      </c>
      <c r="BD11" s="60">
        <v>1295</v>
      </c>
      <c r="BE11" s="60">
        <v>314</v>
      </c>
      <c r="BF11" s="60">
        <v>70</v>
      </c>
      <c r="BG11" s="60">
        <v>85</v>
      </c>
      <c r="BH11" s="60">
        <v>368</v>
      </c>
      <c r="BI11" s="60">
        <v>983</v>
      </c>
      <c r="BJ11" s="60">
        <v>88</v>
      </c>
      <c r="BK11" s="60">
        <v>72</v>
      </c>
      <c r="BL11" s="60">
        <v>85</v>
      </c>
      <c r="BM11" s="60">
        <v>81</v>
      </c>
      <c r="BN11" s="60">
        <v>30</v>
      </c>
      <c r="BO11" s="60">
        <v>1508</v>
      </c>
      <c r="BP11" s="60">
        <v>640</v>
      </c>
      <c r="BQ11" s="60">
        <v>266</v>
      </c>
      <c r="BR11" s="60">
        <v>113</v>
      </c>
      <c r="BS11" s="60">
        <v>54</v>
      </c>
      <c r="BT11" s="60">
        <v>207</v>
      </c>
      <c r="BU11" s="60">
        <v>97</v>
      </c>
      <c r="BV11" s="60">
        <v>1075</v>
      </c>
      <c r="BW11" s="60">
        <v>2173</v>
      </c>
      <c r="BX11" s="60">
        <v>114</v>
      </c>
      <c r="BY11" s="60">
        <v>28</v>
      </c>
      <c r="BZ11" s="60">
        <v>59</v>
      </c>
      <c r="CA11" s="60">
        <v>408</v>
      </c>
      <c r="CB11" s="61">
        <v>10213</v>
      </c>
      <c r="CC11" s="62">
        <v>582</v>
      </c>
      <c r="CD11" s="62">
        <v>668</v>
      </c>
      <c r="CE11" s="62">
        <v>350</v>
      </c>
      <c r="CF11" s="62">
        <v>2480</v>
      </c>
      <c r="CG11" s="62">
        <v>-79</v>
      </c>
      <c r="CH11" s="62">
        <v>4299</v>
      </c>
      <c r="CI11" s="62">
        <v>0</v>
      </c>
      <c r="CJ11" s="63">
        <v>8300</v>
      </c>
      <c r="CK11" s="60">
        <v>101</v>
      </c>
      <c r="CL11" s="60">
        <v>18</v>
      </c>
      <c r="CM11" s="60">
        <v>1317</v>
      </c>
      <c r="CN11" s="60">
        <v>2216</v>
      </c>
      <c r="CO11" s="60">
        <v>12</v>
      </c>
      <c r="CP11" s="60">
        <v>2811</v>
      </c>
      <c r="CQ11" s="61">
        <v>6475</v>
      </c>
      <c r="CR11" s="62">
        <v>-470</v>
      </c>
      <c r="CS11" s="62">
        <v>399</v>
      </c>
      <c r="CT11" s="62">
        <v>0</v>
      </c>
      <c r="CU11" s="62">
        <v>359</v>
      </c>
      <c r="CV11" s="62">
        <v>318</v>
      </c>
      <c r="CW11" s="62">
        <v>0</v>
      </c>
      <c r="CX11" s="62">
        <v>0</v>
      </c>
      <c r="CY11" s="62">
        <v>0</v>
      </c>
      <c r="CZ11" s="62">
        <v>0</v>
      </c>
      <c r="DA11" s="62">
        <v>0</v>
      </c>
      <c r="DB11" s="62">
        <v>91</v>
      </c>
      <c r="DC11" s="62">
        <v>99</v>
      </c>
      <c r="DD11" s="62">
        <v>-273</v>
      </c>
      <c r="DE11" s="62">
        <v>145</v>
      </c>
      <c r="DF11" s="62">
        <v>0</v>
      </c>
      <c r="DG11" s="62">
        <v>351</v>
      </c>
      <c r="DH11" s="62">
        <v>254</v>
      </c>
      <c r="DI11" s="62">
        <v>26</v>
      </c>
      <c r="DJ11" s="62">
        <v>506</v>
      </c>
      <c r="DK11" s="62">
        <v>0</v>
      </c>
      <c r="DL11" s="62">
        <v>54</v>
      </c>
      <c r="DM11" s="62">
        <v>1135</v>
      </c>
      <c r="DN11" s="62">
        <v>4683</v>
      </c>
      <c r="DO11" s="62">
        <v>7132</v>
      </c>
      <c r="DP11" s="62">
        <v>0</v>
      </c>
      <c r="DQ11" s="62">
        <v>0</v>
      </c>
      <c r="DR11" s="62">
        <v>128</v>
      </c>
      <c r="DS11" s="62">
        <v>5</v>
      </c>
      <c r="DT11" s="63">
        <v>14942</v>
      </c>
      <c r="DU11" s="60">
        <v>147</v>
      </c>
      <c r="DV11" s="60">
        <v>324</v>
      </c>
      <c r="DW11" s="60">
        <v>1009</v>
      </c>
      <c r="DX11" s="60">
        <v>238</v>
      </c>
      <c r="DY11" s="60">
        <v>143</v>
      </c>
      <c r="DZ11" s="60">
        <v>0</v>
      </c>
      <c r="EA11" s="60">
        <v>492</v>
      </c>
      <c r="EB11" s="60">
        <v>-473</v>
      </c>
      <c r="EC11" s="61">
        <v>1880</v>
      </c>
      <c r="ED11" s="63">
        <v>0</v>
      </c>
      <c r="EE11" s="61">
        <v>0</v>
      </c>
      <c r="EF11" s="62">
        <v>335</v>
      </c>
      <c r="EG11" s="62">
        <v>15</v>
      </c>
      <c r="EH11" s="62">
        <v>2828</v>
      </c>
      <c r="EI11" s="62">
        <v>0</v>
      </c>
      <c r="EJ11" s="62">
        <v>400</v>
      </c>
      <c r="EK11" s="62">
        <v>872</v>
      </c>
      <c r="EL11" s="62">
        <v>72</v>
      </c>
      <c r="EM11" s="62">
        <v>466</v>
      </c>
      <c r="EN11" s="62">
        <v>1627</v>
      </c>
      <c r="EO11" s="62">
        <v>0</v>
      </c>
      <c r="EP11" s="62">
        <v>0</v>
      </c>
      <c r="EQ11" s="63">
        <v>6615</v>
      </c>
      <c r="ER11" s="61">
        <v>0</v>
      </c>
      <c r="ES11" s="64">
        <v>251204</v>
      </c>
      <c r="ET11" s="60">
        <v>64510</v>
      </c>
      <c r="EU11" s="60">
        <v>85</v>
      </c>
      <c r="EV11" s="60">
        <v>0</v>
      </c>
      <c r="EW11" s="60">
        <v>0</v>
      </c>
      <c r="EX11" s="60">
        <v>0</v>
      </c>
      <c r="EY11" s="62">
        <v>4205</v>
      </c>
      <c r="EZ11" s="62">
        <v>0</v>
      </c>
      <c r="FA11" s="62">
        <v>0</v>
      </c>
      <c r="FB11" s="62">
        <v>0</v>
      </c>
      <c r="FC11" s="62">
        <v>0</v>
      </c>
      <c r="FD11" s="60">
        <v>0</v>
      </c>
      <c r="FE11" s="60">
        <v>0</v>
      </c>
      <c r="FF11" s="60">
        <v>0</v>
      </c>
      <c r="FG11" s="60">
        <v>0</v>
      </c>
      <c r="FH11" s="60">
        <v>9</v>
      </c>
      <c r="FI11" s="60">
        <v>0</v>
      </c>
      <c r="FJ11" s="64">
        <v>320013</v>
      </c>
      <c r="FK11" s="60">
        <v>267</v>
      </c>
      <c r="FL11" s="60">
        <v>472</v>
      </c>
      <c r="FM11" s="60">
        <v>0</v>
      </c>
      <c r="FN11" s="60">
        <v>0</v>
      </c>
      <c r="FO11" s="60">
        <v>0</v>
      </c>
      <c r="FP11" s="60">
        <v>8812</v>
      </c>
      <c r="FQ11" s="60">
        <v>0</v>
      </c>
      <c r="FR11" s="60">
        <v>7421</v>
      </c>
      <c r="FS11" s="60">
        <v>0</v>
      </c>
      <c r="FT11" s="60">
        <v>336985</v>
      </c>
      <c r="FU11" s="60">
        <v>-1321</v>
      </c>
      <c r="FV11" s="60">
        <v>0</v>
      </c>
      <c r="FW11" s="60">
        <v>0</v>
      </c>
      <c r="FX11" s="60">
        <v>0</v>
      </c>
      <c r="FY11" s="60">
        <v>-65757</v>
      </c>
      <c r="FZ11" s="60">
        <v>0</v>
      </c>
      <c r="GA11" s="60">
        <v>0</v>
      </c>
      <c r="GB11" s="60">
        <v>0</v>
      </c>
      <c r="GC11" s="60">
        <v>0</v>
      </c>
      <c r="GD11" s="64">
        <v>269907</v>
      </c>
      <c r="GE11" s="60">
        <v>0</v>
      </c>
      <c r="GF11" s="60">
        <v>-120677</v>
      </c>
      <c r="GG11" s="60">
        <v>149230</v>
      </c>
      <c r="GH11" s="60">
        <v>0</v>
      </c>
      <c r="GI11" s="60">
        <v>0</v>
      </c>
      <c r="GJ11" s="60">
        <v>-139</v>
      </c>
      <c r="GK11" s="60">
        <v>328</v>
      </c>
      <c r="GL11" s="60">
        <v>0</v>
      </c>
      <c r="GM11" s="60">
        <v>-19199</v>
      </c>
      <c r="GN11" s="60">
        <v>0</v>
      </c>
      <c r="GO11" s="60">
        <v>-36765</v>
      </c>
      <c r="GP11" s="60">
        <v>2115</v>
      </c>
      <c r="GQ11" s="60">
        <v>95570</v>
      </c>
      <c r="GR11" s="65">
        <v>6167</v>
      </c>
      <c r="GS11" s="65">
        <v>227</v>
      </c>
      <c r="GT11" s="65">
        <v>26693</v>
      </c>
      <c r="GU11" s="65">
        <v>6814</v>
      </c>
      <c r="GV11" s="66">
        <v>6167</v>
      </c>
      <c r="GW11" s="66">
        <v>88</v>
      </c>
      <c r="GX11" s="66">
        <v>27021</v>
      </c>
      <c r="GY11" s="66">
        <v>6814</v>
      </c>
      <c r="GZ11" s="65">
        <v>0</v>
      </c>
      <c r="HA11" s="67">
        <v>0</v>
      </c>
      <c r="HB11" s="67">
        <v>0</v>
      </c>
      <c r="HC11" s="67">
        <v>0</v>
      </c>
      <c r="HD11" s="67">
        <v>0</v>
      </c>
      <c r="HE11" s="67">
        <v>0</v>
      </c>
      <c r="HF11" s="67">
        <v>0</v>
      </c>
      <c r="HG11" s="68">
        <v>1753</v>
      </c>
      <c r="HH11" s="69">
        <v>5729</v>
      </c>
      <c r="HI11" s="69">
        <v>4525</v>
      </c>
      <c r="HJ11" s="69">
        <v>10254</v>
      </c>
      <c r="HK11" s="69">
        <v>304</v>
      </c>
      <c r="HL11" s="60">
        <v>0</v>
      </c>
      <c r="HM11" s="60">
        <v>1</v>
      </c>
      <c r="HN11" s="60">
        <v>250447</v>
      </c>
      <c r="HO11" s="70">
        <v>0</v>
      </c>
      <c r="HP11" s="70">
        <v>0</v>
      </c>
      <c r="HQ11" s="70">
        <v>0</v>
      </c>
      <c r="HR11" s="70">
        <v>0</v>
      </c>
      <c r="HS11" s="70">
        <v>0</v>
      </c>
      <c r="HT11" s="70">
        <v>0</v>
      </c>
      <c r="HU11" s="70">
        <v>0</v>
      </c>
      <c r="HV11" s="70">
        <v>0</v>
      </c>
      <c r="HW11" s="70">
        <v>0</v>
      </c>
      <c r="HX11" s="71">
        <v>0</v>
      </c>
      <c r="HY11" s="72">
        <v>0</v>
      </c>
      <c r="HZ11" s="72">
        <v>0</v>
      </c>
      <c r="IA11" s="72">
        <v>0</v>
      </c>
      <c r="IB11" s="72">
        <v>0</v>
      </c>
      <c r="IC11" s="72">
        <v>0</v>
      </c>
      <c r="ID11" s="72">
        <v>0</v>
      </c>
      <c r="IE11" s="72">
        <v>0</v>
      </c>
      <c r="IF11" s="72">
        <v>0</v>
      </c>
      <c r="IG11" s="72">
        <v>0</v>
      </c>
      <c r="IH11" s="72">
        <v>0</v>
      </c>
      <c r="II11" s="72">
        <v>0</v>
      </c>
      <c r="IJ11" s="73">
        <v>0</v>
      </c>
      <c r="IK11" s="71">
        <v>0</v>
      </c>
      <c r="IL11" s="74">
        <v>0</v>
      </c>
      <c r="IM11" s="74">
        <v>0</v>
      </c>
    </row>
    <row r="12" spans="1:248" x14ac:dyDescent="0.2">
      <c r="A12" s="59" t="s">
        <v>9</v>
      </c>
      <c r="B12" s="59" t="s">
        <v>10</v>
      </c>
      <c r="C12" s="59"/>
      <c r="D12" s="59" t="s">
        <v>600</v>
      </c>
      <c r="E12" s="60">
        <v>16868</v>
      </c>
      <c r="F12" s="60">
        <v>87739</v>
      </c>
      <c r="G12" s="60">
        <v>38116</v>
      </c>
      <c r="H12" s="60">
        <v>12005</v>
      </c>
      <c r="I12" s="60">
        <v>1556</v>
      </c>
      <c r="J12" s="60">
        <v>18552</v>
      </c>
      <c r="K12" s="61">
        <v>174836</v>
      </c>
      <c r="L12" s="62">
        <v>159</v>
      </c>
      <c r="M12" s="62">
        <v>498</v>
      </c>
      <c r="N12" s="62">
        <v>2600</v>
      </c>
      <c r="O12" s="62">
        <v>389</v>
      </c>
      <c r="P12" s="62">
        <v>1764</v>
      </c>
      <c r="Q12" s="62">
        <v>0</v>
      </c>
      <c r="R12" s="62">
        <v>0</v>
      </c>
      <c r="S12" s="62">
        <v>290</v>
      </c>
      <c r="T12" s="62">
        <v>562</v>
      </c>
      <c r="U12" s="62">
        <v>-1393</v>
      </c>
      <c r="V12" s="62">
        <v>3623</v>
      </c>
      <c r="W12" s="62">
        <v>0</v>
      </c>
      <c r="X12" s="62">
        <v>63</v>
      </c>
      <c r="Y12" s="62">
        <v>103</v>
      </c>
      <c r="Z12" s="62">
        <v>0</v>
      </c>
      <c r="AA12" s="63">
        <v>8658</v>
      </c>
      <c r="AB12" s="60">
        <v>2638</v>
      </c>
      <c r="AC12" s="60">
        <v>16858</v>
      </c>
      <c r="AD12" s="60">
        <v>1645</v>
      </c>
      <c r="AE12" s="60">
        <v>4211</v>
      </c>
      <c r="AF12" s="60">
        <v>1331</v>
      </c>
      <c r="AG12" s="60">
        <v>8023</v>
      </c>
      <c r="AH12" s="60">
        <v>771</v>
      </c>
      <c r="AI12" s="60">
        <v>1445</v>
      </c>
      <c r="AJ12" s="61">
        <v>36922</v>
      </c>
      <c r="AK12" s="62">
        <v>5609</v>
      </c>
      <c r="AL12" s="62">
        <v>10694</v>
      </c>
      <c r="AM12" s="62">
        <v>120</v>
      </c>
      <c r="AN12" s="62">
        <v>88</v>
      </c>
      <c r="AO12" s="62">
        <v>358</v>
      </c>
      <c r="AP12" s="62">
        <v>6918</v>
      </c>
      <c r="AQ12" s="62">
        <v>15852</v>
      </c>
      <c r="AR12" s="62">
        <v>1063</v>
      </c>
      <c r="AS12" s="62">
        <v>1737</v>
      </c>
      <c r="AT12" s="62">
        <v>1722</v>
      </c>
      <c r="AU12" s="62">
        <v>310</v>
      </c>
      <c r="AV12" s="62">
        <v>0</v>
      </c>
      <c r="AW12" s="62">
        <v>530</v>
      </c>
      <c r="AX12" s="62">
        <v>844</v>
      </c>
      <c r="AY12" s="62">
        <v>509</v>
      </c>
      <c r="AZ12" s="62">
        <v>6487</v>
      </c>
      <c r="BA12" s="62">
        <v>451</v>
      </c>
      <c r="BB12" s="62">
        <v>1057</v>
      </c>
      <c r="BC12" s="63">
        <v>54349</v>
      </c>
      <c r="BD12" s="60">
        <v>1183</v>
      </c>
      <c r="BE12" s="60">
        <v>1339</v>
      </c>
      <c r="BF12" s="60">
        <v>653</v>
      </c>
      <c r="BG12" s="60">
        <v>246</v>
      </c>
      <c r="BH12" s="60">
        <v>87</v>
      </c>
      <c r="BI12" s="60">
        <v>26</v>
      </c>
      <c r="BJ12" s="60">
        <v>24</v>
      </c>
      <c r="BK12" s="60">
        <v>256</v>
      </c>
      <c r="BL12" s="60">
        <v>160</v>
      </c>
      <c r="BM12" s="60">
        <v>150</v>
      </c>
      <c r="BN12" s="60">
        <v>40</v>
      </c>
      <c r="BO12" s="60">
        <v>3918</v>
      </c>
      <c r="BP12" s="60">
        <v>545</v>
      </c>
      <c r="BQ12" s="60">
        <v>655</v>
      </c>
      <c r="BR12" s="60">
        <v>205</v>
      </c>
      <c r="BS12" s="60">
        <v>494</v>
      </c>
      <c r="BT12" s="60">
        <v>1112</v>
      </c>
      <c r="BU12" s="60">
        <v>65</v>
      </c>
      <c r="BV12" s="60">
        <v>637</v>
      </c>
      <c r="BW12" s="60">
        <v>4078</v>
      </c>
      <c r="BX12" s="60">
        <v>92</v>
      </c>
      <c r="BY12" s="60">
        <v>10</v>
      </c>
      <c r="BZ12" s="60">
        <v>45</v>
      </c>
      <c r="CA12" s="60">
        <v>167</v>
      </c>
      <c r="CB12" s="61">
        <v>16187</v>
      </c>
      <c r="CC12" s="62">
        <v>1274</v>
      </c>
      <c r="CD12" s="62">
        <v>1395</v>
      </c>
      <c r="CE12" s="62">
        <v>594</v>
      </c>
      <c r="CF12" s="62">
        <v>1031</v>
      </c>
      <c r="CG12" s="62">
        <v>-77</v>
      </c>
      <c r="CH12" s="62">
        <v>2234</v>
      </c>
      <c r="CI12" s="62">
        <v>0</v>
      </c>
      <c r="CJ12" s="63">
        <v>6451</v>
      </c>
      <c r="CK12" s="60">
        <v>0</v>
      </c>
      <c r="CL12" s="60">
        <v>256</v>
      </c>
      <c r="CM12" s="60">
        <v>2494</v>
      </c>
      <c r="CN12" s="60">
        <v>376</v>
      </c>
      <c r="CO12" s="60">
        <v>0</v>
      </c>
      <c r="CP12" s="60">
        <v>1528</v>
      </c>
      <c r="CQ12" s="61">
        <v>4654</v>
      </c>
      <c r="CR12" s="62">
        <v>-1043</v>
      </c>
      <c r="CS12" s="62">
        <v>391</v>
      </c>
      <c r="CT12" s="62">
        <v>0</v>
      </c>
      <c r="CU12" s="62">
        <v>272</v>
      </c>
      <c r="CV12" s="62">
        <v>349</v>
      </c>
      <c r="CW12" s="62">
        <v>0</v>
      </c>
      <c r="CX12" s="62">
        <v>530</v>
      </c>
      <c r="CY12" s="62">
        <v>0</v>
      </c>
      <c r="CZ12" s="62">
        <v>0</v>
      </c>
      <c r="DA12" s="62">
        <v>120</v>
      </c>
      <c r="DB12" s="62">
        <v>0</v>
      </c>
      <c r="DC12" s="62">
        <v>68</v>
      </c>
      <c r="DD12" s="62">
        <v>-253</v>
      </c>
      <c r="DE12" s="62">
        <v>176</v>
      </c>
      <c r="DF12" s="62">
        <v>389</v>
      </c>
      <c r="DG12" s="62">
        <v>326</v>
      </c>
      <c r="DH12" s="62">
        <v>164</v>
      </c>
      <c r="DI12" s="62">
        <v>0</v>
      </c>
      <c r="DJ12" s="62">
        <v>0</v>
      </c>
      <c r="DK12" s="62">
        <v>0</v>
      </c>
      <c r="DL12" s="62">
        <v>0</v>
      </c>
      <c r="DM12" s="62">
        <v>2045</v>
      </c>
      <c r="DN12" s="62">
        <v>2885</v>
      </c>
      <c r="DO12" s="62">
        <v>9354</v>
      </c>
      <c r="DP12" s="62">
        <v>229</v>
      </c>
      <c r="DQ12" s="62">
        <v>1549</v>
      </c>
      <c r="DR12" s="62">
        <v>17</v>
      </c>
      <c r="DS12" s="62">
        <v>0</v>
      </c>
      <c r="DT12" s="63">
        <v>17568</v>
      </c>
      <c r="DU12" s="60">
        <v>97</v>
      </c>
      <c r="DV12" s="60">
        <v>116</v>
      </c>
      <c r="DW12" s="60">
        <v>650</v>
      </c>
      <c r="DX12" s="60">
        <v>33</v>
      </c>
      <c r="DY12" s="60">
        <v>-1</v>
      </c>
      <c r="DZ12" s="60">
        <v>1305</v>
      </c>
      <c r="EA12" s="60">
        <v>465</v>
      </c>
      <c r="EB12" s="60">
        <v>-134</v>
      </c>
      <c r="EC12" s="61">
        <v>2531</v>
      </c>
      <c r="ED12" s="63">
        <v>0</v>
      </c>
      <c r="EE12" s="61">
        <v>0</v>
      </c>
      <c r="EF12" s="62">
        <v>198</v>
      </c>
      <c r="EG12" s="62">
        <v>0</v>
      </c>
      <c r="EH12" s="62">
        <v>3966</v>
      </c>
      <c r="EI12" s="62">
        <v>0</v>
      </c>
      <c r="EJ12" s="62">
        <v>442</v>
      </c>
      <c r="EK12" s="62">
        <v>1010</v>
      </c>
      <c r="EL12" s="62">
        <v>76</v>
      </c>
      <c r="EM12" s="62">
        <v>690</v>
      </c>
      <c r="EN12" s="62">
        <v>7621</v>
      </c>
      <c r="EO12" s="62">
        <v>0</v>
      </c>
      <c r="EP12" s="62">
        <v>0</v>
      </c>
      <c r="EQ12" s="63">
        <v>14003</v>
      </c>
      <c r="ER12" s="61">
        <v>6405</v>
      </c>
      <c r="ES12" s="64">
        <v>342564</v>
      </c>
      <c r="ET12" s="60">
        <v>57552</v>
      </c>
      <c r="EU12" s="60">
        <v>13133</v>
      </c>
      <c r="EV12" s="60">
        <v>16734</v>
      </c>
      <c r="EW12" s="60">
        <v>0</v>
      </c>
      <c r="EX12" s="60">
        <v>94</v>
      </c>
      <c r="EY12" s="62">
        <v>0</v>
      </c>
      <c r="EZ12" s="62">
        <v>0</v>
      </c>
      <c r="FA12" s="62">
        <v>0</v>
      </c>
      <c r="FB12" s="62">
        <v>0</v>
      </c>
      <c r="FC12" s="62">
        <v>0</v>
      </c>
      <c r="FD12" s="60">
        <v>-5498</v>
      </c>
      <c r="FE12" s="60">
        <v>3251</v>
      </c>
      <c r="FF12" s="60">
        <v>-1012</v>
      </c>
      <c r="FG12" s="60">
        <v>-7514</v>
      </c>
      <c r="FH12" s="60">
        <v>0</v>
      </c>
      <c r="FI12" s="60">
        <v>0</v>
      </c>
      <c r="FJ12" s="64">
        <v>419304</v>
      </c>
      <c r="FK12" s="60">
        <v>109</v>
      </c>
      <c r="FL12" s="60">
        <v>5207</v>
      </c>
      <c r="FM12" s="60">
        <v>0</v>
      </c>
      <c r="FN12" s="60">
        <v>0</v>
      </c>
      <c r="FO12" s="60">
        <v>0</v>
      </c>
      <c r="FP12" s="60">
        <v>7903</v>
      </c>
      <c r="FQ12" s="60">
        <v>0</v>
      </c>
      <c r="FR12" s="60">
        <v>4727</v>
      </c>
      <c r="FS12" s="60">
        <v>-1063</v>
      </c>
      <c r="FT12" s="60">
        <v>436187</v>
      </c>
      <c r="FU12" s="60">
        <v>-21026</v>
      </c>
      <c r="FV12" s="60">
        <v>0</v>
      </c>
      <c r="FW12" s="60">
        <v>0</v>
      </c>
      <c r="FX12" s="60">
        <v>0</v>
      </c>
      <c r="FY12" s="60">
        <v>-92829</v>
      </c>
      <c r="FZ12" s="60">
        <v>0</v>
      </c>
      <c r="GA12" s="60">
        <v>0</v>
      </c>
      <c r="GB12" s="60">
        <v>0</v>
      </c>
      <c r="GC12" s="60">
        <v>0</v>
      </c>
      <c r="GD12" s="64">
        <v>322332</v>
      </c>
      <c r="GE12" s="60">
        <v>0</v>
      </c>
      <c r="GF12" s="60">
        <v>-189690</v>
      </c>
      <c r="GG12" s="60">
        <v>132642</v>
      </c>
      <c r="GH12" s="60">
        <v>0</v>
      </c>
      <c r="GI12" s="60">
        <v>0</v>
      </c>
      <c r="GJ12" s="60">
        <v>0</v>
      </c>
      <c r="GK12" s="60">
        <v>5260</v>
      </c>
      <c r="GL12" s="60">
        <v>0</v>
      </c>
      <c r="GM12" s="60">
        <v>-28769</v>
      </c>
      <c r="GN12" s="60">
        <v>0</v>
      </c>
      <c r="GO12" s="60">
        <v>-46518</v>
      </c>
      <c r="GP12" s="60">
        <v>912</v>
      </c>
      <c r="GQ12" s="60">
        <v>63527</v>
      </c>
      <c r="GR12" s="65">
        <v>18900</v>
      </c>
      <c r="GS12" s="65">
        <v>728</v>
      </c>
      <c r="GT12" s="65">
        <v>30542</v>
      </c>
      <c r="GU12" s="65">
        <v>14021</v>
      </c>
      <c r="GV12" s="66">
        <v>18900</v>
      </c>
      <c r="GW12" s="66">
        <v>728</v>
      </c>
      <c r="GX12" s="66">
        <v>35802</v>
      </c>
      <c r="GY12" s="66">
        <v>14021</v>
      </c>
      <c r="GZ12" s="65">
        <v>0</v>
      </c>
      <c r="HA12" s="67">
        <v>26101</v>
      </c>
      <c r="HB12" s="67">
        <v>0</v>
      </c>
      <c r="HC12" s="67">
        <v>0</v>
      </c>
      <c r="HD12" s="67">
        <v>13176</v>
      </c>
      <c r="HE12" s="67">
        <v>14592</v>
      </c>
      <c r="HF12" s="67">
        <v>53869</v>
      </c>
      <c r="HG12" s="68">
        <v>1222</v>
      </c>
      <c r="HH12" s="69">
        <v>4887</v>
      </c>
      <c r="HI12" s="69">
        <v>8404</v>
      </c>
      <c r="HJ12" s="69">
        <v>13290</v>
      </c>
      <c r="HK12" s="69">
        <v>0</v>
      </c>
      <c r="HL12" s="60">
        <v>0</v>
      </c>
      <c r="HM12" s="60">
        <v>1</v>
      </c>
      <c r="HN12" s="60">
        <v>342564</v>
      </c>
      <c r="HO12" s="70">
        <v>33899</v>
      </c>
      <c r="HP12" s="70">
        <v>892</v>
      </c>
      <c r="HQ12" s="70">
        <v>3036</v>
      </c>
      <c r="HR12" s="70">
        <v>316</v>
      </c>
      <c r="HS12" s="70">
        <v>0</v>
      </c>
      <c r="HT12" s="70">
        <v>69</v>
      </c>
      <c r="HU12" s="70">
        <v>0</v>
      </c>
      <c r="HV12" s="70">
        <v>0</v>
      </c>
      <c r="HW12" s="70">
        <v>0</v>
      </c>
      <c r="HX12" s="71">
        <v>38212</v>
      </c>
      <c r="HY12" s="72">
        <v>12420</v>
      </c>
      <c r="HZ12" s="72">
        <v>6051</v>
      </c>
      <c r="IA12" s="72">
        <v>1936</v>
      </c>
      <c r="IB12" s="72">
        <v>390</v>
      </c>
      <c r="IC12" s="72">
        <v>4801</v>
      </c>
      <c r="ID12" s="72">
        <v>9659</v>
      </c>
      <c r="IE12" s="72">
        <v>0</v>
      </c>
      <c r="IF12" s="72">
        <v>81</v>
      </c>
      <c r="IG12" s="72">
        <v>0</v>
      </c>
      <c r="IH12" s="72">
        <v>0</v>
      </c>
      <c r="II12" s="72">
        <v>750</v>
      </c>
      <c r="IJ12" s="73">
        <v>36088</v>
      </c>
      <c r="IK12" s="71">
        <v>2124</v>
      </c>
      <c r="IL12" s="74">
        <v>8497</v>
      </c>
      <c r="IM12" s="74">
        <v>10621</v>
      </c>
    </row>
    <row r="13" spans="1:248" x14ac:dyDescent="0.2">
      <c r="A13" s="59" t="s">
        <v>11</v>
      </c>
      <c r="B13" s="59" t="s">
        <v>12</v>
      </c>
      <c r="C13" s="59"/>
      <c r="D13" s="59" t="s">
        <v>600</v>
      </c>
      <c r="E13" s="60">
        <v>8645</v>
      </c>
      <c r="F13" s="60">
        <v>48132</v>
      </c>
      <c r="G13" s="60">
        <v>13832</v>
      </c>
      <c r="H13" s="60">
        <v>9022</v>
      </c>
      <c r="I13" s="60">
        <v>904</v>
      </c>
      <c r="J13" s="60">
        <v>7307</v>
      </c>
      <c r="K13" s="61">
        <v>87842</v>
      </c>
      <c r="L13" s="62">
        <v>1608</v>
      </c>
      <c r="M13" s="62">
        <v>517</v>
      </c>
      <c r="N13" s="62">
        <v>2305</v>
      </c>
      <c r="O13" s="62">
        <v>781</v>
      </c>
      <c r="P13" s="62">
        <v>1005</v>
      </c>
      <c r="Q13" s="62">
        <v>0</v>
      </c>
      <c r="R13" s="62">
        <v>0</v>
      </c>
      <c r="S13" s="62">
        <v>184</v>
      </c>
      <c r="T13" s="62">
        <v>13</v>
      </c>
      <c r="U13" s="62">
        <v>-1303</v>
      </c>
      <c r="V13" s="62">
        <v>2991</v>
      </c>
      <c r="W13" s="62">
        <v>0</v>
      </c>
      <c r="X13" s="62">
        <v>1153</v>
      </c>
      <c r="Y13" s="62">
        <v>60</v>
      </c>
      <c r="Z13" s="62">
        <v>0</v>
      </c>
      <c r="AA13" s="63">
        <v>9314</v>
      </c>
      <c r="AB13" s="60">
        <v>1346</v>
      </c>
      <c r="AC13" s="60">
        <v>13319</v>
      </c>
      <c r="AD13" s="60">
        <v>2937</v>
      </c>
      <c r="AE13" s="60">
        <v>4319</v>
      </c>
      <c r="AF13" s="60">
        <v>1096</v>
      </c>
      <c r="AG13" s="60">
        <v>6684</v>
      </c>
      <c r="AH13" s="60">
        <v>787</v>
      </c>
      <c r="AI13" s="60">
        <v>280</v>
      </c>
      <c r="AJ13" s="61">
        <v>30768</v>
      </c>
      <c r="AK13" s="62">
        <v>7343</v>
      </c>
      <c r="AL13" s="62">
        <v>12266</v>
      </c>
      <c r="AM13" s="62">
        <v>67</v>
      </c>
      <c r="AN13" s="62">
        <v>328</v>
      </c>
      <c r="AO13" s="62">
        <v>95</v>
      </c>
      <c r="AP13" s="62">
        <v>1999</v>
      </c>
      <c r="AQ13" s="62">
        <v>14512</v>
      </c>
      <c r="AR13" s="62">
        <v>1865</v>
      </c>
      <c r="AS13" s="62">
        <v>1873</v>
      </c>
      <c r="AT13" s="62">
        <v>2060</v>
      </c>
      <c r="AU13" s="62">
        <v>133</v>
      </c>
      <c r="AV13" s="62">
        <v>0</v>
      </c>
      <c r="AW13" s="62">
        <v>242</v>
      </c>
      <c r="AX13" s="62">
        <v>352</v>
      </c>
      <c r="AY13" s="62">
        <v>307</v>
      </c>
      <c r="AZ13" s="62">
        <v>5066</v>
      </c>
      <c r="BA13" s="62">
        <v>384</v>
      </c>
      <c r="BB13" s="62">
        <v>4311</v>
      </c>
      <c r="BC13" s="63">
        <v>53203</v>
      </c>
      <c r="BD13" s="60">
        <v>988</v>
      </c>
      <c r="BE13" s="60">
        <v>413</v>
      </c>
      <c r="BF13" s="60">
        <v>176</v>
      </c>
      <c r="BG13" s="60">
        <v>326</v>
      </c>
      <c r="BH13" s="60">
        <v>76</v>
      </c>
      <c r="BI13" s="60">
        <v>14</v>
      </c>
      <c r="BJ13" s="60">
        <v>175</v>
      </c>
      <c r="BK13" s="60">
        <v>154</v>
      </c>
      <c r="BL13" s="60">
        <v>164</v>
      </c>
      <c r="BM13" s="60">
        <v>63</v>
      </c>
      <c r="BN13" s="60">
        <v>63</v>
      </c>
      <c r="BO13" s="60">
        <v>1391</v>
      </c>
      <c r="BP13" s="60">
        <v>283</v>
      </c>
      <c r="BQ13" s="60">
        <v>84</v>
      </c>
      <c r="BR13" s="60">
        <v>79</v>
      </c>
      <c r="BS13" s="60">
        <v>74</v>
      </c>
      <c r="BT13" s="60">
        <v>456</v>
      </c>
      <c r="BU13" s="60">
        <v>16</v>
      </c>
      <c r="BV13" s="60">
        <v>478</v>
      </c>
      <c r="BW13" s="60">
        <v>2563</v>
      </c>
      <c r="BX13" s="60">
        <v>385</v>
      </c>
      <c r="BY13" s="60">
        <v>0</v>
      </c>
      <c r="BZ13" s="60">
        <v>0</v>
      </c>
      <c r="CA13" s="60">
        <v>946</v>
      </c>
      <c r="CB13" s="61">
        <v>9367</v>
      </c>
      <c r="CC13" s="62">
        <v>405</v>
      </c>
      <c r="CD13" s="62">
        <v>637</v>
      </c>
      <c r="CE13" s="62">
        <v>0</v>
      </c>
      <c r="CF13" s="62">
        <v>1713</v>
      </c>
      <c r="CG13" s="62">
        <v>43</v>
      </c>
      <c r="CH13" s="62">
        <v>1954</v>
      </c>
      <c r="CI13" s="62">
        <v>0</v>
      </c>
      <c r="CJ13" s="63">
        <v>4752</v>
      </c>
      <c r="CK13" s="60">
        <v>340</v>
      </c>
      <c r="CL13" s="60">
        <v>896</v>
      </c>
      <c r="CM13" s="60">
        <v>-248</v>
      </c>
      <c r="CN13" s="60">
        <v>2651</v>
      </c>
      <c r="CO13" s="60">
        <v>316</v>
      </c>
      <c r="CP13" s="60">
        <v>2066</v>
      </c>
      <c r="CQ13" s="61">
        <v>6021</v>
      </c>
      <c r="CR13" s="62">
        <v>-1011</v>
      </c>
      <c r="CS13" s="62">
        <v>386</v>
      </c>
      <c r="CT13" s="62">
        <v>0</v>
      </c>
      <c r="CU13" s="62">
        <v>307</v>
      </c>
      <c r="CV13" s="62">
        <v>459</v>
      </c>
      <c r="CW13" s="62">
        <v>187</v>
      </c>
      <c r="CX13" s="62">
        <v>133</v>
      </c>
      <c r="CY13" s="62">
        <v>0</v>
      </c>
      <c r="CZ13" s="62">
        <v>0</v>
      </c>
      <c r="DA13" s="62">
        <v>12</v>
      </c>
      <c r="DB13" s="62">
        <v>311</v>
      </c>
      <c r="DC13" s="62">
        <v>72</v>
      </c>
      <c r="DD13" s="62">
        <v>-132</v>
      </c>
      <c r="DE13" s="62">
        <v>373</v>
      </c>
      <c r="DF13" s="62">
        <v>0</v>
      </c>
      <c r="DG13" s="62">
        <v>316</v>
      </c>
      <c r="DH13" s="62">
        <v>226</v>
      </c>
      <c r="DI13" s="62">
        <v>-7</v>
      </c>
      <c r="DJ13" s="62">
        <v>552</v>
      </c>
      <c r="DK13" s="62">
        <v>0</v>
      </c>
      <c r="DL13" s="62">
        <v>0</v>
      </c>
      <c r="DM13" s="62">
        <v>1636</v>
      </c>
      <c r="DN13" s="62">
        <v>1575</v>
      </c>
      <c r="DO13" s="62">
        <v>5790</v>
      </c>
      <c r="DP13" s="62">
        <v>-128</v>
      </c>
      <c r="DQ13" s="62">
        <v>2232</v>
      </c>
      <c r="DR13" s="62">
        <v>74</v>
      </c>
      <c r="DS13" s="62">
        <v>7</v>
      </c>
      <c r="DT13" s="63">
        <v>13370</v>
      </c>
      <c r="DU13" s="60">
        <v>240</v>
      </c>
      <c r="DV13" s="60">
        <v>705</v>
      </c>
      <c r="DW13" s="60">
        <v>1098</v>
      </c>
      <c r="DX13" s="60">
        <v>19</v>
      </c>
      <c r="DY13" s="60">
        <v>69</v>
      </c>
      <c r="DZ13" s="60">
        <v>0</v>
      </c>
      <c r="EA13" s="60">
        <v>48</v>
      </c>
      <c r="EB13" s="60">
        <v>109</v>
      </c>
      <c r="EC13" s="61">
        <v>2288</v>
      </c>
      <c r="ED13" s="63">
        <v>0</v>
      </c>
      <c r="EE13" s="61">
        <v>0</v>
      </c>
      <c r="EF13" s="62">
        <v>52</v>
      </c>
      <c r="EG13" s="62">
        <v>0</v>
      </c>
      <c r="EH13" s="62">
        <v>4544</v>
      </c>
      <c r="EI13" s="62">
        <v>0</v>
      </c>
      <c r="EJ13" s="62">
        <v>772</v>
      </c>
      <c r="EK13" s="62">
        <v>0</v>
      </c>
      <c r="EL13" s="62">
        <v>150</v>
      </c>
      <c r="EM13" s="62">
        <v>1015</v>
      </c>
      <c r="EN13" s="62">
        <v>1733</v>
      </c>
      <c r="EO13" s="62">
        <v>0</v>
      </c>
      <c r="EP13" s="62">
        <v>471</v>
      </c>
      <c r="EQ13" s="63">
        <v>8737</v>
      </c>
      <c r="ER13" s="61">
        <v>0</v>
      </c>
      <c r="ES13" s="64">
        <v>225662</v>
      </c>
      <c r="ET13" s="60">
        <v>54811</v>
      </c>
      <c r="EU13" s="60">
        <v>413</v>
      </c>
      <c r="EV13" s="60">
        <v>0</v>
      </c>
      <c r="EW13" s="60">
        <v>0</v>
      </c>
      <c r="EX13" s="60">
        <v>0</v>
      </c>
      <c r="EY13" s="62">
        <v>1493</v>
      </c>
      <c r="EZ13" s="62">
        <v>0</v>
      </c>
      <c r="FA13" s="62">
        <v>0</v>
      </c>
      <c r="FB13" s="62">
        <v>0</v>
      </c>
      <c r="FC13" s="62">
        <v>0</v>
      </c>
      <c r="FD13" s="60">
        <v>0</v>
      </c>
      <c r="FE13" s="60">
        <v>0</v>
      </c>
      <c r="FF13" s="60">
        <v>0</v>
      </c>
      <c r="FG13" s="60">
        <v>0</v>
      </c>
      <c r="FH13" s="60">
        <v>0</v>
      </c>
      <c r="FI13" s="60">
        <v>0</v>
      </c>
      <c r="FJ13" s="64">
        <v>282379</v>
      </c>
      <c r="FK13" s="60">
        <v>92</v>
      </c>
      <c r="FL13" s="60">
        <v>6345</v>
      </c>
      <c r="FM13" s="60">
        <v>0</v>
      </c>
      <c r="FN13" s="60">
        <v>0</v>
      </c>
      <c r="FO13" s="60">
        <v>450</v>
      </c>
      <c r="FP13" s="60">
        <v>4676</v>
      </c>
      <c r="FQ13" s="60">
        <v>37</v>
      </c>
      <c r="FR13" s="60">
        <v>3344</v>
      </c>
      <c r="FS13" s="60">
        <v>0</v>
      </c>
      <c r="FT13" s="60">
        <v>297323</v>
      </c>
      <c r="FU13" s="60">
        <v>-4595</v>
      </c>
      <c r="FV13" s="60">
        <v>0</v>
      </c>
      <c r="FW13" s="60">
        <v>0</v>
      </c>
      <c r="FX13" s="60">
        <v>0</v>
      </c>
      <c r="FY13" s="60">
        <v>-56744</v>
      </c>
      <c r="FZ13" s="60">
        <v>0</v>
      </c>
      <c r="GA13" s="60">
        <v>0</v>
      </c>
      <c r="GB13" s="60">
        <v>0</v>
      </c>
      <c r="GC13" s="60">
        <v>0</v>
      </c>
      <c r="GD13" s="64">
        <v>235984</v>
      </c>
      <c r="GE13" s="60">
        <v>-163</v>
      </c>
      <c r="GF13" s="60">
        <v>-102863</v>
      </c>
      <c r="GG13" s="60">
        <v>132958</v>
      </c>
      <c r="GH13" s="60">
        <v>0</v>
      </c>
      <c r="GI13" s="60">
        <v>0</v>
      </c>
      <c r="GJ13" s="60">
        <v>-80</v>
      </c>
      <c r="GK13" s="60">
        <v>-3661</v>
      </c>
      <c r="GL13" s="60">
        <v>0</v>
      </c>
      <c r="GM13" s="60">
        <v>-21419</v>
      </c>
      <c r="GN13" s="60">
        <v>0</v>
      </c>
      <c r="GO13" s="60">
        <v>-29619</v>
      </c>
      <c r="GP13" s="60">
        <v>-2310</v>
      </c>
      <c r="GQ13" s="60">
        <v>75869</v>
      </c>
      <c r="GR13" s="65">
        <v>3691</v>
      </c>
      <c r="GS13" s="65">
        <v>1239</v>
      </c>
      <c r="GT13" s="65">
        <v>17545</v>
      </c>
      <c r="GU13" s="65">
        <v>14416</v>
      </c>
      <c r="GV13" s="66">
        <v>3691</v>
      </c>
      <c r="GW13" s="66">
        <v>1159</v>
      </c>
      <c r="GX13" s="66">
        <v>13884</v>
      </c>
      <c r="GY13" s="66">
        <v>14416</v>
      </c>
      <c r="GZ13" s="65">
        <v>0</v>
      </c>
      <c r="HA13" s="67">
        <v>16602</v>
      </c>
      <c r="HB13" s="67">
        <v>0</v>
      </c>
      <c r="HC13" s="67">
        <v>0</v>
      </c>
      <c r="HD13" s="67">
        <v>-22494</v>
      </c>
      <c r="HE13" s="67">
        <v>11400</v>
      </c>
      <c r="HF13" s="67">
        <v>5508</v>
      </c>
      <c r="HG13" s="68">
        <v>1427</v>
      </c>
      <c r="HH13" s="69">
        <v>4031</v>
      </c>
      <c r="HI13" s="69">
        <v>6167</v>
      </c>
      <c r="HJ13" s="69">
        <v>10198</v>
      </c>
      <c r="HK13" s="69">
        <v>45</v>
      </c>
      <c r="HL13" s="60">
        <v>0</v>
      </c>
      <c r="HM13" s="60">
        <v>1</v>
      </c>
      <c r="HN13" s="60">
        <v>222013</v>
      </c>
      <c r="HO13" s="70">
        <v>0</v>
      </c>
      <c r="HP13" s="70">
        <v>0</v>
      </c>
      <c r="HQ13" s="70">
        <v>0</v>
      </c>
      <c r="HR13" s="70">
        <v>0</v>
      </c>
      <c r="HS13" s="70">
        <v>0</v>
      </c>
      <c r="HT13" s="70">
        <v>0</v>
      </c>
      <c r="HU13" s="70">
        <v>0</v>
      </c>
      <c r="HV13" s="70">
        <v>0</v>
      </c>
      <c r="HW13" s="70">
        <v>0</v>
      </c>
      <c r="HX13" s="71">
        <v>0</v>
      </c>
      <c r="HY13" s="72">
        <v>0</v>
      </c>
      <c r="HZ13" s="72">
        <v>0</v>
      </c>
      <c r="IA13" s="72">
        <v>0</v>
      </c>
      <c r="IB13" s="72">
        <v>0</v>
      </c>
      <c r="IC13" s="72">
        <v>0</v>
      </c>
      <c r="ID13" s="72">
        <v>0</v>
      </c>
      <c r="IE13" s="72">
        <v>0</v>
      </c>
      <c r="IF13" s="72">
        <v>0</v>
      </c>
      <c r="IG13" s="72">
        <v>0</v>
      </c>
      <c r="IH13" s="72">
        <v>0</v>
      </c>
      <c r="II13" s="72">
        <v>0</v>
      </c>
      <c r="IJ13" s="73">
        <v>0</v>
      </c>
      <c r="IK13" s="71">
        <v>0</v>
      </c>
      <c r="IL13" s="74">
        <v>0</v>
      </c>
      <c r="IM13" s="74">
        <v>0</v>
      </c>
    </row>
    <row r="14" spans="1:248" x14ac:dyDescent="0.2">
      <c r="A14" s="59" t="s">
        <v>13</v>
      </c>
      <c r="B14" s="59" t="s">
        <v>14</v>
      </c>
      <c r="C14" s="59"/>
      <c r="D14" s="59" t="s">
        <v>600</v>
      </c>
      <c r="E14" s="60">
        <v>7207</v>
      </c>
      <c r="F14" s="60">
        <v>70666</v>
      </c>
      <c r="G14" s="60">
        <v>89943</v>
      </c>
      <c r="H14" s="60">
        <v>10897</v>
      </c>
      <c r="I14" s="60">
        <v>25021</v>
      </c>
      <c r="J14" s="60">
        <v>11323</v>
      </c>
      <c r="K14" s="61">
        <v>215057</v>
      </c>
      <c r="L14" s="62">
        <v>759</v>
      </c>
      <c r="M14" s="62">
        <v>0</v>
      </c>
      <c r="N14" s="62">
        <v>2437</v>
      </c>
      <c r="O14" s="62">
        <v>2288</v>
      </c>
      <c r="P14" s="62">
        <v>276</v>
      </c>
      <c r="Q14" s="62">
        <v>0</v>
      </c>
      <c r="R14" s="62">
        <v>0</v>
      </c>
      <c r="S14" s="62">
        <v>552</v>
      </c>
      <c r="T14" s="62">
        <v>4</v>
      </c>
      <c r="U14" s="62">
        <v>-458</v>
      </c>
      <c r="V14" s="62">
        <v>3219</v>
      </c>
      <c r="W14" s="62">
        <v>0</v>
      </c>
      <c r="X14" s="62">
        <v>2745</v>
      </c>
      <c r="Y14" s="62">
        <v>58</v>
      </c>
      <c r="Z14" s="62">
        <v>0</v>
      </c>
      <c r="AA14" s="63">
        <v>11880</v>
      </c>
      <c r="AB14" s="60">
        <v>2665</v>
      </c>
      <c r="AC14" s="60">
        <v>14213</v>
      </c>
      <c r="AD14" s="60">
        <v>1710</v>
      </c>
      <c r="AE14" s="60">
        <v>4859</v>
      </c>
      <c r="AF14" s="60">
        <v>518</v>
      </c>
      <c r="AG14" s="60">
        <v>8547</v>
      </c>
      <c r="AH14" s="60">
        <v>81</v>
      </c>
      <c r="AI14" s="60">
        <v>3025</v>
      </c>
      <c r="AJ14" s="61">
        <v>35618</v>
      </c>
      <c r="AK14" s="62">
        <v>3966</v>
      </c>
      <c r="AL14" s="62">
        <v>13842</v>
      </c>
      <c r="AM14" s="62">
        <v>230</v>
      </c>
      <c r="AN14" s="62">
        <v>2150</v>
      </c>
      <c r="AO14" s="62">
        <v>84</v>
      </c>
      <c r="AP14" s="62">
        <v>3393</v>
      </c>
      <c r="AQ14" s="62">
        <v>26545</v>
      </c>
      <c r="AR14" s="62">
        <v>95</v>
      </c>
      <c r="AS14" s="62">
        <v>1195</v>
      </c>
      <c r="AT14" s="62">
        <v>1599</v>
      </c>
      <c r="AU14" s="62">
        <v>126</v>
      </c>
      <c r="AV14" s="62">
        <v>0</v>
      </c>
      <c r="AW14" s="62">
        <v>399</v>
      </c>
      <c r="AX14" s="62">
        <v>2463</v>
      </c>
      <c r="AY14" s="62">
        <v>-122</v>
      </c>
      <c r="AZ14" s="62">
        <v>9019</v>
      </c>
      <c r="BA14" s="62">
        <v>379</v>
      </c>
      <c r="BB14" s="62">
        <v>4419</v>
      </c>
      <c r="BC14" s="63">
        <v>69782</v>
      </c>
      <c r="BD14" s="60">
        <v>1510</v>
      </c>
      <c r="BE14" s="60">
        <v>643</v>
      </c>
      <c r="BF14" s="60">
        <v>264</v>
      </c>
      <c r="BG14" s="60">
        <v>547</v>
      </c>
      <c r="BH14" s="60">
        <v>80</v>
      </c>
      <c r="BI14" s="60">
        <v>19</v>
      </c>
      <c r="BJ14" s="60">
        <v>218</v>
      </c>
      <c r="BK14" s="60">
        <v>9</v>
      </c>
      <c r="BL14" s="60">
        <v>12</v>
      </c>
      <c r="BM14" s="60">
        <v>206</v>
      </c>
      <c r="BN14" s="60">
        <v>167</v>
      </c>
      <c r="BO14" s="60">
        <v>2078</v>
      </c>
      <c r="BP14" s="60">
        <v>405</v>
      </c>
      <c r="BQ14" s="60">
        <v>134</v>
      </c>
      <c r="BR14" s="60">
        <v>132</v>
      </c>
      <c r="BS14" s="60">
        <v>118</v>
      </c>
      <c r="BT14" s="60">
        <v>612</v>
      </c>
      <c r="BU14" s="60">
        <v>20</v>
      </c>
      <c r="BV14" s="60">
        <v>838</v>
      </c>
      <c r="BW14" s="60">
        <v>3910</v>
      </c>
      <c r="BX14" s="60">
        <v>268</v>
      </c>
      <c r="BY14" s="60">
        <v>0</v>
      </c>
      <c r="BZ14" s="60">
        <v>0</v>
      </c>
      <c r="CA14" s="60">
        <v>719</v>
      </c>
      <c r="CB14" s="61">
        <v>12909</v>
      </c>
      <c r="CC14" s="62">
        <v>-253</v>
      </c>
      <c r="CD14" s="62">
        <v>2351</v>
      </c>
      <c r="CE14" s="62">
        <v>0</v>
      </c>
      <c r="CF14" s="62">
        <v>670</v>
      </c>
      <c r="CG14" s="62">
        <v>374</v>
      </c>
      <c r="CH14" s="62">
        <v>1350</v>
      </c>
      <c r="CI14" s="62">
        <v>248</v>
      </c>
      <c r="CJ14" s="63">
        <v>4740</v>
      </c>
      <c r="CK14" s="60">
        <v>250</v>
      </c>
      <c r="CL14" s="60">
        <v>527</v>
      </c>
      <c r="CM14" s="60">
        <v>-102</v>
      </c>
      <c r="CN14" s="60">
        <v>883</v>
      </c>
      <c r="CO14" s="60">
        <v>0</v>
      </c>
      <c r="CP14" s="60">
        <v>3323</v>
      </c>
      <c r="CQ14" s="61">
        <v>4881</v>
      </c>
      <c r="CR14" s="62">
        <v>0</v>
      </c>
      <c r="CS14" s="62">
        <v>-2</v>
      </c>
      <c r="CT14" s="62">
        <v>0</v>
      </c>
      <c r="CU14" s="62">
        <v>-16</v>
      </c>
      <c r="CV14" s="62">
        <v>1</v>
      </c>
      <c r="CW14" s="62">
        <v>0</v>
      </c>
      <c r="CX14" s="62">
        <v>-24</v>
      </c>
      <c r="CY14" s="62">
        <v>0</v>
      </c>
      <c r="CZ14" s="62">
        <v>0</v>
      </c>
      <c r="DA14" s="62">
        <v>0</v>
      </c>
      <c r="DB14" s="62">
        <v>0</v>
      </c>
      <c r="DC14" s="62">
        <v>120</v>
      </c>
      <c r="DD14" s="62">
        <v>-484</v>
      </c>
      <c r="DE14" s="62">
        <v>3304</v>
      </c>
      <c r="DF14" s="62">
        <v>0</v>
      </c>
      <c r="DG14" s="62">
        <v>147</v>
      </c>
      <c r="DH14" s="62">
        <v>0</v>
      </c>
      <c r="DI14" s="62">
        <v>0</v>
      </c>
      <c r="DJ14" s="62">
        <v>0</v>
      </c>
      <c r="DK14" s="62">
        <v>0</v>
      </c>
      <c r="DL14" s="62">
        <v>0</v>
      </c>
      <c r="DM14" s="62">
        <v>2219</v>
      </c>
      <c r="DN14" s="62">
        <v>8656</v>
      </c>
      <c r="DO14" s="62">
        <v>7906</v>
      </c>
      <c r="DP14" s="62">
        <v>0</v>
      </c>
      <c r="DQ14" s="62">
        <v>1848</v>
      </c>
      <c r="DR14" s="62">
        <v>0</v>
      </c>
      <c r="DS14" s="62">
        <v>0</v>
      </c>
      <c r="DT14" s="63">
        <v>23675</v>
      </c>
      <c r="DU14" s="60">
        <v>1375</v>
      </c>
      <c r="DV14" s="60">
        <v>1011</v>
      </c>
      <c r="DW14" s="60">
        <v>1833</v>
      </c>
      <c r="DX14" s="60">
        <v>13</v>
      </c>
      <c r="DY14" s="60">
        <v>652</v>
      </c>
      <c r="DZ14" s="60">
        <v>37</v>
      </c>
      <c r="EA14" s="60">
        <v>0</v>
      </c>
      <c r="EB14" s="60">
        <v>0</v>
      </c>
      <c r="EC14" s="61">
        <v>4921</v>
      </c>
      <c r="ED14" s="63">
        <v>0</v>
      </c>
      <c r="EE14" s="61">
        <v>0</v>
      </c>
      <c r="EF14" s="62">
        <v>338</v>
      </c>
      <c r="EG14" s="62">
        <v>0</v>
      </c>
      <c r="EH14" s="62">
        <v>8455</v>
      </c>
      <c r="EI14" s="62">
        <v>0</v>
      </c>
      <c r="EJ14" s="62">
        <v>883</v>
      </c>
      <c r="EK14" s="62">
        <v>193</v>
      </c>
      <c r="EL14" s="62">
        <v>221</v>
      </c>
      <c r="EM14" s="62">
        <v>597</v>
      </c>
      <c r="EN14" s="62">
        <v>2756</v>
      </c>
      <c r="EO14" s="62">
        <v>0</v>
      </c>
      <c r="EP14" s="62">
        <v>0</v>
      </c>
      <c r="EQ14" s="63">
        <v>13443</v>
      </c>
      <c r="ER14" s="61">
        <v>0</v>
      </c>
      <c r="ES14" s="64">
        <v>396906</v>
      </c>
      <c r="ET14" s="60">
        <v>45114</v>
      </c>
      <c r="EU14" s="60">
        <v>379</v>
      </c>
      <c r="EV14" s="60">
        <v>15629</v>
      </c>
      <c r="EW14" s="60">
        <v>0</v>
      </c>
      <c r="EX14" s="60">
        <v>0</v>
      </c>
      <c r="EY14" s="62">
        <v>10705</v>
      </c>
      <c r="EZ14" s="62">
        <v>0</v>
      </c>
      <c r="FA14" s="62">
        <v>0</v>
      </c>
      <c r="FB14" s="62">
        <v>0</v>
      </c>
      <c r="FC14" s="62">
        <v>0</v>
      </c>
      <c r="FD14" s="60">
        <v>0</v>
      </c>
      <c r="FE14" s="60">
        <v>-1776</v>
      </c>
      <c r="FF14" s="60">
        <v>0</v>
      </c>
      <c r="FG14" s="60">
        <v>0</v>
      </c>
      <c r="FH14" s="60">
        <v>0</v>
      </c>
      <c r="FI14" s="60">
        <v>0</v>
      </c>
      <c r="FJ14" s="64">
        <v>466957</v>
      </c>
      <c r="FK14" s="60">
        <v>162</v>
      </c>
      <c r="FL14" s="60">
        <v>0</v>
      </c>
      <c r="FM14" s="60">
        <v>0</v>
      </c>
      <c r="FN14" s="60">
        <v>0</v>
      </c>
      <c r="FO14" s="60">
        <v>0</v>
      </c>
      <c r="FP14" s="60">
        <v>8000</v>
      </c>
      <c r="FQ14" s="60">
        <v>0</v>
      </c>
      <c r="FR14" s="60">
        <v>5830</v>
      </c>
      <c r="FS14" s="60">
        <v>0</v>
      </c>
      <c r="FT14" s="60">
        <v>480949</v>
      </c>
      <c r="FU14" s="60">
        <v>-300</v>
      </c>
      <c r="FV14" s="60">
        <v>0</v>
      </c>
      <c r="FW14" s="60">
        <v>0</v>
      </c>
      <c r="FX14" s="60">
        <v>0</v>
      </c>
      <c r="FY14" s="60">
        <v>-59206</v>
      </c>
      <c r="FZ14" s="60">
        <v>0</v>
      </c>
      <c r="GA14" s="60">
        <v>0</v>
      </c>
      <c r="GB14" s="60">
        <v>0</v>
      </c>
      <c r="GC14" s="60">
        <v>0</v>
      </c>
      <c r="GD14" s="64">
        <v>421443</v>
      </c>
      <c r="GE14" s="60">
        <v>0</v>
      </c>
      <c r="GF14" s="60">
        <v>-232576</v>
      </c>
      <c r="GG14" s="60">
        <v>188867</v>
      </c>
      <c r="GH14" s="60">
        <v>0</v>
      </c>
      <c r="GI14" s="60">
        <v>0</v>
      </c>
      <c r="GJ14" s="60">
        <v>0</v>
      </c>
      <c r="GK14" s="60">
        <v>4490</v>
      </c>
      <c r="GL14" s="60">
        <v>0</v>
      </c>
      <c r="GM14" s="60">
        <v>-20152</v>
      </c>
      <c r="GN14" s="60">
        <v>0</v>
      </c>
      <c r="GO14" s="60">
        <v>-30455</v>
      </c>
      <c r="GP14" s="60">
        <v>-1559</v>
      </c>
      <c r="GQ14" s="60">
        <v>141191</v>
      </c>
      <c r="GR14" s="65">
        <v>11689</v>
      </c>
      <c r="GS14" s="65">
        <v>1273</v>
      </c>
      <c r="GT14" s="65">
        <v>30288</v>
      </c>
      <c r="GU14" s="65">
        <v>15167</v>
      </c>
      <c r="GV14" s="66">
        <v>11689</v>
      </c>
      <c r="GW14" s="66">
        <v>1273</v>
      </c>
      <c r="GX14" s="66">
        <v>34778</v>
      </c>
      <c r="GY14" s="66">
        <v>15167</v>
      </c>
      <c r="GZ14" s="65">
        <v>0</v>
      </c>
      <c r="HA14" s="67">
        <v>22485</v>
      </c>
      <c r="HB14" s="67">
        <v>-2004</v>
      </c>
      <c r="HC14" s="67">
        <v>16938</v>
      </c>
      <c r="HD14" s="67">
        <v>-52415</v>
      </c>
      <c r="HE14" s="67">
        <v>10900</v>
      </c>
      <c r="HF14" s="67">
        <v>-4096</v>
      </c>
      <c r="HG14" s="68">
        <v>2511</v>
      </c>
      <c r="HH14" s="69">
        <v>6553</v>
      </c>
      <c r="HI14" s="69">
        <v>6828</v>
      </c>
      <c r="HJ14" s="69">
        <v>13381</v>
      </c>
      <c r="HK14" s="69">
        <v>0</v>
      </c>
      <c r="HL14" s="60">
        <v>0</v>
      </c>
      <c r="HM14" s="60">
        <v>1</v>
      </c>
      <c r="HN14" s="60">
        <v>391434</v>
      </c>
      <c r="HO14" s="70">
        <v>26917</v>
      </c>
      <c r="HP14" s="70">
        <v>430</v>
      </c>
      <c r="HQ14" s="70">
        <v>978</v>
      </c>
      <c r="HR14" s="70">
        <v>1235</v>
      </c>
      <c r="HS14" s="70">
        <v>0</v>
      </c>
      <c r="HT14" s="70">
        <v>50</v>
      </c>
      <c r="HU14" s="70">
        <v>0</v>
      </c>
      <c r="HV14" s="70">
        <v>0</v>
      </c>
      <c r="HW14" s="70">
        <v>0</v>
      </c>
      <c r="HX14" s="71">
        <v>29610</v>
      </c>
      <c r="HY14" s="72">
        <v>5821</v>
      </c>
      <c r="HZ14" s="72">
        <v>5187</v>
      </c>
      <c r="IA14" s="72">
        <v>3399</v>
      </c>
      <c r="IB14" s="72">
        <v>297</v>
      </c>
      <c r="IC14" s="72">
        <v>4067</v>
      </c>
      <c r="ID14" s="72">
        <v>3300</v>
      </c>
      <c r="IE14" s="72">
        <v>4009</v>
      </c>
      <c r="IF14" s="72">
        <v>116</v>
      </c>
      <c r="IG14" s="72">
        <v>120</v>
      </c>
      <c r="IH14" s="72">
        <v>119</v>
      </c>
      <c r="II14" s="72">
        <v>0</v>
      </c>
      <c r="IJ14" s="73">
        <v>26435</v>
      </c>
      <c r="IK14" s="71">
        <v>3175</v>
      </c>
      <c r="IL14" s="74">
        <v>15605</v>
      </c>
      <c r="IM14" s="74">
        <v>18780</v>
      </c>
    </row>
    <row r="15" spans="1:248" x14ac:dyDescent="0.2">
      <c r="A15" s="59" t="s">
        <v>15</v>
      </c>
      <c r="B15" s="59" t="s">
        <v>16</v>
      </c>
      <c r="C15" s="59"/>
      <c r="D15" s="59" t="s">
        <v>600</v>
      </c>
      <c r="E15" s="60">
        <v>4536</v>
      </c>
      <c r="F15" s="60">
        <v>42239</v>
      </c>
      <c r="G15" s="60">
        <v>25525</v>
      </c>
      <c r="H15" s="60">
        <v>9653</v>
      </c>
      <c r="I15" s="60">
        <v>4076</v>
      </c>
      <c r="J15" s="60">
        <v>5970</v>
      </c>
      <c r="K15" s="61">
        <v>91999</v>
      </c>
      <c r="L15" s="62">
        <v>556</v>
      </c>
      <c r="M15" s="62">
        <v>78</v>
      </c>
      <c r="N15" s="62">
        <v>2204</v>
      </c>
      <c r="O15" s="62">
        <v>1024</v>
      </c>
      <c r="P15" s="62">
        <v>988</v>
      </c>
      <c r="Q15" s="62">
        <v>0</v>
      </c>
      <c r="R15" s="62">
        <v>619</v>
      </c>
      <c r="S15" s="62">
        <v>125</v>
      </c>
      <c r="T15" s="62">
        <v>0</v>
      </c>
      <c r="U15" s="62">
        <v>16</v>
      </c>
      <c r="V15" s="62">
        <v>1192</v>
      </c>
      <c r="W15" s="62">
        <v>0</v>
      </c>
      <c r="X15" s="62">
        <v>638</v>
      </c>
      <c r="Y15" s="62">
        <v>33</v>
      </c>
      <c r="Z15" s="62">
        <v>0</v>
      </c>
      <c r="AA15" s="63">
        <v>7473</v>
      </c>
      <c r="AB15" s="60">
        <v>1280</v>
      </c>
      <c r="AC15" s="60">
        <v>5228</v>
      </c>
      <c r="AD15" s="60">
        <v>64</v>
      </c>
      <c r="AE15" s="60">
        <v>2002</v>
      </c>
      <c r="AF15" s="60">
        <v>361</v>
      </c>
      <c r="AG15" s="60">
        <v>5688</v>
      </c>
      <c r="AH15" s="60">
        <v>40</v>
      </c>
      <c r="AI15" s="60">
        <v>1494</v>
      </c>
      <c r="AJ15" s="61">
        <v>16157</v>
      </c>
      <c r="AK15" s="62">
        <v>1893</v>
      </c>
      <c r="AL15" s="62">
        <v>6959</v>
      </c>
      <c r="AM15" s="62">
        <v>95</v>
      </c>
      <c r="AN15" s="62">
        <v>44</v>
      </c>
      <c r="AO15" s="62">
        <v>1133</v>
      </c>
      <c r="AP15" s="62">
        <v>3775</v>
      </c>
      <c r="AQ15" s="62">
        <v>12395</v>
      </c>
      <c r="AR15" s="62">
        <v>1444</v>
      </c>
      <c r="AS15" s="62">
        <v>1470</v>
      </c>
      <c r="AT15" s="62">
        <v>841</v>
      </c>
      <c r="AU15" s="62">
        <v>0</v>
      </c>
      <c r="AV15" s="62">
        <v>1</v>
      </c>
      <c r="AW15" s="62">
        <v>0</v>
      </c>
      <c r="AX15" s="62">
        <v>0</v>
      </c>
      <c r="AY15" s="62">
        <v>360</v>
      </c>
      <c r="AZ15" s="62">
        <v>-356</v>
      </c>
      <c r="BA15" s="62">
        <v>231</v>
      </c>
      <c r="BB15" s="62">
        <v>3187</v>
      </c>
      <c r="BC15" s="63">
        <v>33472</v>
      </c>
      <c r="BD15" s="60">
        <v>644</v>
      </c>
      <c r="BE15" s="60">
        <v>176</v>
      </c>
      <c r="BF15" s="60">
        <v>0</v>
      </c>
      <c r="BG15" s="60">
        <v>65</v>
      </c>
      <c r="BH15" s="60">
        <v>9</v>
      </c>
      <c r="BI15" s="60">
        <v>10</v>
      </c>
      <c r="BJ15" s="60">
        <v>8</v>
      </c>
      <c r="BK15" s="60">
        <v>40</v>
      </c>
      <c r="BL15" s="60">
        <v>0</v>
      </c>
      <c r="BM15" s="60">
        <v>0</v>
      </c>
      <c r="BN15" s="60">
        <v>0</v>
      </c>
      <c r="BO15" s="60">
        <v>411</v>
      </c>
      <c r="BP15" s="60">
        <v>336</v>
      </c>
      <c r="BQ15" s="60">
        <v>0</v>
      </c>
      <c r="BR15" s="60">
        <v>0</v>
      </c>
      <c r="BS15" s="60">
        <v>0</v>
      </c>
      <c r="BT15" s="60">
        <v>200</v>
      </c>
      <c r="BU15" s="60">
        <v>0</v>
      </c>
      <c r="BV15" s="60">
        <v>190</v>
      </c>
      <c r="BW15" s="60">
        <v>1470</v>
      </c>
      <c r="BX15" s="60">
        <v>0</v>
      </c>
      <c r="BY15" s="60">
        <v>0</v>
      </c>
      <c r="BZ15" s="60">
        <v>0</v>
      </c>
      <c r="CA15" s="60">
        <v>857</v>
      </c>
      <c r="CB15" s="61">
        <v>4416</v>
      </c>
      <c r="CC15" s="62">
        <v>280</v>
      </c>
      <c r="CD15" s="62">
        <v>266</v>
      </c>
      <c r="CE15" s="62">
        <v>176</v>
      </c>
      <c r="CF15" s="62">
        <v>1334</v>
      </c>
      <c r="CG15" s="62">
        <v>-63</v>
      </c>
      <c r="CH15" s="62">
        <v>1096</v>
      </c>
      <c r="CI15" s="62">
        <v>128</v>
      </c>
      <c r="CJ15" s="63">
        <v>3217</v>
      </c>
      <c r="CK15" s="60">
        <v>118</v>
      </c>
      <c r="CL15" s="60">
        <v>473</v>
      </c>
      <c r="CM15" s="60">
        <v>1963</v>
      </c>
      <c r="CN15" s="60">
        <v>2069</v>
      </c>
      <c r="CO15" s="60">
        <v>0</v>
      </c>
      <c r="CP15" s="60">
        <v>2154</v>
      </c>
      <c r="CQ15" s="61">
        <v>6777</v>
      </c>
      <c r="CR15" s="62">
        <v>-1021</v>
      </c>
      <c r="CS15" s="62">
        <v>451</v>
      </c>
      <c r="CT15" s="62">
        <v>0</v>
      </c>
      <c r="CU15" s="62">
        <v>276</v>
      </c>
      <c r="CV15" s="62">
        <v>390</v>
      </c>
      <c r="CW15" s="62">
        <v>178</v>
      </c>
      <c r="CX15" s="62">
        <v>100</v>
      </c>
      <c r="CY15" s="62">
        <v>0</v>
      </c>
      <c r="CZ15" s="62">
        <v>0</v>
      </c>
      <c r="DA15" s="62">
        <v>34</v>
      </c>
      <c r="DB15" s="62">
        <v>40</v>
      </c>
      <c r="DC15" s="62">
        <v>64</v>
      </c>
      <c r="DD15" s="62">
        <v>120</v>
      </c>
      <c r="DE15" s="62">
        <v>275</v>
      </c>
      <c r="DF15" s="62">
        <v>0</v>
      </c>
      <c r="DG15" s="62">
        <v>27</v>
      </c>
      <c r="DH15" s="62">
        <v>0</v>
      </c>
      <c r="DI15" s="62">
        <v>188</v>
      </c>
      <c r="DJ15" s="62">
        <v>0</v>
      </c>
      <c r="DK15" s="62">
        <v>0</v>
      </c>
      <c r="DL15" s="62">
        <v>0</v>
      </c>
      <c r="DM15" s="62">
        <v>873</v>
      </c>
      <c r="DN15" s="62">
        <v>890</v>
      </c>
      <c r="DO15" s="62">
        <v>6539</v>
      </c>
      <c r="DP15" s="62">
        <v>0</v>
      </c>
      <c r="DQ15" s="62">
        <v>702</v>
      </c>
      <c r="DR15" s="62">
        <v>0</v>
      </c>
      <c r="DS15" s="62">
        <v>0</v>
      </c>
      <c r="DT15" s="63">
        <v>10126</v>
      </c>
      <c r="DU15" s="60">
        <v>199</v>
      </c>
      <c r="DV15" s="60">
        <v>613</v>
      </c>
      <c r="DW15" s="60">
        <v>754</v>
      </c>
      <c r="DX15" s="60">
        <v>129</v>
      </c>
      <c r="DY15" s="60">
        <v>639</v>
      </c>
      <c r="DZ15" s="60">
        <v>253</v>
      </c>
      <c r="EA15" s="60">
        <v>0</v>
      </c>
      <c r="EB15" s="60">
        <v>-1429</v>
      </c>
      <c r="EC15" s="61">
        <v>1158</v>
      </c>
      <c r="ED15" s="63">
        <v>0</v>
      </c>
      <c r="EE15" s="61">
        <v>0</v>
      </c>
      <c r="EF15" s="62">
        <v>142</v>
      </c>
      <c r="EG15" s="62">
        <v>0</v>
      </c>
      <c r="EH15" s="62">
        <v>3634</v>
      </c>
      <c r="EI15" s="62">
        <v>0</v>
      </c>
      <c r="EJ15" s="62">
        <v>23</v>
      </c>
      <c r="EK15" s="62">
        <v>666</v>
      </c>
      <c r="EL15" s="62">
        <v>87</v>
      </c>
      <c r="EM15" s="62">
        <v>900</v>
      </c>
      <c r="EN15" s="62">
        <v>273</v>
      </c>
      <c r="EO15" s="62">
        <v>43</v>
      </c>
      <c r="EP15" s="62">
        <v>0</v>
      </c>
      <c r="EQ15" s="63">
        <v>5768</v>
      </c>
      <c r="ER15" s="61">
        <v>197</v>
      </c>
      <c r="ES15" s="64">
        <v>180760</v>
      </c>
      <c r="ET15" s="60">
        <v>31157</v>
      </c>
      <c r="EU15" s="60">
        <v>764</v>
      </c>
      <c r="EV15" s="60">
        <v>0</v>
      </c>
      <c r="EW15" s="60">
        <v>0</v>
      </c>
      <c r="EX15" s="60">
        <v>0</v>
      </c>
      <c r="EY15" s="62">
        <v>2956</v>
      </c>
      <c r="EZ15" s="62">
        <v>0</v>
      </c>
      <c r="FA15" s="62">
        <v>0</v>
      </c>
      <c r="FB15" s="62">
        <v>0</v>
      </c>
      <c r="FC15" s="62">
        <v>10</v>
      </c>
      <c r="FD15" s="60">
        <v>785</v>
      </c>
      <c r="FE15" s="60">
        <v>0</v>
      </c>
      <c r="FF15" s="60">
        <v>-619</v>
      </c>
      <c r="FG15" s="60">
        <v>0</v>
      </c>
      <c r="FH15" s="60">
        <v>0</v>
      </c>
      <c r="FI15" s="60">
        <v>0</v>
      </c>
      <c r="FJ15" s="64">
        <v>215813</v>
      </c>
      <c r="FK15" s="60">
        <v>98</v>
      </c>
      <c r="FL15" s="60">
        <v>0</v>
      </c>
      <c r="FM15" s="60">
        <v>0</v>
      </c>
      <c r="FN15" s="60">
        <v>0</v>
      </c>
      <c r="FO15" s="60">
        <v>0</v>
      </c>
      <c r="FP15" s="60">
        <v>1853</v>
      </c>
      <c r="FQ15" s="60">
        <v>0</v>
      </c>
      <c r="FR15" s="60">
        <v>75</v>
      </c>
      <c r="FS15" s="60">
        <v>0</v>
      </c>
      <c r="FT15" s="60">
        <v>217839</v>
      </c>
      <c r="FU15" s="60">
        <v>-71</v>
      </c>
      <c r="FV15" s="60">
        <v>0</v>
      </c>
      <c r="FW15" s="60">
        <v>0</v>
      </c>
      <c r="FX15" s="60">
        <v>0</v>
      </c>
      <c r="FY15" s="60">
        <v>-37158</v>
      </c>
      <c r="FZ15" s="60">
        <v>0</v>
      </c>
      <c r="GA15" s="60">
        <v>-105</v>
      </c>
      <c r="GB15" s="60">
        <v>0</v>
      </c>
      <c r="GC15" s="60">
        <v>0</v>
      </c>
      <c r="GD15" s="64">
        <v>180505</v>
      </c>
      <c r="GE15" s="60">
        <v>-3</v>
      </c>
      <c r="GF15" s="60">
        <v>-91871</v>
      </c>
      <c r="GG15" s="60">
        <v>88631</v>
      </c>
      <c r="GH15" s="60">
        <v>0</v>
      </c>
      <c r="GI15" s="60">
        <v>0</v>
      </c>
      <c r="GJ15" s="60">
        <v>0</v>
      </c>
      <c r="GK15" s="60">
        <v>-12702</v>
      </c>
      <c r="GL15" s="60">
        <v>-5174</v>
      </c>
      <c r="GM15" s="60">
        <v>-11283</v>
      </c>
      <c r="GN15" s="60">
        <v>0</v>
      </c>
      <c r="GO15" s="60">
        <v>-6296</v>
      </c>
      <c r="GP15" s="60">
        <v>-425</v>
      </c>
      <c r="GQ15" s="60">
        <v>52751</v>
      </c>
      <c r="GR15" s="65">
        <v>4013</v>
      </c>
      <c r="GS15" s="65">
        <v>193</v>
      </c>
      <c r="GT15" s="65">
        <v>25226</v>
      </c>
      <c r="GU15" s="65">
        <v>12000</v>
      </c>
      <c r="GV15" s="66">
        <v>4013</v>
      </c>
      <c r="GW15" s="66">
        <v>193</v>
      </c>
      <c r="GX15" s="66">
        <v>12524</v>
      </c>
      <c r="GY15" s="66">
        <v>6826</v>
      </c>
      <c r="GZ15" s="65">
        <v>0</v>
      </c>
      <c r="HA15" s="67">
        <v>13844</v>
      </c>
      <c r="HB15" s="67">
        <v>0</v>
      </c>
      <c r="HC15" s="67">
        <v>0</v>
      </c>
      <c r="HD15" s="67">
        <v>0</v>
      </c>
      <c r="HE15" s="67">
        <v>0</v>
      </c>
      <c r="HF15" s="67">
        <v>13844</v>
      </c>
      <c r="HG15" s="68">
        <v>958</v>
      </c>
      <c r="HH15" s="69">
        <v>2054</v>
      </c>
      <c r="HI15" s="69">
        <v>1945</v>
      </c>
      <c r="HJ15" s="69">
        <v>3999</v>
      </c>
      <c r="HK15" s="69">
        <v>176</v>
      </c>
      <c r="HL15" s="60">
        <v>0</v>
      </c>
      <c r="HM15" s="60">
        <v>1</v>
      </c>
      <c r="HN15" s="60">
        <v>53328</v>
      </c>
      <c r="HO15" s="70">
        <v>0</v>
      </c>
      <c r="HP15" s="70">
        <v>0</v>
      </c>
      <c r="HQ15" s="70">
        <v>0</v>
      </c>
      <c r="HR15" s="70">
        <v>0</v>
      </c>
      <c r="HS15" s="70">
        <v>0</v>
      </c>
      <c r="HT15" s="70">
        <v>0</v>
      </c>
      <c r="HU15" s="70">
        <v>0</v>
      </c>
      <c r="HV15" s="70">
        <v>0</v>
      </c>
      <c r="HW15" s="70">
        <v>0</v>
      </c>
      <c r="HX15" s="71">
        <v>0</v>
      </c>
      <c r="HY15" s="72">
        <v>0</v>
      </c>
      <c r="HZ15" s="72">
        <v>0</v>
      </c>
      <c r="IA15" s="72">
        <v>0</v>
      </c>
      <c r="IB15" s="72">
        <v>0</v>
      </c>
      <c r="IC15" s="72">
        <v>0</v>
      </c>
      <c r="ID15" s="72">
        <v>0</v>
      </c>
      <c r="IE15" s="72">
        <v>0</v>
      </c>
      <c r="IF15" s="72">
        <v>0</v>
      </c>
      <c r="IG15" s="72">
        <v>0</v>
      </c>
      <c r="IH15" s="72">
        <v>0</v>
      </c>
      <c r="II15" s="72">
        <v>0</v>
      </c>
      <c r="IJ15" s="73">
        <v>0</v>
      </c>
      <c r="IK15" s="71">
        <v>0</v>
      </c>
      <c r="IL15" s="74">
        <v>0</v>
      </c>
      <c r="IM15" s="74">
        <v>0</v>
      </c>
    </row>
    <row r="16" spans="1:248" x14ac:dyDescent="0.2">
      <c r="A16" s="59" t="s">
        <v>17</v>
      </c>
      <c r="B16" s="59" t="s">
        <v>18</v>
      </c>
      <c r="C16" s="59"/>
      <c r="D16" s="59" t="s">
        <v>600</v>
      </c>
      <c r="E16" s="60">
        <v>7897</v>
      </c>
      <c r="F16" s="60">
        <v>53335</v>
      </c>
      <c r="G16" s="60">
        <v>19043</v>
      </c>
      <c r="H16" s="60">
        <v>12971</v>
      </c>
      <c r="I16" s="60">
        <v>5667</v>
      </c>
      <c r="J16" s="60">
        <v>6670</v>
      </c>
      <c r="K16" s="61">
        <v>105583</v>
      </c>
      <c r="L16" s="62">
        <v>406</v>
      </c>
      <c r="M16" s="62">
        <v>967</v>
      </c>
      <c r="N16" s="62">
        <v>1923</v>
      </c>
      <c r="O16" s="62">
        <v>823</v>
      </c>
      <c r="P16" s="62">
        <v>1051</v>
      </c>
      <c r="Q16" s="62">
        <v>0</v>
      </c>
      <c r="R16" s="62">
        <v>0</v>
      </c>
      <c r="S16" s="62">
        <v>431</v>
      </c>
      <c r="T16" s="62">
        <v>277</v>
      </c>
      <c r="U16" s="62">
        <v>-2002</v>
      </c>
      <c r="V16" s="62">
        <v>551</v>
      </c>
      <c r="W16" s="62">
        <v>0</v>
      </c>
      <c r="X16" s="62">
        <v>1460</v>
      </c>
      <c r="Y16" s="62">
        <v>33</v>
      </c>
      <c r="Z16" s="62">
        <v>0</v>
      </c>
      <c r="AA16" s="63">
        <v>5920</v>
      </c>
      <c r="AB16" s="60">
        <v>0</v>
      </c>
      <c r="AC16" s="60">
        <v>8282</v>
      </c>
      <c r="AD16" s="60">
        <v>0</v>
      </c>
      <c r="AE16" s="60">
        <v>3146</v>
      </c>
      <c r="AF16" s="60">
        <v>726</v>
      </c>
      <c r="AG16" s="60">
        <v>4241</v>
      </c>
      <c r="AH16" s="60">
        <v>0</v>
      </c>
      <c r="AI16" s="60">
        <v>3025</v>
      </c>
      <c r="AJ16" s="61">
        <v>19420</v>
      </c>
      <c r="AK16" s="62">
        <v>2442</v>
      </c>
      <c r="AL16" s="62">
        <v>7487</v>
      </c>
      <c r="AM16" s="62">
        <v>38</v>
      </c>
      <c r="AN16" s="62">
        <v>116</v>
      </c>
      <c r="AO16" s="62">
        <v>542</v>
      </c>
      <c r="AP16" s="62">
        <v>7231</v>
      </c>
      <c r="AQ16" s="62">
        <v>12238</v>
      </c>
      <c r="AR16" s="62">
        <v>1324</v>
      </c>
      <c r="AS16" s="62">
        <v>926</v>
      </c>
      <c r="AT16" s="62">
        <v>624</v>
      </c>
      <c r="AU16" s="62">
        <v>0</v>
      </c>
      <c r="AV16" s="62">
        <v>0</v>
      </c>
      <c r="AW16" s="62">
        <v>1434</v>
      </c>
      <c r="AX16" s="62">
        <v>0</v>
      </c>
      <c r="AY16" s="62">
        <v>13</v>
      </c>
      <c r="AZ16" s="62">
        <v>6152</v>
      </c>
      <c r="BA16" s="62">
        <v>1605</v>
      </c>
      <c r="BB16" s="62">
        <v>847</v>
      </c>
      <c r="BC16" s="63">
        <v>43019</v>
      </c>
      <c r="BD16" s="60">
        <v>541</v>
      </c>
      <c r="BE16" s="60">
        <v>303</v>
      </c>
      <c r="BF16" s="60">
        <v>145</v>
      </c>
      <c r="BG16" s="60">
        <v>151</v>
      </c>
      <c r="BH16" s="60">
        <v>65</v>
      </c>
      <c r="BI16" s="60">
        <v>58</v>
      </c>
      <c r="BJ16" s="60">
        <v>65</v>
      </c>
      <c r="BK16" s="60">
        <v>103</v>
      </c>
      <c r="BL16" s="60">
        <v>31</v>
      </c>
      <c r="BM16" s="60">
        <v>71</v>
      </c>
      <c r="BN16" s="60">
        <v>31</v>
      </c>
      <c r="BO16" s="60">
        <v>801</v>
      </c>
      <c r="BP16" s="60">
        <v>197</v>
      </c>
      <c r="BQ16" s="60">
        <v>197</v>
      </c>
      <c r="BR16" s="60">
        <v>0</v>
      </c>
      <c r="BS16" s="60">
        <v>297</v>
      </c>
      <c r="BT16" s="60">
        <v>62</v>
      </c>
      <c r="BU16" s="60">
        <v>0</v>
      </c>
      <c r="BV16" s="60">
        <v>555</v>
      </c>
      <c r="BW16" s="60">
        <v>1411</v>
      </c>
      <c r="BX16" s="60">
        <v>398</v>
      </c>
      <c r="BY16" s="60">
        <v>0</v>
      </c>
      <c r="BZ16" s="60">
        <v>0</v>
      </c>
      <c r="CA16" s="60">
        <v>677</v>
      </c>
      <c r="CB16" s="61">
        <v>6159</v>
      </c>
      <c r="CC16" s="62">
        <v>670</v>
      </c>
      <c r="CD16" s="62">
        <v>220</v>
      </c>
      <c r="CE16" s="62">
        <v>224</v>
      </c>
      <c r="CF16" s="62">
        <v>770</v>
      </c>
      <c r="CG16" s="62">
        <v>-23</v>
      </c>
      <c r="CH16" s="62">
        <v>2654</v>
      </c>
      <c r="CI16" s="62">
        <v>0</v>
      </c>
      <c r="CJ16" s="63">
        <v>4515</v>
      </c>
      <c r="CK16" s="60">
        <v>157</v>
      </c>
      <c r="CL16" s="60">
        <v>809</v>
      </c>
      <c r="CM16" s="60">
        <v>463</v>
      </c>
      <c r="CN16" s="60">
        <v>2110</v>
      </c>
      <c r="CO16" s="60">
        <v>217</v>
      </c>
      <c r="CP16" s="60">
        <v>1790</v>
      </c>
      <c r="CQ16" s="61">
        <v>5546</v>
      </c>
      <c r="CR16" s="62">
        <v>0</v>
      </c>
      <c r="CS16" s="62">
        <v>910</v>
      </c>
      <c r="CT16" s="62">
        <v>29</v>
      </c>
      <c r="CU16" s="62">
        <v>276</v>
      </c>
      <c r="CV16" s="62">
        <v>562</v>
      </c>
      <c r="CW16" s="62">
        <v>117</v>
      </c>
      <c r="CX16" s="62">
        <v>269</v>
      </c>
      <c r="CY16" s="62">
        <v>0</v>
      </c>
      <c r="CZ16" s="62">
        <v>0</v>
      </c>
      <c r="DA16" s="62">
        <v>78</v>
      </c>
      <c r="DB16" s="62">
        <v>26</v>
      </c>
      <c r="DC16" s="62">
        <v>28</v>
      </c>
      <c r="DD16" s="62">
        <v>-40</v>
      </c>
      <c r="DE16" s="62">
        <v>0</v>
      </c>
      <c r="DF16" s="62">
        <v>265</v>
      </c>
      <c r="DG16" s="62">
        <v>0</v>
      </c>
      <c r="DH16" s="62">
        <v>269</v>
      </c>
      <c r="DI16" s="62">
        <v>0</v>
      </c>
      <c r="DJ16" s="62">
        <v>0</v>
      </c>
      <c r="DK16" s="62">
        <v>0</v>
      </c>
      <c r="DL16" s="62">
        <v>-9</v>
      </c>
      <c r="DM16" s="62">
        <v>3056</v>
      </c>
      <c r="DN16" s="62">
        <v>2476</v>
      </c>
      <c r="DO16" s="62">
        <v>6682</v>
      </c>
      <c r="DP16" s="62">
        <v>0</v>
      </c>
      <c r="DQ16" s="62">
        <v>5396</v>
      </c>
      <c r="DR16" s="62">
        <v>142</v>
      </c>
      <c r="DS16" s="62">
        <v>0</v>
      </c>
      <c r="DT16" s="63">
        <v>20532</v>
      </c>
      <c r="DU16" s="60">
        <v>147</v>
      </c>
      <c r="DV16" s="60">
        <v>971</v>
      </c>
      <c r="DW16" s="60">
        <v>805</v>
      </c>
      <c r="DX16" s="60">
        <v>84</v>
      </c>
      <c r="DY16" s="60">
        <v>107</v>
      </c>
      <c r="DZ16" s="60">
        <v>513</v>
      </c>
      <c r="EA16" s="60">
        <v>0</v>
      </c>
      <c r="EB16" s="60">
        <v>0</v>
      </c>
      <c r="EC16" s="61">
        <v>2627</v>
      </c>
      <c r="ED16" s="63">
        <v>0</v>
      </c>
      <c r="EE16" s="61">
        <v>0</v>
      </c>
      <c r="EF16" s="62">
        <v>193</v>
      </c>
      <c r="EG16" s="62">
        <v>11</v>
      </c>
      <c r="EH16" s="62">
        <v>5988</v>
      </c>
      <c r="EI16" s="62">
        <v>0</v>
      </c>
      <c r="EJ16" s="62">
        <v>185</v>
      </c>
      <c r="EK16" s="62">
        <v>541</v>
      </c>
      <c r="EL16" s="62">
        <v>126</v>
      </c>
      <c r="EM16" s="62">
        <v>67</v>
      </c>
      <c r="EN16" s="62">
        <v>2263</v>
      </c>
      <c r="EO16" s="62">
        <v>0</v>
      </c>
      <c r="EP16" s="62">
        <v>0</v>
      </c>
      <c r="EQ16" s="63">
        <v>9374</v>
      </c>
      <c r="ER16" s="61">
        <v>0</v>
      </c>
      <c r="ES16" s="64">
        <v>222695</v>
      </c>
      <c r="ET16" s="60">
        <v>37000</v>
      </c>
      <c r="EU16" s="60">
        <v>0</v>
      </c>
      <c r="EV16" s="60">
        <v>0</v>
      </c>
      <c r="EW16" s="60">
        <v>0</v>
      </c>
      <c r="EX16" s="60">
        <v>0</v>
      </c>
      <c r="EY16" s="62">
        <v>3869</v>
      </c>
      <c r="EZ16" s="62">
        <v>0</v>
      </c>
      <c r="FA16" s="62">
        <v>0</v>
      </c>
      <c r="FB16" s="62">
        <v>0</v>
      </c>
      <c r="FC16" s="62">
        <v>0</v>
      </c>
      <c r="FD16" s="60">
        <v>-112</v>
      </c>
      <c r="FE16" s="60">
        <v>-600</v>
      </c>
      <c r="FF16" s="60">
        <v>0</v>
      </c>
      <c r="FG16" s="60">
        <v>0</v>
      </c>
      <c r="FH16" s="60">
        <v>0</v>
      </c>
      <c r="FI16" s="60">
        <v>0</v>
      </c>
      <c r="FJ16" s="64">
        <v>262852</v>
      </c>
      <c r="FK16" s="60">
        <v>152</v>
      </c>
      <c r="FL16" s="60">
        <v>0</v>
      </c>
      <c r="FM16" s="60">
        <v>0</v>
      </c>
      <c r="FN16" s="60">
        <v>-2900</v>
      </c>
      <c r="FO16" s="60">
        <v>0</v>
      </c>
      <c r="FP16" s="60">
        <v>4571</v>
      </c>
      <c r="FQ16" s="60">
        <v>0</v>
      </c>
      <c r="FR16" s="60">
        <v>4935</v>
      </c>
      <c r="FS16" s="60">
        <v>0</v>
      </c>
      <c r="FT16" s="60">
        <v>269610</v>
      </c>
      <c r="FU16" s="60">
        <v>-395</v>
      </c>
      <c r="FV16" s="60">
        <v>1484</v>
      </c>
      <c r="FW16" s="60">
        <v>0</v>
      </c>
      <c r="FX16" s="60">
        <v>0</v>
      </c>
      <c r="FY16" s="60">
        <v>-42328</v>
      </c>
      <c r="FZ16" s="60">
        <v>0</v>
      </c>
      <c r="GA16" s="60">
        <v>0</v>
      </c>
      <c r="GB16" s="60">
        <v>0</v>
      </c>
      <c r="GC16" s="60">
        <v>0</v>
      </c>
      <c r="GD16" s="64">
        <v>228371</v>
      </c>
      <c r="GE16" s="60">
        <v>0</v>
      </c>
      <c r="GF16" s="60">
        <v>-114826</v>
      </c>
      <c r="GG16" s="60">
        <v>113545</v>
      </c>
      <c r="GH16" s="60">
        <v>0</v>
      </c>
      <c r="GI16" s="60">
        <v>0</v>
      </c>
      <c r="GJ16" s="60">
        <v>0</v>
      </c>
      <c r="GK16" s="60">
        <v>0</v>
      </c>
      <c r="GL16" s="60">
        <v>0</v>
      </c>
      <c r="GM16" s="60">
        <v>-9529</v>
      </c>
      <c r="GN16" s="60">
        <v>0</v>
      </c>
      <c r="GO16" s="60">
        <v>-17388</v>
      </c>
      <c r="GP16" s="60">
        <v>-478</v>
      </c>
      <c r="GQ16" s="60">
        <v>86150</v>
      </c>
      <c r="GR16" s="65">
        <v>5120</v>
      </c>
      <c r="GS16" s="65">
        <v>0</v>
      </c>
      <c r="GT16" s="65">
        <v>4721</v>
      </c>
      <c r="GU16" s="65">
        <v>8517</v>
      </c>
      <c r="GV16" s="66">
        <v>5120</v>
      </c>
      <c r="GW16" s="66">
        <v>0</v>
      </c>
      <c r="GX16" s="66">
        <v>4721</v>
      </c>
      <c r="GY16" s="66">
        <v>8517</v>
      </c>
      <c r="GZ16" s="65">
        <v>0</v>
      </c>
      <c r="HA16" s="67">
        <v>24015</v>
      </c>
      <c r="HB16" s="67">
        <v>7003</v>
      </c>
      <c r="HC16" s="67">
        <v>0</v>
      </c>
      <c r="HD16" s="67">
        <v>0</v>
      </c>
      <c r="HE16" s="67">
        <v>0</v>
      </c>
      <c r="HF16" s="67">
        <v>31018</v>
      </c>
      <c r="HG16" s="68">
        <v>1583</v>
      </c>
      <c r="HH16" s="69">
        <v>3282</v>
      </c>
      <c r="HI16" s="69">
        <v>3303</v>
      </c>
      <c r="HJ16" s="69">
        <v>6585</v>
      </c>
      <c r="HK16" s="69">
        <v>53</v>
      </c>
      <c r="HL16" s="60">
        <v>0</v>
      </c>
      <c r="HM16" s="60">
        <v>1</v>
      </c>
      <c r="HN16" s="60">
        <v>219795</v>
      </c>
      <c r="HO16" s="70">
        <v>0</v>
      </c>
      <c r="HP16" s="70">
        <v>0</v>
      </c>
      <c r="HQ16" s="70">
        <v>0</v>
      </c>
      <c r="HR16" s="70">
        <v>0</v>
      </c>
      <c r="HS16" s="70">
        <v>0</v>
      </c>
      <c r="HT16" s="70">
        <v>0</v>
      </c>
      <c r="HU16" s="70">
        <v>0</v>
      </c>
      <c r="HV16" s="70">
        <v>0</v>
      </c>
      <c r="HW16" s="70">
        <v>0</v>
      </c>
      <c r="HX16" s="71">
        <v>0</v>
      </c>
      <c r="HY16" s="72">
        <v>0</v>
      </c>
      <c r="HZ16" s="72">
        <v>0</v>
      </c>
      <c r="IA16" s="72">
        <v>0</v>
      </c>
      <c r="IB16" s="72">
        <v>0</v>
      </c>
      <c r="IC16" s="72">
        <v>0</v>
      </c>
      <c r="ID16" s="72">
        <v>0</v>
      </c>
      <c r="IE16" s="72">
        <v>0</v>
      </c>
      <c r="IF16" s="72">
        <v>0</v>
      </c>
      <c r="IG16" s="72">
        <v>0</v>
      </c>
      <c r="IH16" s="72">
        <v>0</v>
      </c>
      <c r="II16" s="72">
        <v>0</v>
      </c>
      <c r="IJ16" s="73">
        <v>0</v>
      </c>
      <c r="IK16" s="71">
        <v>0</v>
      </c>
      <c r="IL16" s="74">
        <v>0</v>
      </c>
      <c r="IM16" s="74">
        <v>0</v>
      </c>
    </row>
    <row r="17" spans="1:247" x14ac:dyDescent="0.2">
      <c r="A17" s="59" t="s">
        <v>19</v>
      </c>
      <c r="B17" s="59" t="s">
        <v>20</v>
      </c>
      <c r="C17" s="59"/>
      <c r="D17" s="59" t="s">
        <v>600</v>
      </c>
      <c r="E17" s="60">
        <v>9719</v>
      </c>
      <c r="F17" s="60">
        <v>51485</v>
      </c>
      <c r="G17" s="60">
        <v>8133</v>
      </c>
      <c r="H17" s="60">
        <v>11916</v>
      </c>
      <c r="I17" s="60">
        <v>649</v>
      </c>
      <c r="J17" s="60">
        <v>7051</v>
      </c>
      <c r="K17" s="61">
        <v>88953</v>
      </c>
      <c r="L17" s="62">
        <v>1062</v>
      </c>
      <c r="M17" s="62">
        <v>1036</v>
      </c>
      <c r="N17" s="62">
        <v>883</v>
      </c>
      <c r="O17" s="62">
        <v>217</v>
      </c>
      <c r="P17" s="62">
        <v>988</v>
      </c>
      <c r="Q17" s="62">
        <v>0</v>
      </c>
      <c r="R17" s="62">
        <v>-1381</v>
      </c>
      <c r="S17" s="62">
        <v>75</v>
      </c>
      <c r="T17" s="62">
        <v>382</v>
      </c>
      <c r="U17" s="62">
        <v>-3102</v>
      </c>
      <c r="V17" s="62">
        <v>4243</v>
      </c>
      <c r="W17" s="62">
        <v>297</v>
      </c>
      <c r="X17" s="62">
        <v>442</v>
      </c>
      <c r="Y17" s="62">
        <v>80</v>
      </c>
      <c r="Z17" s="62">
        <v>0</v>
      </c>
      <c r="AA17" s="63">
        <v>5222</v>
      </c>
      <c r="AB17" s="60">
        <v>1904</v>
      </c>
      <c r="AC17" s="60">
        <v>16845</v>
      </c>
      <c r="AD17" s="60">
        <v>582</v>
      </c>
      <c r="AE17" s="60">
        <v>4780</v>
      </c>
      <c r="AF17" s="60">
        <v>1028</v>
      </c>
      <c r="AG17" s="60">
        <v>7295</v>
      </c>
      <c r="AH17" s="60">
        <v>198</v>
      </c>
      <c r="AI17" s="60">
        <v>3133</v>
      </c>
      <c r="AJ17" s="61">
        <v>35765</v>
      </c>
      <c r="AK17" s="62">
        <v>3213</v>
      </c>
      <c r="AL17" s="62">
        <v>8605</v>
      </c>
      <c r="AM17" s="62">
        <v>109</v>
      </c>
      <c r="AN17" s="62">
        <v>136</v>
      </c>
      <c r="AO17" s="62">
        <v>205</v>
      </c>
      <c r="AP17" s="62">
        <v>2264</v>
      </c>
      <c r="AQ17" s="62">
        <v>12450</v>
      </c>
      <c r="AR17" s="62">
        <v>1200</v>
      </c>
      <c r="AS17" s="62">
        <v>1801</v>
      </c>
      <c r="AT17" s="62">
        <v>577</v>
      </c>
      <c r="AU17" s="62">
        <v>0</v>
      </c>
      <c r="AV17" s="62">
        <v>0</v>
      </c>
      <c r="AW17" s="62">
        <v>205</v>
      </c>
      <c r="AX17" s="62">
        <v>75</v>
      </c>
      <c r="AY17" s="62">
        <v>403</v>
      </c>
      <c r="AZ17" s="62">
        <v>4066</v>
      </c>
      <c r="BA17" s="62">
        <v>744</v>
      </c>
      <c r="BB17" s="62">
        <v>7293</v>
      </c>
      <c r="BC17" s="63">
        <v>43346</v>
      </c>
      <c r="BD17" s="60">
        <v>1212</v>
      </c>
      <c r="BE17" s="60">
        <v>263</v>
      </c>
      <c r="BF17" s="60">
        <v>269</v>
      </c>
      <c r="BG17" s="60">
        <v>85</v>
      </c>
      <c r="BH17" s="60">
        <v>24</v>
      </c>
      <c r="BI17" s="60">
        <v>103</v>
      </c>
      <c r="BJ17" s="60">
        <v>18</v>
      </c>
      <c r="BK17" s="60">
        <v>62</v>
      </c>
      <c r="BL17" s="60">
        <v>16</v>
      </c>
      <c r="BM17" s="60">
        <v>7</v>
      </c>
      <c r="BN17" s="60">
        <v>128</v>
      </c>
      <c r="BO17" s="60">
        <v>978</v>
      </c>
      <c r="BP17" s="60">
        <v>91</v>
      </c>
      <c r="BQ17" s="60">
        <v>978</v>
      </c>
      <c r="BR17" s="60">
        <v>91</v>
      </c>
      <c r="BS17" s="60">
        <v>77</v>
      </c>
      <c r="BT17" s="60">
        <v>434</v>
      </c>
      <c r="BU17" s="60">
        <v>11</v>
      </c>
      <c r="BV17" s="60">
        <v>673</v>
      </c>
      <c r="BW17" s="60">
        <v>2160</v>
      </c>
      <c r="BX17" s="60">
        <v>732</v>
      </c>
      <c r="BY17" s="60">
        <v>6</v>
      </c>
      <c r="BZ17" s="60">
        <v>144</v>
      </c>
      <c r="CA17" s="60">
        <v>1707</v>
      </c>
      <c r="CB17" s="61">
        <v>10269</v>
      </c>
      <c r="CC17" s="62">
        <v>2143</v>
      </c>
      <c r="CD17" s="62">
        <v>3485</v>
      </c>
      <c r="CE17" s="62">
        <v>20</v>
      </c>
      <c r="CF17" s="62">
        <v>2102</v>
      </c>
      <c r="CG17" s="62">
        <v>0</v>
      </c>
      <c r="CH17" s="62">
        <v>65</v>
      </c>
      <c r="CI17" s="62">
        <v>0</v>
      </c>
      <c r="CJ17" s="63">
        <v>7815</v>
      </c>
      <c r="CK17" s="60">
        <v>305</v>
      </c>
      <c r="CL17" s="60">
        <v>2043</v>
      </c>
      <c r="CM17" s="60">
        <v>1420</v>
      </c>
      <c r="CN17" s="60">
        <v>1871</v>
      </c>
      <c r="CO17" s="60">
        <v>0</v>
      </c>
      <c r="CP17" s="60">
        <v>1902</v>
      </c>
      <c r="CQ17" s="61">
        <v>7541</v>
      </c>
      <c r="CR17" s="62">
        <v>-785</v>
      </c>
      <c r="CS17" s="62">
        <v>931</v>
      </c>
      <c r="CT17" s="62">
        <v>0</v>
      </c>
      <c r="CU17" s="62">
        <v>43</v>
      </c>
      <c r="CV17" s="62">
        <v>652</v>
      </c>
      <c r="CW17" s="62">
        <v>658</v>
      </c>
      <c r="CX17" s="62">
        <v>26</v>
      </c>
      <c r="CY17" s="62">
        <v>0</v>
      </c>
      <c r="CZ17" s="62">
        <v>0</v>
      </c>
      <c r="DA17" s="62">
        <v>67</v>
      </c>
      <c r="DB17" s="62">
        <v>190</v>
      </c>
      <c r="DC17" s="62">
        <v>73</v>
      </c>
      <c r="DD17" s="62">
        <v>-158</v>
      </c>
      <c r="DE17" s="62">
        <v>81</v>
      </c>
      <c r="DF17" s="62">
        <v>54</v>
      </c>
      <c r="DG17" s="62">
        <v>4</v>
      </c>
      <c r="DH17" s="62">
        <v>0</v>
      </c>
      <c r="DI17" s="62">
        <v>0</v>
      </c>
      <c r="DJ17" s="62">
        <v>0</v>
      </c>
      <c r="DK17" s="62">
        <v>0</v>
      </c>
      <c r="DL17" s="62">
        <v>0</v>
      </c>
      <c r="DM17" s="62">
        <v>2119</v>
      </c>
      <c r="DN17" s="62">
        <v>1408</v>
      </c>
      <c r="DO17" s="62">
        <v>7747</v>
      </c>
      <c r="DP17" s="62">
        <v>-51</v>
      </c>
      <c r="DQ17" s="62">
        <v>2848</v>
      </c>
      <c r="DR17" s="62">
        <v>0</v>
      </c>
      <c r="DS17" s="62">
        <v>0</v>
      </c>
      <c r="DT17" s="63">
        <v>15907</v>
      </c>
      <c r="DU17" s="60">
        <v>239</v>
      </c>
      <c r="DV17" s="60">
        <v>841</v>
      </c>
      <c r="DW17" s="60">
        <v>270</v>
      </c>
      <c r="DX17" s="60">
        <v>96</v>
      </c>
      <c r="DY17" s="60">
        <v>-791</v>
      </c>
      <c r="DZ17" s="60">
        <v>1404</v>
      </c>
      <c r="EA17" s="60">
        <v>0</v>
      </c>
      <c r="EB17" s="60">
        <v>20</v>
      </c>
      <c r="EC17" s="61">
        <v>2079</v>
      </c>
      <c r="ED17" s="63">
        <v>0</v>
      </c>
      <c r="EE17" s="61">
        <v>0</v>
      </c>
      <c r="EF17" s="62">
        <v>371</v>
      </c>
      <c r="EG17" s="62">
        <v>0</v>
      </c>
      <c r="EH17" s="62">
        <v>113</v>
      </c>
      <c r="EI17" s="62">
        <v>0</v>
      </c>
      <c r="EJ17" s="62">
        <v>1326</v>
      </c>
      <c r="EK17" s="62">
        <v>1061</v>
      </c>
      <c r="EL17" s="62">
        <v>122</v>
      </c>
      <c r="EM17" s="62">
        <v>332</v>
      </c>
      <c r="EN17" s="62">
        <v>848</v>
      </c>
      <c r="EO17" s="62">
        <v>-51</v>
      </c>
      <c r="EP17" s="62">
        <v>0</v>
      </c>
      <c r="EQ17" s="63">
        <v>4122</v>
      </c>
      <c r="ER17" s="61">
        <v>25</v>
      </c>
      <c r="ES17" s="64">
        <v>221044</v>
      </c>
      <c r="ET17" s="60">
        <v>54050</v>
      </c>
      <c r="EU17" s="60">
        <v>1550</v>
      </c>
      <c r="EV17" s="60">
        <v>21150</v>
      </c>
      <c r="EW17" s="60">
        <v>0</v>
      </c>
      <c r="EX17" s="60">
        <v>0</v>
      </c>
      <c r="EY17" s="62">
        <v>0</v>
      </c>
      <c r="EZ17" s="62">
        <v>0</v>
      </c>
      <c r="FA17" s="62">
        <v>0</v>
      </c>
      <c r="FB17" s="62">
        <v>0</v>
      </c>
      <c r="FC17" s="62">
        <v>0</v>
      </c>
      <c r="FD17" s="60">
        <v>0</v>
      </c>
      <c r="FE17" s="60">
        <v>0</v>
      </c>
      <c r="FF17" s="60">
        <v>0</v>
      </c>
      <c r="FG17" s="60">
        <v>0</v>
      </c>
      <c r="FH17" s="60">
        <v>0</v>
      </c>
      <c r="FI17" s="60">
        <v>0</v>
      </c>
      <c r="FJ17" s="64">
        <v>297794</v>
      </c>
      <c r="FK17" s="60">
        <v>116</v>
      </c>
      <c r="FL17" s="60">
        <v>0</v>
      </c>
      <c r="FM17" s="60">
        <v>0</v>
      </c>
      <c r="FN17" s="60">
        <v>-3000</v>
      </c>
      <c r="FO17" s="60">
        <v>50</v>
      </c>
      <c r="FP17" s="60">
        <v>10995</v>
      </c>
      <c r="FQ17" s="60">
        <v>-80</v>
      </c>
      <c r="FR17" s="60">
        <v>10695</v>
      </c>
      <c r="FS17" s="60">
        <v>-10010</v>
      </c>
      <c r="FT17" s="60">
        <v>306560</v>
      </c>
      <c r="FU17" s="60">
        <v>-1600</v>
      </c>
      <c r="FV17" s="60">
        <v>0</v>
      </c>
      <c r="FW17" s="60">
        <v>0</v>
      </c>
      <c r="FX17" s="60">
        <v>0</v>
      </c>
      <c r="FY17" s="60">
        <v>-79923</v>
      </c>
      <c r="FZ17" s="60">
        <v>0</v>
      </c>
      <c r="GA17" s="60">
        <v>0</v>
      </c>
      <c r="GB17" s="60">
        <v>0</v>
      </c>
      <c r="GC17" s="60">
        <v>0</v>
      </c>
      <c r="GD17" s="64">
        <v>225037</v>
      </c>
      <c r="GE17" s="60">
        <v>0</v>
      </c>
      <c r="GF17" s="60">
        <v>-100288</v>
      </c>
      <c r="GG17" s="60">
        <v>124749</v>
      </c>
      <c r="GH17" s="60">
        <v>0</v>
      </c>
      <c r="GI17" s="60">
        <v>-707</v>
      </c>
      <c r="GJ17" s="60">
        <v>0</v>
      </c>
      <c r="GK17" s="60">
        <v>-3700</v>
      </c>
      <c r="GL17" s="60">
        <v>-26</v>
      </c>
      <c r="GM17" s="60">
        <v>-16826</v>
      </c>
      <c r="GN17" s="60">
        <v>0</v>
      </c>
      <c r="GO17" s="60">
        <v>-31020</v>
      </c>
      <c r="GP17" s="60">
        <v>0</v>
      </c>
      <c r="GQ17" s="60">
        <v>72470</v>
      </c>
      <c r="GR17" s="65">
        <v>2826</v>
      </c>
      <c r="GS17" s="65">
        <v>0</v>
      </c>
      <c r="GT17" s="65">
        <v>11750</v>
      </c>
      <c r="GU17" s="65">
        <v>13062</v>
      </c>
      <c r="GV17" s="66">
        <v>2119</v>
      </c>
      <c r="GW17" s="66">
        <v>0</v>
      </c>
      <c r="GX17" s="66">
        <v>8050</v>
      </c>
      <c r="GY17" s="66">
        <v>13036</v>
      </c>
      <c r="GZ17" s="65">
        <v>0</v>
      </c>
      <c r="HA17" s="67">
        <v>18600</v>
      </c>
      <c r="HB17" s="67">
        <v>0</v>
      </c>
      <c r="HC17" s="67">
        <v>0</v>
      </c>
      <c r="HD17" s="67">
        <v>0</v>
      </c>
      <c r="HE17" s="67">
        <v>0</v>
      </c>
      <c r="HF17" s="67">
        <v>18600</v>
      </c>
      <c r="HG17" s="68">
        <v>1394</v>
      </c>
      <c r="HH17" s="69">
        <v>3998</v>
      </c>
      <c r="HI17" s="69">
        <v>5880</v>
      </c>
      <c r="HJ17" s="69">
        <v>9878</v>
      </c>
      <c r="HK17" s="69">
        <v>0</v>
      </c>
      <c r="HL17" s="60">
        <v>0</v>
      </c>
      <c r="HM17" s="60">
        <v>1</v>
      </c>
      <c r="HN17" s="60">
        <v>220300</v>
      </c>
      <c r="HO17" s="70">
        <v>35525</v>
      </c>
      <c r="HP17" s="70">
        <v>674</v>
      </c>
      <c r="HQ17" s="70">
        <v>450</v>
      </c>
      <c r="HR17" s="70">
        <v>0</v>
      </c>
      <c r="HS17" s="70">
        <v>3997</v>
      </c>
      <c r="HT17" s="70">
        <v>110</v>
      </c>
      <c r="HU17" s="70">
        <v>4</v>
      </c>
      <c r="HV17" s="70">
        <v>0</v>
      </c>
      <c r="HW17" s="70">
        <v>0</v>
      </c>
      <c r="HX17" s="71">
        <v>40760</v>
      </c>
      <c r="HY17" s="72">
        <v>5518</v>
      </c>
      <c r="HZ17" s="72">
        <v>14155</v>
      </c>
      <c r="IA17" s="72">
        <v>1748</v>
      </c>
      <c r="IB17" s="72">
        <v>617</v>
      </c>
      <c r="IC17" s="72">
        <v>6598</v>
      </c>
      <c r="ID17" s="72">
        <v>3902</v>
      </c>
      <c r="IE17" s="72">
        <v>0</v>
      </c>
      <c r="IF17" s="72">
        <v>100</v>
      </c>
      <c r="IG17" s="72">
        <v>0</v>
      </c>
      <c r="IH17" s="72">
        <v>8243</v>
      </c>
      <c r="II17" s="72">
        <v>719</v>
      </c>
      <c r="IJ17" s="73">
        <v>41600</v>
      </c>
      <c r="IK17" s="71">
        <v>-840</v>
      </c>
      <c r="IL17" s="74">
        <v>20547</v>
      </c>
      <c r="IM17" s="74">
        <v>19707</v>
      </c>
    </row>
    <row r="18" spans="1:247" x14ac:dyDescent="0.2">
      <c r="A18" s="59" t="s">
        <v>21</v>
      </c>
      <c r="B18" s="59" t="s">
        <v>22</v>
      </c>
      <c r="C18" s="59"/>
      <c r="D18" s="59" t="s">
        <v>600</v>
      </c>
      <c r="E18" s="60">
        <v>12974</v>
      </c>
      <c r="F18" s="60">
        <v>34463</v>
      </c>
      <c r="G18" s="60">
        <v>20294</v>
      </c>
      <c r="H18" s="60">
        <v>11497</v>
      </c>
      <c r="I18" s="60">
        <v>3549</v>
      </c>
      <c r="J18" s="60">
        <v>4525</v>
      </c>
      <c r="K18" s="61">
        <v>87302</v>
      </c>
      <c r="L18" s="62">
        <v>1571</v>
      </c>
      <c r="M18" s="62">
        <v>104</v>
      </c>
      <c r="N18" s="62">
        <v>2334</v>
      </c>
      <c r="O18" s="62">
        <v>0</v>
      </c>
      <c r="P18" s="62">
        <v>0</v>
      </c>
      <c r="Q18" s="62">
        <v>0</v>
      </c>
      <c r="R18" s="62">
        <v>0</v>
      </c>
      <c r="S18" s="62">
        <v>472</v>
      </c>
      <c r="T18" s="62">
        <v>-131</v>
      </c>
      <c r="U18" s="62">
        <v>230</v>
      </c>
      <c r="V18" s="62">
        <v>2427</v>
      </c>
      <c r="W18" s="62">
        <v>0</v>
      </c>
      <c r="X18" s="62">
        <v>0</v>
      </c>
      <c r="Y18" s="62">
        <v>44</v>
      </c>
      <c r="Z18" s="62">
        <v>0</v>
      </c>
      <c r="AA18" s="63">
        <v>7051</v>
      </c>
      <c r="AB18" s="60">
        <v>1481</v>
      </c>
      <c r="AC18" s="60">
        <v>14</v>
      </c>
      <c r="AD18" s="60">
        <v>0</v>
      </c>
      <c r="AE18" s="60">
        <v>474</v>
      </c>
      <c r="AF18" s="60">
        <v>0</v>
      </c>
      <c r="AG18" s="60">
        <v>38</v>
      </c>
      <c r="AH18" s="60">
        <v>0</v>
      </c>
      <c r="AI18" s="60">
        <v>2075</v>
      </c>
      <c r="AJ18" s="61">
        <v>4082</v>
      </c>
      <c r="AK18" s="62">
        <v>412</v>
      </c>
      <c r="AL18" s="62">
        <v>918</v>
      </c>
      <c r="AM18" s="62">
        <v>26</v>
      </c>
      <c r="AN18" s="62">
        <v>8817</v>
      </c>
      <c r="AO18" s="62">
        <v>0</v>
      </c>
      <c r="AP18" s="62">
        <v>1347</v>
      </c>
      <c r="AQ18" s="62">
        <v>11255</v>
      </c>
      <c r="AR18" s="62">
        <v>2603</v>
      </c>
      <c r="AS18" s="62">
        <v>4021</v>
      </c>
      <c r="AT18" s="62">
        <v>2774</v>
      </c>
      <c r="AU18" s="62">
        <v>334</v>
      </c>
      <c r="AV18" s="62">
        <v>4</v>
      </c>
      <c r="AW18" s="62">
        <v>0</v>
      </c>
      <c r="AX18" s="62">
        <v>0</v>
      </c>
      <c r="AY18" s="62">
        <v>0</v>
      </c>
      <c r="AZ18" s="62">
        <v>0</v>
      </c>
      <c r="BA18" s="62">
        <v>0</v>
      </c>
      <c r="BB18" s="62">
        <v>1467</v>
      </c>
      <c r="BC18" s="63">
        <v>33978</v>
      </c>
      <c r="BD18" s="60">
        <v>1206</v>
      </c>
      <c r="BE18" s="60">
        <v>52</v>
      </c>
      <c r="BF18" s="60">
        <v>40</v>
      </c>
      <c r="BG18" s="60">
        <v>60</v>
      </c>
      <c r="BH18" s="60">
        <v>90</v>
      </c>
      <c r="BI18" s="60">
        <v>90</v>
      </c>
      <c r="BJ18" s="60">
        <v>387</v>
      </c>
      <c r="BK18" s="60">
        <v>72</v>
      </c>
      <c r="BL18" s="60">
        <v>13</v>
      </c>
      <c r="BM18" s="60">
        <v>44</v>
      </c>
      <c r="BN18" s="60">
        <v>40</v>
      </c>
      <c r="BO18" s="60">
        <v>649</v>
      </c>
      <c r="BP18" s="60">
        <v>209</v>
      </c>
      <c r="BQ18" s="60">
        <v>302</v>
      </c>
      <c r="BR18" s="60">
        <v>156</v>
      </c>
      <c r="BS18" s="60">
        <v>81</v>
      </c>
      <c r="BT18" s="60">
        <v>300</v>
      </c>
      <c r="BU18" s="60">
        <v>5</v>
      </c>
      <c r="BV18" s="60">
        <v>262</v>
      </c>
      <c r="BW18" s="60">
        <v>2645</v>
      </c>
      <c r="BX18" s="60">
        <v>24</v>
      </c>
      <c r="BY18" s="60">
        <v>197</v>
      </c>
      <c r="BZ18" s="60">
        <v>235</v>
      </c>
      <c r="CA18" s="60">
        <v>1136</v>
      </c>
      <c r="CB18" s="61">
        <v>8295</v>
      </c>
      <c r="CC18" s="62">
        <v>383</v>
      </c>
      <c r="CD18" s="62">
        <v>627</v>
      </c>
      <c r="CE18" s="62">
        <v>-383</v>
      </c>
      <c r="CF18" s="62">
        <v>2907</v>
      </c>
      <c r="CG18" s="62">
        <v>-87</v>
      </c>
      <c r="CH18" s="62">
        <v>0</v>
      </c>
      <c r="CI18" s="62">
        <v>1189</v>
      </c>
      <c r="CJ18" s="63">
        <v>4636</v>
      </c>
      <c r="CK18" s="60">
        <v>0</v>
      </c>
      <c r="CL18" s="60">
        <v>376</v>
      </c>
      <c r="CM18" s="60">
        <v>1320</v>
      </c>
      <c r="CN18" s="60">
        <v>1755</v>
      </c>
      <c r="CO18" s="60">
        <v>0</v>
      </c>
      <c r="CP18" s="60">
        <v>2281</v>
      </c>
      <c r="CQ18" s="61">
        <v>5732</v>
      </c>
      <c r="CR18" s="62">
        <v>-907</v>
      </c>
      <c r="CS18" s="62">
        <v>281</v>
      </c>
      <c r="CT18" s="62">
        <v>0</v>
      </c>
      <c r="CU18" s="62">
        <v>330</v>
      </c>
      <c r="CV18" s="62">
        <v>915</v>
      </c>
      <c r="CW18" s="62">
        <v>278</v>
      </c>
      <c r="CX18" s="62">
        <v>0</v>
      </c>
      <c r="CY18" s="62">
        <v>0</v>
      </c>
      <c r="CZ18" s="62">
        <v>0</v>
      </c>
      <c r="DA18" s="62">
        <v>517</v>
      </c>
      <c r="DB18" s="62">
        <v>0</v>
      </c>
      <c r="DC18" s="62">
        <v>-147</v>
      </c>
      <c r="DD18" s="62">
        <v>0</v>
      </c>
      <c r="DE18" s="62">
        <v>164</v>
      </c>
      <c r="DF18" s="62">
        <v>88</v>
      </c>
      <c r="DG18" s="62">
        <v>264</v>
      </c>
      <c r="DH18" s="62">
        <v>148</v>
      </c>
      <c r="DI18" s="62">
        <v>0</v>
      </c>
      <c r="DJ18" s="62">
        <v>0</v>
      </c>
      <c r="DK18" s="62">
        <v>0</v>
      </c>
      <c r="DL18" s="62">
        <v>0</v>
      </c>
      <c r="DM18" s="62">
        <v>2116</v>
      </c>
      <c r="DN18" s="62">
        <v>4443</v>
      </c>
      <c r="DO18" s="62">
        <v>5574</v>
      </c>
      <c r="DP18" s="62">
        <v>0</v>
      </c>
      <c r="DQ18" s="62">
        <v>0</v>
      </c>
      <c r="DR18" s="62">
        <v>0</v>
      </c>
      <c r="DS18" s="62">
        <v>0</v>
      </c>
      <c r="DT18" s="63">
        <v>14064</v>
      </c>
      <c r="DU18" s="60">
        <v>21</v>
      </c>
      <c r="DV18" s="60">
        <v>101</v>
      </c>
      <c r="DW18" s="60">
        <v>300</v>
      </c>
      <c r="DX18" s="60">
        <v>0</v>
      </c>
      <c r="DY18" s="60">
        <v>-1512</v>
      </c>
      <c r="DZ18" s="60">
        <v>203</v>
      </c>
      <c r="EA18" s="60">
        <v>0</v>
      </c>
      <c r="EB18" s="60">
        <v>0</v>
      </c>
      <c r="EC18" s="61">
        <v>-887</v>
      </c>
      <c r="ED18" s="63">
        <v>0</v>
      </c>
      <c r="EE18" s="61">
        <v>0</v>
      </c>
      <c r="EF18" s="62">
        <v>204</v>
      </c>
      <c r="EG18" s="62">
        <v>0</v>
      </c>
      <c r="EH18" s="62">
        <v>1554</v>
      </c>
      <c r="EI18" s="62">
        <v>0</v>
      </c>
      <c r="EJ18" s="62">
        <v>0</v>
      </c>
      <c r="EK18" s="62">
        <v>1040</v>
      </c>
      <c r="EL18" s="62">
        <v>0</v>
      </c>
      <c r="EM18" s="62">
        <v>638</v>
      </c>
      <c r="EN18" s="62">
        <v>502</v>
      </c>
      <c r="EO18" s="62">
        <v>932</v>
      </c>
      <c r="EP18" s="62">
        <v>0</v>
      </c>
      <c r="EQ18" s="63">
        <v>4870</v>
      </c>
      <c r="ER18" s="61">
        <v>363</v>
      </c>
      <c r="ES18" s="64">
        <v>169486</v>
      </c>
      <c r="ET18" s="60">
        <v>55526</v>
      </c>
      <c r="EU18" s="60">
        <v>644</v>
      </c>
      <c r="EV18" s="60">
        <v>18202</v>
      </c>
      <c r="EW18" s="60">
        <v>0</v>
      </c>
      <c r="EX18" s="60">
        <v>0</v>
      </c>
      <c r="EY18" s="62">
        <v>189</v>
      </c>
      <c r="EZ18" s="62">
        <v>0</v>
      </c>
      <c r="FA18" s="62">
        <v>0</v>
      </c>
      <c r="FB18" s="62">
        <v>0</v>
      </c>
      <c r="FC18" s="62">
        <v>0</v>
      </c>
      <c r="FD18" s="60">
        <v>0</v>
      </c>
      <c r="FE18" s="60">
        <v>0</v>
      </c>
      <c r="FF18" s="60">
        <v>0</v>
      </c>
      <c r="FG18" s="60">
        <v>0</v>
      </c>
      <c r="FH18" s="60">
        <v>0</v>
      </c>
      <c r="FI18" s="60">
        <v>24830</v>
      </c>
      <c r="FJ18" s="64">
        <v>268877</v>
      </c>
      <c r="FK18" s="60">
        <v>0</v>
      </c>
      <c r="FL18" s="60">
        <v>0</v>
      </c>
      <c r="FM18" s="60">
        <v>0</v>
      </c>
      <c r="FN18" s="60">
        <v>0</v>
      </c>
      <c r="FO18" s="60">
        <v>0</v>
      </c>
      <c r="FP18" s="60">
        <v>670</v>
      </c>
      <c r="FQ18" s="60">
        <v>0</v>
      </c>
      <c r="FR18" s="60">
        <v>1821</v>
      </c>
      <c r="FS18" s="60">
        <v>0</v>
      </c>
      <c r="FT18" s="60">
        <v>271368</v>
      </c>
      <c r="FU18" s="60">
        <v>-2043</v>
      </c>
      <c r="FV18" s="60">
        <v>0</v>
      </c>
      <c r="FW18" s="60">
        <v>0</v>
      </c>
      <c r="FX18" s="60">
        <v>0</v>
      </c>
      <c r="FY18" s="60">
        <v>-73143</v>
      </c>
      <c r="FZ18" s="60">
        <v>0</v>
      </c>
      <c r="GA18" s="60">
        <v>0</v>
      </c>
      <c r="GB18" s="60">
        <v>0</v>
      </c>
      <c r="GC18" s="60">
        <v>0</v>
      </c>
      <c r="GD18" s="64">
        <v>196182</v>
      </c>
      <c r="GE18" s="60">
        <v>0</v>
      </c>
      <c r="GF18" s="60">
        <v>-97352</v>
      </c>
      <c r="GG18" s="60">
        <v>98830</v>
      </c>
      <c r="GH18" s="60">
        <v>0</v>
      </c>
      <c r="GI18" s="60">
        <v>0</v>
      </c>
      <c r="GJ18" s="60">
        <v>0</v>
      </c>
      <c r="GK18" s="60">
        <v>-1100</v>
      </c>
      <c r="GL18" s="60">
        <v>0</v>
      </c>
      <c r="GM18" s="60">
        <v>-18477</v>
      </c>
      <c r="GN18" s="60">
        <v>0</v>
      </c>
      <c r="GO18" s="60">
        <v>-29559</v>
      </c>
      <c r="GP18" s="60">
        <v>-814</v>
      </c>
      <c r="GQ18" s="60">
        <v>48880</v>
      </c>
      <c r="GR18" s="65">
        <v>10348</v>
      </c>
      <c r="GS18" s="65">
        <v>0</v>
      </c>
      <c r="GT18" s="65">
        <v>8911</v>
      </c>
      <c r="GU18" s="65">
        <v>8142</v>
      </c>
      <c r="GV18" s="66">
        <v>10348</v>
      </c>
      <c r="GW18" s="66">
        <v>0</v>
      </c>
      <c r="GX18" s="66">
        <v>7811</v>
      </c>
      <c r="GY18" s="66">
        <v>8142</v>
      </c>
      <c r="GZ18" s="65">
        <v>0</v>
      </c>
      <c r="HA18" s="67">
        <v>7620</v>
      </c>
      <c r="HB18" s="67">
        <v>0</v>
      </c>
      <c r="HC18" s="67">
        <v>0</v>
      </c>
      <c r="HD18" s="67">
        <v>0</v>
      </c>
      <c r="HE18" s="67">
        <v>0</v>
      </c>
      <c r="HF18" s="67">
        <v>7620</v>
      </c>
      <c r="HG18" s="68">
        <v>939</v>
      </c>
      <c r="HH18" s="69">
        <v>3225</v>
      </c>
      <c r="HI18" s="69">
        <v>4732</v>
      </c>
      <c r="HJ18" s="69">
        <v>7957</v>
      </c>
      <c r="HK18" s="69">
        <v>27</v>
      </c>
      <c r="HL18" s="60">
        <v>0</v>
      </c>
      <c r="HM18" s="60">
        <v>1</v>
      </c>
      <c r="HN18" s="60">
        <v>169486</v>
      </c>
      <c r="HO18" s="70">
        <v>32730</v>
      </c>
      <c r="HP18" s="70">
        <v>1622</v>
      </c>
      <c r="HQ18" s="70">
        <v>2686</v>
      </c>
      <c r="HR18" s="70">
        <v>0</v>
      </c>
      <c r="HS18" s="70">
        <v>0</v>
      </c>
      <c r="HT18" s="70">
        <v>25</v>
      </c>
      <c r="HU18" s="70">
        <v>0</v>
      </c>
      <c r="HV18" s="70">
        <v>0</v>
      </c>
      <c r="HW18" s="70">
        <v>0</v>
      </c>
      <c r="HX18" s="71">
        <v>37063</v>
      </c>
      <c r="HY18" s="72">
        <v>8500</v>
      </c>
      <c r="HZ18" s="72">
        <v>8743</v>
      </c>
      <c r="IA18" s="72">
        <v>2084</v>
      </c>
      <c r="IB18" s="72">
        <v>0</v>
      </c>
      <c r="IC18" s="72">
        <v>5801</v>
      </c>
      <c r="ID18" s="72">
        <v>0</v>
      </c>
      <c r="IE18" s="72">
        <v>11541</v>
      </c>
      <c r="IF18" s="72">
        <v>0</v>
      </c>
      <c r="IG18" s="72">
        <v>0</v>
      </c>
      <c r="IH18" s="72">
        <v>0</v>
      </c>
      <c r="II18" s="72">
        <v>458</v>
      </c>
      <c r="IJ18" s="73">
        <v>37127</v>
      </c>
      <c r="IK18" s="71">
        <v>-64</v>
      </c>
      <c r="IL18" s="74">
        <v>13395</v>
      </c>
      <c r="IM18" s="74">
        <v>13331</v>
      </c>
    </row>
    <row r="19" spans="1:247" x14ac:dyDescent="0.2">
      <c r="A19" s="59" t="s">
        <v>23</v>
      </c>
      <c r="B19" s="59" t="s">
        <v>24</v>
      </c>
      <c r="C19" s="59"/>
      <c r="D19" s="59" t="s">
        <v>600</v>
      </c>
      <c r="E19" s="60">
        <v>8258</v>
      </c>
      <c r="F19" s="60">
        <v>34182</v>
      </c>
      <c r="G19" s="60">
        <v>12995</v>
      </c>
      <c r="H19" s="60">
        <v>10290</v>
      </c>
      <c r="I19" s="60">
        <v>2299</v>
      </c>
      <c r="J19" s="60">
        <v>6627</v>
      </c>
      <c r="K19" s="61">
        <v>74651</v>
      </c>
      <c r="L19" s="62">
        <v>273</v>
      </c>
      <c r="M19" s="62">
        <v>883</v>
      </c>
      <c r="N19" s="62">
        <v>1442</v>
      </c>
      <c r="O19" s="62">
        <v>230</v>
      </c>
      <c r="P19" s="62">
        <v>547</v>
      </c>
      <c r="Q19" s="62">
        <v>0</v>
      </c>
      <c r="R19" s="62">
        <v>0</v>
      </c>
      <c r="S19" s="62">
        <v>56</v>
      </c>
      <c r="T19" s="62">
        <v>39</v>
      </c>
      <c r="U19" s="62">
        <v>-4460</v>
      </c>
      <c r="V19" s="62">
        <v>1520</v>
      </c>
      <c r="W19" s="62">
        <v>0</v>
      </c>
      <c r="X19" s="62">
        <v>389</v>
      </c>
      <c r="Y19" s="62">
        <v>198</v>
      </c>
      <c r="Z19" s="62">
        <v>0</v>
      </c>
      <c r="AA19" s="63">
        <v>1117</v>
      </c>
      <c r="AB19" s="60">
        <v>838</v>
      </c>
      <c r="AC19" s="60">
        <v>7139</v>
      </c>
      <c r="AD19" s="60">
        <v>276</v>
      </c>
      <c r="AE19" s="60">
        <v>1604</v>
      </c>
      <c r="AF19" s="60">
        <v>193</v>
      </c>
      <c r="AG19" s="60">
        <v>5140</v>
      </c>
      <c r="AH19" s="60">
        <v>226</v>
      </c>
      <c r="AI19" s="60">
        <v>0</v>
      </c>
      <c r="AJ19" s="61">
        <v>15416</v>
      </c>
      <c r="AK19" s="62">
        <v>1707</v>
      </c>
      <c r="AL19" s="62">
        <v>9262</v>
      </c>
      <c r="AM19" s="62">
        <v>76</v>
      </c>
      <c r="AN19" s="62">
        <v>792</v>
      </c>
      <c r="AO19" s="62">
        <v>114</v>
      </c>
      <c r="AP19" s="62">
        <v>2774</v>
      </c>
      <c r="AQ19" s="62">
        <v>13401</v>
      </c>
      <c r="AR19" s="62">
        <v>573</v>
      </c>
      <c r="AS19" s="62">
        <v>1862</v>
      </c>
      <c r="AT19" s="62">
        <v>202</v>
      </c>
      <c r="AU19" s="62">
        <v>139</v>
      </c>
      <c r="AV19" s="62">
        <v>0</v>
      </c>
      <c r="AW19" s="62">
        <v>663</v>
      </c>
      <c r="AX19" s="62">
        <v>0</v>
      </c>
      <c r="AY19" s="62">
        <v>0</v>
      </c>
      <c r="AZ19" s="62">
        <v>5311</v>
      </c>
      <c r="BA19" s="62">
        <v>0</v>
      </c>
      <c r="BB19" s="62">
        <v>423</v>
      </c>
      <c r="BC19" s="63">
        <v>37299</v>
      </c>
      <c r="BD19" s="60">
        <v>727</v>
      </c>
      <c r="BE19" s="60">
        <v>118</v>
      </c>
      <c r="BF19" s="60">
        <v>28</v>
      </c>
      <c r="BG19" s="60">
        <v>92</v>
      </c>
      <c r="BH19" s="60">
        <v>19</v>
      </c>
      <c r="BI19" s="60">
        <v>220</v>
      </c>
      <c r="BJ19" s="60">
        <v>28</v>
      </c>
      <c r="BK19" s="60">
        <v>22</v>
      </c>
      <c r="BL19" s="60">
        <v>27</v>
      </c>
      <c r="BM19" s="60">
        <v>0</v>
      </c>
      <c r="BN19" s="60">
        <v>19</v>
      </c>
      <c r="BO19" s="60">
        <v>544</v>
      </c>
      <c r="BP19" s="60">
        <v>435</v>
      </c>
      <c r="BQ19" s="60">
        <v>109</v>
      </c>
      <c r="BR19" s="60">
        <v>0</v>
      </c>
      <c r="BS19" s="60">
        <v>172</v>
      </c>
      <c r="BT19" s="60">
        <v>28</v>
      </c>
      <c r="BU19" s="60">
        <v>0</v>
      </c>
      <c r="BV19" s="60">
        <v>41</v>
      </c>
      <c r="BW19" s="60">
        <v>1449</v>
      </c>
      <c r="BX19" s="60">
        <v>409</v>
      </c>
      <c r="BY19" s="60">
        <v>667</v>
      </c>
      <c r="BZ19" s="60">
        <v>0</v>
      </c>
      <c r="CA19" s="60">
        <v>0</v>
      </c>
      <c r="CB19" s="61">
        <v>5154</v>
      </c>
      <c r="CC19" s="62">
        <v>336</v>
      </c>
      <c r="CD19" s="62">
        <v>92</v>
      </c>
      <c r="CE19" s="62">
        <v>129</v>
      </c>
      <c r="CF19" s="62">
        <v>1775</v>
      </c>
      <c r="CG19" s="62">
        <v>43</v>
      </c>
      <c r="CH19" s="62">
        <v>1327</v>
      </c>
      <c r="CI19" s="62">
        <v>0</v>
      </c>
      <c r="CJ19" s="63">
        <v>3702</v>
      </c>
      <c r="CK19" s="60">
        <v>24</v>
      </c>
      <c r="CL19" s="60">
        <v>329</v>
      </c>
      <c r="CM19" s="60">
        <v>-2485</v>
      </c>
      <c r="CN19" s="60">
        <v>1382</v>
      </c>
      <c r="CO19" s="60">
        <v>29</v>
      </c>
      <c r="CP19" s="60">
        <v>3010</v>
      </c>
      <c r="CQ19" s="61">
        <v>2290</v>
      </c>
      <c r="CR19" s="62">
        <v>-27</v>
      </c>
      <c r="CS19" s="62">
        <v>377</v>
      </c>
      <c r="CT19" s="62">
        <v>1</v>
      </c>
      <c r="CU19" s="62">
        <v>246</v>
      </c>
      <c r="CV19" s="62">
        <v>299</v>
      </c>
      <c r="CW19" s="62">
        <v>269</v>
      </c>
      <c r="CX19" s="62">
        <v>136</v>
      </c>
      <c r="CY19" s="62">
        <v>0</v>
      </c>
      <c r="CZ19" s="62">
        <v>0</v>
      </c>
      <c r="DA19" s="62">
        <v>17</v>
      </c>
      <c r="DB19" s="62">
        <v>295</v>
      </c>
      <c r="DC19" s="62">
        <v>88</v>
      </c>
      <c r="DD19" s="62">
        <v>-683</v>
      </c>
      <c r="DE19" s="62">
        <v>87</v>
      </c>
      <c r="DF19" s="62">
        <v>795</v>
      </c>
      <c r="DG19" s="62">
        <v>602</v>
      </c>
      <c r="DH19" s="62">
        <v>191</v>
      </c>
      <c r="DI19" s="62">
        <v>21</v>
      </c>
      <c r="DJ19" s="62">
        <v>0</v>
      </c>
      <c r="DK19" s="62">
        <v>0</v>
      </c>
      <c r="DL19" s="62">
        <v>0</v>
      </c>
      <c r="DM19" s="62">
        <v>1887</v>
      </c>
      <c r="DN19" s="62">
        <v>2117</v>
      </c>
      <c r="DO19" s="62">
        <v>5753</v>
      </c>
      <c r="DP19" s="62">
        <v>0</v>
      </c>
      <c r="DQ19" s="62">
        <v>2607</v>
      </c>
      <c r="DR19" s="62">
        <v>0</v>
      </c>
      <c r="DS19" s="62">
        <v>0</v>
      </c>
      <c r="DT19" s="63">
        <v>15078</v>
      </c>
      <c r="DU19" s="60">
        <v>61</v>
      </c>
      <c r="DV19" s="60">
        <v>967</v>
      </c>
      <c r="DW19" s="60">
        <v>779</v>
      </c>
      <c r="DX19" s="60">
        <v>23</v>
      </c>
      <c r="DY19" s="60">
        <v>202</v>
      </c>
      <c r="DZ19" s="60">
        <v>0</v>
      </c>
      <c r="EA19" s="60">
        <v>0</v>
      </c>
      <c r="EB19" s="60">
        <v>79</v>
      </c>
      <c r="EC19" s="61">
        <v>2111</v>
      </c>
      <c r="ED19" s="63">
        <v>0</v>
      </c>
      <c r="EE19" s="61">
        <v>0</v>
      </c>
      <c r="EF19" s="62">
        <v>250</v>
      </c>
      <c r="EG19" s="62">
        <v>15</v>
      </c>
      <c r="EH19" s="62">
        <v>3972</v>
      </c>
      <c r="EI19" s="62">
        <v>0</v>
      </c>
      <c r="EJ19" s="62">
        <v>569</v>
      </c>
      <c r="EK19" s="62">
        <v>0</v>
      </c>
      <c r="EL19" s="62">
        <v>36</v>
      </c>
      <c r="EM19" s="62">
        <v>617</v>
      </c>
      <c r="EN19" s="62">
        <v>373</v>
      </c>
      <c r="EO19" s="62">
        <v>0</v>
      </c>
      <c r="EP19" s="62">
        <v>0</v>
      </c>
      <c r="EQ19" s="63">
        <v>5832</v>
      </c>
      <c r="ER19" s="61">
        <v>0</v>
      </c>
      <c r="ES19" s="64">
        <v>162650</v>
      </c>
      <c r="ET19" s="60">
        <v>36731</v>
      </c>
      <c r="EU19" s="60">
        <v>22</v>
      </c>
      <c r="EV19" s="60">
        <v>0</v>
      </c>
      <c r="EW19" s="60">
        <v>0</v>
      </c>
      <c r="EX19" s="60">
        <v>0</v>
      </c>
      <c r="EY19" s="62">
        <v>1236</v>
      </c>
      <c r="EZ19" s="62">
        <v>0</v>
      </c>
      <c r="FA19" s="62">
        <v>0</v>
      </c>
      <c r="FB19" s="62">
        <v>0</v>
      </c>
      <c r="FC19" s="62">
        <v>0</v>
      </c>
      <c r="FD19" s="60">
        <v>-3215</v>
      </c>
      <c r="FE19" s="60">
        <v>0</v>
      </c>
      <c r="FF19" s="60">
        <v>0</v>
      </c>
      <c r="FG19" s="60">
        <v>0</v>
      </c>
      <c r="FH19" s="60">
        <v>0</v>
      </c>
      <c r="FI19" s="60">
        <v>562</v>
      </c>
      <c r="FJ19" s="64">
        <v>197986</v>
      </c>
      <c r="FK19" s="60">
        <v>150</v>
      </c>
      <c r="FL19" s="60">
        <v>1109</v>
      </c>
      <c r="FM19" s="60">
        <v>0</v>
      </c>
      <c r="FN19" s="60">
        <v>0</v>
      </c>
      <c r="FO19" s="60">
        <v>0</v>
      </c>
      <c r="FP19" s="60">
        <v>0</v>
      </c>
      <c r="FQ19" s="60">
        <v>0</v>
      </c>
      <c r="FR19" s="60">
        <v>4403</v>
      </c>
      <c r="FS19" s="60">
        <v>0</v>
      </c>
      <c r="FT19" s="60">
        <v>203648</v>
      </c>
      <c r="FU19" s="60">
        <v>-384</v>
      </c>
      <c r="FV19" s="60">
        <v>0</v>
      </c>
      <c r="FW19" s="60">
        <v>0</v>
      </c>
      <c r="FX19" s="60">
        <v>0</v>
      </c>
      <c r="FY19" s="60">
        <v>-37373</v>
      </c>
      <c r="FZ19" s="60">
        <v>0</v>
      </c>
      <c r="GA19" s="60">
        <v>0</v>
      </c>
      <c r="GB19" s="60">
        <v>0</v>
      </c>
      <c r="GC19" s="60">
        <v>0</v>
      </c>
      <c r="GD19" s="64">
        <v>165891</v>
      </c>
      <c r="GE19" s="60">
        <v>-12</v>
      </c>
      <c r="GF19" s="60">
        <v>-81432</v>
      </c>
      <c r="GG19" s="60">
        <v>84447</v>
      </c>
      <c r="GH19" s="60">
        <v>0</v>
      </c>
      <c r="GI19" s="60">
        <v>0</v>
      </c>
      <c r="GJ19" s="60">
        <v>0</v>
      </c>
      <c r="GK19" s="60">
        <v>1133</v>
      </c>
      <c r="GL19" s="60">
        <v>-981</v>
      </c>
      <c r="GM19" s="60">
        <v>-7621</v>
      </c>
      <c r="GN19" s="60">
        <v>0</v>
      </c>
      <c r="GO19" s="60">
        <v>-13951</v>
      </c>
      <c r="GP19" s="60">
        <v>-1015</v>
      </c>
      <c r="GQ19" s="60">
        <v>62012</v>
      </c>
      <c r="GR19" s="65">
        <v>4150</v>
      </c>
      <c r="GS19" s="65">
        <v>0</v>
      </c>
      <c r="GT19" s="65">
        <v>4346</v>
      </c>
      <c r="GU19" s="65">
        <v>4606</v>
      </c>
      <c r="GV19" s="66">
        <v>4150</v>
      </c>
      <c r="GW19" s="66">
        <v>0</v>
      </c>
      <c r="GX19" s="66">
        <v>5479</v>
      </c>
      <c r="GY19" s="66">
        <v>3625</v>
      </c>
      <c r="GZ19" s="65">
        <v>0</v>
      </c>
      <c r="HA19" s="67">
        <v>13799</v>
      </c>
      <c r="HB19" s="67">
        <v>0</v>
      </c>
      <c r="HC19" s="67">
        <v>0</v>
      </c>
      <c r="HD19" s="67">
        <v>0</v>
      </c>
      <c r="HE19" s="67">
        <v>0</v>
      </c>
      <c r="HF19" s="67">
        <v>13799</v>
      </c>
      <c r="HG19" s="68">
        <v>1192</v>
      </c>
      <c r="HH19" s="69">
        <v>2172</v>
      </c>
      <c r="HI19" s="69">
        <v>2031</v>
      </c>
      <c r="HJ19" s="69">
        <v>4203</v>
      </c>
      <c r="HK19" s="69">
        <v>64</v>
      </c>
      <c r="HL19" s="60">
        <v>0</v>
      </c>
      <c r="HM19" s="60">
        <v>1</v>
      </c>
      <c r="HN19" s="60">
        <v>162650</v>
      </c>
      <c r="HO19" s="70">
        <v>0</v>
      </c>
      <c r="HP19" s="70">
        <v>0</v>
      </c>
      <c r="HQ19" s="70">
        <v>0</v>
      </c>
      <c r="HR19" s="70">
        <v>0</v>
      </c>
      <c r="HS19" s="70">
        <v>0</v>
      </c>
      <c r="HT19" s="70">
        <v>0</v>
      </c>
      <c r="HU19" s="70">
        <v>0</v>
      </c>
      <c r="HV19" s="70">
        <v>0</v>
      </c>
      <c r="HW19" s="70">
        <v>0</v>
      </c>
      <c r="HX19" s="71">
        <v>0</v>
      </c>
      <c r="HY19" s="72">
        <v>0</v>
      </c>
      <c r="HZ19" s="72">
        <v>0</v>
      </c>
      <c r="IA19" s="72">
        <v>0</v>
      </c>
      <c r="IB19" s="72">
        <v>0</v>
      </c>
      <c r="IC19" s="72">
        <v>0</v>
      </c>
      <c r="ID19" s="72">
        <v>0</v>
      </c>
      <c r="IE19" s="72">
        <v>0</v>
      </c>
      <c r="IF19" s="72">
        <v>0</v>
      </c>
      <c r="IG19" s="72">
        <v>0</v>
      </c>
      <c r="IH19" s="72">
        <v>0</v>
      </c>
      <c r="II19" s="72">
        <v>0</v>
      </c>
      <c r="IJ19" s="73">
        <v>0</v>
      </c>
      <c r="IK19" s="71">
        <v>0</v>
      </c>
      <c r="IL19" s="74">
        <v>0</v>
      </c>
      <c r="IM19" s="74">
        <v>0</v>
      </c>
    </row>
    <row r="20" spans="1:247" x14ac:dyDescent="0.2">
      <c r="A20" s="59" t="s">
        <v>25</v>
      </c>
      <c r="B20" s="59" t="s">
        <v>26</v>
      </c>
      <c r="C20" s="59"/>
      <c r="D20" s="59" t="s">
        <v>600</v>
      </c>
      <c r="E20" s="60">
        <v>7021</v>
      </c>
      <c r="F20" s="60">
        <v>44805</v>
      </c>
      <c r="G20" s="60">
        <v>30054</v>
      </c>
      <c r="H20" s="60">
        <v>9629</v>
      </c>
      <c r="I20" s="60">
        <v>3191</v>
      </c>
      <c r="J20" s="60">
        <v>10329</v>
      </c>
      <c r="K20" s="61">
        <v>105029</v>
      </c>
      <c r="L20" s="62">
        <v>613</v>
      </c>
      <c r="M20" s="62">
        <v>426</v>
      </c>
      <c r="N20" s="62">
        <v>4077</v>
      </c>
      <c r="O20" s="62">
        <v>448</v>
      </c>
      <c r="P20" s="62">
        <v>1150</v>
      </c>
      <c r="Q20" s="62">
        <v>0</v>
      </c>
      <c r="R20" s="62">
        <v>0</v>
      </c>
      <c r="S20" s="62">
        <v>232</v>
      </c>
      <c r="T20" s="62">
        <v>1070</v>
      </c>
      <c r="U20" s="62">
        <v>-1152</v>
      </c>
      <c r="V20" s="62">
        <v>838</v>
      </c>
      <c r="W20" s="62">
        <v>0</v>
      </c>
      <c r="X20" s="62">
        <v>705</v>
      </c>
      <c r="Y20" s="62">
        <v>0</v>
      </c>
      <c r="Z20" s="62">
        <v>0</v>
      </c>
      <c r="AA20" s="63">
        <v>8407</v>
      </c>
      <c r="AB20" s="60">
        <v>763</v>
      </c>
      <c r="AC20" s="60">
        <v>5705</v>
      </c>
      <c r="AD20" s="60">
        <v>118</v>
      </c>
      <c r="AE20" s="60">
        <v>2032</v>
      </c>
      <c r="AF20" s="60">
        <v>333</v>
      </c>
      <c r="AG20" s="60">
        <v>6834</v>
      </c>
      <c r="AH20" s="60">
        <v>0</v>
      </c>
      <c r="AI20" s="60">
        <v>349</v>
      </c>
      <c r="AJ20" s="61">
        <v>16134</v>
      </c>
      <c r="AK20" s="62">
        <v>2758</v>
      </c>
      <c r="AL20" s="62">
        <v>696</v>
      </c>
      <c r="AM20" s="62">
        <v>37</v>
      </c>
      <c r="AN20" s="62">
        <v>148</v>
      </c>
      <c r="AO20" s="62">
        <v>0</v>
      </c>
      <c r="AP20" s="62">
        <v>11491</v>
      </c>
      <c r="AQ20" s="62">
        <v>17589</v>
      </c>
      <c r="AR20" s="62">
        <v>1165</v>
      </c>
      <c r="AS20" s="62">
        <v>1381</v>
      </c>
      <c r="AT20" s="62">
        <v>36</v>
      </c>
      <c r="AU20" s="62">
        <v>0</v>
      </c>
      <c r="AV20" s="62">
        <v>0</v>
      </c>
      <c r="AW20" s="62">
        <v>1783</v>
      </c>
      <c r="AX20" s="62">
        <v>0</v>
      </c>
      <c r="AY20" s="62">
        <v>415</v>
      </c>
      <c r="AZ20" s="62">
        <v>5259</v>
      </c>
      <c r="BA20" s="62">
        <v>183</v>
      </c>
      <c r="BB20" s="62">
        <v>1061</v>
      </c>
      <c r="BC20" s="63">
        <v>44002</v>
      </c>
      <c r="BD20" s="60">
        <v>740</v>
      </c>
      <c r="BE20" s="60">
        <v>158</v>
      </c>
      <c r="BF20" s="60">
        <v>38</v>
      </c>
      <c r="BG20" s="60">
        <v>159</v>
      </c>
      <c r="BH20" s="60">
        <v>22</v>
      </c>
      <c r="BI20" s="60">
        <v>49</v>
      </c>
      <c r="BJ20" s="60">
        <v>137</v>
      </c>
      <c r="BK20" s="60">
        <v>38</v>
      </c>
      <c r="BL20" s="60">
        <v>38</v>
      </c>
      <c r="BM20" s="60">
        <v>307</v>
      </c>
      <c r="BN20" s="60">
        <v>54</v>
      </c>
      <c r="BO20" s="60">
        <v>299</v>
      </c>
      <c r="BP20" s="60">
        <v>162</v>
      </c>
      <c r="BQ20" s="60">
        <v>34</v>
      </c>
      <c r="BR20" s="60">
        <v>34</v>
      </c>
      <c r="BS20" s="60">
        <v>88</v>
      </c>
      <c r="BT20" s="60">
        <v>216</v>
      </c>
      <c r="BU20" s="60">
        <v>29</v>
      </c>
      <c r="BV20" s="60">
        <v>533</v>
      </c>
      <c r="BW20" s="60">
        <v>1870</v>
      </c>
      <c r="BX20" s="60">
        <v>161</v>
      </c>
      <c r="BY20" s="60">
        <v>25</v>
      </c>
      <c r="BZ20" s="60">
        <v>182</v>
      </c>
      <c r="CA20" s="60">
        <v>261</v>
      </c>
      <c r="CB20" s="61">
        <v>5634</v>
      </c>
      <c r="CC20" s="62">
        <v>528</v>
      </c>
      <c r="CD20" s="62">
        <v>219</v>
      </c>
      <c r="CE20" s="62">
        <v>23</v>
      </c>
      <c r="CF20" s="62">
        <v>197</v>
      </c>
      <c r="CG20" s="62">
        <v>-150</v>
      </c>
      <c r="CH20" s="62">
        <v>1015</v>
      </c>
      <c r="CI20" s="62">
        <v>97</v>
      </c>
      <c r="CJ20" s="63">
        <v>1929</v>
      </c>
      <c r="CK20" s="60">
        <v>142</v>
      </c>
      <c r="CL20" s="60">
        <v>0</v>
      </c>
      <c r="CM20" s="60">
        <v>-193</v>
      </c>
      <c r="CN20" s="60">
        <v>1141</v>
      </c>
      <c r="CO20" s="60">
        <v>0</v>
      </c>
      <c r="CP20" s="60">
        <v>1868</v>
      </c>
      <c r="CQ20" s="61">
        <v>2958</v>
      </c>
      <c r="CR20" s="62">
        <v>54</v>
      </c>
      <c r="CS20" s="62">
        <v>383</v>
      </c>
      <c r="CT20" s="62">
        <v>0</v>
      </c>
      <c r="CU20" s="62">
        <v>31</v>
      </c>
      <c r="CV20" s="62">
        <v>752</v>
      </c>
      <c r="CW20" s="62">
        <v>0</v>
      </c>
      <c r="CX20" s="62">
        <v>0</v>
      </c>
      <c r="CY20" s="62">
        <v>0</v>
      </c>
      <c r="CZ20" s="62">
        <v>0</v>
      </c>
      <c r="DA20" s="62">
        <v>8</v>
      </c>
      <c r="DB20" s="62">
        <v>0</v>
      </c>
      <c r="DC20" s="62">
        <v>47</v>
      </c>
      <c r="DD20" s="62">
        <v>0</v>
      </c>
      <c r="DE20" s="62">
        <v>0</v>
      </c>
      <c r="DF20" s="62">
        <v>42</v>
      </c>
      <c r="DG20" s="62">
        <v>0</v>
      </c>
      <c r="DH20" s="62">
        <v>0</v>
      </c>
      <c r="DI20" s="62">
        <v>0</v>
      </c>
      <c r="DJ20" s="62">
        <v>0</v>
      </c>
      <c r="DK20" s="62">
        <v>0</v>
      </c>
      <c r="DL20" s="62">
        <v>0</v>
      </c>
      <c r="DM20" s="62">
        <v>897</v>
      </c>
      <c r="DN20" s="62">
        <v>2612</v>
      </c>
      <c r="DO20" s="62">
        <v>9552</v>
      </c>
      <c r="DP20" s="62">
        <v>0</v>
      </c>
      <c r="DQ20" s="62">
        <v>0</v>
      </c>
      <c r="DR20" s="62">
        <v>0</v>
      </c>
      <c r="DS20" s="62">
        <v>0</v>
      </c>
      <c r="DT20" s="63">
        <v>14378</v>
      </c>
      <c r="DU20" s="60">
        <v>72</v>
      </c>
      <c r="DV20" s="60">
        <v>1280</v>
      </c>
      <c r="DW20" s="60">
        <v>1777</v>
      </c>
      <c r="DX20" s="60">
        <v>0</v>
      </c>
      <c r="DY20" s="60">
        <v>86</v>
      </c>
      <c r="DZ20" s="60">
        <v>691</v>
      </c>
      <c r="EA20" s="60">
        <v>0</v>
      </c>
      <c r="EB20" s="60">
        <v>282</v>
      </c>
      <c r="EC20" s="61">
        <v>4188</v>
      </c>
      <c r="ED20" s="63">
        <v>0</v>
      </c>
      <c r="EE20" s="61">
        <v>0</v>
      </c>
      <c r="EF20" s="62">
        <v>170</v>
      </c>
      <c r="EG20" s="62">
        <v>0</v>
      </c>
      <c r="EH20" s="62">
        <v>8177</v>
      </c>
      <c r="EI20" s="62">
        <v>0</v>
      </c>
      <c r="EJ20" s="62">
        <v>432</v>
      </c>
      <c r="EK20" s="62">
        <v>0</v>
      </c>
      <c r="EL20" s="62">
        <v>102</v>
      </c>
      <c r="EM20" s="62">
        <v>8</v>
      </c>
      <c r="EN20" s="62">
        <v>245</v>
      </c>
      <c r="EO20" s="62">
        <v>0</v>
      </c>
      <c r="EP20" s="62">
        <v>0</v>
      </c>
      <c r="EQ20" s="63">
        <v>9134</v>
      </c>
      <c r="ER20" s="61">
        <v>0</v>
      </c>
      <c r="ES20" s="64">
        <v>211793</v>
      </c>
      <c r="ET20" s="60">
        <v>16755</v>
      </c>
      <c r="EU20" s="60">
        <v>0</v>
      </c>
      <c r="EV20" s="60">
        <v>7382</v>
      </c>
      <c r="EW20" s="60">
        <v>0</v>
      </c>
      <c r="EX20" s="60">
        <v>0</v>
      </c>
      <c r="EY20" s="62">
        <v>3734</v>
      </c>
      <c r="EZ20" s="62">
        <v>0</v>
      </c>
      <c r="FA20" s="62">
        <v>0</v>
      </c>
      <c r="FB20" s="62">
        <v>0</v>
      </c>
      <c r="FC20" s="62">
        <v>0</v>
      </c>
      <c r="FD20" s="60">
        <v>0</v>
      </c>
      <c r="FE20" s="60">
        <v>0</v>
      </c>
      <c r="FF20" s="60">
        <v>0</v>
      </c>
      <c r="FG20" s="60">
        <v>0</v>
      </c>
      <c r="FH20" s="60">
        <v>0</v>
      </c>
      <c r="FI20" s="60">
        <v>0</v>
      </c>
      <c r="FJ20" s="64">
        <v>239664</v>
      </c>
      <c r="FK20" s="60">
        <v>149</v>
      </c>
      <c r="FL20" s="60">
        <v>750</v>
      </c>
      <c r="FM20" s="60">
        <v>0</v>
      </c>
      <c r="FN20" s="60">
        <v>0</v>
      </c>
      <c r="FO20" s="60">
        <v>0</v>
      </c>
      <c r="FP20" s="60">
        <v>3510</v>
      </c>
      <c r="FQ20" s="60">
        <v>0</v>
      </c>
      <c r="FR20" s="60">
        <v>5238</v>
      </c>
      <c r="FS20" s="60">
        <v>-2956</v>
      </c>
      <c r="FT20" s="60">
        <v>246355</v>
      </c>
      <c r="FU20" s="60">
        <v>-1277</v>
      </c>
      <c r="FV20" s="60">
        <v>0</v>
      </c>
      <c r="FW20" s="60">
        <v>0</v>
      </c>
      <c r="FX20" s="60">
        <v>0</v>
      </c>
      <c r="FY20" s="60">
        <v>-27601</v>
      </c>
      <c r="FZ20" s="60">
        <v>0</v>
      </c>
      <c r="GA20" s="60">
        <v>0</v>
      </c>
      <c r="GB20" s="60">
        <v>0</v>
      </c>
      <c r="GC20" s="60">
        <v>0</v>
      </c>
      <c r="GD20" s="64">
        <v>217477</v>
      </c>
      <c r="GE20" s="60">
        <v>-34</v>
      </c>
      <c r="GF20" s="60">
        <v>-109357</v>
      </c>
      <c r="GG20" s="60">
        <v>108086</v>
      </c>
      <c r="GH20" s="60">
        <v>0</v>
      </c>
      <c r="GI20" s="60">
        <v>0</v>
      </c>
      <c r="GJ20" s="60">
        <v>0</v>
      </c>
      <c r="GK20" s="60">
        <v>0</v>
      </c>
      <c r="GL20" s="60">
        <v>119</v>
      </c>
      <c r="GM20" s="60">
        <v>-6145</v>
      </c>
      <c r="GN20" s="60">
        <v>0</v>
      </c>
      <c r="GO20" s="60">
        <v>-12734</v>
      </c>
      <c r="GP20" s="60">
        <v>-100</v>
      </c>
      <c r="GQ20" s="60">
        <v>89226</v>
      </c>
      <c r="GR20" s="65">
        <v>4700</v>
      </c>
      <c r="GS20" s="65">
        <v>0</v>
      </c>
      <c r="GT20" s="65">
        <v>0</v>
      </c>
      <c r="GU20" s="65">
        <v>10100</v>
      </c>
      <c r="GV20" s="66">
        <v>4700</v>
      </c>
      <c r="GW20" s="66">
        <v>0</v>
      </c>
      <c r="GX20" s="66">
        <v>0</v>
      </c>
      <c r="GY20" s="66">
        <v>10219</v>
      </c>
      <c r="GZ20" s="65">
        <v>0</v>
      </c>
      <c r="HA20" s="67">
        <v>21581</v>
      </c>
      <c r="HB20" s="67">
        <v>0</v>
      </c>
      <c r="HC20" s="67">
        <v>0</v>
      </c>
      <c r="HD20" s="67">
        <v>0</v>
      </c>
      <c r="HE20" s="67">
        <v>0</v>
      </c>
      <c r="HF20" s="67">
        <v>21581</v>
      </c>
      <c r="HG20" s="68">
        <v>1645</v>
      </c>
      <c r="HH20" s="69">
        <v>2084</v>
      </c>
      <c r="HI20" s="69">
        <v>2019</v>
      </c>
      <c r="HJ20" s="69">
        <v>4103</v>
      </c>
      <c r="HK20" s="69">
        <v>80</v>
      </c>
      <c r="HL20" s="60">
        <v>0</v>
      </c>
      <c r="HM20" s="60">
        <v>1</v>
      </c>
      <c r="HN20" s="60">
        <v>211793</v>
      </c>
      <c r="HO20" s="70">
        <v>14937</v>
      </c>
      <c r="HP20" s="70">
        <v>222</v>
      </c>
      <c r="HQ20" s="70">
        <v>511</v>
      </c>
      <c r="HR20" s="70">
        <v>43</v>
      </c>
      <c r="HS20" s="70">
        <v>0</v>
      </c>
      <c r="HT20" s="70">
        <v>28</v>
      </c>
      <c r="HU20" s="70">
        <v>0</v>
      </c>
      <c r="HV20" s="70">
        <v>0</v>
      </c>
      <c r="HW20" s="70">
        <v>0</v>
      </c>
      <c r="HX20" s="71">
        <v>15741</v>
      </c>
      <c r="HY20" s="72">
        <v>2589</v>
      </c>
      <c r="HZ20" s="72">
        <v>2347</v>
      </c>
      <c r="IA20" s="72">
        <v>666</v>
      </c>
      <c r="IB20" s="72">
        <v>174</v>
      </c>
      <c r="IC20" s="72">
        <v>6195</v>
      </c>
      <c r="ID20" s="72">
        <v>2564</v>
      </c>
      <c r="IE20" s="72">
        <v>2007</v>
      </c>
      <c r="IF20" s="72">
        <v>0</v>
      </c>
      <c r="IG20" s="72">
        <v>0</v>
      </c>
      <c r="IH20" s="72">
        <v>0</v>
      </c>
      <c r="II20" s="72">
        <v>0</v>
      </c>
      <c r="IJ20" s="73">
        <v>16542</v>
      </c>
      <c r="IK20" s="71">
        <v>-801</v>
      </c>
      <c r="IL20" s="74">
        <v>3447</v>
      </c>
      <c r="IM20" s="74">
        <v>2646</v>
      </c>
    </row>
    <row r="21" spans="1:247" x14ac:dyDescent="0.2">
      <c r="A21" s="59" t="s">
        <v>27</v>
      </c>
      <c r="B21" s="59" t="s">
        <v>28</v>
      </c>
      <c r="C21" s="59"/>
      <c r="D21" s="59" t="s">
        <v>600</v>
      </c>
      <c r="E21" s="60">
        <v>15577</v>
      </c>
      <c r="F21" s="60">
        <v>87076</v>
      </c>
      <c r="G21" s="60">
        <v>36992</v>
      </c>
      <c r="H21" s="60">
        <v>22957</v>
      </c>
      <c r="I21" s="60">
        <v>1697</v>
      </c>
      <c r="J21" s="60">
        <v>12902</v>
      </c>
      <c r="K21" s="61">
        <v>177201</v>
      </c>
      <c r="L21" s="62">
        <v>397</v>
      </c>
      <c r="M21" s="62">
        <v>729</v>
      </c>
      <c r="N21" s="62">
        <v>962</v>
      </c>
      <c r="O21" s="62">
        <v>462</v>
      </c>
      <c r="P21" s="62">
        <v>2951</v>
      </c>
      <c r="Q21" s="62">
        <v>0</v>
      </c>
      <c r="R21" s="62">
        <v>0</v>
      </c>
      <c r="S21" s="62">
        <v>580</v>
      </c>
      <c r="T21" s="62">
        <v>147</v>
      </c>
      <c r="U21" s="62">
        <v>-12150</v>
      </c>
      <c r="V21" s="62">
        <v>3446</v>
      </c>
      <c r="W21" s="62">
        <v>2187</v>
      </c>
      <c r="X21" s="62">
        <v>69</v>
      </c>
      <c r="Y21" s="62">
        <v>1627</v>
      </c>
      <c r="Z21" s="62">
        <v>0</v>
      </c>
      <c r="AA21" s="63">
        <v>1407</v>
      </c>
      <c r="AB21" s="60">
        <v>2352</v>
      </c>
      <c r="AC21" s="60">
        <v>18834</v>
      </c>
      <c r="AD21" s="60">
        <v>451</v>
      </c>
      <c r="AE21" s="60">
        <v>5240</v>
      </c>
      <c r="AF21" s="60">
        <v>927</v>
      </c>
      <c r="AG21" s="60">
        <v>8437</v>
      </c>
      <c r="AH21" s="60">
        <v>775</v>
      </c>
      <c r="AI21" s="60">
        <v>156</v>
      </c>
      <c r="AJ21" s="61">
        <v>37172</v>
      </c>
      <c r="AK21" s="62">
        <v>5892</v>
      </c>
      <c r="AL21" s="62">
        <v>12932</v>
      </c>
      <c r="AM21" s="62">
        <v>502</v>
      </c>
      <c r="AN21" s="62">
        <v>1040</v>
      </c>
      <c r="AO21" s="62">
        <v>93</v>
      </c>
      <c r="AP21" s="62">
        <v>1380</v>
      </c>
      <c r="AQ21" s="62">
        <v>21675</v>
      </c>
      <c r="AR21" s="62">
        <v>1326</v>
      </c>
      <c r="AS21" s="62">
        <v>719</v>
      </c>
      <c r="AT21" s="62">
        <v>1073</v>
      </c>
      <c r="AU21" s="62">
        <v>4</v>
      </c>
      <c r="AV21" s="62">
        <v>29</v>
      </c>
      <c r="AW21" s="62">
        <v>2657</v>
      </c>
      <c r="AX21" s="62">
        <v>0</v>
      </c>
      <c r="AY21" s="62">
        <v>444</v>
      </c>
      <c r="AZ21" s="62">
        <v>8023</v>
      </c>
      <c r="BA21" s="62">
        <v>804</v>
      </c>
      <c r="BB21" s="62">
        <v>306</v>
      </c>
      <c r="BC21" s="63">
        <v>58899</v>
      </c>
      <c r="BD21" s="60">
        <v>1298</v>
      </c>
      <c r="BE21" s="60">
        <v>2265</v>
      </c>
      <c r="BF21" s="60">
        <v>507</v>
      </c>
      <c r="BG21" s="60">
        <v>709</v>
      </c>
      <c r="BH21" s="60">
        <v>346</v>
      </c>
      <c r="BI21" s="60">
        <v>325</v>
      </c>
      <c r="BJ21" s="60">
        <v>326</v>
      </c>
      <c r="BK21" s="60">
        <v>473</v>
      </c>
      <c r="BL21" s="60">
        <v>293</v>
      </c>
      <c r="BM21" s="60">
        <v>369</v>
      </c>
      <c r="BN21" s="60">
        <v>554</v>
      </c>
      <c r="BO21" s="60">
        <v>427</v>
      </c>
      <c r="BP21" s="60">
        <v>424</v>
      </c>
      <c r="BQ21" s="60">
        <v>423</v>
      </c>
      <c r="BR21" s="60">
        <v>423</v>
      </c>
      <c r="BS21" s="60">
        <v>424</v>
      </c>
      <c r="BT21" s="60">
        <v>910</v>
      </c>
      <c r="BU21" s="60">
        <v>0</v>
      </c>
      <c r="BV21" s="60">
        <v>1081</v>
      </c>
      <c r="BW21" s="60">
        <v>325</v>
      </c>
      <c r="BX21" s="60">
        <v>198</v>
      </c>
      <c r="BY21" s="60">
        <v>0</v>
      </c>
      <c r="BZ21" s="60">
        <v>0</v>
      </c>
      <c r="CA21" s="60">
        <v>326</v>
      </c>
      <c r="CB21" s="61">
        <v>12426</v>
      </c>
      <c r="CC21" s="62">
        <v>188</v>
      </c>
      <c r="CD21" s="62">
        <v>2808</v>
      </c>
      <c r="CE21" s="62">
        <v>133</v>
      </c>
      <c r="CF21" s="62">
        <v>4777</v>
      </c>
      <c r="CG21" s="62">
        <v>-10</v>
      </c>
      <c r="CH21" s="62">
        <v>0</v>
      </c>
      <c r="CI21" s="62">
        <v>4345</v>
      </c>
      <c r="CJ21" s="63">
        <v>12241</v>
      </c>
      <c r="CK21" s="60">
        <v>0</v>
      </c>
      <c r="CL21" s="60">
        <v>1042</v>
      </c>
      <c r="CM21" s="60">
        <v>1341</v>
      </c>
      <c r="CN21" s="60">
        <v>3612</v>
      </c>
      <c r="CO21" s="60">
        <v>0</v>
      </c>
      <c r="CP21" s="60">
        <v>2093</v>
      </c>
      <c r="CQ21" s="61">
        <v>8088</v>
      </c>
      <c r="CR21" s="62">
        <v>-1624</v>
      </c>
      <c r="CS21" s="62">
        <v>1947</v>
      </c>
      <c r="CT21" s="62">
        <v>0</v>
      </c>
      <c r="CU21" s="62">
        <v>0</v>
      </c>
      <c r="CV21" s="62">
        <v>8</v>
      </c>
      <c r="CW21" s="62">
        <v>0</v>
      </c>
      <c r="CX21" s="62">
        <v>0</v>
      </c>
      <c r="CY21" s="62">
        <v>0</v>
      </c>
      <c r="CZ21" s="62">
        <v>0</v>
      </c>
      <c r="DA21" s="62">
        <v>51</v>
      </c>
      <c r="DB21" s="62">
        <v>0</v>
      </c>
      <c r="DC21" s="62">
        <v>-3</v>
      </c>
      <c r="DD21" s="62">
        <v>164</v>
      </c>
      <c r="DE21" s="62">
        <v>126</v>
      </c>
      <c r="DF21" s="62">
        <v>0</v>
      </c>
      <c r="DG21" s="62">
        <v>13</v>
      </c>
      <c r="DH21" s="62">
        <v>0</v>
      </c>
      <c r="DI21" s="62">
        <v>0</v>
      </c>
      <c r="DJ21" s="62">
        <v>0</v>
      </c>
      <c r="DK21" s="62">
        <v>0</v>
      </c>
      <c r="DL21" s="62">
        <v>0</v>
      </c>
      <c r="DM21" s="62">
        <v>3548</v>
      </c>
      <c r="DN21" s="62">
        <v>6599</v>
      </c>
      <c r="DO21" s="62">
        <v>7564</v>
      </c>
      <c r="DP21" s="62">
        <v>0</v>
      </c>
      <c r="DQ21" s="62">
        <v>-484</v>
      </c>
      <c r="DR21" s="62">
        <v>0</v>
      </c>
      <c r="DS21" s="62">
        <v>0</v>
      </c>
      <c r="DT21" s="63">
        <v>17909</v>
      </c>
      <c r="DU21" s="60">
        <v>133</v>
      </c>
      <c r="DV21" s="60">
        <v>64</v>
      </c>
      <c r="DW21" s="60">
        <v>1008</v>
      </c>
      <c r="DX21" s="60">
        <v>-191</v>
      </c>
      <c r="DY21" s="60">
        <v>126</v>
      </c>
      <c r="DZ21" s="60">
        <v>90</v>
      </c>
      <c r="EA21" s="60">
        <v>0</v>
      </c>
      <c r="EB21" s="60">
        <v>0</v>
      </c>
      <c r="EC21" s="61">
        <v>1230</v>
      </c>
      <c r="ED21" s="63">
        <v>0</v>
      </c>
      <c r="EE21" s="61">
        <v>0</v>
      </c>
      <c r="EF21" s="62">
        <v>856</v>
      </c>
      <c r="EG21" s="62">
        <v>0</v>
      </c>
      <c r="EH21" s="62">
        <v>1675</v>
      </c>
      <c r="EI21" s="62">
        <v>170</v>
      </c>
      <c r="EJ21" s="62">
        <v>441</v>
      </c>
      <c r="EK21" s="62">
        <v>554</v>
      </c>
      <c r="EL21" s="62">
        <v>107</v>
      </c>
      <c r="EM21" s="62">
        <v>-64</v>
      </c>
      <c r="EN21" s="62">
        <v>837</v>
      </c>
      <c r="EO21" s="62">
        <v>0</v>
      </c>
      <c r="EP21" s="62">
        <v>0</v>
      </c>
      <c r="EQ21" s="63">
        <v>4576</v>
      </c>
      <c r="ER21" s="61">
        <v>949</v>
      </c>
      <c r="ES21" s="64">
        <v>332098</v>
      </c>
      <c r="ET21" s="60">
        <v>69557</v>
      </c>
      <c r="EU21" s="60">
        <v>0</v>
      </c>
      <c r="EV21" s="60">
        <v>29563</v>
      </c>
      <c r="EW21" s="60">
        <v>0</v>
      </c>
      <c r="EX21" s="60">
        <v>0</v>
      </c>
      <c r="EY21" s="62">
        <v>5816</v>
      </c>
      <c r="EZ21" s="62">
        <v>0</v>
      </c>
      <c r="FA21" s="62">
        <v>0</v>
      </c>
      <c r="FB21" s="62">
        <v>0</v>
      </c>
      <c r="FC21" s="62">
        <v>326</v>
      </c>
      <c r="FD21" s="60">
        <v>-1504</v>
      </c>
      <c r="FE21" s="60">
        <v>20</v>
      </c>
      <c r="FF21" s="60">
        <v>0</v>
      </c>
      <c r="FG21" s="60">
        <v>0</v>
      </c>
      <c r="FH21" s="60">
        <v>0</v>
      </c>
      <c r="FI21" s="60">
        <v>0</v>
      </c>
      <c r="FJ21" s="64">
        <v>435876</v>
      </c>
      <c r="FK21" s="60">
        <v>132</v>
      </c>
      <c r="FL21" s="60">
        <v>0</v>
      </c>
      <c r="FM21" s="60">
        <v>0</v>
      </c>
      <c r="FN21" s="60">
        <v>0</v>
      </c>
      <c r="FO21" s="60">
        <v>0</v>
      </c>
      <c r="FP21" s="60">
        <v>11744</v>
      </c>
      <c r="FQ21" s="60">
        <v>0</v>
      </c>
      <c r="FR21" s="60">
        <v>21242</v>
      </c>
      <c r="FS21" s="60">
        <v>-11299</v>
      </c>
      <c r="FT21" s="60">
        <v>457695</v>
      </c>
      <c r="FU21" s="60">
        <v>-3394</v>
      </c>
      <c r="FV21" s="60">
        <v>0</v>
      </c>
      <c r="FW21" s="60">
        <v>0</v>
      </c>
      <c r="FX21" s="60">
        <v>0</v>
      </c>
      <c r="FY21" s="60">
        <v>-105240</v>
      </c>
      <c r="FZ21" s="60">
        <v>0</v>
      </c>
      <c r="GA21" s="60">
        <v>0</v>
      </c>
      <c r="GB21" s="60">
        <v>0</v>
      </c>
      <c r="GC21" s="60">
        <v>0</v>
      </c>
      <c r="GD21" s="64">
        <v>349061</v>
      </c>
      <c r="GE21" s="60">
        <v>0</v>
      </c>
      <c r="GF21" s="60">
        <v>-183960</v>
      </c>
      <c r="GG21" s="60">
        <v>165101</v>
      </c>
      <c r="GH21" s="60">
        <v>0</v>
      </c>
      <c r="GI21" s="60">
        <v>0</v>
      </c>
      <c r="GJ21" s="60">
        <v>0</v>
      </c>
      <c r="GK21" s="60">
        <v>4915</v>
      </c>
      <c r="GL21" s="60">
        <v>0</v>
      </c>
      <c r="GM21" s="60">
        <v>-26505</v>
      </c>
      <c r="GN21" s="60">
        <v>0</v>
      </c>
      <c r="GO21" s="60">
        <v>-42261</v>
      </c>
      <c r="GP21" s="60">
        <v>1485</v>
      </c>
      <c r="GQ21" s="60">
        <v>102735</v>
      </c>
      <c r="GR21" s="65">
        <v>10275</v>
      </c>
      <c r="GS21" s="65">
        <v>849</v>
      </c>
      <c r="GT21" s="65">
        <v>71869</v>
      </c>
      <c r="GU21" s="65">
        <v>7023</v>
      </c>
      <c r="GV21" s="66">
        <v>10275</v>
      </c>
      <c r="GW21" s="66">
        <v>849</v>
      </c>
      <c r="GX21" s="66">
        <v>76784</v>
      </c>
      <c r="GY21" s="66">
        <v>7023</v>
      </c>
      <c r="GZ21" s="65">
        <v>0</v>
      </c>
      <c r="HA21" s="67">
        <v>15557</v>
      </c>
      <c r="HB21" s="67">
        <v>0</v>
      </c>
      <c r="HC21" s="67">
        <v>0</v>
      </c>
      <c r="HD21" s="67">
        <v>215</v>
      </c>
      <c r="HE21" s="67">
        <v>0</v>
      </c>
      <c r="HF21" s="67">
        <v>15772</v>
      </c>
      <c r="HG21" s="68">
        <v>1864</v>
      </c>
      <c r="HH21" s="69">
        <v>5577</v>
      </c>
      <c r="HI21" s="69">
        <v>8242</v>
      </c>
      <c r="HJ21" s="69">
        <v>13819</v>
      </c>
      <c r="HK21" s="69">
        <v>530</v>
      </c>
      <c r="HL21" s="60">
        <v>0</v>
      </c>
      <c r="HM21" s="60">
        <v>1</v>
      </c>
      <c r="HN21" s="60">
        <v>436105</v>
      </c>
      <c r="HO21" s="70">
        <v>53788</v>
      </c>
      <c r="HP21" s="70">
        <v>348</v>
      </c>
      <c r="HQ21" s="70">
        <v>1800</v>
      </c>
      <c r="HR21" s="70">
        <v>181</v>
      </c>
      <c r="HS21" s="70">
        <v>0</v>
      </c>
      <c r="HT21" s="70">
        <v>320</v>
      </c>
      <c r="HU21" s="70">
        <v>0</v>
      </c>
      <c r="HV21" s="70">
        <v>0</v>
      </c>
      <c r="HW21" s="70">
        <v>0</v>
      </c>
      <c r="HX21" s="71">
        <v>56437</v>
      </c>
      <c r="HY21" s="72">
        <v>9261</v>
      </c>
      <c r="HZ21" s="72">
        <v>7896</v>
      </c>
      <c r="IA21" s="72">
        <v>2919</v>
      </c>
      <c r="IB21" s="72">
        <v>325</v>
      </c>
      <c r="IC21" s="72">
        <v>12485</v>
      </c>
      <c r="ID21" s="72">
        <v>9553</v>
      </c>
      <c r="IE21" s="72">
        <v>0</v>
      </c>
      <c r="IF21" s="72">
        <v>613</v>
      </c>
      <c r="IG21" s="72">
        <v>13385</v>
      </c>
      <c r="IH21" s="72">
        <v>0</v>
      </c>
      <c r="II21" s="72">
        <v>0</v>
      </c>
      <c r="IJ21" s="73">
        <v>56437</v>
      </c>
      <c r="IK21" s="71">
        <v>0</v>
      </c>
      <c r="IL21" s="74">
        <v>4569</v>
      </c>
      <c r="IM21" s="74">
        <v>4569</v>
      </c>
    </row>
    <row r="22" spans="1:247" x14ac:dyDescent="0.2">
      <c r="A22" s="59" t="s">
        <v>29</v>
      </c>
      <c r="B22" s="59" t="s">
        <v>30</v>
      </c>
      <c r="C22" s="59"/>
      <c r="D22" s="59" t="s">
        <v>601</v>
      </c>
      <c r="E22" s="60">
        <v>27262</v>
      </c>
      <c r="F22" s="60">
        <v>173523</v>
      </c>
      <c r="G22" s="60">
        <v>157792</v>
      </c>
      <c r="H22" s="60">
        <v>65638</v>
      </c>
      <c r="I22" s="60">
        <v>4263</v>
      </c>
      <c r="J22" s="60">
        <v>30943</v>
      </c>
      <c r="K22" s="61">
        <v>459421</v>
      </c>
      <c r="L22" s="62">
        <v>-358</v>
      </c>
      <c r="M22" s="62">
        <v>852</v>
      </c>
      <c r="N22" s="62">
        <v>12695</v>
      </c>
      <c r="O22" s="62">
        <v>1633</v>
      </c>
      <c r="P22" s="62">
        <v>3420</v>
      </c>
      <c r="Q22" s="62">
        <v>0</v>
      </c>
      <c r="R22" s="62">
        <v>1755</v>
      </c>
      <c r="S22" s="62">
        <v>184</v>
      </c>
      <c r="T22" s="62">
        <v>-67</v>
      </c>
      <c r="U22" s="62">
        <v>0</v>
      </c>
      <c r="V22" s="62">
        <v>10188</v>
      </c>
      <c r="W22" s="62">
        <v>0</v>
      </c>
      <c r="X22" s="62">
        <v>0</v>
      </c>
      <c r="Y22" s="62">
        <v>2376</v>
      </c>
      <c r="Z22" s="62">
        <v>0</v>
      </c>
      <c r="AA22" s="63">
        <v>32678</v>
      </c>
      <c r="AB22" s="60">
        <v>8321</v>
      </c>
      <c r="AC22" s="60">
        <v>34421</v>
      </c>
      <c r="AD22" s="60">
        <v>1191</v>
      </c>
      <c r="AE22" s="60">
        <v>7295</v>
      </c>
      <c r="AF22" s="60">
        <v>713</v>
      </c>
      <c r="AG22" s="60">
        <v>17830</v>
      </c>
      <c r="AH22" s="60">
        <v>520</v>
      </c>
      <c r="AI22" s="60">
        <v>5705</v>
      </c>
      <c r="AJ22" s="61">
        <v>75996</v>
      </c>
      <c r="AK22" s="62">
        <v>9958</v>
      </c>
      <c r="AL22" s="62">
        <v>39929</v>
      </c>
      <c r="AM22" s="62">
        <v>800</v>
      </c>
      <c r="AN22" s="62">
        <v>521</v>
      </c>
      <c r="AO22" s="62">
        <v>404</v>
      </c>
      <c r="AP22" s="62">
        <v>3504</v>
      </c>
      <c r="AQ22" s="62">
        <v>37215</v>
      </c>
      <c r="AR22" s="62">
        <v>3188</v>
      </c>
      <c r="AS22" s="62">
        <v>4337</v>
      </c>
      <c r="AT22" s="62">
        <v>9755</v>
      </c>
      <c r="AU22" s="62">
        <v>50</v>
      </c>
      <c r="AV22" s="62">
        <v>0</v>
      </c>
      <c r="AW22" s="62">
        <v>1716</v>
      </c>
      <c r="AX22" s="62">
        <v>0</v>
      </c>
      <c r="AY22" s="62">
        <v>2880</v>
      </c>
      <c r="AZ22" s="62">
        <v>11991</v>
      </c>
      <c r="BA22" s="62">
        <v>2008</v>
      </c>
      <c r="BB22" s="62">
        <v>4388</v>
      </c>
      <c r="BC22" s="63">
        <v>132644</v>
      </c>
      <c r="BD22" s="60">
        <v>4022</v>
      </c>
      <c r="BE22" s="60">
        <v>289</v>
      </c>
      <c r="BF22" s="60">
        <v>94</v>
      </c>
      <c r="BG22" s="60">
        <v>988</v>
      </c>
      <c r="BH22" s="60">
        <v>130</v>
      </c>
      <c r="BI22" s="60">
        <v>24</v>
      </c>
      <c r="BJ22" s="60">
        <v>269</v>
      </c>
      <c r="BK22" s="60">
        <v>184</v>
      </c>
      <c r="BL22" s="60">
        <v>143</v>
      </c>
      <c r="BM22" s="60">
        <v>184</v>
      </c>
      <c r="BN22" s="60">
        <v>75</v>
      </c>
      <c r="BO22" s="60">
        <v>1688</v>
      </c>
      <c r="BP22" s="60">
        <v>951</v>
      </c>
      <c r="BQ22" s="60">
        <v>223</v>
      </c>
      <c r="BR22" s="60">
        <v>320</v>
      </c>
      <c r="BS22" s="60">
        <v>510</v>
      </c>
      <c r="BT22" s="60">
        <v>750</v>
      </c>
      <c r="BU22" s="60">
        <v>52</v>
      </c>
      <c r="BV22" s="60">
        <v>1708</v>
      </c>
      <c r="BW22" s="60">
        <v>5832</v>
      </c>
      <c r="BX22" s="60">
        <v>718</v>
      </c>
      <c r="BY22" s="60">
        <v>9</v>
      </c>
      <c r="BZ22" s="60">
        <v>127</v>
      </c>
      <c r="CA22" s="60">
        <v>2324</v>
      </c>
      <c r="CB22" s="61">
        <v>21614</v>
      </c>
      <c r="CC22" s="62">
        <v>0</v>
      </c>
      <c r="CD22" s="62">
        <v>0</v>
      </c>
      <c r="CE22" s="62">
        <v>0</v>
      </c>
      <c r="CF22" s="62">
        <v>0</v>
      </c>
      <c r="CG22" s="62">
        <v>230</v>
      </c>
      <c r="CH22" s="62">
        <v>2682</v>
      </c>
      <c r="CI22" s="62">
        <v>0</v>
      </c>
      <c r="CJ22" s="63">
        <v>2912</v>
      </c>
      <c r="CK22" s="60">
        <v>298</v>
      </c>
      <c r="CL22" s="60">
        <v>442</v>
      </c>
      <c r="CM22" s="60">
        <v>0</v>
      </c>
      <c r="CN22" s="60">
        <v>-4</v>
      </c>
      <c r="CO22" s="60">
        <v>0</v>
      </c>
      <c r="CP22" s="60">
        <v>4700</v>
      </c>
      <c r="CQ22" s="61">
        <v>5436</v>
      </c>
      <c r="CR22" s="62">
        <v>0</v>
      </c>
      <c r="CS22" s="62">
        <v>1172</v>
      </c>
      <c r="CT22" s="62">
        <v>0</v>
      </c>
      <c r="CU22" s="62">
        <v>0</v>
      </c>
      <c r="CV22" s="62">
        <v>0</v>
      </c>
      <c r="CW22" s="62">
        <v>0</v>
      </c>
      <c r="CX22" s="62">
        <v>0</v>
      </c>
      <c r="CY22" s="62">
        <v>0</v>
      </c>
      <c r="CZ22" s="62">
        <v>0</v>
      </c>
      <c r="DA22" s="62">
        <v>0</v>
      </c>
      <c r="DB22" s="62">
        <v>0</v>
      </c>
      <c r="DC22" s="62">
        <v>0</v>
      </c>
      <c r="DD22" s="62">
        <v>0</v>
      </c>
      <c r="DE22" s="62">
        <v>1345</v>
      </c>
      <c r="DF22" s="62">
        <v>882</v>
      </c>
      <c r="DG22" s="62">
        <v>0</v>
      </c>
      <c r="DH22" s="62">
        <v>122</v>
      </c>
      <c r="DI22" s="62">
        <v>0</v>
      </c>
      <c r="DJ22" s="62">
        <v>0</v>
      </c>
      <c r="DK22" s="62">
        <v>0</v>
      </c>
      <c r="DL22" s="62">
        <v>-566</v>
      </c>
      <c r="DM22" s="62">
        <v>0</v>
      </c>
      <c r="DN22" s="62">
        <v>0</v>
      </c>
      <c r="DO22" s="62">
        <v>4667</v>
      </c>
      <c r="DP22" s="62">
        <v>0</v>
      </c>
      <c r="DQ22" s="62">
        <v>5333</v>
      </c>
      <c r="DR22" s="62">
        <v>75</v>
      </c>
      <c r="DS22" s="62">
        <v>0</v>
      </c>
      <c r="DT22" s="63">
        <v>13030</v>
      </c>
      <c r="DU22" s="60">
        <v>0</v>
      </c>
      <c r="DV22" s="60">
        <v>-689</v>
      </c>
      <c r="DW22" s="60">
        <v>119</v>
      </c>
      <c r="DX22" s="60">
        <v>-100</v>
      </c>
      <c r="DY22" s="60">
        <v>630</v>
      </c>
      <c r="DZ22" s="60">
        <v>0</v>
      </c>
      <c r="EA22" s="60">
        <v>0</v>
      </c>
      <c r="EB22" s="60">
        <v>0</v>
      </c>
      <c r="EC22" s="61">
        <v>-40</v>
      </c>
      <c r="ED22" s="63">
        <v>0</v>
      </c>
      <c r="EE22" s="61">
        <v>0</v>
      </c>
      <c r="EF22" s="62">
        <v>602</v>
      </c>
      <c r="EG22" s="62">
        <v>0</v>
      </c>
      <c r="EH22" s="62">
        <v>336</v>
      </c>
      <c r="EI22" s="62">
        <v>0</v>
      </c>
      <c r="EJ22" s="62">
        <v>0</v>
      </c>
      <c r="EK22" s="62">
        <v>0</v>
      </c>
      <c r="EL22" s="62">
        <v>189</v>
      </c>
      <c r="EM22" s="62">
        <v>-218</v>
      </c>
      <c r="EN22" s="62">
        <v>-548</v>
      </c>
      <c r="EO22" s="62">
        <v>0</v>
      </c>
      <c r="EP22" s="62">
        <v>0</v>
      </c>
      <c r="EQ22" s="63">
        <v>361</v>
      </c>
      <c r="ER22" s="61">
        <v>0</v>
      </c>
      <c r="ES22" s="64">
        <v>744052</v>
      </c>
      <c r="ET22" s="60">
        <v>0</v>
      </c>
      <c r="EU22" s="60">
        <v>0</v>
      </c>
      <c r="EV22" s="60">
        <v>0</v>
      </c>
      <c r="EW22" s="60">
        <v>0</v>
      </c>
      <c r="EX22" s="60">
        <v>0</v>
      </c>
      <c r="EY22" s="62">
        <v>0</v>
      </c>
      <c r="EZ22" s="62">
        <v>0</v>
      </c>
      <c r="FA22" s="62">
        <v>0</v>
      </c>
      <c r="FB22" s="62">
        <v>0</v>
      </c>
      <c r="FC22" s="62">
        <v>0</v>
      </c>
      <c r="FD22" s="60">
        <v>0</v>
      </c>
      <c r="FE22" s="60">
        <v>-218</v>
      </c>
      <c r="FF22" s="60">
        <v>0</v>
      </c>
      <c r="FG22" s="60">
        <v>0</v>
      </c>
      <c r="FH22" s="60">
        <v>0</v>
      </c>
      <c r="FI22" s="60">
        <v>0</v>
      </c>
      <c r="FJ22" s="64">
        <v>743834</v>
      </c>
      <c r="FK22" s="60">
        <v>475</v>
      </c>
      <c r="FL22" s="60">
        <v>9173</v>
      </c>
      <c r="FM22" s="60">
        <v>0</v>
      </c>
      <c r="FN22" s="60">
        <v>0</v>
      </c>
      <c r="FO22" s="60">
        <v>0</v>
      </c>
      <c r="FP22" s="60">
        <v>7658</v>
      </c>
      <c r="FQ22" s="60">
        <v>0</v>
      </c>
      <c r="FR22" s="60">
        <v>9418</v>
      </c>
      <c r="FS22" s="60">
        <v>0</v>
      </c>
      <c r="FT22" s="60">
        <v>770558</v>
      </c>
      <c r="FU22" s="60">
        <v>-225</v>
      </c>
      <c r="FV22" s="60">
        <v>0</v>
      </c>
      <c r="FW22" s="60">
        <v>0</v>
      </c>
      <c r="FX22" s="60">
        <v>0</v>
      </c>
      <c r="FY22" s="60">
        <v>-9480</v>
      </c>
      <c r="FZ22" s="60">
        <v>0</v>
      </c>
      <c r="GA22" s="60">
        <v>0</v>
      </c>
      <c r="GB22" s="60">
        <v>0</v>
      </c>
      <c r="GC22" s="60">
        <v>0</v>
      </c>
      <c r="GD22" s="64">
        <v>760853</v>
      </c>
      <c r="GE22" s="60">
        <v>-214</v>
      </c>
      <c r="GF22" s="60">
        <v>-448768</v>
      </c>
      <c r="GG22" s="60">
        <v>311871</v>
      </c>
      <c r="GH22" s="60">
        <v>0</v>
      </c>
      <c r="GI22" s="60">
        <v>0</v>
      </c>
      <c r="GJ22" s="60">
        <v>0</v>
      </c>
      <c r="GK22" s="60">
        <v>-1500</v>
      </c>
      <c r="GL22" s="60">
        <v>1105</v>
      </c>
      <c r="GM22" s="60">
        <v>-23713</v>
      </c>
      <c r="GN22" s="60">
        <v>0</v>
      </c>
      <c r="GO22" s="60">
        <v>-41364</v>
      </c>
      <c r="GP22" s="60">
        <v>-1216</v>
      </c>
      <c r="GQ22" s="60">
        <v>245183</v>
      </c>
      <c r="GR22" s="65">
        <v>19202</v>
      </c>
      <c r="GS22" s="65">
        <v>3585</v>
      </c>
      <c r="GT22" s="65">
        <v>93867</v>
      </c>
      <c r="GU22" s="65">
        <v>17808</v>
      </c>
      <c r="GV22" s="66">
        <v>19202</v>
      </c>
      <c r="GW22" s="66">
        <v>3585</v>
      </c>
      <c r="GX22" s="66">
        <v>92367</v>
      </c>
      <c r="GY22" s="66">
        <v>18913</v>
      </c>
      <c r="GZ22" s="65">
        <v>0</v>
      </c>
      <c r="HA22" s="67">
        <v>0</v>
      </c>
      <c r="HB22" s="67">
        <v>0</v>
      </c>
      <c r="HC22" s="67">
        <v>0</v>
      </c>
      <c r="HD22" s="67">
        <v>0</v>
      </c>
      <c r="HE22" s="67">
        <v>12315</v>
      </c>
      <c r="HF22" s="67">
        <v>12315</v>
      </c>
      <c r="HG22" s="68">
        <v>4715</v>
      </c>
      <c r="HH22" s="69">
        <v>0</v>
      </c>
      <c r="HI22" s="69">
        <v>0</v>
      </c>
      <c r="HJ22" s="69">
        <v>0</v>
      </c>
      <c r="HK22" s="69">
        <v>0</v>
      </c>
      <c r="HL22" s="60">
        <v>0</v>
      </c>
      <c r="HM22" s="60">
        <v>1</v>
      </c>
      <c r="HN22" s="60">
        <v>1305</v>
      </c>
      <c r="HO22" s="70">
        <v>0</v>
      </c>
      <c r="HP22" s="70">
        <v>0</v>
      </c>
      <c r="HQ22" s="70">
        <v>0</v>
      </c>
      <c r="HR22" s="70">
        <v>0</v>
      </c>
      <c r="HS22" s="70">
        <v>0</v>
      </c>
      <c r="HT22" s="70">
        <v>0</v>
      </c>
      <c r="HU22" s="70">
        <v>0</v>
      </c>
      <c r="HV22" s="70">
        <v>0</v>
      </c>
      <c r="HW22" s="70">
        <v>0</v>
      </c>
      <c r="HX22" s="71">
        <v>0</v>
      </c>
      <c r="HY22" s="72">
        <v>0</v>
      </c>
      <c r="HZ22" s="72">
        <v>0</v>
      </c>
      <c r="IA22" s="72">
        <v>0</v>
      </c>
      <c r="IB22" s="72">
        <v>0</v>
      </c>
      <c r="IC22" s="72">
        <v>0</v>
      </c>
      <c r="ID22" s="72">
        <v>0</v>
      </c>
      <c r="IE22" s="72">
        <v>0</v>
      </c>
      <c r="IF22" s="72">
        <v>0</v>
      </c>
      <c r="IG22" s="72">
        <v>0</v>
      </c>
      <c r="IH22" s="72">
        <v>0</v>
      </c>
      <c r="II22" s="72">
        <v>0</v>
      </c>
      <c r="IJ22" s="73">
        <v>0</v>
      </c>
      <c r="IK22" s="71">
        <v>0</v>
      </c>
      <c r="IL22" s="74">
        <v>0</v>
      </c>
      <c r="IM22" s="74">
        <v>0</v>
      </c>
    </row>
    <row r="23" spans="1:247" x14ac:dyDescent="0.2">
      <c r="A23" s="59" t="s">
        <v>602</v>
      </c>
      <c r="B23" s="59" t="s">
        <v>603</v>
      </c>
      <c r="C23" s="59"/>
      <c r="D23" s="59" t="s">
        <v>604</v>
      </c>
      <c r="E23" s="60">
        <v>0</v>
      </c>
      <c r="F23" s="60">
        <v>0</v>
      </c>
      <c r="G23" s="60">
        <v>0</v>
      </c>
      <c r="H23" s="60">
        <v>0</v>
      </c>
      <c r="I23" s="60">
        <v>0</v>
      </c>
      <c r="J23" s="60">
        <v>0</v>
      </c>
      <c r="K23" s="61">
        <v>0</v>
      </c>
      <c r="L23" s="62">
        <v>0</v>
      </c>
      <c r="M23" s="62">
        <v>0</v>
      </c>
      <c r="N23" s="62">
        <v>2</v>
      </c>
      <c r="O23" s="62">
        <v>0</v>
      </c>
      <c r="P23" s="62">
        <v>50</v>
      </c>
      <c r="Q23" s="62">
        <v>0</v>
      </c>
      <c r="R23" s="62">
        <v>0</v>
      </c>
      <c r="S23" s="62">
        <v>0</v>
      </c>
      <c r="T23" s="62">
        <v>0</v>
      </c>
      <c r="U23" s="62">
        <v>-1053</v>
      </c>
      <c r="V23" s="62">
        <v>42</v>
      </c>
      <c r="W23" s="62">
        <v>0</v>
      </c>
      <c r="X23" s="62">
        <v>0</v>
      </c>
      <c r="Y23" s="62">
        <v>156</v>
      </c>
      <c r="Z23" s="62">
        <v>0</v>
      </c>
      <c r="AA23" s="63">
        <v>-803</v>
      </c>
      <c r="AB23" s="60">
        <v>0</v>
      </c>
      <c r="AC23" s="60">
        <v>0</v>
      </c>
      <c r="AD23" s="60">
        <v>0</v>
      </c>
      <c r="AE23" s="60">
        <v>0</v>
      </c>
      <c r="AF23" s="60">
        <v>0</v>
      </c>
      <c r="AG23" s="60">
        <v>0</v>
      </c>
      <c r="AH23" s="60">
        <v>0</v>
      </c>
      <c r="AI23" s="60">
        <v>0</v>
      </c>
      <c r="AJ23" s="61">
        <v>0</v>
      </c>
      <c r="AK23" s="62">
        <v>0</v>
      </c>
      <c r="AL23" s="62">
        <v>0</v>
      </c>
      <c r="AM23" s="62">
        <v>0</v>
      </c>
      <c r="AN23" s="62">
        <v>0</v>
      </c>
      <c r="AO23" s="62">
        <v>0</v>
      </c>
      <c r="AP23" s="62">
        <v>0</v>
      </c>
      <c r="AQ23" s="62">
        <v>0</v>
      </c>
      <c r="AR23" s="62">
        <v>0</v>
      </c>
      <c r="AS23" s="62">
        <v>0</v>
      </c>
      <c r="AT23" s="62">
        <v>0</v>
      </c>
      <c r="AU23" s="62">
        <v>0</v>
      </c>
      <c r="AV23" s="62">
        <v>0</v>
      </c>
      <c r="AW23" s="62">
        <v>0</v>
      </c>
      <c r="AX23" s="62">
        <v>0</v>
      </c>
      <c r="AY23" s="62">
        <v>0</v>
      </c>
      <c r="AZ23" s="62">
        <v>0</v>
      </c>
      <c r="BA23" s="62">
        <v>0</v>
      </c>
      <c r="BB23" s="62">
        <v>0</v>
      </c>
      <c r="BC23" s="63">
        <v>0</v>
      </c>
      <c r="BD23" s="60">
        <v>0</v>
      </c>
      <c r="BE23" s="60">
        <v>0</v>
      </c>
      <c r="BF23" s="60">
        <v>0</v>
      </c>
      <c r="BG23" s="60">
        <v>0</v>
      </c>
      <c r="BH23" s="60">
        <v>0</v>
      </c>
      <c r="BI23" s="60">
        <v>0</v>
      </c>
      <c r="BJ23" s="60">
        <v>0</v>
      </c>
      <c r="BK23" s="60">
        <v>0</v>
      </c>
      <c r="BL23" s="60">
        <v>0</v>
      </c>
      <c r="BM23" s="60">
        <v>0</v>
      </c>
      <c r="BN23" s="60">
        <v>0</v>
      </c>
      <c r="BO23" s="60">
        <v>0</v>
      </c>
      <c r="BP23" s="60">
        <v>0</v>
      </c>
      <c r="BQ23" s="60">
        <v>0</v>
      </c>
      <c r="BR23" s="60">
        <v>0</v>
      </c>
      <c r="BS23" s="60">
        <v>0</v>
      </c>
      <c r="BT23" s="60">
        <v>0</v>
      </c>
      <c r="BU23" s="60">
        <v>0</v>
      </c>
      <c r="BV23" s="60">
        <v>0</v>
      </c>
      <c r="BW23" s="60">
        <v>0</v>
      </c>
      <c r="BX23" s="60">
        <v>0</v>
      </c>
      <c r="BY23" s="60">
        <v>0</v>
      </c>
      <c r="BZ23" s="60">
        <v>0</v>
      </c>
      <c r="CA23" s="60">
        <v>0</v>
      </c>
      <c r="CB23" s="61">
        <v>0</v>
      </c>
      <c r="CC23" s="62">
        <v>0</v>
      </c>
      <c r="CD23" s="62">
        <v>1002</v>
      </c>
      <c r="CE23" s="62">
        <v>0</v>
      </c>
      <c r="CF23" s="62">
        <v>533</v>
      </c>
      <c r="CG23" s="62">
        <v>0</v>
      </c>
      <c r="CH23" s="62">
        <v>0</v>
      </c>
      <c r="CI23" s="62">
        <v>209</v>
      </c>
      <c r="CJ23" s="63">
        <v>1744</v>
      </c>
      <c r="CK23" s="60">
        <v>0</v>
      </c>
      <c r="CL23" s="60">
        <v>902</v>
      </c>
      <c r="CM23" s="60">
        <v>1349</v>
      </c>
      <c r="CN23" s="60">
        <v>518</v>
      </c>
      <c r="CO23" s="60">
        <v>81</v>
      </c>
      <c r="CP23" s="60">
        <v>0</v>
      </c>
      <c r="CQ23" s="61">
        <v>2850</v>
      </c>
      <c r="CR23" s="62">
        <v>3</v>
      </c>
      <c r="CS23" s="62">
        <v>0</v>
      </c>
      <c r="CT23" s="62">
        <v>0</v>
      </c>
      <c r="CU23" s="62">
        <v>292</v>
      </c>
      <c r="CV23" s="62">
        <v>252</v>
      </c>
      <c r="CW23" s="62">
        <v>0</v>
      </c>
      <c r="CX23" s="62">
        <v>0</v>
      </c>
      <c r="CY23" s="62">
        <v>0</v>
      </c>
      <c r="CZ23" s="62">
        <v>0</v>
      </c>
      <c r="DA23" s="62">
        <v>267</v>
      </c>
      <c r="DB23" s="62">
        <v>14</v>
      </c>
      <c r="DC23" s="62">
        <v>102</v>
      </c>
      <c r="DD23" s="62">
        <v>56</v>
      </c>
      <c r="DE23" s="62">
        <v>0</v>
      </c>
      <c r="DF23" s="62">
        <v>185</v>
      </c>
      <c r="DG23" s="62">
        <v>149</v>
      </c>
      <c r="DH23" s="62">
        <v>53</v>
      </c>
      <c r="DI23" s="62">
        <v>0</v>
      </c>
      <c r="DJ23" s="62">
        <v>0</v>
      </c>
      <c r="DK23" s="62">
        <v>0</v>
      </c>
      <c r="DL23" s="62">
        <v>0</v>
      </c>
      <c r="DM23" s="62">
        <v>1413</v>
      </c>
      <c r="DN23" s="62">
        <v>3427</v>
      </c>
      <c r="DO23" s="62">
        <v>0</v>
      </c>
      <c r="DP23" s="62">
        <v>-166</v>
      </c>
      <c r="DQ23" s="62">
        <v>967</v>
      </c>
      <c r="DR23" s="62">
        <v>0</v>
      </c>
      <c r="DS23" s="62">
        <v>0</v>
      </c>
      <c r="DT23" s="63">
        <v>7014</v>
      </c>
      <c r="DU23" s="60">
        <v>12</v>
      </c>
      <c r="DV23" s="60">
        <v>68</v>
      </c>
      <c r="DW23" s="60">
        <v>870</v>
      </c>
      <c r="DX23" s="60">
        <v>0</v>
      </c>
      <c r="DY23" s="60">
        <v>415</v>
      </c>
      <c r="DZ23" s="60">
        <v>39</v>
      </c>
      <c r="EA23" s="60">
        <v>0</v>
      </c>
      <c r="EB23" s="60">
        <v>0</v>
      </c>
      <c r="EC23" s="61">
        <v>1404</v>
      </c>
      <c r="ED23" s="63">
        <v>0</v>
      </c>
      <c r="EE23" s="61">
        <v>0</v>
      </c>
      <c r="EF23" s="62">
        <v>0</v>
      </c>
      <c r="EG23" s="62">
        <v>0</v>
      </c>
      <c r="EH23" s="62">
        <v>3271</v>
      </c>
      <c r="EI23" s="62">
        <v>0</v>
      </c>
      <c r="EJ23" s="62">
        <v>438</v>
      </c>
      <c r="EK23" s="62">
        <v>654</v>
      </c>
      <c r="EL23" s="62">
        <v>0</v>
      </c>
      <c r="EM23" s="62">
        <v>779</v>
      </c>
      <c r="EN23" s="62">
        <v>2117</v>
      </c>
      <c r="EO23" s="62">
        <v>0</v>
      </c>
      <c r="EP23" s="62">
        <v>0</v>
      </c>
      <c r="EQ23" s="63">
        <v>7259</v>
      </c>
      <c r="ER23" s="61">
        <v>624</v>
      </c>
      <c r="ES23" s="64">
        <v>20092</v>
      </c>
      <c r="ET23" s="60">
        <v>41555</v>
      </c>
      <c r="EU23" s="60">
        <v>0</v>
      </c>
      <c r="EV23" s="60">
        <v>0</v>
      </c>
      <c r="EW23" s="60">
        <v>0</v>
      </c>
      <c r="EX23" s="60">
        <v>0</v>
      </c>
      <c r="EY23" s="62">
        <v>4987</v>
      </c>
      <c r="EZ23" s="62">
        <v>0</v>
      </c>
      <c r="FA23" s="62">
        <v>0</v>
      </c>
      <c r="FB23" s="62">
        <v>0</v>
      </c>
      <c r="FC23" s="62">
        <v>0</v>
      </c>
      <c r="FD23" s="60">
        <v>-1828</v>
      </c>
      <c r="FE23" s="60">
        <v>0</v>
      </c>
      <c r="FF23" s="60">
        <v>0</v>
      </c>
      <c r="FG23" s="60">
        <v>0</v>
      </c>
      <c r="FH23" s="60">
        <v>0</v>
      </c>
      <c r="FI23" s="60">
        <v>0</v>
      </c>
      <c r="FJ23" s="64">
        <v>64806</v>
      </c>
      <c r="FK23" s="60">
        <v>0</v>
      </c>
      <c r="FL23" s="60">
        <v>0</v>
      </c>
      <c r="FM23" s="60">
        <v>0</v>
      </c>
      <c r="FN23" s="60">
        <v>0</v>
      </c>
      <c r="FO23" s="60">
        <v>73</v>
      </c>
      <c r="FP23" s="60">
        <v>0</v>
      </c>
      <c r="FQ23" s="60">
        <v>0</v>
      </c>
      <c r="FR23" s="60">
        <v>2366</v>
      </c>
      <c r="FS23" s="60">
        <v>0</v>
      </c>
      <c r="FT23" s="60">
        <v>67245</v>
      </c>
      <c r="FU23" s="60">
        <v>-2228</v>
      </c>
      <c r="FV23" s="60">
        <v>0</v>
      </c>
      <c r="FW23" s="60">
        <v>0</v>
      </c>
      <c r="FX23" s="60">
        <v>0</v>
      </c>
      <c r="FY23" s="60">
        <v>-41800</v>
      </c>
      <c r="FZ23" s="60">
        <v>0</v>
      </c>
      <c r="GA23" s="60">
        <v>0</v>
      </c>
      <c r="GB23" s="60">
        <v>0</v>
      </c>
      <c r="GC23" s="60">
        <v>0</v>
      </c>
      <c r="GD23" s="64">
        <v>23217</v>
      </c>
      <c r="GE23" s="60">
        <v>0</v>
      </c>
      <c r="GF23" s="60">
        <v>-1872</v>
      </c>
      <c r="GG23" s="60">
        <v>21345</v>
      </c>
      <c r="GH23" s="60">
        <v>0</v>
      </c>
      <c r="GI23" s="60">
        <v>0</v>
      </c>
      <c r="GJ23" s="60">
        <v>0</v>
      </c>
      <c r="GK23" s="60">
        <v>904</v>
      </c>
      <c r="GL23" s="60">
        <v>-91</v>
      </c>
      <c r="GM23" s="60">
        <v>-1569</v>
      </c>
      <c r="GN23" s="60">
        <v>0</v>
      </c>
      <c r="GO23" s="60">
        <v>-4924</v>
      </c>
      <c r="GP23" s="60">
        <v>-210</v>
      </c>
      <c r="GQ23" s="60">
        <v>15455</v>
      </c>
      <c r="GR23" s="65">
        <v>0</v>
      </c>
      <c r="GS23" s="65">
        <v>0</v>
      </c>
      <c r="GT23" s="65">
        <v>27649</v>
      </c>
      <c r="GU23" s="65">
        <v>4191</v>
      </c>
      <c r="GV23" s="66">
        <v>0</v>
      </c>
      <c r="GW23" s="66">
        <v>0</v>
      </c>
      <c r="GX23" s="66">
        <v>28553</v>
      </c>
      <c r="GY23" s="66">
        <v>4100</v>
      </c>
      <c r="GZ23" s="65">
        <v>0</v>
      </c>
      <c r="HA23" s="67">
        <v>1021</v>
      </c>
      <c r="HB23" s="67">
        <v>0</v>
      </c>
      <c r="HC23" s="67">
        <v>0</v>
      </c>
      <c r="HD23" s="67">
        <v>0</v>
      </c>
      <c r="HE23" s="67">
        <v>306</v>
      </c>
      <c r="HF23" s="67">
        <v>1327</v>
      </c>
      <c r="HG23" s="68">
        <v>0</v>
      </c>
      <c r="HH23" s="69">
        <v>3456</v>
      </c>
      <c r="HI23" s="69">
        <v>4029</v>
      </c>
      <c r="HJ23" s="69">
        <v>7485</v>
      </c>
      <c r="HK23" s="69">
        <v>71</v>
      </c>
      <c r="HL23" s="60">
        <v>0</v>
      </c>
      <c r="HM23" s="60">
        <v>1</v>
      </c>
      <c r="HN23" s="60">
        <v>19892</v>
      </c>
      <c r="HO23" s="70">
        <v>0</v>
      </c>
      <c r="HP23" s="70">
        <v>0</v>
      </c>
      <c r="HQ23" s="70">
        <v>0</v>
      </c>
      <c r="HR23" s="70">
        <v>0</v>
      </c>
      <c r="HS23" s="70">
        <v>0</v>
      </c>
      <c r="HT23" s="70">
        <v>0</v>
      </c>
      <c r="HU23" s="70">
        <v>0</v>
      </c>
      <c r="HV23" s="70">
        <v>0</v>
      </c>
      <c r="HW23" s="70">
        <v>0</v>
      </c>
      <c r="HX23" s="71">
        <v>0</v>
      </c>
      <c r="HY23" s="72">
        <v>0</v>
      </c>
      <c r="HZ23" s="72">
        <v>0</v>
      </c>
      <c r="IA23" s="72">
        <v>0</v>
      </c>
      <c r="IB23" s="72">
        <v>0</v>
      </c>
      <c r="IC23" s="72">
        <v>0</v>
      </c>
      <c r="ID23" s="72">
        <v>0</v>
      </c>
      <c r="IE23" s="72">
        <v>0</v>
      </c>
      <c r="IF23" s="72">
        <v>0</v>
      </c>
      <c r="IG23" s="72">
        <v>0</v>
      </c>
      <c r="IH23" s="72">
        <v>0</v>
      </c>
      <c r="II23" s="72">
        <v>0</v>
      </c>
      <c r="IJ23" s="73">
        <v>0</v>
      </c>
      <c r="IK23" s="71">
        <v>0</v>
      </c>
      <c r="IL23" s="74">
        <v>0</v>
      </c>
      <c r="IM23" s="74">
        <v>0</v>
      </c>
    </row>
    <row r="24" spans="1:247" x14ac:dyDescent="0.2">
      <c r="A24" s="59" t="s">
        <v>605</v>
      </c>
      <c r="B24" s="59" t="s">
        <v>606</v>
      </c>
      <c r="C24" s="59"/>
      <c r="D24" s="59" t="s">
        <v>604</v>
      </c>
      <c r="E24" s="60">
        <v>0</v>
      </c>
      <c r="F24" s="60">
        <v>0</v>
      </c>
      <c r="G24" s="60">
        <v>0</v>
      </c>
      <c r="H24" s="60">
        <v>0</v>
      </c>
      <c r="I24" s="60">
        <v>0</v>
      </c>
      <c r="J24" s="60">
        <v>0</v>
      </c>
      <c r="K24" s="61">
        <v>0</v>
      </c>
      <c r="L24" s="62">
        <v>26</v>
      </c>
      <c r="M24" s="62">
        <v>0</v>
      </c>
      <c r="N24" s="62">
        <v>0</v>
      </c>
      <c r="O24" s="62">
        <v>0</v>
      </c>
      <c r="P24" s="62">
        <v>0</v>
      </c>
      <c r="Q24" s="62">
        <v>0</v>
      </c>
      <c r="R24" s="62">
        <v>0</v>
      </c>
      <c r="S24" s="62">
        <v>0</v>
      </c>
      <c r="T24" s="62">
        <v>0</v>
      </c>
      <c r="U24" s="62">
        <v>-954</v>
      </c>
      <c r="V24" s="62">
        <v>0</v>
      </c>
      <c r="W24" s="62">
        <v>0</v>
      </c>
      <c r="X24" s="62">
        <v>0</v>
      </c>
      <c r="Y24" s="62">
        <v>0</v>
      </c>
      <c r="Z24" s="62">
        <v>0</v>
      </c>
      <c r="AA24" s="63">
        <v>-928</v>
      </c>
      <c r="AB24" s="60">
        <v>0</v>
      </c>
      <c r="AC24" s="60">
        <v>0</v>
      </c>
      <c r="AD24" s="60">
        <v>0</v>
      </c>
      <c r="AE24" s="60">
        <v>0</v>
      </c>
      <c r="AF24" s="60">
        <v>0</v>
      </c>
      <c r="AG24" s="60">
        <v>0</v>
      </c>
      <c r="AH24" s="60">
        <v>0</v>
      </c>
      <c r="AI24" s="60">
        <v>0</v>
      </c>
      <c r="AJ24" s="61">
        <v>0</v>
      </c>
      <c r="AK24" s="62">
        <v>0</v>
      </c>
      <c r="AL24" s="62">
        <v>0</v>
      </c>
      <c r="AM24" s="62">
        <v>0</v>
      </c>
      <c r="AN24" s="62">
        <v>0</v>
      </c>
      <c r="AO24" s="62">
        <v>0</v>
      </c>
      <c r="AP24" s="62">
        <v>0</v>
      </c>
      <c r="AQ24" s="62">
        <v>0</v>
      </c>
      <c r="AR24" s="62">
        <v>0</v>
      </c>
      <c r="AS24" s="62">
        <v>0</v>
      </c>
      <c r="AT24" s="62">
        <v>0</v>
      </c>
      <c r="AU24" s="62">
        <v>0</v>
      </c>
      <c r="AV24" s="62">
        <v>0</v>
      </c>
      <c r="AW24" s="62">
        <v>0</v>
      </c>
      <c r="AX24" s="62">
        <v>0</v>
      </c>
      <c r="AY24" s="62">
        <v>0</v>
      </c>
      <c r="AZ24" s="62">
        <v>0</v>
      </c>
      <c r="BA24" s="62">
        <v>0</v>
      </c>
      <c r="BB24" s="62">
        <v>0</v>
      </c>
      <c r="BC24" s="63">
        <v>0</v>
      </c>
      <c r="BD24" s="60">
        <v>0</v>
      </c>
      <c r="BE24" s="60">
        <v>0</v>
      </c>
      <c r="BF24" s="60">
        <v>0</v>
      </c>
      <c r="BG24" s="60">
        <v>0</v>
      </c>
      <c r="BH24" s="60">
        <v>0</v>
      </c>
      <c r="BI24" s="60">
        <v>0</v>
      </c>
      <c r="BJ24" s="60">
        <v>0</v>
      </c>
      <c r="BK24" s="60">
        <v>0</v>
      </c>
      <c r="BL24" s="60">
        <v>0</v>
      </c>
      <c r="BM24" s="60">
        <v>0</v>
      </c>
      <c r="BN24" s="60">
        <v>0</v>
      </c>
      <c r="BO24" s="60">
        <v>0</v>
      </c>
      <c r="BP24" s="60">
        <v>0</v>
      </c>
      <c r="BQ24" s="60">
        <v>0</v>
      </c>
      <c r="BR24" s="60">
        <v>0</v>
      </c>
      <c r="BS24" s="60">
        <v>0</v>
      </c>
      <c r="BT24" s="60">
        <v>0</v>
      </c>
      <c r="BU24" s="60">
        <v>0</v>
      </c>
      <c r="BV24" s="60">
        <v>0</v>
      </c>
      <c r="BW24" s="60">
        <v>0</v>
      </c>
      <c r="BX24" s="60">
        <v>0</v>
      </c>
      <c r="BY24" s="60">
        <v>0</v>
      </c>
      <c r="BZ24" s="60">
        <v>0</v>
      </c>
      <c r="CA24" s="60">
        <v>0</v>
      </c>
      <c r="CB24" s="61">
        <v>0</v>
      </c>
      <c r="CC24" s="62">
        <v>531</v>
      </c>
      <c r="CD24" s="62">
        <v>85</v>
      </c>
      <c r="CE24" s="62">
        <v>90</v>
      </c>
      <c r="CF24" s="62">
        <v>608</v>
      </c>
      <c r="CG24" s="62">
        <v>0</v>
      </c>
      <c r="CH24" s="62">
        <v>0</v>
      </c>
      <c r="CI24" s="62">
        <v>0</v>
      </c>
      <c r="CJ24" s="63">
        <v>1314</v>
      </c>
      <c r="CK24" s="60">
        <v>0</v>
      </c>
      <c r="CL24" s="60">
        <v>0</v>
      </c>
      <c r="CM24" s="60">
        <v>382</v>
      </c>
      <c r="CN24" s="60">
        <v>198</v>
      </c>
      <c r="CO24" s="60">
        <v>0</v>
      </c>
      <c r="CP24" s="60">
        <v>0</v>
      </c>
      <c r="CQ24" s="61">
        <v>580</v>
      </c>
      <c r="CR24" s="62">
        <v>24</v>
      </c>
      <c r="CS24" s="62">
        <v>0</v>
      </c>
      <c r="CT24" s="62">
        <v>0</v>
      </c>
      <c r="CU24" s="62">
        <v>600</v>
      </c>
      <c r="CV24" s="62">
        <v>25</v>
      </c>
      <c r="CW24" s="62">
        <v>0</v>
      </c>
      <c r="CX24" s="62">
        <v>0</v>
      </c>
      <c r="CY24" s="62">
        <v>0</v>
      </c>
      <c r="CZ24" s="62">
        <v>0</v>
      </c>
      <c r="DA24" s="62">
        <v>7</v>
      </c>
      <c r="DB24" s="62">
        <v>108</v>
      </c>
      <c r="DC24" s="62">
        <v>106</v>
      </c>
      <c r="DD24" s="62">
        <v>2</v>
      </c>
      <c r="DE24" s="62">
        <v>151</v>
      </c>
      <c r="DF24" s="62">
        <v>0</v>
      </c>
      <c r="DG24" s="62">
        <v>22</v>
      </c>
      <c r="DH24" s="62">
        <v>0</v>
      </c>
      <c r="DI24" s="62">
        <v>0</v>
      </c>
      <c r="DJ24" s="62">
        <v>0</v>
      </c>
      <c r="DK24" s="62">
        <v>0</v>
      </c>
      <c r="DL24" s="62">
        <v>0</v>
      </c>
      <c r="DM24" s="62">
        <v>810</v>
      </c>
      <c r="DN24" s="62">
        <v>881</v>
      </c>
      <c r="DO24" s="62">
        <v>0</v>
      </c>
      <c r="DP24" s="62">
        <v>0</v>
      </c>
      <c r="DQ24" s="62">
        <v>845</v>
      </c>
      <c r="DR24" s="62">
        <v>0</v>
      </c>
      <c r="DS24" s="62">
        <v>0</v>
      </c>
      <c r="DT24" s="63">
        <v>3581</v>
      </c>
      <c r="DU24" s="60">
        <v>160</v>
      </c>
      <c r="DV24" s="60">
        <v>1148</v>
      </c>
      <c r="DW24" s="60">
        <v>641</v>
      </c>
      <c r="DX24" s="60">
        <v>23</v>
      </c>
      <c r="DY24" s="60">
        <v>0</v>
      </c>
      <c r="DZ24" s="60">
        <v>0</v>
      </c>
      <c r="EA24" s="60">
        <v>0</v>
      </c>
      <c r="EB24" s="60">
        <v>0</v>
      </c>
      <c r="EC24" s="61">
        <v>1972</v>
      </c>
      <c r="ED24" s="63">
        <v>0</v>
      </c>
      <c r="EE24" s="61">
        <v>0</v>
      </c>
      <c r="EF24" s="62">
        <v>0</v>
      </c>
      <c r="EG24" s="62">
        <v>0</v>
      </c>
      <c r="EH24" s="62">
        <v>1194</v>
      </c>
      <c r="EI24" s="62">
        <v>0</v>
      </c>
      <c r="EJ24" s="62">
        <v>0</v>
      </c>
      <c r="EK24" s="62">
        <v>421</v>
      </c>
      <c r="EL24" s="62">
        <v>14</v>
      </c>
      <c r="EM24" s="62">
        <v>530</v>
      </c>
      <c r="EN24" s="62">
        <v>848</v>
      </c>
      <c r="EO24" s="62">
        <v>7</v>
      </c>
      <c r="EP24" s="62">
        <v>0</v>
      </c>
      <c r="EQ24" s="63">
        <v>3014</v>
      </c>
      <c r="ER24" s="61">
        <v>67</v>
      </c>
      <c r="ES24" s="64">
        <v>9600</v>
      </c>
      <c r="ET24" s="60">
        <v>20400</v>
      </c>
      <c r="EU24" s="60">
        <v>0</v>
      </c>
      <c r="EV24" s="60">
        <v>0</v>
      </c>
      <c r="EW24" s="60">
        <v>0</v>
      </c>
      <c r="EX24" s="60">
        <v>0</v>
      </c>
      <c r="EY24" s="62">
        <v>2624</v>
      </c>
      <c r="EZ24" s="62">
        <v>0</v>
      </c>
      <c r="FA24" s="62">
        <v>0</v>
      </c>
      <c r="FB24" s="62">
        <v>0</v>
      </c>
      <c r="FC24" s="62">
        <v>0</v>
      </c>
      <c r="FD24" s="60">
        <v>-128</v>
      </c>
      <c r="FE24" s="60">
        <v>0</v>
      </c>
      <c r="FF24" s="60">
        <v>0</v>
      </c>
      <c r="FG24" s="60">
        <v>0</v>
      </c>
      <c r="FH24" s="60">
        <v>0</v>
      </c>
      <c r="FI24" s="60">
        <v>0</v>
      </c>
      <c r="FJ24" s="64">
        <v>32496</v>
      </c>
      <c r="FK24" s="60">
        <v>0</v>
      </c>
      <c r="FL24" s="60">
        <v>1806</v>
      </c>
      <c r="FM24" s="60">
        <v>0</v>
      </c>
      <c r="FN24" s="60">
        <v>0</v>
      </c>
      <c r="FO24" s="60">
        <v>0</v>
      </c>
      <c r="FP24" s="60">
        <v>0</v>
      </c>
      <c r="FQ24" s="60">
        <v>0</v>
      </c>
      <c r="FR24" s="60">
        <v>54</v>
      </c>
      <c r="FS24" s="60">
        <v>0</v>
      </c>
      <c r="FT24" s="60">
        <v>34356</v>
      </c>
      <c r="FU24" s="60">
        <v>-140</v>
      </c>
      <c r="FV24" s="60">
        <v>0</v>
      </c>
      <c r="FW24" s="60">
        <v>0</v>
      </c>
      <c r="FX24" s="60">
        <v>0</v>
      </c>
      <c r="FY24" s="60">
        <v>-20490</v>
      </c>
      <c r="FZ24" s="60">
        <v>0</v>
      </c>
      <c r="GA24" s="60">
        <v>0</v>
      </c>
      <c r="GB24" s="60">
        <v>0</v>
      </c>
      <c r="GC24" s="60">
        <v>0</v>
      </c>
      <c r="GD24" s="64">
        <v>13726</v>
      </c>
      <c r="GE24" s="60">
        <v>0</v>
      </c>
      <c r="GF24" s="60">
        <v>-1430</v>
      </c>
      <c r="GG24" s="60">
        <v>12296</v>
      </c>
      <c r="GH24" s="60">
        <v>0</v>
      </c>
      <c r="GI24" s="60">
        <v>0</v>
      </c>
      <c r="GJ24" s="60">
        <v>0</v>
      </c>
      <c r="GK24" s="60">
        <v>-143</v>
      </c>
      <c r="GL24" s="60">
        <v>0</v>
      </c>
      <c r="GM24" s="60">
        <v>-407</v>
      </c>
      <c r="GN24" s="60">
        <v>0</v>
      </c>
      <c r="GO24" s="60">
        <v>-688</v>
      </c>
      <c r="GP24" s="60">
        <v>-1002</v>
      </c>
      <c r="GQ24" s="60">
        <v>10056</v>
      </c>
      <c r="GR24" s="65">
        <v>0</v>
      </c>
      <c r="GS24" s="65">
        <v>0</v>
      </c>
      <c r="GT24" s="65">
        <v>6614</v>
      </c>
      <c r="GU24" s="65">
        <v>2740</v>
      </c>
      <c r="GV24" s="66">
        <v>0</v>
      </c>
      <c r="GW24" s="66">
        <v>0</v>
      </c>
      <c r="GX24" s="66">
        <v>6471</v>
      </c>
      <c r="GY24" s="66">
        <v>2740</v>
      </c>
      <c r="GZ24" s="65">
        <v>0</v>
      </c>
      <c r="HA24" s="67">
        <v>1328</v>
      </c>
      <c r="HB24" s="67">
        <v>0</v>
      </c>
      <c r="HC24" s="67">
        <v>0</v>
      </c>
      <c r="HD24" s="67">
        <v>-290</v>
      </c>
      <c r="HE24" s="67">
        <v>390</v>
      </c>
      <c r="HF24" s="67">
        <v>1428</v>
      </c>
      <c r="HG24" s="68">
        <v>0</v>
      </c>
      <c r="HH24" s="69">
        <v>1870</v>
      </c>
      <c r="HI24" s="69">
        <v>1076</v>
      </c>
      <c r="HJ24" s="69">
        <v>2946</v>
      </c>
      <c r="HK24" s="69">
        <v>29</v>
      </c>
      <c r="HL24" s="60">
        <v>0</v>
      </c>
      <c r="HM24" s="60">
        <v>1</v>
      </c>
      <c r="HN24" s="60">
        <v>9600</v>
      </c>
      <c r="HO24" s="70">
        <v>0</v>
      </c>
      <c r="HP24" s="70">
        <v>0</v>
      </c>
      <c r="HQ24" s="70">
        <v>0</v>
      </c>
      <c r="HR24" s="70">
        <v>0</v>
      </c>
      <c r="HS24" s="70">
        <v>0</v>
      </c>
      <c r="HT24" s="70">
        <v>0</v>
      </c>
      <c r="HU24" s="70">
        <v>0</v>
      </c>
      <c r="HV24" s="70">
        <v>0</v>
      </c>
      <c r="HW24" s="70">
        <v>0</v>
      </c>
      <c r="HX24" s="71">
        <v>0</v>
      </c>
      <c r="HY24" s="72">
        <v>0</v>
      </c>
      <c r="HZ24" s="72">
        <v>0</v>
      </c>
      <c r="IA24" s="72">
        <v>0</v>
      </c>
      <c r="IB24" s="72">
        <v>0</v>
      </c>
      <c r="IC24" s="72">
        <v>0</v>
      </c>
      <c r="ID24" s="72">
        <v>0</v>
      </c>
      <c r="IE24" s="72">
        <v>0</v>
      </c>
      <c r="IF24" s="72">
        <v>0</v>
      </c>
      <c r="IG24" s="72">
        <v>0</v>
      </c>
      <c r="IH24" s="72">
        <v>0</v>
      </c>
      <c r="II24" s="72">
        <v>0</v>
      </c>
      <c r="IJ24" s="73">
        <v>0</v>
      </c>
      <c r="IK24" s="71">
        <v>0</v>
      </c>
      <c r="IL24" s="74">
        <v>0</v>
      </c>
      <c r="IM24" s="74">
        <v>0</v>
      </c>
    </row>
    <row r="25" spans="1:247" x14ac:dyDescent="0.2">
      <c r="A25" s="59" t="s">
        <v>607</v>
      </c>
      <c r="B25" s="59" t="s">
        <v>608</v>
      </c>
      <c r="C25" s="59"/>
      <c r="D25" s="59" t="s">
        <v>604</v>
      </c>
      <c r="E25" s="60">
        <v>0</v>
      </c>
      <c r="F25" s="60">
        <v>0</v>
      </c>
      <c r="G25" s="60">
        <v>0</v>
      </c>
      <c r="H25" s="60">
        <v>0</v>
      </c>
      <c r="I25" s="60">
        <v>0</v>
      </c>
      <c r="J25" s="60">
        <v>0</v>
      </c>
      <c r="K25" s="61">
        <v>0</v>
      </c>
      <c r="L25" s="62">
        <v>7</v>
      </c>
      <c r="M25" s="62">
        <v>0</v>
      </c>
      <c r="N25" s="62">
        <v>0</v>
      </c>
      <c r="O25" s="62">
        <v>0</v>
      </c>
      <c r="P25" s="62">
        <v>0</v>
      </c>
      <c r="Q25" s="62">
        <v>0</v>
      </c>
      <c r="R25" s="62">
        <v>0</v>
      </c>
      <c r="S25" s="62">
        <v>0</v>
      </c>
      <c r="T25" s="62">
        <v>0</v>
      </c>
      <c r="U25" s="62">
        <v>-620</v>
      </c>
      <c r="V25" s="62">
        <v>0</v>
      </c>
      <c r="W25" s="62">
        <v>0</v>
      </c>
      <c r="X25" s="62">
        <v>0</v>
      </c>
      <c r="Y25" s="62">
        <v>0</v>
      </c>
      <c r="Z25" s="62">
        <v>0</v>
      </c>
      <c r="AA25" s="63">
        <v>-613</v>
      </c>
      <c r="AB25" s="60">
        <v>0</v>
      </c>
      <c r="AC25" s="60">
        <v>0</v>
      </c>
      <c r="AD25" s="60">
        <v>0</v>
      </c>
      <c r="AE25" s="60">
        <v>0</v>
      </c>
      <c r="AF25" s="60">
        <v>0</v>
      </c>
      <c r="AG25" s="60">
        <v>0</v>
      </c>
      <c r="AH25" s="60">
        <v>0</v>
      </c>
      <c r="AI25" s="60">
        <v>0</v>
      </c>
      <c r="AJ25" s="61">
        <v>0</v>
      </c>
      <c r="AK25" s="62">
        <v>0</v>
      </c>
      <c r="AL25" s="62">
        <v>0</v>
      </c>
      <c r="AM25" s="62">
        <v>0</v>
      </c>
      <c r="AN25" s="62">
        <v>0</v>
      </c>
      <c r="AO25" s="62">
        <v>0</v>
      </c>
      <c r="AP25" s="62">
        <v>0</v>
      </c>
      <c r="AQ25" s="62">
        <v>0</v>
      </c>
      <c r="AR25" s="62">
        <v>0</v>
      </c>
      <c r="AS25" s="62">
        <v>0</v>
      </c>
      <c r="AT25" s="62">
        <v>0</v>
      </c>
      <c r="AU25" s="62">
        <v>0</v>
      </c>
      <c r="AV25" s="62">
        <v>0</v>
      </c>
      <c r="AW25" s="62">
        <v>0</v>
      </c>
      <c r="AX25" s="62">
        <v>0</v>
      </c>
      <c r="AY25" s="62">
        <v>0</v>
      </c>
      <c r="AZ25" s="62">
        <v>0</v>
      </c>
      <c r="BA25" s="62">
        <v>0</v>
      </c>
      <c r="BB25" s="62">
        <v>0</v>
      </c>
      <c r="BC25" s="63">
        <v>0</v>
      </c>
      <c r="BD25" s="60">
        <v>0</v>
      </c>
      <c r="BE25" s="60">
        <v>0</v>
      </c>
      <c r="BF25" s="60">
        <v>0</v>
      </c>
      <c r="BG25" s="60">
        <v>0</v>
      </c>
      <c r="BH25" s="60">
        <v>0</v>
      </c>
      <c r="BI25" s="60">
        <v>0</v>
      </c>
      <c r="BJ25" s="60">
        <v>0</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1">
        <v>0</v>
      </c>
      <c r="CC25" s="62">
        <v>332</v>
      </c>
      <c r="CD25" s="62">
        <v>50</v>
      </c>
      <c r="CE25" s="62">
        <v>275</v>
      </c>
      <c r="CF25" s="62">
        <v>145</v>
      </c>
      <c r="CG25" s="62">
        <v>8</v>
      </c>
      <c r="CH25" s="62">
        <v>0</v>
      </c>
      <c r="CI25" s="62">
        <v>0</v>
      </c>
      <c r="CJ25" s="63">
        <v>810</v>
      </c>
      <c r="CK25" s="60">
        <v>0</v>
      </c>
      <c r="CL25" s="60">
        <v>0</v>
      </c>
      <c r="CM25" s="60">
        <v>330</v>
      </c>
      <c r="CN25" s="60">
        <v>-55</v>
      </c>
      <c r="CO25" s="60">
        <v>0</v>
      </c>
      <c r="CP25" s="60">
        <v>0</v>
      </c>
      <c r="CQ25" s="61">
        <v>275</v>
      </c>
      <c r="CR25" s="62">
        <v>271</v>
      </c>
      <c r="CS25" s="62">
        <v>0</v>
      </c>
      <c r="CT25" s="62">
        <v>21</v>
      </c>
      <c r="CU25" s="62">
        <v>104</v>
      </c>
      <c r="CV25" s="62">
        <v>233</v>
      </c>
      <c r="CW25" s="62">
        <v>0</v>
      </c>
      <c r="CX25" s="62">
        <v>18</v>
      </c>
      <c r="CY25" s="62">
        <v>0</v>
      </c>
      <c r="CZ25" s="62">
        <v>0</v>
      </c>
      <c r="DA25" s="62">
        <v>35</v>
      </c>
      <c r="DB25" s="62">
        <v>2</v>
      </c>
      <c r="DC25" s="62">
        <v>154</v>
      </c>
      <c r="DD25" s="62">
        <v>6</v>
      </c>
      <c r="DE25" s="62">
        <v>112</v>
      </c>
      <c r="DF25" s="62">
        <v>0</v>
      </c>
      <c r="DG25" s="62">
        <v>0</v>
      </c>
      <c r="DH25" s="62">
        <v>0</v>
      </c>
      <c r="DI25" s="62">
        <v>0</v>
      </c>
      <c r="DJ25" s="62">
        <v>0</v>
      </c>
      <c r="DK25" s="62">
        <v>0</v>
      </c>
      <c r="DL25" s="62">
        <v>0</v>
      </c>
      <c r="DM25" s="62">
        <v>663</v>
      </c>
      <c r="DN25" s="62">
        <v>1216</v>
      </c>
      <c r="DO25" s="62">
        <v>0</v>
      </c>
      <c r="DP25" s="62">
        <v>0</v>
      </c>
      <c r="DQ25" s="62">
        <v>681</v>
      </c>
      <c r="DR25" s="62">
        <v>0</v>
      </c>
      <c r="DS25" s="62">
        <v>0</v>
      </c>
      <c r="DT25" s="63">
        <v>3516</v>
      </c>
      <c r="DU25" s="60">
        <v>-27</v>
      </c>
      <c r="DV25" s="60">
        <v>848</v>
      </c>
      <c r="DW25" s="60">
        <v>780</v>
      </c>
      <c r="DX25" s="60">
        <v>2</v>
      </c>
      <c r="DY25" s="60">
        <v>0</v>
      </c>
      <c r="DZ25" s="60">
        <v>0</v>
      </c>
      <c r="EA25" s="60">
        <v>0</v>
      </c>
      <c r="EB25" s="60">
        <v>0</v>
      </c>
      <c r="EC25" s="61">
        <v>1603</v>
      </c>
      <c r="ED25" s="63">
        <v>0</v>
      </c>
      <c r="EE25" s="61">
        <v>0</v>
      </c>
      <c r="EF25" s="62">
        <v>0</v>
      </c>
      <c r="EG25" s="62">
        <v>0</v>
      </c>
      <c r="EH25" s="62">
        <v>1280</v>
      </c>
      <c r="EI25" s="62">
        <v>0</v>
      </c>
      <c r="EJ25" s="62">
        <v>0</v>
      </c>
      <c r="EK25" s="62">
        <v>575</v>
      </c>
      <c r="EL25" s="62">
        <v>9</v>
      </c>
      <c r="EM25" s="62">
        <v>438</v>
      </c>
      <c r="EN25" s="62">
        <v>772</v>
      </c>
      <c r="EO25" s="62">
        <v>0</v>
      </c>
      <c r="EP25" s="62">
        <v>0</v>
      </c>
      <c r="EQ25" s="63">
        <v>3074</v>
      </c>
      <c r="ER25" s="61">
        <v>-278</v>
      </c>
      <c r="ES25" s="64">
        <v>8387</v>
      </c>
      <c r="ET25" s="60">
        <v>15750</v>
      </c>
      <c r="EU25" s="60">
        <v>0</v>
      </c>
      <c r="EV25" s="60">
        <v>0</v>
      </c>
      <c r="EW25" s="60">
        <v>0</v>
      </c>
      <c r="EX25" s="60">
        <v>0</v>
      </c>
      <c r="EY25" s="62">
        <v>2019</v>
      </c>
      <c r="EZ25" s="62">
        <v>0</v>
      </c>
      <c r="FA25" s="62">
        <v>0</v>
      </c>
      <c r="FB25" s="62">
        <v>0</v>
      </c>
      <c r="FC25" s="62">
        <v>0</v>
      </c>
      <c r="FD25" s="60">
        <v>0</v>
      </c>
      <c r="FE25" s="60">
        <v>0</v>
      </c>
      <c r="FF25" s="60">
        <v>0</v>
      </c>
      <c r="FG25" s="60">
        <v>0</v>
      </c>
      <c r="FH25" s="60">
        <v>0</v>
      </c>
      <c r="FI25" s="60">
        <v>0</v>
      </c>
      <c r="FJ25" s="64">
        <v>26156</v>
      </c>
      <c r="FK25" s="60">
        <v>0</v>
      </c>
      <c r="FL25" s="60">
        <v>557</v>
      </c>
      <c r="FM25" s="60">
        <v>0</v>
      </c>
      <c r="FN25" s="60">
        <v>0</v>
      </c>
      <c r="FO25" s="60">
        <v>0</v>
      </c>
      <c r="FP25" s="60">
        <v>0</v>
      </c>
      <c r="FQ25" s="60">
        <v>0</v>
      </c>
      <c r="FR25" s="60">
        <v>227</v>
      </c>
      <c r="FS25" s="60">
        <v>0</v>
      </c>
      <c r="FT25" s="60">
        <v>26940</v>
      </c>
      <c r="FU25" s="60">
        <v>-577</v>
      </c>
      <c r="FV25" s="60">
        <v>0</v>
      </c>
      <c r="FW25" s="60">
        <v>0</v>
      </c>
      <c r="FX25" s="60">
        <v>0</v>
      </c>
      <c r="FY25" s="60">
        <v>-15800</v>
      </c>
      <c r="FZ25" s="60">
        <v>0</v>
      </c>
      <c r="GA25" s="60">
        <v>0</v>
      </c>
      <c r="GB25" s="60">
        <v>0</v>
      </c>
      <c r="GC25" s="60">
        <v>0</v>
      </c>
      <c r="GD25" s="64">
        <v>10563</v>
      </c>
      <c r="GE25" s="60">
        <v>0</v>
      </c>
      <c r="GF25" s="60">
        <v>-1737</v>
      </c>
      <c r="GG25" s="60">
        <v>8826</v>
      </c>
      <c r="GH25" s="60">
        <v>0</v>
      </c>
      <c r="GI25" s="60">
        <v>0</v>
      </c>
      <c r="GJ25" s="60">
        <v>0</v>
      </c>
      <c r="GK25" s="60">
        <v>-132</v>
      </c>
      <c r="GL25" s="60">
        <v>0</v>
      </c>
      <c r="GM25" s="60">
        <v>-436</v>
      </c>
      <c r="GN25" s="60">
        <v>0</v>
      </c>
      <c r="GO25" s="60">
        <v>-569</v>
      </c>
      <c r="GP25" s="60">
        <v>-936</v>
      </c>
      <c r="GQ25" s="60">
        <v>6753</v>
      </c>
      <c r="GR25" s="65">
        <v>0</v>
      </c>
      <c r="GS25" s="65">
        <v>0</v>
      </c>
      <c r="GT25" s="65">
        <v>921</v>
      </c>
      <c r="GU25" s="65">
        <v>2075</v>
      </c>
      <c r="GV25" s="66">
        <v>0</v>
      </c>
      <c r="GW25" s="66">
        <v>0</v>
      </c>
      <c r="GX25" s="66">
        <v>789</v>
      </c>
      <c r="GY25" s="66">
        <v>2075</v>
      </c>
      <c r="GZ25" s="65">
        <v>0</v>
      </c>
      <c r="HA25" s="67">
        <v>1238</v>
      </c>
      <c r="HB25" s="67">
        <v>0</v>
      </c>
      <c r="HC25" s="67">
        <v>0</v>
      </c>
      <c r="HD25" s="67">
        <v>0</v>
      </c>
      <c r="HE25" s="67">
        <v>220</v>
      </c>
      <c r="HF25" s="67">
        <v>1458</v>
      </c>
      <c r="HG25" s="68">
        <v>0</v>
      </c>
      <c r="HH25" s="69">
        <v>1466</v>
      </c>
      <c r="HI25" s="69">
        <v>1302</v>
      </c>
      <c r="HJ25" s="69">
        <v>2768</v>
      </c>
      <c r="HK25" s="69">
        <v>0</v>
      </c>
      <c r="HL25" s="60">
        <v>0</v>
      </c>
      <c r="HM25" s="60">
        <v>1</v>
      </c>
      <c r="HN25" s="60">
        <v>8370</v>
      </c>
      <c r="HO25" s="70">
        <v>0</v>
      </c>
      <c r="HP25" s="70">
        <v>0</v>
      </c>
      <c r="HQ25" s="70">
        <v>0</v>
      </c>
      <c r="HR25" s="70">
        <v>0</v>
      </c>
      <c r="HS25" s="70">
        <v>0</v>
      </c>
      <c r="HT25" s="70">
        <v>0</v>
      </c>
      <c r="HU25" s="70">
        <v>0</v>
      </c>
      <c r="HV25" s="70">
        <v>0</v>
      </c>
      <c r="HW25" s="70">
        <v>0</v>
      </c>
      <c r="HX25" s="71">
        <v>0</v>
      </c>
      <c r="HY25" s="72">
        <v>0</v>
      </c>
      <c r="HZ25" s="72">
        <v>0</v>
      </c>
      <c r="IA25" s="72">
        <v>0</v>
      </c>
      <c r="IB25" s="72">
        <v>0</v>
      </c>
      <c r="IC25" s="72">
        <v>0</v>
      </c>
      <c r="ID25" s="72">
        <v>0</v>
      </c>
      <c r="IE25" s="72">
        <v>0</v>
      </c>
      <c r="IF25" s="72">
        <v>0</v>
      </c>
      <c r="IG25" s="72">
        <v>0</v>
      </c>
      <c r="IH25" s="72">
        <v>0</v>
      </c>
      <c r="II25" s="72">
        <v>0</v>
      </c>
      <c r="IJ25" s="73">
        <v>0</v>
      </c>
      <c r="IK25" s="71">
        <v>0</v>
      </c>
      <c r="IL25" s="74">
        <v>0</v>
      </c>
      <c r="IM25" s="74">
        <v>0</v>
      </c>
    </row>
    <row r="26" spans="1:247" x14ac:dyDescent="0.2">
      <c r="A26" s="59" t="s">
        <v>609</v>
      </c>
      <c r="B26" s="59" t="s">
        <v>610</v>
      </c>
      <c r="C26" s="59"/>
      <c r="D26" s="59" t="s">
        <v>604</v>
      </c>
      <c r="E26" s="60">
        <v>0</v>
      </c>
      <c r="F26" s="60">
        <v>0</v>
      </c>
      <c r="G26" s="60">
        <v>0</v>
      </c>
      <c r="H26" s="60">
        <v>0</v>
      </c>
      <c r="I26" s="60">
        <v>0</v>
      </c>
      <c r="J26" s="60">
        <v>0</v>
      </c>
      <c r="K26" s="61">
        <v>0</v>
      </c>
      <c r="L26" s="62">
        <v>23</v>
      </c>
      <c r="M26" s="62">
        <v>0</v>
      </c>
      <c r="N26" s="62">
        <v>0</v>
      </c>
      <c r="O26" s="62">
        <v>0</v>
      </c>
      <c r="P26" s="62">
        <v>0</v>
      </c>
      <c r="Q26" s="62">
        <v>0</v>
      </c>
      <c r="R26" s="62">
        <v>0</v>
      </c>
      <c r="S26" s="62">
        <v>0</v>
      </c>
      <c r="T26" s="62">
        <v>0</v>
      </c>
      <c r="U26" s="62">
        <v>-864</v>
      </c>
      <c r="V26" s="62">
        <v>0</v>
      </c>
      <c r="W26" s="62">
        <v>0</v>
      </c>
      <c r="X26" s="62">
        <v>0</v>
      </c>
      <c r="Y26" s="62">
        <v>0</v>
      </c>
      <c r="Z26" s="62">
        <v>0</v>
      </c>
      <c r="AA26" s="63">
        <v>-841</v>
      </c>
      <c r="AB26" s="60">
        <v>0</v>
      </c>
      <c r="AC26" s="60">
        <v>0</v>
      </c>
      <c r="AD26" s="60">
        <v>0</v>
      </c>
      <c r="AE26" s="60">
        <v>0</v>
      </c>
      <c r="AF26" s="60">
        <v>0</v>
      </c>
      <c r="AG26" s="60">
        <v>0</v>
      </c>
      <c r="AH26" s="60">
        <v>0</v>
      </c>
      <c r="AI26" s="60">
        <v>0</v>
      </c>
      <c r="AJ26" s="61">
        <v>0</v>
      </c>
      <c r="AK26" s="62">
        <v>0</v>
      </c>
      <c r="AL26" s="62">
        <v>0</v>
      </c>
      <c r="AM26" s="62">
        <v>0</v>
      </c>
      <c r="AN26" s="62">
        <v>0</v>
      </c>
      <c r="AO26" s="62">
        <v>0</v>
      </c>
      <c r="AP26" s="62">
        <v>0</v>
      </c>
      <c r="AQ26" s="62">
        <v>0</v>
      </c>
      <c r="AR26" s="62">
        <v>0</v>
      </c>
      <c r="AS26" s="62">
        <v>0</v>
      </c>
      <c r="AT26" s="62">
        <v>0</v>
      </c>
      <c r="AU26" s="62">
        <v>0</v>
      </c>
      <c r="AV26" s="62">
        <v>0</v>
      </c>
      <c r="AW26" s="62">
        <v>0</v>
      </c>
      <c r="AX26" s="62">
        <v>0</v>
      </c>
      <c r="AY26" s="62">
        <v>0</v>
      </c>
      <c r="AZ26" s="62">
        <v>0</v>
      </c>
      <c r="BA26" s="62">
        <v>0</v>
      </c>
      <c r="BB26" s="62">
        <v>0</v>
      </c>
      <c r="BC26" s="63">
        <v>0</v>
      </c>
      <c r="BD26" s="60">
        <v>0</v>
      </c>
      <c r="BE26" s="60">
        <v>0</v>
      </c>
      <c r="BF26" s="60">
        <v>0</v>
      </c>
      <c r="BG26" s="60">
        <v>0</v>
      </c>
      <c r="BH26" s="60">
        <v>0</v>
      </c>
      <c r="BI26" s="60">
        <v>0</v>
      </c>
      <c r="BJ26" s="60">
        <v>0</v>
      </c>
      <c r="BK26" s="60">
        <v>0</v>
      </c>
      <c r="BL26" s="60">
        <v>0</v>
      </c>
      <c r="BM26" s="60">
        <v>0</v>
      </c>
      <c r="BN26" s="60">
        <v>0</v>
      </c>
      <c r="BO26" s="60">
        <v>0</v>
      </c>
      <c r="BP26" s="60">
        <v>0</v>
      </c>
      <c r="BQ26" s="60">
        <v>0</v>
      </c>
      <c r="BR26" s="60">
        <v>0</v>
      </c>
      <c r="BS26" s="60">
        <v>0</v>
      </c>
      <c r="BT26" s="60">
        <v>0</v>
      </c>
      <c r="BU26" s="60">
        <v>0</v>
      </c>
      <c r="BV26" s="60">
        <v>0</v>
      </c>
      <c r="BW26" s="60">
        <v>0</v>
      </c>
      <c r="BX26" s="60">
        <v>0</v>
      </c>
      <c r="BY26" s="60">
        <v>0</v>
      </c>
      <c r="BZ26" s="60">
        <v>0</v>
      </c>
      <c r="CA26" s="60">
        <v>0</v>
      </c>
      <c r="CB26" s="61">
        <v>0</v>
      </c>
      <c r="CC26" s="62">
        <v>35</v>
      </c>
      <c r="CD26" s="62">
        <v>1545</v>
      </c>
      <c r="CE26" s="62">
        <v>0</v>
      </c>
      <c r="CF26" s="62">
        <v>1570</v>
      </c>
      <c r="CG26" s="62">
        <v>0</v>
      </c>
      <c r="CH26" s="62">
        <v>0</v>
      </c>
      <c r="CI26" s="62">
        <v>415</v>
      </c>
      <c r="CJ26" s="63">
        <v>3565</v>
      </c>
      <c r="CK26" s="60">
        <v>0</v>
      </c>
      <c r="CL26" s="60">
        <v>1391</v>
      </c>
      <c r="CM26" s="60">
        <v>1574</v>
      </c>
      <c r="CN26" s="60">
        <v>289</v>
      </c>
      <c r="CO26" s="60">
        <v>642</v>
      </c>
      <c r="CP26" s="60">
        <v>0</v>
      </c>
      <c r="CQ26" s="61">
        <v>3896</v>
      </c>
      <c r="CR26" s="62">
        <v>180</v>
      </c>
      <c r="CS26" s="62">
        <v>0</v>
      </c>
      <c r="CT26" s="62">
        <v>0</v>
      </c>
      <c r="CU26" s="62">
        <v>3</v>
      </c>
      <c r="CV26" s="62">
        <v>37</v>
      </c>
      <c r="CW26" s="62">
        <v>0</v>
      </c>
      <c r="CX26" s="62">
        <v>4</v>
      </c>
      <c r="CY26" s="62">
        <v>0</v>
      </c>
      <c r="CZ26" s="62">
        <v>0</v>
      </c>
      <c r="DA26" s="62">
        <v>40</v>
      </c>
      <c r="DB26" s="62">
        <v>321</v>
      </c>
      <c r="DC26" s="62">
        <v>103</v>
      </c>
      <c r="DD26" s="62">
        <v>364</v>
      </c>
      <c r="DE26" s="62">
        <v>0</v>
      </c>
      <c r="DF26" s="62">
        <v>7</v>
      </c>
      <c r="DG26" s="62">
        <v>-17</v>
      </c>
      <c r="DH26" s="62">
        <v>0</v>
      </c>
      <c r="DI26" s="62">
        <v>0</v>
      </c>
      <c r="DJ26" s="62">
        <v>0</v>
      </c>
      <c r="DK26" s="62">
        <v>0</v>
      </c>
      <c r="DL26" s="62">
        <v>0</v>
      </c>
      <c r="DM26" s="62">
        <v>1578</v>
      </c>
      <c r="DN26" s="62">
        <v>3733</v>
      </c>
      <c r="DO26" s="62">
        <v>0</v>
      </c>
      <c r="DP26" s="62">
        <v>0</v>
      </c>
      <c r="DQ26" s="62">
        <v>-362</v>
      </c>
      <c r="DR26" s="62">
        <v>0</v>
      </c>
      <c r="DS26" s="62">
        <v>0</v>
      </c>
      <c r="DT26" s="63">
        <v>5991</v>
      </c>
      <c r="DU26" s="60">
        <v>258</v>
      </c>
      <c r="DV26" s="60">
        <v>1775</v>
      </c>
      <c r="DW26" s="60">
        <v>781</v>
      </c>
      <c r="DX26" s="60">
        <v>463</v>
      </c>
      <c r="DY26" s="60">
        <v>217</v>
      </c>
      <c r="DZ26" s="60">
        <v>0</v>
      </c>
      <c r="EA26" s="60">
        <v>0</v>
      </c>
      <c r="EB26" s="60">
        <v>0</v>
      </c>
      <c r="EC26" s="61">
        <v>3494</v>
      </c>
      <c r="ED26" s="63">
        <v>0</v>
      </c>
      <c r="EE26" s="61">
        <v>0</v>
      </c>
      <c r="EF26" s="62">
        <v>0</v>
      </c>
      <c r="EG26" s="62">
        <v>0</v>
      </c>
      <c r="EH26" s="62">
        <v>2065</v>
      </c>
      <c r="EI26" s="62">
        <v>0</v>
      </c>
      <c r="EJ26" s="62">
        <v>425</v>
      </c>
      <c r="EK26" s="62">
        <v>0</v>
      </c>
      <c r="EL26" s="62">
        <v>37</v>
      </c>
      <c r="EM26" s="62">
        <v>59</v>
      </c>
      <c r="EN26" s="62">
        <v>0</v>
      </c>
      <c r="EO26" s="62">
        <v>0</v>
      </c>
      <c r="EP26" s="62">
        <v>0</v>
      </c>
      <c r="EQ26" s="63">
        <v>2586</v>
      </c>
      <c r="ER26" s="61">
        <v>542</v>
      </c>
      <c r="ES26" s="64">
        <v>19233</v>
      </c>
      <c r="ET26" s="60">
        <v>46965</v>
      </c>
      <c r="EU26" s="60">
        <v>42</v>
      </c>
      <c r="EV26" s="60">
        <v>0</v>
      </c>
      <c r="EW26" s="60">
        <v>0</v>
      </c>
      <c r="EX26" s="60">
        <v>0</v>
      </c>
      <c r="EY26" s="62">
        <v>2383</v>
      </c>
      <c r="EZ26" s="62">
        <v>0</v>
      </c>
      <c r="FA26" s="62">
        <v>0</v>
      </c>
      <c r="FB26" s="62">
        <v>0</v>
      </c>
      <c r="FC26" s="62">
        <v>0</v>
      </c>
      <c r="FD26" s="60">
        <v>-4412</v>
      </c>
      <c r="FE26" s="60">
        <v>-17</v>
      </c>
      <c r="FF26" s="60">
        <v>0</v>
      </c>
      <c r="FG26" s="60">
        <v>0</v>
      </c>
      <c r="FH26" s="60">
        <v>0</v>
      </c>
      <c r="FI26" s="60">
        <v>0</v>
      </c>
      <c r="FJ26" s="64">
        <v>64194</v>
      </c>
      <c r="FK26" s="60">
        <v>0</v>
      </c>
      <c r="FL26" s="60">
        <v>0</v>
      </c>
      <c r="FM26" s="60">
        <v>0</v>
      </c>
      <c r="FN26" s="60">
        <v>0</v>
      </c>
      <c r="FO26" s="60">
        <v>0</v>
      </c>
      <c r="FP26" s="60">
        <v>0</v>
      </c>
      <c r="FQ26" s="60">
        <v>0</v>
      </c>
      <c r="FR26" s="60">
        <v>0</v>
      </c>
      <c r="FS26" s="60">
        <v>0</v>
      </c>
      <c r="FT26" s="60">
        <v>64194</v>
      </c>
      <c r="FU26" s="60">
        <v>-731</v>
      </c>
      <c r="FV26" s="60">
        <v>0</v>
      </c>
      <c r="FW26" s="60">
        <v>0</v>
      </c>
      <c r="FX26" s="60">
        <v>0</v>
      </c>
      <c r="FY26" s="60">
        <v>-47149</v>
      </c>
      <c r="FZ26" s="60">
        <v>0</v>
      </c>
      <c r="GA26" s="60">
        <v>0</v>
      </c>
      <c r="GB26" s="60">
        <v>0</v>
      </c>
      <c r="GC26" s="60">
        <v>0</v>
      </c>
      <c r="GD26" s="64">
        <v>16314</v>
      </c>
      <c r="GE26" s="60">
        <v>0</v>
      </c>
      <c r="GF26" s="60">
        <v>-1152</v>
      </c>
      <c r="GG26" s="60">
        <v>15162</v>
      </c>
      <c r="GH26" s="60">
        <v>0</v>
      </c>
      <c r="GI26" s="60">
        <v>0</v>
      </c>
      <c r="GJ26" s="60">
        <v>0</v>
      </c>
      <c r="GK26" s="60">
        <v>0</v>
      </c>
      <c r="GL26" s="60">
        <v>0</v>
      </c>
      <c r="GM26" s="60">
        <v>-1490</v>
      </c>
      <c r="GN26" s="60">
        <v>0</v>
      </c>
      <c r="GO26" s="60">
        <v>-2229</v>
      </c>
      <c r="GP26" s="60">
        <v>76</v>
      </c>
      <c r="GQ26" s="60">
        <v>11519</v>
      </c>
      <c r="GR26" s="65">
        <v>0</v>
      </c>
      <c r="GS26" s="65">
        <v>0</v>
      </c>
      <c r="GT26" s="65">
        <v>0</v>
      </c>
      <c r="GU26" s="65">
        <v>0</v>
      </c>
      <c r="GV26" s="66">
        <v>0</v>
      </c>
      <c r="GW26" s="66">
        <v>0</v>
      </c>
      <c r="GX26" s="66">
        <v>0</v>
      </c>
      <c r="GY26" s="66">
        <v>0</v>
      </c>
      <c r="GZ26" s="65">
        <v>0</v>
      </c>
      <c r="HA26" s="67">
        <v>2902</v>
      </c>
      <c r="HB26" s="67">
        <v>0</v>
      </c>
      <c r="HC26" s="67">
        <v>0</v>
      </c>
      <c r="HD26" s="67">
        <v>0</v>
      </c>
      <c r="HE26" s="67">
        <v>0</v>
      </c>
      <c r="HF26" s="67">
        <v>2902</v>
      </c>
      <c r="HG26" s="68">
        <v>0</v>
      </c>
      <c r="HH26" s="69">
        <v>3497</v>
      </c>
      <c r="HI26" s="69">
        <v>4125</v>
      </c>
      <c r="HJ26" s="69">
        <v>7622</v>
      </c>
      <c r="HK26" s="69">
        <v>125</v>
      </c>
      <c r="HL26" s="60">
        <v>0</v>
      </c>
      <c r="HM26" s="60">
        <v>1</v>
      </c>
      <c r="HN26" s="60">
        <v>19233</v>
      </c>
      <c r="HO26" s="70">
        <v>0</v>
      </c>
      <c r="HP26" s="70">
        <v>0</v>
      </c>
      <c r="HQ26" s="70">
        <v>0</v>
      </c>
      <c r="HR26" s="70">
        <v>0</v>
      </c>
      <c r="HS26" s="70">
        <v>0</v>
      </c>
      <c r="HT26" s="70">
        <v>0</v>
      </c>
      <c r="HU26" s="70">
        <v>0</v>
      </c>
      <c r="HV26" s="70">
        <v>0</v>
      </c>
      <c r="HW26" s="70">
        <v>0</v>
      </c>
      <c r="HX26" s="71">
        <v>0</v>
      </c>
      <c r="HY26" s="72">
        <v>0</v>
      </c>
      <c r="HZ26" s="72">
        <v>0</v>
      </c>
      <c r="IA26" s="72">
        <v>0</v>
      </c>
      <c r="IB26" s="72">
        <v>0</v>
      </c>
      <c r="IC26" s="72">
        <v>0</v>
      </c>
      <c r="ID26" s="72">
        <v>0</v>
      </c>
      <c r="IE26" s="72">
        <v>0</v>
      </c>
      <c r="IF26" s="72">
        <v>0</v>
      </c>
      <c r="IG26" s="72">
        <v>0</v>
      </c>
      <c r="IH26" s="72">
        <v>0</v>
      </c>
      <c r="II26" s="72">
        <v>0</v>
      </c>
      <c r="IJ26" s="73">
        <v>0</v>
      </c>
      <c r="IK26" s="71">
        <v>0</v>
      </c>
      <c r="IL26" s="74">
        <v>0</v>
      </c>
      <c r="IM26" s="74">
        <v>0</v>
      </c>
    </row>
    <row r="27" spans="1:247" x14ac:dyDescent="0.2">
      <c r="A27" s="59" t="s">
        <v>31</v>
      </c>
      <c r="B27" s="59" t="s">
        <v>32</v>
      </c>
      <c r="C27" s="59"/>
      <c r="D27" s="59" t="s">
        <v>600</v>
      </c>
      <c r="E27" s="60">
        <v>13232</v>
      </c>
      <c r="F27" s="60">
        <v>73269</v>
      </c>
      <c r="G27" s="60">
        <v>29282</v>
      </c>
      <c r="H27" s="60">
        <v>14902</v>
      </c>
      <c r="I27" s="60">
        <v>1251</v>
      </c>
      <c r="J27" s="60">
        <v>7392</v>
      </c>
      <c r="K27" s="61">
        <v>139328</v>
      </c>
      <c r="L27" s="62">
        <v>1438</v>
      </c>
      <c r="M27" s="62">
        <v>485</v>
      </c>
      <c r="N27" s="62">
        <v>1633</v>
      </c>
      <c r="O27" s="62">
        <v>466</v>
      </c>
      <c r="P27" s="62">
        <v>1871</v>
      </c>
      <c r="Q27" s="62">
        <v>0</v>
      </c>
      <c r="R27" s="62">
        <v>0</v>
      </c>
      <c r="S27" s="62">
        <v>169</v>
      </c>
      <c r="T27" s="62">
        <v>849</v>
      </c>
      <c r="U27" s="62">
        <v>-2050</v>
      </c>
      <c r="V27" s="62">
        <v>3473</v>
      </c>
      <c r="W27" s="62">
        <v>0</v>
      </c>
      <c r="X27" s="62">
        <v>1183</v>
      </c>
      <c r="Y27" s="62">
        <v>289</v>
      </c>
      <c r="Z27" s="62">
        <v>0</v>
      </c>
      <c r="AA27" s="63">
        <v>9806</v>
      </c>
      <c r="AB27" s="60">
        <v>877</v>
      </c>
      <c r="AC27" s="60">
        <v>27311</v>
      </c>
      <c r="AD27" s="60">
        <v>1773</v>
      </c>
      <c r="AE27" s="60">
        <v>7031</v>
      </c>
      <c r="AF27" s="60">
        <v>1883</v>
      </c>
      <c r="AG27" s="60">
        <v>4055</v>
      </c>
      <c r="AH27" s="60">
        <v>0</v>
      </c>
      <c r="AI27" s="60">
        <v>1864</v>
      </c>
      <c r="AJ27" s="61">
        <v>44794</v>
      </c>
      <c r="AK27" s="62">
        <v>3014</v>
      </c>
      <c r="AL27" s="62">
        <v>6540</v>
      </c>
      <c r="AM27" s="62">
        <v>441</v>
      </c>
      <c r="AN27" s="62">
        <v>545</v>
      </c>
      <c r="AO27" s="62">
        <v>0</v>
      </c>
      <c r="AP27" s="62">
        <v>3044</v>
      </c>
      <c r="AQ27" s="62">
        <v>15481</v>
      </c>
      <c r="AR27" s="62">
        <v>470</v>
      </c>
      <c r="AS27" s="62">
        <v>1057</v>
      </c>
      <c r="AT27" s="62">
        <v>208</v>
      </c>
      <c r="AU27" s="62">
        <v>16</v>
      </c>
      <c r="AV27" s="62">
        <v>0</v>
      </c>
      <c r="AW27" s="62">
        <v>144</v>
      </c>
      <c r="AX27" s="62">
        <v>71</v>
      </c>
      <c r="AY27" s="62">
        <v>60</v>
      </c>
      <c r="AZ27" s="62">
        <v>7680</v>
      </c>
      <c r="BA27" s="62">
        <v>1386</v>
      </c>
      <c r="BB27" s="62">
        <v>5335</v>
      </c>
      <c r="BC27" s="63">
        <v>45492</v>
      </c>
      <c r="BD27" s="60">
        <v>916</v>
      </c>
      <c r="BE27" s="60">
        <v>916</v>
      </c>
      <c r="BF27" s="60">
        <v>0</v>
      </c>
      <c r="BG27" s="60">
        <v>156</v>
      </c>
      <c r="BH27" s="60">
        <v>360</v>
      </c>
      <c r="BI27" s="60">
        <v>39</v>
      </c>
      <c r="BJ27" s="60">
        <v>77</v>
      </c>
      <c r="BK27" s="60">
        <v>0</v>
      </c>
      <c r="BL27" s="60">
        <v>49</v>
      </c>
      <c r="BM27" s="60">
        <v>97</v>
      </c>
      <c r="BN27" s="60">
        <v>0</v>
      </c>
      <c r="BO27" s="60">
        <v>1697</v>
      </c>
      <c r="BP27" s="60">
        <v>110</v>
      </c>
      <c r="BQ27" s="60">
        <v>425</v>
      </c>
      <c r="BR27" s="60">
        <v>188</v>
      </c>
      <c r="BS27" s="60">
        <v>133</v>
      </c>
      <c r="BT27" s="60">
        <v>347</v>
      </c>
      <c r="BU27" s="60">
        <v>52</v>
      </c>
      <c r="BV27" s="60">
        <v>2090</v>
      </c>
      <c r="BW27" s="60">
        <v>2599</v>
      </c>
      <c r="BX27" s="60">
        <v>650</v>
      </c>
      <c r="BY27" s="60">
        <v>47</v>
      </c>
      <c r="BZ27" s="60">
        <v>0</v>
      </c>
      <c r="CA27" s="60">
        <v>903</v>
      </c>
      <c r="CB27" s="61">
        <v>11851</v>
      </c>
      <c r="CC27" s="62">
        <v>1138</v>
      </c>
      <c r="CD27" s="62">
        <v>972</v>
      </c>
      <c r="CE27" s="62">
        <v>0</v>
      </c>
      <c r="CF27" s="62">
        <v>-579</v>
      </c>
      <c r="CG27" s="62">
        <v>12</v>
      </c>
      <c r="CH27" s="62">
        <v>1293</v>
      </c>
      <c r="CI27" s="62">
        <v>0</v>
      </c>
      <c r="CJ27" s="63">
        <v>2836</v>
      </c>
      <c r="CK27" s="60">
        <v>0</v>
      </c>
      <c r="CL27" s="60">
        <v>1455</v>
      </c>
      <c r="CM27" s="60">
        <v>624</v>
      </c>
      <c r="CN27" s="60">
        <v>1583</v>
      </c>
      <c r="CO27" s="60">
        <v>199</v>
      </c>
      <c r="CP27" s="60">
        <v>685</v>
      </c>
      <c r="CQ27" s="61">
        <v>4546</v>
      </c>
      <c r="CR27" s="62">
        <v>-1045</v>
      </c>
      <c r="CS27" s="62">
        <v>36</v>
      </c>
      <c r="CT27" s="62">
        <v>0</v>
      </c>
      <c r="CU27" s="62">
        <v>686</v>
      </c>
      <c r="CV27" s="62">
        <v>716</v>
      </c>
      <c r="CW27" s="62">
        <v>0</v>
      </c>
      <c r="CX27" s="62">
        <v>133</v>
      </c>
      <c r="CY27" s="62">
        <v>0</v>
      </c>
      <c r="CZ27" s="62">
        <v>0</v>
      </c>
      <c r="DA27" s="62">
        <v>0</v>
      </c>
      <c r="DB27" s="62">
        <v>69</v>
      </c>
      <c r="DC27" s="62">
        <v>130</v>
      </c>
      <c r="DD27" s="62">
        <v>291</v>
      </c>
      <c r="DE27" s="62">
        <v>0</v>
      </c>
      <c r="DF27" s="62">
        <v>331</v>
      </c>
      <c r="DG27" s="62">
        <v>549</v>
      </c>
      <c r="DH27" s="62">
        <v>474</v>
      </c>
      <c r="DI27" s="62">
        <v>0</v>
      </c>
      <c r="DJ27" s="62">
        <v>447</v>
      </c>
      <c r="DK27" s="62">
        <v>0</v>
      </c>
      <c r="DL27" s="62">
        <v>-237</v>
      </c>
      <c r="DM27" s="62">
        <v>1635</v>
      </c>
      <c r="DN27" s="62">
        <v>3401</v>
      </c>
      <c r="DO27" s="62">
        <v>1907</v>
      </c>
      <c r="DP27" s="62">
        <v>0</v>
      </c>
      <c r="DQ27" s="62">
        <v>526</v>
      </c>
      <c r="DR27" s="62">
        <v>0</v>
      </c>
      <c r="DS27" s="62">
        <v>0</v>
      </c>
      <c r="DT27" s="63">
        <v>10049</v>
      </c>
      <c r="DU27" s="60">
        <v>238</v>
      </c>
      <c r="DV27" s="60">
        <v>470</v>
      </c>
      <c r="DW27" s="60">
        <v>1503</v>
      </c>
      <c r="DX27" s="60">
        <v>323</v>
      </c>
      <c r="DY27" s="60">
        <v>1037</v>
      </c>
      <c r="DZ27" s="60">
        <v>835</v>
      </c>
      <c r="EA27" s="60">
        <v>0</v>
      </c>
      <c r="EB27" s="60">
        <v>0</v>
      </c>
      <c r="EC27" s="61">
        <v>4406</v>
      </c>
      <c r="ED27" s="63">
        <v>0</v>
      </c>
      <c r="EE27" s="61">
        <v>0</v>
      </c>
      <c r="EF27" s="62">
        <v>448</v>
      </c>
      <c r="EG27" s="62">
        <v>0</v>
      </c>
      <c r="EH27" s="62">
        <v>2803</v>
      </c>
      <c r="EI27" s="62">
        <v>0</v>
      </c>
      <c r="EJ27" s="62">
        <v>145</v>
      </c>
      <c r="EK27" s="62">
        <v>-272</v>
      </c>
      <c r="EL27" s="62">
        <v>155</v>
      </c>
      <c r="EM27" s="62">
        <v>1206</v>
      </c>
      <c r="EN27" s="62">
        <v>1219</v>
      </c>
      <c r="EO27" s="62">
        <v>0</v>
      </c>
      <c r="EP27" s="62">
        <v>0</v>
      </c>
      <c r="EQ27" s="63">
        <v>5704</v>
      </c>
      <c r="ER27" s="61">
        <v>0</v>
      </c>
      <c r="ES27" s="64">
        <v>278812</v>
      </c>
      <c r="ET27" s="60">
        <v>76490</v>
      </c>
      <c r="EU27" s="60">
        <v>396</v>
      </c>
      <c r="EV27" s="60">
        <v>0</v>
      </c>
      <c r="EW27" s="60">
        <v>0</v>
      </c>
      <c r="EX27" s="60">
        <v>0</v>
      </c>
      <c r="EY27" s="62">
        <v>576</v>
      </c>
      <c r="EZ27" s="62">
        <v>0</v>
      </c>
      <c r="FA27" s="62">
        <v>0</v>
      </c>
      <c r="FB27" s="62">
        <v>0</v>
      </c>
      <c r="FC27" s="62">
        <v>0</v>
      </c>
      <c r="FD27" s="60">
        <v>-968</v>
      </c>
      <c r="FE27" s="60">
        <v>-212</v>
      </c>
      <c r="FF27" s="60">
        <v>-625</v>
      </c>
      <c r="FG27" s="60">
        <v>-1890</v>
      </c>
      <c r="FH27" s="60">
        <v>0</v>
      </c>
      <c r="FI27" s="60">
        <v>0</v>
      </c>
      <c r="FJ27" s="64">
        <v>352579</v>
      </c>
      <c r="FK27" s="60">
        <v>162</v>
      </c>
      <c r="FL27" s="60">
        <v>0</v>
      </c>
      <c r="FM27" s="60">
        <v>0</v>
      </c>
      <c r="FN27" s="60">
        <v>0</v>
      </c>
      <c r="FO27" s="60">
        <v>752</v>
      </c>
      <c r="FP27" s="60">
        <v>4247</v>
      </c>
      <c r="FQ27" s="60">
        <v>0</v>
      </c>
      <c r="FR27" s="60">
        <v>15990</v>
      </c>
      <c r="FS27" s="60">
        <v>0</v>
      </c>
      <c r="FT27" s="60">
        <v>373730</v>
      </c>
      <c r="FU27" s="60">
        <v>-105</v>
      </c>
      <c r="FV27" s="60">
        <v>0</v>
      </c>
      <c r="FW27" s="60">
        <v>0</v>
      </c>
      <c r="FX27" s="60">
        <v>0</v>
      </c>
      <c r="FY27" s="60">
        <v>-79708</v>
      </c>
      <c r="FZ27" s="60">
        <v>0</v>
      </c>
      <c r="GA27" s="60">
        <v>0</v>
      </c>
      <c r="GB27" s="60">
        <v>278</v>
      </c>
      <c r="GC27" s="60">
        <v>0</v>
      </c>
      <c r="GD27" s="64">
        <v>294195</v>
      </c>
      <c r="GE27" s="60">
        <v>0</v>
      </c>
      <c r="GF27" s="60">
        <v>-158280</v>
      </c>
      <c r="GG27" s="60">
        <v>135915</v>
      </c>
      <c r="GH27" s="60">
        <v>0</v>
      </c>
      <c r="GI27" s="60">
        <v>0</v>
      </c>
      <c r="GJ27" s="60">
        <v>0</v>
      </c>
      <c r="GK27" s="60">
        <v>-924</v>
      </c>
      <c r="GL27" s="60">
        <v>0</v>
      </c>
      <c r="GM27" s="60">
        <v>-26983</v>
      </c>
      <c r="GN27" s="60">
        <v>0</v>
      </c>
      <c r="GO27" s="60">
        <v>-42476</v>
      </c>
      <c r="GP27" s="60">
        <v>-1494</v>
      </c>
      <c r="GQ27" s="60">
        <v>64038</v>
      </c>
      <c r="GR27" s="65">
        <v>5481</v>
      </c>
      <c r="GS27" s="65">
        <v>0</v>
      </c>
      <c r="GT27" s="65">
        <v>22808</v>
      </c>
      <c r="GU27" s="65">
        <v>6000</v>
      </c>
      <c r="GV27" s="66">
        <v>5481</v>
      </c>
      <c r="GW27" s="66">
        <v>0</v>
      </c>
      <c r="GX27" s="66">
        <v>21884</v>
      </c>
      <c r="GY27" s="66">
        <v>6000</v>
      </c>
      <c r="GZ27" s="65">
        <v>0</v>
      </c>
      <c r="HA27" s="67">
        <v>22125</v>
      </c>
      <c r="HB27" s="67">
        <v>2398</v>
      </c>
      <c r="HC27" s="67">
        <v>19194</v>
      </c>
      <c r="HD27" s="67">
        <v>-5599</v>
      </c>
      <c r="HE27" s="67">
        <v>7958</v>
      </c>
      <c r="HF27" s="67">
        <v>46076</v>
      </c>
      <c r="HG27" s="68">
        <v>1221</v>
      </c>
      <c r="HH27" s="69">
        <v>4292</v>
      </c>
      <c r="HI27" s="69">
        <v>5278</v>
      </c>
      <c r="HJ27" s="69">
        <v>9570</v>
      </c>
      <c r="HK27" s="69">
        <v>0</v>
      </c>
      <c r="HL27" s="60">
        <v>0</v>
      </c>
      <c r="HM27" s="60">
        <v>1</v>
      </c>
      <c r="HN27" s="60">
        <v>278812</v>
      </c>
      <c r="HO27" s="70">
        <v>0</v>
      </c>
      <c r="HP27" s="70">
        <v>0</v>
      </c>
      <c r="HQ27" s="70">
        <v>0</v>
      </c>
      <c r="HR27" s="70">
        <v>0</v>
      </c>
      <c r="HS27" s="70">
        <v>0</v>
      </c>
      <c r="HT27" s="70">
        <v>0</v>
      </c>
      <c r="HU27" s="70">
        <v>0</v>
      </c>
      <c r="HV27" s="70">
        <v>0</v>
      </c>
      <c r="HW27" s="70">
        <v>0</v>
      </c>
      <c r="HX27" s="71">
        <v>0</v>
      </c>
      <c r="HY27" s="72">
        <v>0</v>
      </c>
      <c r="HZ27" s="72">
        <v>0</v>
      </c>
      <c r="IA27" s="72">
        <v>0</v>
      </c>
      <c r="IB27" s="72">
        <v>0</v>
      </c>
      <c r="IC27" s="72">
        <v>0</v>
      </c>
      <c r="ID27" s="72">
        <v>0</v>
      </c>
      <c r="IE27" s="72">
        <v>0</v>
      </c>
      <c r="IF27" s="72">
        <v>0</v>
      </c>
      <c r="IG27" s="72">
        <v>0</v>
      </c>
      <c r="IH27" s="72">
        <v>0</v>
      </c>
      <c r="II27" s="72">
        <v>0</v>
      </c>
      <c r="IJ27" s="73">
        <v>0</v>
      </c>
      <c r="IK27" s="71">
        <v>0</v>
      </c>
      <c r="IL27" s="74">
        <v>0</v>
      </c>
      <c r="IM27" s="74">
        <v>0</v>
      </c>
    </row>
    <row r="28" spans="1:247" x14ac:dyDescent="0.2">
      <c r="A28" s="59" t="s">
        <v>33</v>
      </c>
      <c r="B28" s="59" t="s">
        <v>34</v>
      </c>
      <c r="C28" s="59"/>
      <c r="D28" s="59" t="s">
        <v>601</v>
      </c>
      <c r="E28" s="60">
        <v>27840</v>
      </c>
      <c r="F28" s="60">
        <v>175236</v>
      </c>
      <c r="G28" s="60">
        <v>15737</v>
      </c>
      <c r="H28" s="60">
        <v>29910</v>
      </c>
      <c r="I28" s="60">
        <v>1653</v>
      </c>
      <c r="J28" s="60">
        <v>31909</v>
      </c>
      <c r="K28" s="61">
        <v>282285</v>
      </c>
      <c r="L28" s="62">
        <v>541</v>
      </c>
      <c r="M28" s="62">
        <v>5076</v>
      </c>
      <c r="N28" s="62">
        <v>837</v>
      </c>
      <c r="O28" s="62">
        <v>1396</v>
      </c>
      <c r="P28" s="62">
        <v>10059</v>
      </c>
      <c r="Q28" s="62">
        <v>0</v>
      </c>
      <c r="R28" s="62">
        <v>0</v>
      </c>
      <c r="S28" s="62">
        <v>537</v>
      </c>
      <c r="T28" s="62">
        <v>745</v>
      </c>
      <c r="U28" s="62">
        <v>186</v>
      </c>
      <c r="V28" s="62">
        <v>6041</v>
      </c>
      <c r="W28" s="62">
        <v>0</v>
      </c>
      <c r="X28" s="62">
        <v>2406</v>
      </c>
      <c r="Y28" s="62">
        <v>325</v>
      </c>
      <c r="Z28" s="62">
        <v>0</v>
      </c>
      <c r="AA28" s="63">
        <v>28149</v>
      </c>
      <c r="AB28" s="60">
        <v>5488</v>
      </c>
      <c r="AC28" s="60">
        <v>27745</v>
      </c>
      <c r="AD28" s="60">
        <v>0</v>
      </c>
      <c r="AE28" s="60">
        <v>13404</v>
      </c>
      <c r="AF28" s="60">
        <v>1820</v>
      </c>
      <c r="AG28" s="60">
        <v>19842</v>
      </c>
      <c r="AH28" s="60">
        <v>163</v>
      </c>
      <c r="AI28" s="60">
        <v>3970</v>
      </c>
      <c r="AJ28" s="61">
        <v>72432</v>
      </c>
      <c r="AK28" s="62">
        <v>13540</v>
      </c>
      <c r="AL28" s="62">
        <v>38179</v>
      </c>
      <c r="AM28" s="62">
        <v>543</v>
      </c>
      <c r="AN28" s="62">
        <v>543</v>
      </c>
      <c r="AO28" s="62">
        <v>798</v>
      </c>
      <c r="AP28" s="62">
        <v>4891</v>
      </c>
      <c r="AQ28" s="62">
        <v>52069</v>
      </c>
      <c r="AR28" s="62">
        <v>5150</v>
      </c>
      <c r="AS28" s="62">
        <v>7183</v>
      </c>
      <c r="AT28" s="62">
        <v>3261</v>
      </c>
      <c r="AU28" s="62">
        <v>731</v>
      </c>
      <c r="AV28" s="62">
        <v>0</v>
      </c>
      <c r="AW28" s="62">
        <v>1902</v>
      </c>
      <c r="AX28" s="62">
        <v>320</v>
      </c>
      <c r="AY28" s="62">
        <v>1013</v>
      </c>
      <c r="AZ28" s="62">
        <v>14972</v>
      </c>
      <c r="BA28" s="62">
        <v>3191</v>
      </c>
      <c r="BB28" s="62">
        <v>5466</v>
      </c>
      <c r="BC28" s="63">
        <v>153752</v>
      </c>
      <c r="BD28" s="60">
        <v>4213</v>
      </c>
      <c r="BE28" s="60">
        <v>1192</v>
      </c>
      <c r="BF28" s="60">
        <v>155</v>
      </c>
      <c r="BG28" s="60">
        <v>730</v>
      </c>
      <c r="BH28" s="60">
        <v>73</v>
      </c>
      <c r="BI28" s="60">
        <v>84</v>
      </c>
      <c r="BJ28" s="60">
        <v>228</v>
      </c>
      <c r="BK28" s="60">
        <v>16</v>
      </c>
      <c r="BL28" s="60">
        <v>23</v>
      </c>
      <c r="BM28" s="60">
        <v>86</v>
      </c>
      <c r="BN28" s="60">
        <v>0</v>
      </c>
      <c r="BO28" s="60">
        <v>4866</v>
      </c>
      <c r="BP28" s="60">
        <v>1018</v>
      </c>
      <c r="BQ28" s="60">
        <v>0</v>
      </c>
      <c r="BR28" s="60">
        <v>10</v>
      </c>
      <c r="BS28" s="60">
        <v>277</v>
      </c>
      <c r="BT28" s="60">
        <v>1440</v>
      </c>
      <c r="BU28" s="60">
        <v>53</v>
      </c>
      <c r="BV28" s="60">
        <v>1823</v>
      </c>
      <c r="BW28" s="60">
        <v>7687</v>
      </c>
      <c r="BX28" s="60">
        <v>186</v>
      </c>
      <c r="BY28" s="60">
        <v>26</v>
      </c>
      <c r="BZ28" s="60">
        <v>360</v>
      </c>
      <c r="CA28" s="60">
        <v>3234</v>
      </c>
      <c r="CB28" s="61">
        <v>27780</v>
      </c>
      <c r="CC28" s="62">
        <v>340</v>
      </c>
      <c r="CD28" s="62">
        <v>0</v>
      </c>
      <c r="CE28" s="62">
        <v>0</v>
      </c>
      <c r="CF28" s="62">
        <v>0</v>
      </c>
      <c r="CG28" s="62">
        <v>0</v>
      </c>
      <c r="CH28" s="62">
        <v>2498</v>
      </c>
      <c r="CI28" s="62">
        <v>0</v>
      </c>
      <c r="CJ28" s="63">
        <v>2838</v>
      </c>
      <c r="CK28" s="60">
        <v>687</v>
      </c>
      <c r="CL28" s="60">
        <v>3</v>
      </c>
      <c r="CM28" s="60">
        <v>0</v>
      </c>
      <c r="CN28" s="60">
        <v>0</v>
      </c>
      <c r="CO28" s="60">
        <v>0</v>
      </c>
      <c r="CP28" s="60">
        <v>6645</v>
      </c>
      <c r="CQ28" s="61">
        <v>7335</v>
      </c>
      <c r="CR28" s="62">
        <v>0</v>
      </c>
      <c r="CS28" s="62">
        <v>1130</v>
      </c>
      <c r="CT28" s="62">
        <v>0</v>
      </c>
      <c r="CU28" s="62">
        <v>0</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-3128</v>
      </c>
      <c r="DM28" s="62">
        <v>0</v>
      </c>
      <c r="DN28" s="62">
        <v>0</v>
      </c>
      <c r="DO28" s="62">
        <v>35622</v>
      </c>
      <c r="DP28" s="62">
        <v>0</v>
      </c>
      <c r="DQ28" s="62">
        <v>0</v>
      </c>
      <c r="DR28" s="62">
        <v>0</v>
      </c>
      <c r="DS28" s="62">
        <v>0</v>
      </c>
      <c r="DT28" s="63">
        <v>33624</v>
      </c>
      <c r="DU28" s="60">
        <v>0</v>
      </c>
      <c r="DV28" s="60">
        <v>901</v>
      </c>
      <c r="DW28" s="60">
        <v>647</v>
      </c>
      <c r="DX28" s="60">
        <v>0</v>
      </c>
      <c r="DY28" s="60">
        <v>24</v>
      </c>
      <c r="DZ28" s="60">
        <v>291</v>
      </c>
      <c r="EA28" s="60">
        <v>275</v>
      </c>
      <c r="EB28" s="60">
        <v>0</v>
      </c>
      <c r="EC28" s="61">
        <v>2138</v>
      </c>
      <c r="ED28" s="63">
        <v>0</v>
      </c>
      <c r="EE28" s="61">
        <v>0</v>
      </c>
      <c r="EF28" s="62">
        <v>1413</v>
      </c>
      <c r="EG28" s="62">
        <v>0</v>
      </c>
      <c r="EH28" s="62">
        <v>1571</v>
      </c>
      <c r="EI28" s="62">
        <v>0</v>
      </c>
      <c r="EJ28" s="62">
        <v>0</v>
      </c>
      <c r="EK28" s="62">
        <v>0</v>
      </c>
      <c r="EL28" s="62">
        <v>242</v>
      </c>
      <c r="EM28" s="62">
        <v>-332</v>
      </c>
      <c r="EN28" s="62">
        <v>908</v>
      </c>
      <c r="EO28" s="62">
        <v>0</v>
      </c>
      <c r="EP28" s="62">
        <v>0</v>
      </c>
      <c r="EQ28" s="63">
        <v>3802</v>
      </c>
      <c r="ER28" s="61">
        <v>0</v>
      </c>
      <c r="ES28" s="64">
        <v>614135</v>
      </c>
      <c r="ET28" s="60">
        <v>0</v>
      </c>
      <c r="EU28" s="60">
        <v>0</v>
      </c>
      <c r="EV28" s="60">
        <v>0</v>
      </c>
      <c r="EW28" s="60">
        <v>0</v>
      </c>
      <c r="EX28" s="60">
        <v>0</v>
      </c>
      <c r="EY28" s="62">
        <v>0</v>
      </c>
      <c r="EZ28" s="62">
        <v>0</v>
      </c>
      <c r="FA28" s="62">
        <v>0</v>
      </c>
      <c r="FB28" s="62">
        <v>0</v>
      </c>
      <c r="FC28" s="62">
        <v>0</v>
      </c>
      <c r="FD28" s="60">
        <v>0</v>
      </c>
      <c r="FE28" s="60">
        <v>0</v>
      </c>
      <c r="FF28" s="60">
        <v>0</v>
      </c>
      <c r="FG28" s="60">
        <v>0</v>
      </c>
      <c r="FH28" s="60">
        <v>0</v>
      </c>
      <c r="FI28" s="60">
        <v>0</v>
      </c>
      <c r="FJ28" s="64">
        <v>614135</v>
      </c>
      <c r="FK28" s="60">
        <v>381</v>
      </c>
      <c r="FL28" s="60">
        <v>1947</v>
      </c>
      <c r="FM28" s="60">
        <v>0</v>
      </c>
      <c r="FN28" s="60">
        <v>0</v>
      </c>
      <c r="FO28" s="60">
        <v>0</v>
      </c>
      <c r="FP28" s="60">
        <v>17708</v>
      </c>
      <c r="FQ28" s="60">
        <v>0</v>
      </c>
      <c r="FR28" s="60">
        <v>16500</v>
      </c>
      <c r="FS28" s="60">
        <v>0</v>
      </c>
      <c r="FT28" s="60">
        <v>650671</v>
      </c>
      <c r="FU28" s="60">
        <v>0</v>
      </c>
      <c r="FV28" s="60">
        <v>-1440</v>
      </c>
      <c r="FW28" s="60">
        <v>0</v>
      </c>
      <c r="FX28" s="60">
        <v>0</v>
      </c>
      <c r="FY28" s="60">
        <v>-4782</v>
      </c>
      <c r="FZ28" s="60">
        <v>0</v>
      </c>
      <c r="GA28" s="60">
        <v>0</v>
      </c>
      <c r="GB28" s="60">
        <v>0</v>
      </c>
      <c r="GC28" s="60">
        <v>0</v>
      </c>
      <c r="GD28" s="64">
        <v>644449</v>
      </c>
      <c r="GE28" s="60">
        <v>-585</v>
      </c>
      <c r="GF28" s="60">
        <v>-296694</v>
      </c>
      <c r="GG28" s="60">
        <v>347170</v>
      </c>
      <c r="GH28" s="60">
        <v>0</v>
      </c>
      <c r="GI28" s="60">
        <v>0</v>
      </c>
      <c r="GJ28" s="60">
        <v>0</v>
      </c>
      <c r="GK28" s="60">
        <v>0</v>
      </c>
      <c r="GL28" s="60">
        <v>5496</v>
      </c>
      <c r="GM28" s="60">
        <v>-33347</v>
      </c>
      <c r="GN28" s="60">
        <v>0</v>
      </c>
      <c r="GO28" s="60">
        <v>-61612</v>
      </c>
      <c r="GP28" s="60">
        <v>-4250</v>
      </c>
      <c r="GQ28" s="60">
        <v>253457</v>
      </c>
      <c r="GR28" s="65">
        <v>21958</v>
      </c>
      <c r="GS28" s="65">
        <v>1842</v>
      </c>
      <c r="GT28" s="65">
        <v>14466</v>
      </c>
      <c r="GU28" s="65">
        <v>26082</v>
      </c>
      <c r="GV28" s="66">
        <v>21958</v>
      </c>
      <c r="GW28" s="66">
        <v>1842</v>
      </c>
      <c r="GX28" s="66">
        <v>14466</v>
      </c>
      <c r="GY28" s="66">
        <v>31578</v>
      </c>
      <c r="GZ28" s="65">
        <v>0</v>
      </c>
      <c r="HA28" s="67">
        <v>38985</v>
      </c>
      <c r="HB28" s="67">
        <v>0</v>
      </c>
      <c r="HC28" s="67">
        <v>31900</v>
      </c>
      <c r="HD28" s="67">
        <v>0</v>
      </c>
      <c r="HE28" s="67">
        <v>29242</v>
      </c>
      <c r="HF28" s="67">
        <v>100127</v>
      </c>
      <c r="HG28" s="68">
        <v>4964</v>
      </c>
      <c r="HH28" s="69">
        <v>0</v>
      </c>
      <c r="HI28" s="69">
        <v>0</v>
      </c>
      <c r="HJ28" s="69">
        <v>0</v>
      </c>
      <c r="HK28" s="69">
        <v>0</v>
      </c>
      <c r="HL28" s="60">
        <v>0</v>
      </c>
      <c r="HM28" s="60">
        <v>1</v>
      </c>
      <c r="HN28" s="60">
        <v>595887</v>
      </c>
      <c r="HO28" s="70">
        <v>0</v>
      </c>
      <c r="HP28" s="70">
        <v>0</v>
      </c>
      <c r="HQ28" s="70">
        <v>0</v>
      </c>
      <c r="HR28" s="70">
        <v>0</v>
      </c>
      <c r="HS28" s="70">
        <v>0</v>
      </c>
      <c r="HT28" s="70">
        <v>0</v>
      </c>
      <c r="HU28" s="70">
        <v>0</v>
      </c>
      <c r="HV28" s="70">
        <v>0</v>
      </c>
      <c r="HW28" s="70">
        <v>0</v>
      </c>
      <c r="HX28" s="71">
        <v>0</v>
      </c>
      <c r="HY28" s="72">
        <v>0</v>
      </c>
      <c r="HZ28" s="72">
        <v>0</v>
      </c>
      <c r="IA28" s="72">
        <v>0</v>
      </c>
      <c r="IB28" s="72">
        <v>0</v>
      </c>
      <c r="IC28" s="72">
        <v>0</v>
      </c>
      <c r="ID28" s="72">
        <v>0</v>
      </c>
      <c r="IE28" s="72">
        <v>0</v>
      </c>
      <c r="IF28" s="72">
        <v>0</v>
      </c>
      <c r="IG28" s="72">
        <v>0</v>
      </c>
      <c r="IH28" s="72">
        <v>0</v>
      </c>
      <c r="II28" s="72">
        <v>0</v>
      </c>
      <c r="IJ28" s="73">
        <v>0</v>
      </c>
      <c r="IK28" s="71">
        <v>0</v>
      </c>
      <c r="IL28" s="74">
        <v>0</v>
      </c>
      <c r="IM28" s="74">
        <v>0</v>
      </c>
    </row>
    <row r="29" spans="1:247" x14ac:dyDescent="0.2">
      <c r="A29" s="59" t="s">
        <v>611</v>
      </c>
      <c r="B29" s="59" t="s">
        <v>612</v>
      </c>
      <c r="C29" s="59"/>
      <c r="D29" s="59" t="s">
        <v>604</v>
      </c>
      <c r="E29" s="60">
        <v>0</v>
      </c>
      <c r="F29" s="60">
        <v>0</v>
      </c>
      <c r="G29" s="60">
        <v>0</v>
      </c>
      <c r="H29" s="60">
        <v>0</v>
      </c>
      <c r="I29" s="60">
        <v>0</v>
      </c>
      <c r="J29" s="60">
        <v>0</v>
      </c>
      <c r="K29" s="61">
        <v>0</v>
      </c>
      <c r="L29" s="62">
        <v>14</v>
      </c>
      <c r="M29" s="62">
        <v>0</v>
      </c>
      <c r="N29" s="62">
        <v>252</v>
      </c>
      <c r="O29" s="62">
        <v>0</v>
      </c>
      <c r="P29" s="62">
        <v>0</v>
      </c>
      <c r="Q29" s="62">
        <v>0</v>
      </c>
      <c r="R29" s="62">
        <v>0</v>
      </c>
      <c r="S29" s="62">
        <v>0</v>
      </c>
      <c r="T29" s="62">
        <v>0</v>
      </c>
      <c r="U29" s="62">
        <v>-5837</v>
      </c>
      <c r="V29" s="62">
        <v>0</v>
      </c>
      <c r="W29" s="62">
        <v>116</v>
      </c>
      <c r="X29" s="62">
        <v>175</v>
      </c>
      <c r="Y29" s="62">
        <v>13</v>
      </c>
      <c r="Z29" s="62">
        <v>0</v>
      </c>
      <c r="AA29" s="63">
        <v>-5267</v>
      </c>
      <c r="AB29" s="60">
        <v>0</v>
      </c>
      <c r="AC29" s="60">
        <v>0</v>
      </c>
      <c r="AD29" s="60">
        <v>0</v>
      </c>
      <c r="AE29" s="60">
        <v>0</v>
      </c>
      <c r="AF29" s="60">
        <v>0</v>
      </c>
      <c r="AG29" s="60">
        <v>0</v>
      </c>
      <c r="AH29" s="60">
        <v>0</v>
      </c>
      <c r="AI29" s="60">
        <v>0</v>
      </c>
      <c r="AJ29" s="61">
        <v>0</v>
      </c>
      <c r="AK29" s="62">
        <v>0</v>
      </c>
      <c r="AL29" s="62">
        <v>0</v>
      </c>
      <c r="AM29" s="62">
        <v>0</v>
      </c>
      <c r="AN29" s="62">
        <v>0</v>
      </c>
      <c r="AO29" s="62">
        <v>0</v>
      </c>
      <c r="AP29" s="62">
        <v>0</v>
      </c>
      <c r="AQ29" s="62">
        <v>0</v>
      </c>
      <c r="AR29" s="62">
        <v>0</v>
      </c>
      <c r="AS29" s="62">
        <v>0</v>
      </c>
      <c r="AT29" s="62">
        <v>0</v>
      </c>
      <c r="AU29" s="62">
        <v>0</v>
      </c>
      <c r="AV29" s="62">
        <v>0</v>
      </c>
      <c r="AW29" s="62">
        <v>0</v>
      </c>
      <c r="AX29" s="62">
        <v>0</v>
      </c>
      <c r="AY29" s="62">
        <v>0</v>
      </c>
      <c r="AZ29" s="62">
        <v>0</v>
      </c>
      <c r="BA29" s="62">
        <v>0</v>
      </c>
      <c r="BB29" s="62">
        <v>0</v>
      </c>
      <c r="BC29" s="63">
        <v>0</v>
      </c>
      <c r="BD29" s="60">
        <v>0</v>
      </c>
      <c r="BE29" s="60">
        <v>0</v>
      </c>
      <c r="BF29" s="60">
        <v>0</v>
      </c>
      <c r="BG29" s="60">
        <v>0</v>
      </c>
      <c r="BH29" s="60">
        <v>0</v>
      </c>
      <c r="BI29" s="60">
        <v>0</v>
      </c>
      <c r="BJ29" s="60">
        <v>0</v>
      </c>
      <c r="BK29" s="60">
        <v>0</v>
      </c>
      <c r="BL29" s="60">
        <v>0</v>
      </c>
      <c r="BM29" s="60">
        <v>0</v>
      </c>
      <c r="BN29" s="60">
        <v>0</v>
      </c>
      <c r="BO29" s="60">
        <v>0</v>
      </c>
      <c r="BP29" s="60">
        <v>0</v>
      </c>
      <c r="BQ29" s="60">
        <v>0</v>
      </c>
      <c r="BR29" s="60">
        <v>0</v>
      </c>
      <c r="BS29" s="60">
        <v>0</v>
      </c>
      <c r="BT29" s="60">
        <v>0</v>
      </c>
      <c r="BU29" s="60">
        <v>0</v>
      </c>
      <c r="BV29" s="60">
        <v>0</v>
      </c>
      <c r="BW29" s="60">
        <v>0</v>
      </c>
      <c r="BX29" s="60">
        <v>0</v>
      </c>
      <c r="BY29" s="60">
        <v>0</v>
      </c>
      <c r="BZ29" s="60">
        <v>0</v>
      </c>
      <c r="CA29" s="60">
        <v>0</v>
      </c>
      <c r="CB29" s="61">
        <v>0</v>
      </c>
      <c r="CC29" s="62">
        <v>1768</v>
      </c>
      <c r="CD29" s="62">
        <v>408</v>
      </c>
      <c r="CE29" s="62">
        <v>0</v>
      </c>
      <c r="CF29" s="62">
        <v>1043</v>
      </c>
      <c r="CG29" s="62">
        <v>0</v>
      </c>
      <c r="CH29" s="62">
        <v>22</v>
      </c>
      <c r="CI29" s="62">
        <v>0</v>
      </c>
      <c r="CJ29" s="63">
        <v>3241</v>
      </c>
      <c r="CK29" s="60">
        <v>0</v>
      </c>
      <c r="CL29" s="60">
        <v>799</v>
      </c>
      <c r="CM29" s="60">
        <v>2275</v>
      </c>
      <c r="CN29" s="60">
        <v>2124</v>
      </c>
      <c r="CO29" s="60">
        <v>216</v>
      </c>
      <c r="CP29" s="60">
        <v>0</v>
      </c>
      <c r="CQ29" s="61">
        <v>5414</v>
      </c>
      <c r="CR29" s="62">
        <v>-536</v>
      </c>
      <c r="CS29" s="62">
        <v>0</v>
      </c>
      <c r="CT29" s="62">
        <v>0</v>
      </c>
      <c r="CU29" s="62">
        <v>236</v>
      </c>
      <c r="CV29" s="62">
        <v>698</v>
      </c>
      <c r="CW29" s="62">
        <v>692</v>
      </c>
      <c r="CX29" s="62">
        <v>244</v>
      </c>
      <c r="CY29" s="62">
        <v>0</v>
      </c>
      <c r="CZ29" s="62">
        <v>0</v>
      </c>
      <c r="DA29" s="62">
        <v>0</v>
      </c>
      <c r="DB29" s="62">
        <v>607</v>
      </c>
      <c r="DC29" s="62">
        <v>592</v>
      </c>
      <c r="DD29" s="62">
        <v>179</v>
      </c>
      <c r="DE29" s="62">
        <v>171</v>
      </c>
      <c r="DF29" s="62">
        <v>102</v>
      </c>
      <c r="DG29" s="62">
        <v>-167</v>
      </c>
      <c r="DH29" s="62">
        <v>0</v>
      </c>
      <c r="DI29" s="62">
        <v>0</v>
      </c>
      <c r="DJ29" s="62">
        <v>0</v>
      </c>
      <c r="DK29" s="62">
        <v>0</v>
      </c>
      <c r="DL29" s="62">
        <v>0</v>
      </c>
      <c r="DM29" s="62">
        <v>2028</v>
      </c>
      <c r="DN29" s="62">
        <v>1106</v>
      </c>
      <c r="DO29" s="62">
        <v>0</v>
      </c>
      <c r="DP29" s="62">
        <v>-594</v>
      </c>
      <c r="DQ29" s="62">
        <v>1608</v>
      </c>
      <c r="DR29" s="62">
        <v>49</v>
      </c>
      <c r="DS29" s="62">
        <v>0</v>
      </c>
      <c r="DT29" s="63">
        <v>7015</v>
      </c>
      <c r="DU29" s="60">
        <v>198</v>
      </c>
      <c r="DV29" s="60">
        <v>788</v>
      </c>
      <c r="DW29" s="60">
        <v>1174</v>
      </c>
      <c r="DX29" s="60">
        <v>685</v>
      </c>
      <c r="DY29" s="60">
        <v>-304</v>
      </c>
      <c r="DZ29" s="60">
        <v>2082</v>
      </c>
      <c r="EA29" s="60">
        <v>0</v>
      </c>
      <c r="EB29" s="60">
        <v>0</v>
      </c>
      <c r="EC29" s="61">
        <v>4623</v>
      </c>
      <c r="ED29" s="63">
        <v>0</v>
      </c>
      <c r="EE29" s="61">
        <v>0</v>
      </c>
      <c r="EF29" s="62">
        <v>0</v>
      </c>
      <c r="EG29" s="62">
        <v>0</v>
      </c>
      <c r="EH29" s="62">
        <v>2176</v>
      </c>
      <c r="EI29" s="62">
        <v>0</v>
      </c>
      <c r="EJ29" s="62">
        <v>469</v>
      </c>
      <c r="EK29" s="62">
        <v>811</v>
      </c>
      <c r="EL29" s="62">
        <v>0</v>
      </c>
      <c r="EM29" s="62">
        <v>223</v>
      </c>
      <c r="EN29" s="62">
        <v>1343</v>
      </c>
      <c r="EO29" s="62">
        <v>0</v>
      </c>
      <c r="EP29" s="62">
        <v>0</v>
      </c>
      <c r="EQ29" s="63">
        <v>5022</v>
      </c>
      <c r="ER29" s="61">
        <v>0</v>
      </c>
      <c r="ES29" s="64">
        <v>20048</v>
      </c>
      <c r="ET29" s="60">
        <v>18214</v>
      </c>
      <c r="EU29" s="60">
        <v>484</v>
      </c>
      <c r="EV29" s="60">
        <v>17865</v>
      </c>
      <c r="EW29" s="60">
        <v>0</v>
      </c>
      <c r="EX29" s="60">
        <v>360</v>
      </c>
      <c r="EY29" s="62">
        <v>0</v>
      </c>
      <c r="EZ29" s="62">
        <v>0</v>
      </c>
      <c r="FA29" s="62">
        <v>0</v>
      </c>
      <c r="FB29" s="62">
        <v>0</v>
      </c>
      <c r="FC29" s="62">
        <v>0</v>
      </c>
      <c r="FD29" s="60">
        <v>-6007</v>
      </c>
      <c r="FE29" s="60">
        <v>0</v>
      </c>
      <c r="FF29" s="60">
        <v>0</v>
      </c>
      <c r="FG29" s="60">
        <v>0</v>
      </c>
      <c r="FH29" s="60">
        <v>0</v>
      </c>
      <c r="FI29" s="60">
        <v>0</v>
      </c>
      <c r="FJ29" s="64">
        <v>50964</v>
      </c>
      <c r="FK29" s="60">
        <v>0</v>
      </c>
      <c r="FL29" s="60">
        <v>2351</v>
      </c>
      <c r="FM29" s="60">
        <v>0</v>
      </c>
      <c r="FN29" s="60">
        <v>0</v>
      </c>
      <c r="FO29" s="60">
        <v>0</v>
      </c>
      <c r="FP29" s="60">
        <v>0</v>
      </c>
      <c r="FQ29" s="60">
        <v>0</v>
      </c>
      <c r="FR29" s="60">
        <v>7496</v>
      </c>
      <c r="FS29" s="60">
        <v>-7208</v>
      </c>
      <c r="FT29" s="60">
        <v>53603</v>
      </c>
      <c r="FU29" s="60">
        <v>-1196</v>
      </c>
      <c r="FV29" s="60">
        <v>0</v>
      </c>
      <c r="FW29" s="60">
        <v>0</v>
      </c>
      <c r="FX29" s="60">
        <v>0</v>
      </c>
      <c r="FY29" s="60">
        <v>-36769</v>
      </c>
      <c r="FZ29" s="60">
        <v>0</v>
      </c>
      <c r="GA29" s="60">
        <v>0</v>
      </c>
      <c r="GB29" s="60">
        <v>0</v>
      </c>
      <c r="GC29" s="60">
        <v>0</v>
      </c>
      <c r="GD29" s="64">
        <v>15638</v>
      </c>
      <c r="GE29" s="60">
        <v>0</v>
      </c>
      <c r="GF29" s="60">
        <v>-6761</v>
      </c>
      <c r="GG29" s="60">
        <v>8877</v>
      </c>
      <c r="GH29" s="60">
        <v>0</v>
      </c>
      <c r="GI29" s="60">
        <v>0</v>
      </c>
      <c r="GJ29" s="60">
        <v>0</v>
      </c>
      <c r="GK29" s="60">
        <v>6556</v>
      </c>
      <c r="GL29" s="60">
        <v>-2817</v>
      </c>
      <c r="GM29" s="60">
        <v>-1954</v>
      </c>
      <c r="GN29" s="60">
        <v>0</v>
      </c>
      <c r="GO29" s="60">
        <v>-3310</v>
      </c>
      <c r="GP29" s="60">
        <v>87</v>
      </c>
      <c r="GQ29" s="60">
        <v>7439</v>
      </c>
      <c r="GR29" s="65">
        <v>0</v>
      </c>
      <c r="GS29" s="65">
        <v>0</v>
      </c>
      <c r="GT29" s="65">
        <v>18749</v>
      </c>
      <c r="GU29" s="65">
        <v>10079</v>
      </c>
      <c r="GV29" s="66">
        <v>0</v>
      </c>
      <c r="GW29" s="66">
        <v>0</v>
      </c>
      <c r="GX29" s="66">
        <v>25305</v>
      </c>
      <c r="GY29" s="66">
        <v>7262</v>
      </c>
      <c r="GZ29" s="65">
        <v>0</v>
      </c>
      <c r="HA29" s="67">
        <v>5412</v>
      </c>
      <c r="HB29" s="67">
        <v>0</v>
      </c>
      <c r="HC29" s="67">
        <v>0</v>
      </c>
      <c r="HD29" s="67">
        <v>0</v>
      </c>
      <c r="HE29" s="67">
        <v>0</v>
      </c>
      <c r="HF29" s="67">
        <v>5412</v>
      </c>
      <c r="HG29" s="68">
        <v>0</v>
      </c>
      <c r="HH29" s="69">
        <v>2251</v>
      </c>
      <c r="HI29" s="69">
        <v>4029</v>
      </c>
      <c r="HJ29" s="69">
        <v>6280</v>
      </c>
      <c r="HK29" s="69">
        <v>0</v>
      </c>
      <c r="HL29" s="60">
        <v>0</v>
      </c>
      <c r="HM29" s="60">
        <v>1</v>
      </c>
      <c r="HN29" s="60">
        <v>20048</v>
      </c>
      <c r="HO29" s="70">
        <v>36900</v>
      </c>
      <c r="HP29" s="70">
        <v>1086</v>
      </c>
      <c r="HQ29" s="70">
        <v>2574</v>
      </c>
      <c r="HR29" s="70">
        <v>3</v>
      </c>
      <c r="HS29" s="70">
        <v>0</v>
      </c>
      <c r="HT29" s="70">
        <v>0</v>
      </c>
      <c r="HU29" s="70">
        <v>299</v>
      </c>
      <c r="HV29" s="70">
        <v>3538</v>
      </c>
      <c r="HW29" s="70">
        <v>0</v>
      </c>
      <c r="HX29" s="71">
        <v>44400</v>
      </c>
      <c r="HY29" s="72">
        <v>7538</v>
      </c>
      <c r="HZ29" s="72">
        <v>4956</v>
      </c>
      <c r="IA29" s="72">
        <v>2793</v>
      </c>
      <c r="IB29" s="72">
        <v>41</v>
      </c>
      <c r="IC29" s="72">
        <v>11627</v>
      </c>
      <c r="ID29" s="72">
        <v>0</v>
      </c>
      <c r="IE29" s="72">
        <v>11239</v>
      </c>
      <c r="IF29" s="72">
        <v>0</v>
      </c>
      <c r="IG29" s="72">
        <v>7541</v>
      </c>
      <c r="IH29" s="72">
        <v>0</v>
      </c>
      <c r="II29" s="72">
        <v>416</v>
      </c>
      <c r="IJ29" s="73">
        <v>46151</v>
      </c>
      <c r="IK29" s="71">
        <v>-1751</v>
      </c>
      <c r="IL29" s="74">
        <v>19301</v>
      </c>
      <c r="IM29" s="74">
        <v>17550</v>
      </c>
    </row>
    <row r="30" spans="1:247" x14ac:dyDescent="0.2">
      <c r="A30" s="59" t="s">
        <v>613</v>
      </c>
      <c r="B30" s="59" t="s">
        <v>614</v>
      </c>
      <c r="C30" s="59"/>
      <c r="D30" s="59" t="s">
        <v>604</v>
      </c>
      <c r="E30" s="60">
        <v>0</v>
      </c>
      <c r="F30" s="60">
        <v>0</v>
      </c>
      <c r="G30" s="60">
        <v>0</v>
      </c>
      <c r="H30" s="60">
        <v>0</v>
      </c>
      <c r="I30" s="60">
        <v>0</v>
      </c>
      <c r="J30" s="60">
        <v>0</v>
      </c>
      <c r="K30" s="61">
        <v>0</v>
      </c>
      <c r="L30" s="62">
        <v>0</v>
      </c>
      <c r="M30" s="62">
        <v>0</v>
      </c>
      <c r="N30" s="62">
        <v>0</v>
      </c>
      <c r="O30" s="62">
        <v>0</v>
      </c>
      <c r="P30" s="62">
        <v>0</v>
      </c>
      <c r="Q30" s="62">
        <v>0</v>
      </c>
      <c r="R30" s="62">
        <v>0</v>
      </c>
      <c r="S30" s="62">
        <v>0</v>
      </c>
      <c r="T30" s="62">
        <v>43</v>
      </c>
      <c r="U30" s="62">
        <v>100</v>
      </c>
      <c r="V30" s="62">
        <v>0</v>
      </c>
      <c r="W30" s="62">
        <v>0</v>
      </c>
      <c r="X30" s="62">
        <v>15</v>
      </c>
      <c r="Y30" s="62">
        <v>0</v>
      </c>
      <c r="Z30" s="62">
        <v>0</v>
      </c>
      <c r="AA30" s="63">
        <v>158</v>
      </c>
      <c r="AB30" s="60">
        <v>0</v>
      </c>
      <c r="AC30" s="60">
        <v>0</v>
      </c>
      <c r="AD30" s="60">
        <v>0</v>
      </c>
      <c r="AE30" s="60">
        <v>0</v>
      </c>
      <c r="AF30" s="60">
        <v>0</v>
      </c>
      <c r="AG30" s="60">
        <v>0</v>
      </c>
      <c r="AH30" s="60">
        <v>0</v>
      </c>
      <c r="AI30" s="60">
        <v>0</v>
      </c>
      <c r="AJ30" s="61">
        <v>0</v>
      </c>
      <c r="AK30" s="62">
        <v>0</v>
      </c>
      <c r="AL30" s="62">
        <v>0</v>
      </c>
      <c r="AM30" s="62">
        <v>0</v>
      </c>
      <c r="AN30" s="62">
        <v>0</v>
      </c>
      <c r="AO30" s="62">
        <v>0</v>
      </c>
      <c r="AP30" s="62">
        <v>0</v>
      </c>
      <c r="AQ30" s="62">
        <v>0</v>
      </c>
      <c r="AR30" s="62">
        <v>0</v>
      </c>
      <c r="AS30" s="62">
        <v>0</v>
      </c>
      <c r="AT30" s="62">
        <v>0</v>
      </c>
      <c r="AU30" s="62">
        <v>0</v>
      </c>
      <c r="AV30" s="62">
        <v>0</v>
      </c>
      <c r="AW30" s="62">
        <v>0</v>
      </c>
      <c r="AX30" s="62">
        <v>0</v>
      </c>
      <c r="AY30" s="62">
        <v>0</v>
      </c>
      <c r="AZ30" s="62">
        <v>0</v>
      </c>
      <c r="BA30" s="62">
        <v>0</v>
      </c>
      <c r="BB30" s="62">
        <v>0</v>
      </c>
      <c r="BC30" s="63">
        <v>0</v>
      </c>
      <c r="BD30" s="60">
        <v>0</v>
      </c>
      <c r="BE30" s="60">
        <v>0</v>
      </c>
      <c r="BF30" s="60">
        <v>0</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1">
        <v>0</v>
      </c>
      <c r="CC30" s="62">
        <v>352</v>
      </c>
      <c r="CD30" s="62">
        <v>432</v>
      </c>
      <c r="CE30" s="62">
        <v>78</v>
      </c>
      <c r="CF30" s="62">
        <v>325</v>
      </c>
      <c r="CG30" s="62">
        <v>54</v>
      </c>
      <c r="CH30" s="62">
        <v>0</v>
      </c>
      <c r="CI30" s="62">
        <v>0</v>
      </c>
      <c r="CJ30" s="63">
        <v>1241</v>
      </c>
      <c r="CK30" s="60">
        <v>0</v>
      </c>
      <c r="CL30" s="60">
        <v>116</v>
      </c>
      <c r="CM30" s="60">
        <v>325</v>
      </c>
      <c r="CN30" s="60">
        <v>248</v>
      </c>
      <c r="CO30" s="60">
        <v>231</v>
      </c>
      <c r="CP30" s="60">
        <v>0</v>
      </c>
      <c r="CQ30" s="61">
        <v>920</v>
      </c>
      <c r="CR30" s="62">
        <v>126</v>
      </c>
      <c r="CS30" s="62">
        <v>0</v>
      </c>
      <c r="CT30" s="62">
        <v>0</v>
      </c>
      <c r="CU30" s="62">
        <v>213</v>
      </c>
      <c r="CV30" s="62">
        <v>320</v>
      </c>
      <c r="CW30" s="62">
        <v>179</v>
      </c>
      <c r="CX30" s="62">
        <v>37</v>
      </c>
      <c r="CY30" s="62">
        <v>0</v>
      </c>
      <c r="CZ30" s="62">
        <v>0</v>
      </c>
      <c r="DA30" s="62">
        <v>21</v>
      </c>
      <c r="DB30" s="62">
        <v>234</v>
      </c>
      <c r="DC30" s="62">
        <v>58</v>
      </c>
      <c r="DD30" s="62">
        <v>112</v>
      </c>
      <c r="DE30" s="62">
        <v>0</v>
      </c>
      <c r="DF30" s="62">
        <v>69</v>
      </c>
      <c r="DG30" s="62">
        <v>0</v>
      </c>
      <c r="DH30" s="62">
        <v>0</v>
      </c>
      <c r="DI30" s="62">
        <v>0</v>
      </c>
      <c r="DJ30" s="62">
        <v>526</v>
      </c>
      <c r="DK30" s="62">
        <v>0</v>
      </c>
      <c r="DL30" s="62">
        <v>0</v>
      </c>
      <c r="DM30" s="62">
        <v>671</v>
      </c>
      <c r="DN30" s="62">
        <v>1530</v>
      </c>
      <c r="DO30" s="62">
        <v>0</v>
      </c>
      <c r="DP30" s="62">
        <v>0</v>
      </c>
      <c r="DQ30" s="62">
        <v>712</v>
      </c>
      <c r="DR30" s="62">
        <v>0</v>
      </c>
      <c r="DS30" s="62">
        <v>0</v>
      </c>
      <c r="DT30" s="63">
        <v>4808</v>
      </c>
      <c r="DU30" s="60">
        <v>115</v>
      </c>
      <c r="DV30" s="60">
        <v>652</v>
      </c>
      <c r="DW30" s="60">
        <v>93</v>
      </c>
      <c r="DX30" s="60">
        <v>0</v>
      </c>
      <c r="DY30" s="60">
        <v>163</v>
      </c>
      <c r="DZ30" s="60">
        <v>219</v>
      </c>
      <c r="EA30" s="60">
        <v>0</v>
      </c>
      <c r="EB30" s="60">
        <v>-35</v>
      </c>
      <c r="EC30" s="61">
        <v>1207</v>
      </c>
      <c r="ED30" s="63">
        <v>0</v>
      </c>
      <c r="EE30" s="61">
        <v>0</v>
      </c>
      <c r="EF30" s="62">
        <v>0</v>
      </c>
      <c r="EG30" s="62">
        <v>0</v>
      </c>
      <c r="EH30" s="62">
        <v>1319</v>
      </c>
      <c r="EI30" s="62">
        <v>0</v>
      </c>
      <c r="EJ30" s="62">
        <v>0</v>
      </c>
      <c r="EK30" s="62">
        <v>561</v>
      </c>
      <c r="EL30" s="62">
        <v>17</v>
      </c>
      <c r="EM30" s="62">
        <v>358</v>
      </c>
      <c r="EN30" s="62">
        <v>435</v>
      </c>
      <c r="EO30" s="62">
        <v>0</v>
      </c>
      <c r="EP30" s="62">
        <v>0</v>
      </c>
      <c r="EQ30" s="63">
        <v>2690</v>
      </c>
      <c r="ER30" s="61">
        <v>0</v>
      </c>
      <c r="ES30" s="64">
        <v>11024</v>
      </c>
      <c r="ET30" s="60">
        <v>20785</v>
      </c>
      <c r="EU30" s="60">
        <v>0</v>
      </c>
      <c r="EV30" s="60">
        <v>0</v>
      </c>
      <c r="EW30" s="60">
        <v>0</v>
      </c>
      <c r="EX30" s="60">
        <v>0</v>
      </c>
      <c r="EY30" s="62">
        <v>1893</v>
      </c>
      <c r="EZ30" s="62">
        <v>0</v>
      </c>
      <c r="FA30" s="62">
        <v>0</v>
      </c>
      <c r="FB30" s="62">
        <v>0</v>
      </c>
      <c r="FC30" s="62">
        <v>0</v>
      </c>
      <c r="FD30" s="60">
        <v>0</v>
      </c>
      <c r="FE30" s="60">
        <v>0</v>
      </c>
      <c r="FF30" s="60">
        <v>0</v>
      </c>
      <c r="FG30" s="60">
        <v>0</v>
      </c>
      <c r="FH30" s="60">
        <v>0</v>
      </c>
      <c r="FI30" s="60">
        <v>0</v>
      </c>
      <c r="FJ30" s="64">
        <v>33702</v>
      </c>
      <c r="FK30" s="60">
        <v>0</v>
      </c>
      <c r="FL30" s="60">
        <v>29</v>
      </c>
      <c r="FM30" s="60">
        <v>0</v>
      </c>
      <c r="FN30" s="60">
        <v>0</v>
      </c>
      <c r="FO30" s="60">
        <v>0</v>
      </c>
      <c r="FP30" s="60">
        <v>0</v>
      </c>
      <c r="FQ30" s="60">
        <v>0</v>
      </c>
      <c r="FR30" s="60">
        <v>0</v>
      </c>
      <c r="FS30" s="60">
        <v>0</v>
      </c>
      <c r="FT30" s="60">
        <v>33731</v>
      </c>
      <c r="FU30" s="60">
        <v>-100</v>
      </c>
      <c r="FV30" s="60">
        <v>0</v>
      </c>
      <c r="FW30" s="60">
        <v>0</v>
      </c>
      <c r="FX30" s="60">
        <v>0</v>
      </c>
      <c r="FY30" s="60">
        <v>-20351</v>
      </c>
      <c r="FZ30" s="60">
        <v>0</v>
      </c>
      <c r="GA30" s="60">
        <v>0</v>
      </c>
      <c r="GB30" s="60">
        <v>0</v>
      </c>
      <c r="GC30" s="60">
        <v>0</v>
      </c>
      <c r="GD30" s="64">
        <v>13280</v>
      </c>
      <c r="GE30" s="60">
        <v>0</v>
      </c>
      <c r="GF30" s="60">
        <v>-2761</v>
      </c>
      <c r="GG30" s="60">
        <v>10519</v>
      </c>
      <c r="GH30" s="60">
        <v>0</v>
      </c>
      <c r="GI30" s="60">
        <v>0</v>
      </c>
      <c r="GJ30" s="60">
        <v>0</v>
      </c>
      <c r="GK30" s="60">
        <v>716</v>
      </c>
      <c r="GL30" s="60">
        <v>-797</v>
      </c>
      <c r="GM30" s="60">
        <v>-1149</v>
      </c>
      <c r="GN30" s="60">
        <v>0</v>
      </c>
      <c r="GO30" s="60">
        <v>-3228</v>
      </c>
      <c r="GP30" s="60">
        <v>-92</v>
      </c>
      <c r="GQ30" s="60">
        <v>5969</v>
      </c>
      <c r="GR30" s="65">
        <v>0</v>
      </c>
      <c r="GS30" s="65">
        <v>0</v>
      </c>
      <c r="GT30" s="65">
        <v>9298</v>
      </c>
      <c r="GU30" s="65">
        <v>1797</v>
      </c>
      <c r="GV30" s="66">
        <v>0</v>
      </c>
      <c r="GW30" s="66">
        <v>0</v>
      </c>
      <c r="GX30" s="66">
        <v>10014</v>
      </c>
      <c r="GY30" s="66">
        <v>1000</v>
      </c>
      <c r="GZ30" s="65">
        <v>0</v>
      </c>
      <c r="HA30" s="67">
        <v>664</v>
      </c>
      <c r="HB30" s="67">
        <v>0</v>
      </c>
      <c r="HC30" s="67">
        <v>0</v>
      </c>
      <c r="HD30" s="67">
        <v>0</v>
      </c>
      <c r="HE30" s="67">
        <v>0</v>
      </c>
      <c r="HF30" s="67">
        <v>664</v>
      </c>
      <c r="HG30" s="68">
        <v>0</v>
      </c>
      <c r="HH30" s="69">
        <v>2142</v>
      </c>
      <c r="HI30" s="69">
        <v>1713</v>
      </c>
      <c r="HJ30" s="69">
        <v>3855</v>
      </c>
      <c r="HK30" s="69">
        <v>35</v>
      </c>
      <c r="HL30" s="60">
        <v>0</v>
      </c>
      <c r="HM30" s="60">
        <v>1</v>
      </c>
      <c r="HN30" s="60">
        <v>11053</v>
      </c>
      <c r="HO30" s="70">
        <v>0</v>
      </c>
      <c r="HP30" s="70">
        <v>0</v>
      </c>
      <c r="HQ30" s="70">
        <v>0</v>
      </c>
      <c r="HR30" s="70">
        <v>0</v>
      </c>
      <c r="HS30" s="70">
        <v>0</v>
      </c>
      <c r="HT30" s="70">
        <v>0</v>
      </c>
      <c r="HU30" s="70">
        <v>0</v>
      </c>
      <c r="HV30" s="70">
        <v>0</v>
      </c>
      <c r="HW30" s="70">
        <v>0</v>
      </c>
      <c r="HX30" s="71">
        <v>0</v>
      </c>
      <c r="HY30" s="72">
        <v>0</v>
      </c>
      <c r="HZ30" s="72">
        <v>0</v>
      </c>
      <c r="IA30" s="72">
        <v>0</v>
      </c>
      <c r="IB30" s="72">
        <v>0</v>
      </c>
      <c r="IC30" s="72">
        <v>0</v>
      </c>
      <c r="ID30" s="72">
        <v>0</v>
      </c>
      <c r="IE30" s="72">
        <v>0</v>
      </c>
      <c r="IF30" s="72">
        <v>0</v>
      </c>
      <c r="IG30" s="72">
        <v>0</v>
      </c>
      <c r="IH30" s="72">
        <v>0</v>
      </c>
      <c r="II30" s="72">
        <v>0</v>
      </c>
      <c r="IJ30" s="73">
        <v>0</v>
      </c>
      <c r="IK30" s="71">
        <v>0</v>
      </c>
      <c r="IL30" s="74">
        <v>0</v>
      </c>
      <c r="IM30" s="74">
        <v>0</v>
      </c>
    </row>
    <row r="31" spans="1:247" x14ac:dyDescent="0.2">
      <c r="A31" s="59" t="s">
        <v>615</v>
      </c>
      <c r="B31" s="59" t="s">
        <v>616</v>
      </c>
      <c r="C31" s="59"/>
      <c r="D31" s="59" t="s">
        <v>604</v>
      </c>
      <c r="E31" s="60">
        <v>0</v>
      </c>
      <c r="F31" s="60">
        <v>0</v>
      </c>
      <c r="G31" s="60">
        <v>0</v>
      </c>
      <c r="H31" s="60">
        <v>0</v>
      </c>
      <c r="I31" s="60">
        <v>0</v>
      </c>
      <c r="J31" s="60">
        <v>0</v>
      </c>
      <c r="K31" s="61">
        <v>0</v>
      </c>
      <c r="L31" s="62">
        <v>0</v>
      </c>
      <c r="M31" s="62">
        <v>0</v>
      </c>
      <c r="N31" s="62">
        <v>187</v>
      </c>
      <c r="O31" s="62">
        <v>0</v>
      </c>
      <c r="P31" s="62">
        <v>56</v>
      </c>
      <c r="Q31" s="62">
        <v>0</v>
      </c>
      <c r="R31" s="62">
        <v>0</v>
      </c>
      <c r="S31" s="62">
        <v>0</v>
      </c>
      <c r="T31" s="62">
        <v>0</v>
      </c>
      <c r="U31" s="62">
        <v>290</v>
      </c>
      <c r="V31" s="62">
        <v>0</v>
      </c>
      <c r="W31" s="62">
        <v>0</v>
      </c>
      <c r="X31" s="62">
        <v>50</v>
      </c>
      <c r="Y31" s="62">
        <v>90</v>
      </c>
      <c r="Z31" s="62">
        <v>82</v>
      </c>
      <c r="AA31" s="63">
        <v>755</v>
      </c>
      <c r="AB31" s="60">
        <v>0</v>
      </c>
      <c r="AC31" s="60">
        <v>0</v>
      </c>
      <c r="AD31" s="60">
        <v>0</v>
      </c>
      <c r="AE31" s="60">
        <v>0</v>
      </c>
      <c r="AF31" s="60">
        <v>0</v>
      </c>
      <c r="AG31" s="60">
        <v>0</v>
      </c>
      <c r="AH31" s="60">
        <v>0</v>
      </c>
      <c r="AI31" s="60">
        <v>0</v>
      </c>
      <c r="AJ31" s="61">
        <v>0</v>
      </c>
      <c r="AK31" s="62">
        <v>0</v>
      </c>
      <c r="AL31" s="62">
        <v>0</v>
      </c>
      <c r="AM31" s="62">
        <v>0</v>
      </c>
      <c r="AN31" s="62">
        <v>0</v>
      </c>
      <c r="AO31" s="62">
        <v>0</v>
      </c>
      <c r="AP31" s="62">
        <v>0</v>
      </c>
      <c r="AQ31" s="62">
        <v>0</v>
      </c>
      <c r="AR31" s="62">
        <v>0</v>
      </c>
      <c r="AS31" s="62">
        <v>0</v>
      </c>
      <c r="AT31" s="62">
        <v>0</v>
      </c>
      <c r="AU31" s="62">
        <v>0</v>
      </c>
      <c r="AV31" s="62">
        <v>0</v>
      </c>
      <c r="AW31" s="62">
        <v>0</v>
      </c>
      <c r="AX31" s="62">
        <v>0</v>
      </c>
      <c r="AY31" s="62">
        <v>0</v>
      </c>
      <c r="AZ31" s="62">
        <v>0</v>
      </c>
      <c r="BA31" s="62">
        <v>0</v>
      </c>
      <c r="BB31" s="62">
        <v>0</v>
      </c>
      <c r="BC31" s="63">
        <v>0</v>
      </c>
      <c r="BD31" s="60">
        <v>0</v>
      </c>
      <c r="BE31" s="60">
        <v>0</v>
      </c>
      <c r="BF31" s="60">
        <v>0</v>
      </c>
      <c r="BG31" s="60">
        <v>0</v>
      </c>
      <c r="BH31" s="60">
        <v>0</v>
      </c>
      <c r="BI31" s="60">
        <v>0</v>
      </c>
      <c r="BJ31" s="60">
        <v>0</v>
      </c>
      <c r="BK31" s="60">
        <v>0</v>
      </c>
      <c r="BL31" s="60">
        <v>0</v>
      </c>
      <c r="BM31" s="60">
        <v>0</v>
      </c>
      <c r="BN31" s="60">
        <v>0</v>
      </c>
      <c r="BO31" s="60">
        <v>0</v>
      </c>
      <c r="BP31" s="60">
        <v>0</v>
      </c>
      <c r="BQ31" s="60">
        <v>0</v>
      </c>
      <c r="BR31" s="60">
        <v>0</v>
      </c>
      <c r="BS31" s="60">
        <v>0</v>
      </c>
      <c r="BT31" s="60">
        <v>0</v>
      </c>
      <c r="BU31" s="60">
        <v>0</v>
      </c>
      <c r="BV31" s="60">
        <v>0</v>
      </c>
      <c r="BW31" s="60">
        <v>0</v>
      </c>
      <c r="BX31" s="60">
        <v>0</v>
      </c>
      <c r="BY31" s="60">
        <v>0</v>
      </c>
      <c r="BZ31" s="60">
        <v>0</v>
      </c>
      <c r="CA31" s="60">
        <v>0</v>
      </c>
      <c r="CB31" s="61">
        <v>0</v>
      </c>
      <c r="CC31" s="62">
        <v>482</v>
      </c>
      <c r="CD31" s="62">
        <v>196</v>
      </c>
      <c r="CE31" s="62">
        <v>118</v>
      </c>
      <c r="CF31" s="62">
        <v>960</v>
      </c>
      <c r="CG31" s="62">
        <v>-86</v>
      </c>
      <c r="CH31" s="62">
        <v>0</v>
      </c>
      <c r="CI31" s="62">
        <v>0</v>
      </c>
      <c r="CJ31" s="63">
        <v>1670</v>
      </c>
      <c r="CK31" s="60">
        <v>0</v>
      </c>
      <c r="CL31" s="60">
        <v>109</v>
      </c>
      <c r="CM31" s="60">
        <v>932</v>
      </c>
      <c r="CN31" s="60">
        <v>643</v>
      </c>
      <c r="CO31" s="60">
        <v>56</v>
      </c>
      <c r="CP31" s="60">
        <v>0</v>
      </c>
      <c r="CQ31" s="61">
        <v>1740</v>
      </c>
      <c r="CR31" s="62">
        <v>14</v>
      </c>
      <c r="CS31" s="62">
        <v>0</v>
      </c>
      <c r="CT31" s="62">
        <v>0</v>
      </c>
      <c r="CU31" s="62">
        <v>179</v>
      </c>
      <c r="CV31" s="62">
        <v>199</v>
      </c>
      <c r="CW31" s="62">
        <v>25</v>
      </c>
      <c r="CX31" s="62">
        <v>100</v>
      </c>
      <c r="CY31" s="62">
        <v>0</v>
      </c>
      <c r="CZ31" s="62">
        <v>0</v>
      </c>
      <c r="DA31" s="62">
        <v>9</v>
      </c>
      <c r="DB31" s="62">
        <v>50</v>
      </c>
      <c r="DC31" s="62">
        <v>347</v>
      </c>
      <c r="DD31" s="62">
        <v>36</v>
      </c>
      <c r="DE31" s="62">
        <v>150</v>
      </c>
      <c r="DF31" s="62">
        <v>0</v>
      </c>
      <c r="DG31" s="62">
        <v>161</v>
      </c>
      <c r="DH31" s="62">
        <v>20</v>
      </c>
      <c r="DI31" s="62">
        <v>0</v>
      </c>
      <c r="DJ31" s="62">
        <v>1421</v>
      </c>
      <c r="DK31" s="62">
        <v>0</v>
      </c>
      <c r="DL31" s="62">
        <v>0</v>
      </c>
      <c r="DM31" s="62">
        <v>922</v>
      </c>
      <c r="DN31" s="62">
        <v>1795</v>
      </c>
      <c r="DO31" s="62">
        <v>0</v>
      </c>
      <c r="DP31" s="62">
        <v>-59</v>
      </c>
      <c r="DQ31" s="62">
        <v>0</v>
      </c>
      <c r="DR31" s="62">
        <v>0</v>
      </c>
      <c r="DS31" s="62">
        <v>0</v>
      </c>
      <c r="DT31" s="63">
        <v>5369</v>
      </c>
      <c r="DU31" s="60">
        <v>356</v>
      </c>
      <c r="DV31" s="60">
        <v>94</v>
      </c>
      <c r="DW31" s="60">
        <v>156</v>
      </c>
      <c r="DX31" s="60">
        <v>0</v>
      </c>
      <c r="DY31" s="60">
        <v>216</v>
      </c>
      <c r="DZ31" s="60">
        <v>381</v>
      </c>
      <c r="EA31" s="60">
        <v>0</v>
      </c>
      <c r="EB31" s="60">
        <v>157</v>
      </c>
      <c r="EC31" s="61">
        <v>1360</v>
      </c>
      <c r="ED31" s="63">
        <v>0</v>
      </c>
      <c r="EE31" s="61">
        <v>0</v>
      </c>
      <c r="EF31" s="62">
        <v>0</v>
      </c>
      <c r="EG31" s="62">
        <v>0</v>
      </c>
      <c r="EH31" s="62">
        <v>1446</v>
      </c>
      <c r="EI31" s="62">
        <v>0</v>
      </c>
      <c r="EJ31" s="62">
        <v>374</v>
      </c>
      <c r="EK31" s="62">
        <v>893</v>
      </c>
      <c r="EL31" s="62">
        <v>69</v>
      </c>
      <c r="EM31" s="62">
        <v>393</v>
      </c>
      <c r="EN31" s="62">
        <v>914</v>
      </c>
      <c r="EO31" s="62">
        <v>0</v>
      </c>
      <c r="EP31" s="62">
        <v>0</v>
      </c>
      <c r="EQ31" s="63">
        <v>4089</v>
      </c>
      <c r="ER31" s="61">
        <v>0</v>
      </c>
      <c r="ES31" s="64">
        <v>14983</v>
      </c>
      <c r="ET31" s="60">
        <v>30685</v>
      </c>
      <c r="EU31" s="60">
        <v>59</v>
      </c>
      <c r="EV31" s="60">
        <v>0</v>
      </c>
      <c r="EW31" s="60">
        <v>0</v>
      </c>
      <c r="EX31" s="60">
        <v>0</v>
      </c>
      <c r="EY31" s="62">
        <v>1193</v>
      </c>
      <c r="EZ31" s="62">
        <v>0</v>
      </c>
      <c r="FA31" s="62">
        <v>0</v>
      </c>
      <c r="FB31" s="62">
        <v>0</v>
      </c>
      <c r="FC31" s="62">
        <v>0</v>
      </c>
      <c r="FD31" s="60">
        <v>0</v>
      </c>
      <c r="FE31" s="60">
        <v>0</v>
      </c>
      <c r="FF31" s="60">
        <v>0</v>
      </c>
      <c r="FG31" s="60">
        <v>0</v>
      </c>
      <c r="FH31" s="60">
        <v>0</v>
      </c>
      <c r="FI31" s="60">
        <v>0</v>
      </c>
      <c r="FJ31" s="64">
        <v>46920</v>
      </c>
      <c r="FK31" s="60">
        <v>0</v>
      </c>
      <c r="FL31" s="60">
        <v>175</v>
      </c>
      <c r="FM31" s="60">
        <v>0</v>
      </c>
      <c r="FN31" s="60">
        <v>0</v>
      </c>
      <c r="FO31" s="60">
        <v>80</v>
      </c>
      <c r="FP31" s="60">
        <v>238</v>
      </c>
      <c r="FQ31" s="60">
        <v>0</v>
      </c>
      <c r="FR31" s="60">
        <v>522</v>
      </c>
      <c r="FS31" s="60">
        <v>0</v>
      </c>
      <c r="FT31" s="60">
        <v>47935</v>
      </c>
      <c r="FU31" s="60">
        <v>-170</v>
      </c>
      <c r="FV31" s="60">
        <v>0</v>
      </c>
      <c r="FW31" s="60">
        <v>0</v>
      </c>
      <c r="FX31" s="60">
        <v>0</v>
      </c>
      <c r="FY31" s="60">
        <v>-30992</v>
      </c>
      <c r="FZ31" s="60">
        <v>0</v>
      </c>
      <c r="GA31" s="60">
        <v>0</v>
      </c>
      <c r="GB31" s="60">
        <v>0</v>
      </c>
      <c r="GC31" s="60">
        <v>0</v>
      </c>
      <c r="GD31" s="64">
        <v>16773</v>
      </c>
      <c r="GE31" s="60">
        <v>0</v>
      </c>
      <c r="GF31" s="60">
        <v>-2624</v>
      </c>
      <c r="GG31" s="60">
        <v>14149</v>
      </c>
      <c r="GH31" s="60">
        <v>0</v>
      </c>
      <c r="GI31" s="60">
        <v>0</v>
      </c>
      <c r="GJ31" s="60">
        <v>0</v>
      </c>
      <c r="GK31" s="60">
        <v>-104</v>
      </c>
      <c r="GL31" s="60">
        <v>0</v>
      </c>
      <c r="GM31" s="60">
        <v>-1699</v>
      </c>
      <c r="GN31" s="60">
        <v>0</v>
      </c>
      <c r="GO31" s="60">
        <v>-4090</v>
      </c>
      <c r="GP31" s="60">
        <v>-66</v>
      </c>
      <c r="GQ31" s="60">
        <v>8190</v>
      </c>
      <c r="GR31" s="65">
        <v>0</v>
      </c>
      <c r="GS31" s="65">
        <v>0</v>
      </c>
      <c r="GT31" s="65">
        <v>4139</v>
      </c>
      <c r="GU31" s="65">
        <v>2386</v>
      </c>
      <c r="GV31" s="66">
        <v>0</v>
      </c>
      <c r="GW31" s="66">
        <v>0</v>
      </c>
      <c r="GX31" s="66">
        <v>4035</v>
      </c>
      <c r="GY31" s="66">
        <v>2386</v>
      </c>
      <c r="GZ31" s="65">
        <v>0</v>
      </c>
      <c r="HA31" s="67">
        <v>1650</v>
      </c>
      <c r="HB31" s="67">
        <v>0</v>
      </c>
      <c r="HC31" s="67">
        <v>0</v>
      </c>
      <c r="HD31" s="67">
        <v>-499</v>
      </c>
      <c r="HE31" s="67">
        <v>747</v>
      </c>
      <c r="HF31" s="67">
        <v>1898</v>
      </c>
      <c r="HG31" s="68">
        <v>0</v>
      </c>
      <c r="HH31" s="69">
        <v>3800</v>
      </c>
      <c r="HI31" s="69">
        <v>3480</v>
      </c>
      <c r="HJ31" s="69">
        <v>7280</v>
      </c>
      <c r="HK31" s="69">
        <v>89</v>
      </c>
      <c r="HL31" s="60">
        <v>0</v>
      </c>
      <c r="HM31" s="60">
        <v>1</v>
      </c>
      <c r="HN31" s="60">
        <v>15373</v>
      </c>
      <c r="HO31" s="70">
        <v>0</v>
      </c>
      <c r="HP31" s="70">
        <v>0</v>
      </c>
      <c r="HQ31" s="70">
        <v>0</v>
      </c>
      <c r="HR31" s="70">
        <v>0</v>
      </c>
      <c r="HS31" s="70">
        <v>0</v>
      </c>
      <c r="HT31" s="70">
        <v>0</v>
      </c>
      <c r="HU31" s="70">
        <v>0</v>
      </c>
      <c r="HV31" s="70">
        <v>0</v>
      </c>
      <c r="HW31" s="70">
        <v>0</v>
      </c>
      <c r="HX31" s="71">
        <v>0</v>
      </c>
      <c r="HY31" s="72">
        <v>0</v>
      </c>
      <c r="HZ31" s="72">
        <v>0</v>
      </c>
      <c r="IA31" s="72">
        <v>0</v>
      </c>
      <c r="IB31" s="72">
        <v>0</v>
      </c>
      <c r="IC31" s="72">
        <v>0</v>
      </c>
      <c r="ID31" s="72">
        <v>0</v>
      </c>
      <c r="IE31" s="72">
        <v>0</v>
      </c>
      <c r="IF31" s="72">
        <v>0</v>
      </c>
      <c r="IG31" s="72">
        <v>0</v>
      </c>
      <c r="IH31" s="72">
        <v>0</v>
      </c>
      <c r="II31" s="72">
        <v>0</v>
      </c>
      <c r="IJ31" s="73">
        <v>0</v>
      </c>
      <c r="IK31" s="71">
        <v>0</v>
      </c>
      <c r="IL31" s="74">
        <v>0</v>
      </c>
      <c r="IM31" s="74">
        <v>0</v>
      </c>
    </row>
    <row r="32" spans="1:247" x14ac:dyDescent="0.2">
      <c r="A32" s="59" t="s">
        <v>617</v>
      </c>
      <c r="B32" s="59" t="s">
        <v>618</v>
      </c>
      <c r="C32" s="59"/>
      <c r="D32" s="59" t="s">
        <v>604</v>
      </c>
      <c r="E32" s="60">
        <v>0</v>
      </c>
      <c r="F32" s="60">
        <v>0</v>
      </c>
      <c r="G32" s="60">
        <v>0</v>
      </c>
      <c r="H32" s="60">
        <v>0</v>
      </c>
      <c r="I32" s="60">
        <v>0</v>
      </c>
      <c r="J32" s="60">
        <v>0</v>
      </c>
      <c r="K32" s="61">
        <v>0</v>
      </c>
      <c r="L32" s="62">
        <v>97</v>
      </c>
      <c r="M32" s="62">
        <v>0</v>
      </c>
      <c r="N32" s="62">
        <v>0</v>
      </c>
      <c r="O32" s="62">
        <v>0</v>
      </c>
      <c r="P32" s="62">
        <v>0</v>
      </c>
      <c r="Q32" s="62">
        <v>0</v>
      </c>
      <c r="R32" s="62">
        <v>0</v>
      </c>
      <c r="S32" s="62">
        <v>0</v>
      </c>
      <c r="T32" s="62">
        <v>0</v>
      </c>
      <c r="U32" s="62">
        <v>0</v>
      </c>
      <c r="V32" s="62">
        <v>0</v>
      </c>
      <c r="W32" s="62">
        <v>0</v>
      </c>
      <c r="X32" s="62">
        <v>0</v>
      </c>
      <c r="Y32" s="62">
        <v>0</v>
      </c>
      <c r="Z32" s="62">
        <v>0</v>
      </c>
      <c r="AA32" s="63">
        <v>97</v>
      </c>
      <c r="AB32" s="60">
        <v>0</v>
      </c>
      <c r="AC32" s="60">
        <v>0</v>
      </c>
      <c r="AD32" s="60">
        <v>0</v>
      </c>
      <c r="AE32" s="60">
        <v>0</v>
      </c>
      <c r="AF32" s="60">
        <v>0</v>
      </c>
      <c r="AG32" s="60">
        <v>0</v>
      </c>
      <c r="AH32" s="60">
        <v>0</v>
      </c>
      <c r="AI32" s="60">
        <v>0</v>
      </c>
      <c r="AJ32" s="61">
        <v>0</v>
      </c>
      <c r="AK32" s="62">
        <v>0</v>
      </c>
      <c r="AL32" s="62">
        <v>0</v>
      </c>
      <c r="AM32" s="62">
        <v>0</v>
      </c>
      <c r="AN32" s="62">
        <v>0</v>
      </c>
      <c r="AO32" s="62">
        <v>0</v>
      </c>
      <c r="AP32" s="62">
        <v>0</v>
      </c>
      <c r="AQ32" s="62">
        <v>0</v>
      </c>
      <c r="AR32" s="62">
        <v>0</v>
      </c>
      <c r="AS32" s="62">
        <v>0</v>
      </c>
      <c r="AT32" s="62">
        <v>0</v>
      </c>
      <c r="AU32" s="62">
        <v>0</v>
      </c>
      <c r="AV32" s="62">
        <v>0</v>
      </c>
      <c r="AW32" s="62">
        <v>0</v>
      </c>
      <c r="AX32" s="62">
        <v>0</v>
      </c>
      <c r="AY32" s="62">
        <v>0</v>
      </c>
      <c r="AZ32" s="62">
        <v>0</v>
      </c>
      <c r="BA32" s="62">
        <v>0</v>
      </c>
      <c r="BB32" s="62">
        <v>0</v>
      </c>
      <c r="BC32" s="63">
        <v>0</v>
      </c>
      <c r="BD32" s="60">
        <v>0</v>
      </c>
      <c r="BE32" s="60">
        <v>0</v>
      </c>
      <c r="BF32" s="60">
        <v>0</v>
      </c>
      <c r="BG32" s="60">
        <v>0</v>
      </c>
      <c r="BH32" s="60">
        <v>0</v>
      </c>
      <c r="BI32" s="60">
        <v>0</v>
      </c>
      <c r="BJ32" s="60">
        <v>0</v>
      </c>
      <c r="BK32" s="60">
        <v>0</v>
      </c>
      <c r="BL32" s="60">
        <v>0</v>
      </c>
      <c r="BM32" s="60">
        <v>0</v>
      </c>
      <c r="BN32" s="60">
        <v>0</v>
      </c>
      <c r="BO32" s="60">
        <v>0</v>
      </c>
      <c r="BP32" s="60">
        <v>0</v>
      </c>
      <c r="BQ32" s="60">
        <v>0</v>
      </c>
      <c r="BR32" s="60">
        <v>0</v>
      </c>
      <c r="BS32" s="60">
        <v>0</v>
      </c>
      <c r="BT32" s="60">
        <v>0</v>
      </c>
      <c r="BU32" s="60">
        <v>0</v>
      </c>
      <c r="BV32" s="60">
        <v>0</v>
      </c>
      <c r="BW32" s="60">
        <v>0</v>
      </c>
      <c r="BX32" s="60">
        <v>0</v>
      </c>
      <c r="BY32" s="60">
        <v>0</v>
      </c>
      <c r="BZ32" s="60">
        <v>0</v>
      </c>
      <c r="CA32" s="60">
        <v>0</v>
      </c>
      <c r="CB32" s="61">
        <v>0</v>
      </c>
      <c r="CC32" s="62">
        <v>575</v>
      </c>
      <c r="CD32" s="62">
        <v>438</v>
      </c>
      <c r="CE32" s="62">
        <v>34</v>
      </c>
      <c r="CF32" s="62">
        <v>672</v>
      </c>
      <c r="CG32" s="62">
        <v>23</v>
      </c>
      <c r="CH32" s="62">
        <v>71</v>
      </c>
      <c r="CI32" s="62">
        <v>0</v>
      </c>
      <c r="CJ32" s="63">
        <v>1813</v>
      </c>
      <c r="CK32" s="60">
        <v>0</v>
      </c>
      <c r="CL32" s="60">
        <v>9</v>
      </c>
      <c r="CM32" s="60">
        <v>188</v>
      </c>
      <c r="CN32" s="60">
        <v>55</v>
      </c>
      <c r="CO32" s="60">
        <v>21</v>
      </c>
      <c r="CP32" s="60">
        <v>0</v>
      </c>
      <c r="CQ32" s="61">
        <v>273</v>
      </c>
      <c r="CR32" s="62">
        <v>0</v>
      </c>
      <c r="CS32" s="62">
        <v>0</v>
      </c>
      <c r="CT32" s="62">
        <v>0</v>
      </c>
      <c r="CU32" s="62">
        <v>100</v>
      </c>
      <c r="CV32" s="62">
        <v>192</v>
      </c>
      <c r="CW32" s="62">
        <v>0</v>
      </c>
      <c r="CX32" s="62">
        <v>0</v>
      </c>
      <c r="CY32" s="62">
        <v>0</v>
      </c>
      <c r="CZ32" s="62">
        <v>0</v>
      </c>
      <c r="DA32" s="62">
        <v>0</v>
      </c>
      <c r="DB32" s="62">
        <v>0</v>
      </c>
      <c r="DC32" s="62">
        <v>623</v>
      </c>
      <c r="DD32" s="62">
        <v>66</v>
      </c>
      <c r="DE32" s="62">
        <v>0</v>
      </c>
      <c r="DF32" s="62">
        <v>113</v>
      </c>
      <c r="DG32" s="62">
        <v>0</v>
      </c>
      <c r="DH32" s="62">
        <v>187</v>
      </c>
      <c r="DI32" s="62">
        <v>0</v>
      </c>
      <c r="DJ32" s="62">
        <v>195</v>
      </c>
      <c r="DK32" s="62">
        <v>0</v>
      </c>
      <c r="DL32" s="62">
        <v>0</v>
      </c>
      <c r="DM32" s="62">
        <v>813</v>
      </c>
      <c r="DN32" s="62">
        <v>3455</v>
      </c>
      <c r="DO32" s="62">
        <v>0</v>
      </c>
      <c r="DP32" s="62">
        <v>0</v>
      </c>
      <c r="DQ32" s="62">
        <v>0</v>
      </c>
      <c r="DR32" s="62">
        <v>0</v>
      </c>
      <c r="DS32" s="62">
        <v>0</v>
      </c>
      <c r="DT32" s="63">
        <v>5744</v>
      </c>
      <c r="DU32" s="60">
        <v>85</v>
      </c>
      <c r="DV32" s="60">
        <v>1165</v>
      </c>
      <c r="DW32" s="60">
        <v>1146</v>
      </c>
      <c r="DX32" s="60">
        <v>389</v>
      </c>
      <c r="DY32" s="60">
        <v>177</v>
      </c>
      <c r="DZ32" s="60">
        <v>938</v>
      </c>
      <c r="EA32" s="60">
        <v>0</v>
      </c>
      <c r="EB32" s="60">
        <v>0</v>
      </c>
      <c r="EC32" s="61">
        <v>3900</v>
      </c>
      <c r="ED32" s="63">
        <v>0</v>
      </c>
      <c r="EE32" s="61">
        <v>0</v>
      </c>
      <c r="EF32" s="62">
        <v>0</v>
      </c>
      <c r="EG32" s="62">
        <v>0</v>
      </c>
      <c r="EH32" s="62">
        <v>4713</v>
      </c>
      <c r="EI32" s="62">
        <v>0</v>
      </c>
      <c r="EJ32" s="62">
        <v>488</v>
      </c>
      <c r="EK32" s="62">
        <v>728</v>
      </c>
      <c r="EL32" s="62">
        <v>31</v>
      </c>
      <c r="EM32" s="62">
        <v>365</v>
      </c>
      <c r="EN32" s="62">
        <v>0</v>
      </c>
      <c r="EO32" s="62">
        <v>0</v>
      </c>
      <c r="EP32" s="62">
        <v>0</v>
      </c>
      <c r="EQ32" s="63">
        <v>6325</v>
      </c>
      <c r="ER32" s="61">
        <v>0</v>
      </c>
      <c r="ES32" s="64">
        <v>18152</v>
      </c>
      <c r="ET32" s="60">
        <v>15006</v>
      </c>
      <c r="EU32" s="60">
        <v>0</v>
      </c>
      <c r="EV32" s="60">
        <v>12801</v>
      </c>
      <c r="EW32" s="60">
        <v>0</v>
      </c>
      <c r="EX32" s="60">
        <v>119</v>
      </c>
      <c r="EY32" s="62">
        <v>4775</v>
      </c>
      <c r="EZ32" s="62">
        <v>0</v>
      </c>
      <c r="FA32" s="62">
        <v>0</v>
      </c>
      <c r="FB32" s="62">
        <v>0</v>
      </c>
      <c r="FC32" s="62">
        <v>0</v>
      </c>
      <c r="FD32" s="60">
        <v>0</v>
      </c>
      <c r="FE32" s="60">
        <v>0</v>
      </c>
      <c r="FF32" s="60">
        <v>0</v>
      </c>
      <c r="FG32" s="60">
        <v>0</v>
      </c>
      <c r="FH32" s="60">
        <v>0</v>
      </c>
      <c r="FI32" s="60">
        <v>0</v>
      </c>
      <c r="FJ32" s="64">
        <v>50853</v>
      </c>
      <c r="FK32" s="60">
        <v>0</v>
      </c>
      <c r="FL32" s="60">
        <v>0</v>
      </c>
      <c r="FM32" s="60">
        <v>0</v>
      </c>
      <c r="FN32" s="60">
        <v>0</v>
      </c>
      <c r="FO32" s="60">
        <v>0</v>
      </c>
      <c r="FP32" s="60">
        <v>398</v>
      </c>
      <c r="FQ32" s="60">
        <v>0</v>
      </c>
      <c r="FR32" s="60">
        <v>0</v>
      </c>
      <c r="FS32" s="60">
        <v>84</v>
      </c>
      <c r="FT32" s="60">
        <v>51335</v>
      </c>
      <c r="FU32" s="60">
        <v>-568</v>
      </c>
      <c r="FV32" s="60">
        <v>0</v>
      </c>
      <c r="FW32" s="60">
        <v>0</v>
      </c>
      <c r="FX32" s="60">
        <v>0</v>
      </c>
      <c r="FY32" s="60">
        <v>-27919</v>
      </c>
      <c r="FZ32" s="60">
        <v>0</v>
      </c>
      <c r="GA32" s="60">
        <v>0</v>
      </c>
      <c r="GB32" s="60">
        <v>0</v>
      </c>
      <c r="GC32" s="60">
        <v>0</v>
      </c>
      <c r="GD32" s="64">
        <v>22848</v>
      </c>
      <c r="GE32" s="60">
        <v>0</v>
      </c>
      <c r="GF32" s="60">
        <v>-5849</v>
      </c>
      <c r="GG32" s="60">
        <v>16999</v>
      </c>
      <c r="GH32" s="60">
        <v>0</v>
      </c>
      <c r="GI32" s="60">
        <v>0</v>
      </c>
      <c r="GJ32" s="60">
        <v>0</v>
      </c>
      <c r="GK32" s="60">
        <v>195</v>
      </c>
      <c r="GL32" s="60">
        <v>205</v>
      </c>
      <c r="GM32" s="60">
        <v>-926</v>
      </c>
      <c r="GN32" s="60">
        <v>0</v>
      </c>
      <c r="GO32" s="60">
        <v>-3808</v>
      </c>
      <c r="GP32" s="60">
        <v>-37</v>
      </c>
      <c r="GQ32" s="60">
        <v>12628</v>
      </c>
      <c r="GR32" s="65">
        <v>0</v>
      </c>
      <c r="GS32" s="65">
        <v>0</v>
      </c>
      <c r="GT32" s="65">
        <v>1798</v>
      </c>
      <c r="GU32" s="65">
        <v>3035</v>
      </c>
      <c r="GV32" s="66">
        <v>0</v>
      </c>
      <c r="GW32" s="66">
        <v>0</v>
      </c>
      <c r="GX32" s="66">
        <v>1993</v>
      </c>
      <c r="GY32" s="66">
        <v>3240</v>
      </c>
      <c r="GZ32" s="65">
        <v>0</v>
      </c>
      <c r="HA32" s="67">
        <v>1072</v>
      </c>
      <c r="HB32" s="67">
        <v>0</v>
      </c>
      <c r="HC32" s="67">
        <v>0</v>
      </c>
      <c r="HD32" s="67">
        <v>0</v>
      </c>
      <c r="HE32" s="67">
        <v>0</v>
      </c>
      <c r="HF32" s="67">
        <v>1072</v>
      </c>
      <c r="HG32" s="68">
        <v>0</v>
      </c>
      <c r="HH32" s="69">
        <v>2892</v>
      </c>
      <c r="HI32" s="69">
        <v>965</v>
      </c>
      <c r="HJ32" s="69">
        <v>3857</v>
      </c>
      <c r="HK32" s="69">
        <v>0</v>
      </c>
      <c r="HL32" s="60">
        <v>0</v>
      </c>
      <c r="HM32" s="60">
        <v>1</v>
      </c>
      <c r="HN32" s="60">
        <v>16512</v>
      </c>
      <c r="HO32" s="70">
        <v>27947</v>
      </c>
      <c r="HP32" s="70">
        <v>355</v>
      </c>
      <c r="HQ32" s="70">
        <v>0</v>
      </c>
      <c r="HR32" s="70">
        <v>39</v>
      </c>
      <c r="HS32" s="70">
        <v>0</v>
      </c>
      <c r="HT32" s="70">
        <v>121</v>
      </c>
      <c r="HU32" s="70">
        <v>0</v>
      </c>
      <c r="HV32" s="70">
        <v>0</v>
      </c>
      <c r="HW32" s="70">
        <v>0</v>
      </c>
      <c r="HX32" s="71">
        <v>28462</v>
      </c>
      <c r="HY32" s="72">
        <v>10636</v>
      </c>
      <c r="HZ32" s="72">
        <v>3388</v>
      </c>
      <c r="IA32" s="72">
        <v>782</v>
      </c>
      <c r="IB32" s="72">
        <v>3</v>
      </c>
      <c r="IC32" s="72">
        <v>7193</v>
      </c>
      <c r="ID32" s="72">
        <v>0</v>
      </c>
      <c r="IE32" s="72">
        <v>5691</v>
      </c>
      <c r="IF32" s="72">
        <v>24</v>
      </c>
      <c r="IG32" s="72">
        <v>575</v>
      </c>
      <c r="IH32" s="72">
        <v>0</v>
      </c>
      <c r="II32" s="72">
        <v>142</v>
      </c>
      <c r="IJ32" s="73">
        <v>28434</v>
      </c>
      <c r="IK32" s="71">
        <v>28</v>
      </c>
      <c r="IL32" s="74">
        <v>11423</v>
      </c>
      <c r="IM32" s="74">
        <v>11451</v>
      </c>
    </row>
    <row r="33" spans="1:247" x14ac:dyDescent="0.2">
      <c r="A33" s="59" t="s">
        <v>619</v>
      </c>
      <c r="B33" s="59" t="s">
        <v>620</v>
      </c>
      <c r="C33" s="59"/>
      <c r="D33" s="59" t="s">
        <v>604</v>
      </c>
      <c r="E33" s="60">
        <v>0</v>
      </c>
      <c r="F33" s="60">
        <v>0</v>
      </c>
      <c r="G33" s="60">
        <v>0</v>
      </c>
      <c r="H33" s="60">
        <v>0</v>
      </c>
      <c r="I33" s="60">
        <v>0</v>
      </c>
      <c r="J33" s="60">
        <v>0</v>
      </c>
      <c r="K33" s="61">
        <v>0</v>
      </c>
      <c r="L33" s="62">
        <v>93</v>
      </c>
      <c r="M33" s="62">
        <v>0</v>
      </c>
      <c r="N33" s="62">
        <v>11</v>
      </c>
      <c r="O33" s="62">
        <v>0</v>
      </c>
      <c r="P33" s="62">
        <v>0</v>
      </c>
      <c r="Q33" s="62">
        <v>0</v>
      </c>
      <c r="R33" s="62">
        <v>0</v>
      </c>
      <c r="S33" s="62">
        <v>0</v>
      </c>
      <c r="T33" s="62">
        <v>0</v>
      </c>
      <c r="U33" s="62">
        <v>-1307</v>
      </c>
      <c r="V33" s="62">
        <v>0</v>
      </c>
      <c r="W33" s="62">
        <v>87</v>
      </c>
      <c r="X33" s="62">
        <v>0</v>
      </c>
      <c r="Y33" s="62">
        <v>90</v>
      </c>
      <c r="Z33" s="62">
        <v>0</v>
      </c>
      <c r="AA33" s="63">
        <v>-1026</v>
      </c>
      <c r="AB33" s="60">
        <v>0</v>
      </c>
      <c r="AC33" s="60">
        <v>0</v>
      </c>
      <c r="AD33" s="60">
        <v>0</v>
      </c>
      <c r="AE33" s="60">
        <v>0</v>
      </c>
      <c r="AF33" s="60">
        <v>0</v>
      </c>
      <c r="AG33" s="60">
        <v>0</v>
      </c>
      <c r="AH33" s="60">
        <v>0</v>
      </c>
      <c r="AI33" s="60">
        <v>0</v>
      </c>
      <c r="AJ33" s="61">
        <v>0</v>
      </c>
      <c r="AK33" s="62">
        <v>0</v>
      </c>
      <c r="AL33" s="62">
        <v>0</v>
      </c>
      <c r="AM33" s="62">
        <v>0</v>
      </c>
      <c r="AN33" s="62">
        <v>0</v>
      </c>
      <c r="AO33" s="62">
        <v>0</v>
      </c>
      <c r="AP33" s="62">
        <v>0</v>
      </c>
      <c r="AQ33" s="62">
        <v>0</v>
      </c>
      <c r="AR33" s="62">
        <v>0</v>
      </c>
      <c r="AS33" s="62">
        <v>0</v>
      </c>
      <c r="AT33" s="62">
        <v>0</v>
      </c>
      <c r="AU33" s="62">
        <v>0</v>
      </c>
      <c r="AV33" s="62">
        <v>0</v>
      </c>
      <c r="AW33" s="62">
        <v>0</v>
      </c>
      <c r="AX33" s="62">
        <v>0</v>
      </c>
      <c r="AY33" s="62">
        <v>0</v>
      </c>
      <c r="AZ33" s="62">
        <v>0</v>
      </c>
      <c r="BA33" s="62">
        <v>0</v>
      </c>
      <c r="BB33" s="62">
        <v>0</v>
      </c>
      <c r="BC33" s="63">
        <v>0</v>
      </c>
      <c r="BD33" s="60">
        <v>0</v>
      </c>
      <c r="BE33" s="60">
        <v>0</v>
      </c>
      <c r="BF33" s="60">
        <v>0</v>
      </c>
      <c r="BG33" s="60">
        <v>0</v>
      </c>
      <c r="BH33" s="60">
        <v>0</v>
      </c>
      <c r="BI33" s="60">
        <v>0</v>
      </c>
      <c r="BJ33" s="60">
        <v>0</v>
      </c>
      <c r="BK33" s="60">
        <v>0</v>
      </c>
      <c r="BL33" s="60">
        <v>0</v>
      </c>
      <c r="BM33" s="60">
        <v>0</v>
      </c>
      <c r="BN33" s="60">
        <v>0</v>
      </c>
      <c r="BO33" s="60">
        <v>0</v>
      </c>
      <c r="BP33" s="60">
        <v>0</v>
      </c>
      <c r="BQ33" s="60">
        <v>0</v>
      </c>
      <c r="BR33" s="60">
        <v>0</v>
      </c>
      <c r="BS33" s="60">
        <v>0</v>
      </c>
      <c r="BT33" s="60">
        <v>0</v>
      </c>
      <c r="BU33" s="60">
        <v>0</v>
      </c>
      <c r="BV33" s="60">
        <v>0</v>
      </c>
      <c r="BW33" s="60">
        <v>0</v>
      </c>
      <c r="BX33" s="60">
        <v>0</v>
      </c>
      <c r="BY33" s="60">
        <v>0</v>
      </c>
      <c r="BZ33" s="60">
        <v>0</v>
      </c>
      <c r="CA33" s="60">
        <v>0</v>
      </c>
      <c r="CB33" s="61">
        <v>0</v>
      </c>
      <c r="CC33" s="62">
        <v>966</v>
      </c>
      <c r="CD33" s="62">
        <v>711</v>
      </c>
      <c r="CE33" s="62">
        <v>-259</v>
      </c>
      <c r="CF33" s="62">
        <v>1412</v>
      </c>
      <c r="CG33" s="62">
        <v>0</v>
      </c>
      <c r="CH33" s="62">
        <v>0</v>
      </c>
      <c r="CI33" s="62">
        <v>0</v>
      </c>
      <c r="CJ33" s="63">
        <v>2830</v>
      </c>
      <c r="CK33" s="60">
        <v>0</v>
      </c>
      <c r="CL33" s="60">
        <v>0</v>
      </c>
      <c r="CM33" s="60">
        <v>1105</v>
      </c>
      <c r="CN33" s="60">
        <v>1480</v>
      </c>
      <c r="CO33" s="60">
        <v>0</v>
      </c>
      <c r="CP33" s="60">
        <v>0</v>
      </c>
      <c r="CQ33" s="61">
        <v>2585</v>
      </c>
      <c r="CR33" s="62">
        <v>2</v>
      </c>
      <c r="CS33" s="62">
        <v>0</v>
      </c>
      <c r="CT33" s="62">
        <v>0</v>
      </c>
      <c r="CU33" s="62">
        <v>460</v>
      </c>
      <c r="CV33" s="62">
        <v>449</v>
      </c>
      <c r="CW33" s="62">
        <v>147</v>
      </c>
      <c r="CX33" s="62">
        <v>94</v>
      </c>
      <c r="CY33" s="62">
        <v>0</v>
      </c>
      <c r="CZ33" s="62">
        <v>0</v>
      </c>
      <c r="DA33" s="62">
        <v>71</v>
      </c>
      <c r="DB33" s="62">
        <v>20</v>
      </c>
      <c r="DC33" s="62">
        <v>217</v>
      </c>
      <c r="DD33" s="62">
        <v>-2</v>
      </c>
      <c r="DE33" s="62">
        <v>0</v>
      </c>
      <c r="DF33" s="62">
        <v>156</v>
      </c>
      <c r="DG33" s="62">
        <v>392</v>
      </c>
      <c r="DH33" s="62">
        <v>98</v>
      </c>
      <c r="DI33" s="62">
        <v>0</v>
      </c>
      <c r="DJ33" s="62">
        <v>414</v>
      </c>
      <c r="DK33" s="62">
        <v>0</v>
      </c>
      <c r="DL33" s="62">
        <v>0</v>
      </c>
      <c r="DM33" s="62">
        <v>1116</v>
      </c>
      <c r="DN33" s="62">
        <v>2658</v>
      </c>
      <c r="DO33" s="62">
        <v>0</v>
      </c>
      <c r="DP33" s="62">
        <v>0</v>
      </c>
      <c r="DQ33" s="62">
        <v>220</v>
      </c>
      <c r="DR33" s="62">
        <v>0</v>
      </c>
      <c r="DS33" s="62">
        <v>0</v>
      </c>
      <c r="DT33" s="63">
        <v>6512</v>
      </c>
      <c r="DU33" s="60">
        <v>120</v>
      </c>
      <c r="DV33" s="60">
        <v>842</v>
      </c>
      <c r="DW33" s="60">
        <v>926</v>
      </c>
      <c r="DX33" s="60">
        <v>184</v>
      </c>
      <c r="DY33" s="60">
        <v>237</v>
      </c>
      <c r="DZ33" s="60">
        <v>429</v>
      </c>
      <c r="EA33" s="60">
        <v>0</v>
      </c>
      <c r="EB33" s="60">
        <v>0</v>
      </c>
      <c r="EC33" s="61">
        <v>2738</v>
      </c>
      <c r="ED33" s="63">
        <v>0</v>
      </c>
      <c r="EE33" s="61">
        <v>0</v>
      </c>
      <c r="EF33" s="62">
        <v>0</v>
      </c>
      <c r="EG33" s="62">
        <v>0</v>
      </c>
      <c r="EH33" s="62">
        <v>4005</v>
      </c>
      <c r="EI33" s="62">
        <v>0</v>
      </c>
      <c r="EJ33" s="62">
        <v>1102</v>
      </c>
      <c r="EK33" s="62">
        <v>0</v>
      </c>
      <c r="EL33" s="62">
        <v>16</v>
      </c>
      <c r="EM33" s="62">
        <v>550</v>
      </c>
      <c r="EN33" s="62">
        <v>220</v>
      </c>
      <c r="EO33" s="62">
        <v>0</v>
      </c>
      <c r="EP33" s="62">
        <v>0</v>
      </c>
      <c r="EQ33" s="63">
        <v>5893</v>
      </c>
      <c r="ER33" s="61">
        <v>0</v>
      </c>
      <c r="ES33" s="64">
        <v>19532</v>
      </c>
      <c r="ET33" s="60">
        <v>34745</v>
      </c>
      <c r="EU33" s="60">
        <v>165</v>
      </c>
      <c r="EV33" s="60">
        <v>0</v>
      </c>
      <c r="EW33" s="60">
        <v>0</v>
      </c>
      <c r="EX33" s="60">
        <v>0</v>
      </c>
      <c r="EY33" s="62">
        <v>5471</v>
      </c>
      <c r="EZ33" s="62">
        <v>0</v>
      </c>
      <c r="FA33" s="62">
        <v>0</v>
      </c>
      <c r="FB33" s="62">
        <v>0</v>
      </c>
      <c r="FC33" s="62">
        <v>0</v>
      </c>
      <c r="FD33" s="60">
        <v>-1599</v>
      </c>
      <c r="FE33" s="60">
        <v>-175</v>
      </c>
      <c r="FF33" s="60">
        <v>0</v>
      </c>
      <c r="FG33" s="60">
        <v>0</v>
      </c>
      <c r="FH33" s="60">
        <v>0</v>
      </c>
      <c r="FI33" s="60">
        <v>0</v>
      </c>
      <c r="FJ33" s="64">
        <v>58139</v>
      </c>
      <c r="FK33" s="60">
        <v>0</v>
      </c>
      <c r="FL33" s="60">
        <v>0</v>
      </c>
      <c r="FM33" s="60">
        <v>0</v>
      </c>
      <c r="FN33" s="60">
        <v>0</v>
      </c>
      <c r="FO33" s="60">
        <v>0</v>
      </c>
      <c r="FP33" s="60">
        <v>-1635</v>
      </c>
      <c r="FQ33" s="60">
        <v>0</v>
      </c>
      <c r="FR33" s="60">
        <v>590</v>
      </c>
      <c r="FS33" s="60">
        <v>0</v>
      </c>
      <c r="FT33" s="60">
        <v>57094</v>
      </c>
      <c r="FU33" s="60">
        <v>-204</v>
      </c>
      <c r="FV33" s="60">
        <v>0</v>
      </c>
      <c r="FW33" s="60">
        <v>0</v>
      </c>
      <c r="FX33" s="60">
        <v>0</v>
      </c>
      <c r="FY33" s="60">
        <v>-35234</v>
      </c>
      <c r="FZ33" s="60">
        <v>0</v>
      </c>
      <c r="GA33" s="60">
        <v>0</v>
      </c>
      <c r="GB33" s="60">
        <v>0</v>
      </c>
      <c r="GC33" s="60">
        <v>0</v>
      </c>
      <c r="GD33" s="64">
        <v>21656</v>
      </c>
      <c r="GE33" s="60">
        <v>0</v>
      </c>
      <c r="GF33" s="60">
        <v>-6814</v>
      </c>
      <c r="GG33" s="60">
        <v>14842</v>
      </c>
      <c r="GH33" s="60">
        <v>0</v>
      </c>
      <c r="GI33" s="60">
        <v>0</v>
      </c>
      <c r="GJ33" s="60">
        <v>0</v>
      </c>
      <c r="GK33" s="60">
        <v>0</v>
      </c>
      <c r="GL33" s="60">
        <v>2276</v>
      </c>
      <c r="GM33" s="60">
        <v>-2107</v>
      </c>
      <c r="GN33" s="60">
        <v>0</v>
      </c>
      <c r="GO33" s="60">
        <v>-1635</v>
      </c>
      <c r="GP33" s="60">
        <v>0</v>
      </c>
      <c r="GQ33" s="60">
        <v>13376</v>
      </c>
      <c r="GR33" s="65">
        <v>0</v>
      </c>
      <c r="GS33" s="65">
        <v>0</v>
      </c>
      <c r="GT33" s="65">
        <v>0</v>
      </c>
      <c r="GU33" s="65">
        <v>3022</v>
      </c>
      <c r="GV33" s="66">
        <v>0</v>
      </c>
      <c r="GW33" s="66">
        <v>0</v>
      </c>
      <c r="GX33" s="66">
        <v>0</v>
      </c>
      <c r="GY33" s="66">
        <v>5298</v>
      </c>
      <c r="GZ33" s="65">
        <v>0</v>
      </c>
      <c r="HA33" s="67">
        <v>4078</v>
      </c>
      <c r="HB33" s="67">
        <v>0</v>
      </c>
      <c r="HC33" s="67">
        <v>0</v>
      </c>
      <c r="HD33" s="67">
        <v>-500</v>
      </c>
      <c r="HE33" s="67">
        <v>2118</v>
      </c>
      <c r="HF33" s="67">
        <v>5696</v>
      </c>
      <c r="HG33" s="68">
        <v>0</v>
      </c>
      <c r="HH33" s="69">
        <v>3495</v>
      </c>
      <c r="HI33" s="69">
        <v>3190</v>
      </c>
      <c r="HJ33" s="69">
        <v>6685</v>
      </c>
      <c r="HK33" s="69">
        <v>0</v>
      </c>
      <c r="HL33" s="60">
        <v>0</v>
      </c>
      <c r="HM33" s="60">
        <v>1</v>
      </c>
      <c r="HN33" s="60">
        <v>13376</v>
      </c>
      <c r="HO33" s="70">
        <v>0</v>
      </c>
      <c r="HP33" s="70">
        <v>0</v>
      </c>
      <c r="HQ33" s="70">
        <v>0</v>
      </c>
      <c r="HR33" s="70">
        <v>0</v>
      </c>
      <c r="HS33" s="70">
        <v>0</v>
      </c>
      <c r="HT33" s="70">
        <v>0</v>
      </c>
      <c r="HU33" s="70">
        <v>0</v>
      </c>
      <c r="HV33" s="70">
        <v>0</v>
      </c>
      <c r="HW33" s="70">
        <v>0</v>
      </c>
      <c r="HX33" s="71">
        <v>0</v>
      </c>
      <c r="HY33" s="72">
        <v>0</v>
      </c>
      <c r="HZ33" s="72">
        <v>0</v>
      </c>
      <c r="IA33" s="72">
        <v>0</v>
      </c>
      <c r="IB33" s="72">
        <v>0</v>
      </c>
      <c r="IC33" s="72">
        <v>0</v>
      </c>
      <c r="ID33" s="72">
        <v>0</v>
      </c>
      <c r="IE33" s="72">
        <v>0</v>
      </c>
      <c r="IF33" s="72">
        <v>0</v>
      </c>
      <c r="IG33" s="72">
        <v>0</v>
      </c>
      <c r="IH33" s="72">
        <v>0</v>
      </c>
      <c r="II33" s="72">
        <v>0</v>
      </c>
      <c r="IJ33" s="73">
        <v>0</v>
      </c>
      <c r="IK33" s="71">
        <v>0</v>
      </c>
      <c r="IL33" s="74">
        <v>0</v>
      </c>
      <c r="IM33" s="74">
        <v>0</v>
      </c>
    </row>
    <row r="34" spans="1:247" x14ac:dyDescent="0.2">
      <c r="A34" s="59" t="s">
        <v>35</v>
      </c>
      <c r="B34" s="59" t="s">
        <v>36</v>
      </c>
      <c r="C34" s="59"/>
      <c r="D34" s="59" t="s">
        <v>600</v>
      </c>
      <c r="E34" s="60">
        <v>7760</v>
      </c>
      <c r="F34" s="60">
        <v>40242</v>
      </c>
      <c r="G34" s="60">
        <v>16246</v>
      </c>
      <c r="H34" s="60">
        <v>6387</v>
      </c>
      <c r="I34" s="60">
        <v>1354</v>
      </c>
      <c r="J34" s="60">
        <v>15527</v>
      </c>
      <c r="K34" s="61">
        <v>87516</v>
      </c>
      <c r="L34" s="62">
        <v>189</v>
      </c>
      <c r="M34" s="62">
        <v>1346</v>
      </c>
      <c r="N34" s="62">
        <v>2201</v>
      </c>
      <c r="O34" s="62">
        <v>259</v>
      </c>
      <c r="P34" s="62">
        <v>1688</v>
      </c>
      <c r="Q34" s="62">
        <v>0</v>
      </c>
      <c r="R34" s="62">
        <v>0</v>
      </c>
      <c r="S34" s="62">
        <v>294</v>
      </c>
      <c r="T34" s="62">
        <v>536</v>
      </c>
      <c r="U34" s="62">
        <v>75</v>
      </c>
      <c r="V34" s="62">
        <v>0</v>
      </c>
      <c r="W34" s="62">
        <v>0</v>
      </c>
      <c r="X34" s="62">
        <v>635</v>
      </c>
      <c r="Y34" s="62">
        <v>195</v>
      </c>
      <c r="Z34" s="62">
        <v>0</v>
      </c>
      <c r="AA34" s="63">
        <v>7418</v>
      </c>
      <c r="AB34" s="60">
        <v>0</v>
      </c>
      <c r="AC34" s="60">
        <v>9069</v>
      </c>
      <c r="AD34" s="60">
        <v>1148</v>
      </c>
      <c r="AE34" s="60">
        <v>2882</v>
      </c>
      <c r="AF34" s="60">
        <v>275</v>
      </c>
      <c r="AG34" s="60">
        <v>4712</v>
      </c>
      <c r="AH34" s="60">
        <v>0</v>
      </c>
      <c r="AI34" s="60">
        <v>2475</v>
      </c>
      <c r="AJ34" s="61">
        <v>20561</v>
      </c>
      <c r="AK34" s="62">
        <v>2091</v>
      </c>
      <c r="AL34" s="62">
        <v>1652</v>
      </c>
      <c r="AM34" s="62">
        <v>1555</v>
      </c>
      <c r="AN34" s="62">
        <v>1963</v>
      </c>
      <c r="AO34" s="62">
        <v>2</v>
      </c>
      <c r="AP34" s="62">
        <v>1436</v>
      </c>
      <c r="AQ34" s="62">
        <v>13095</v>
      </c>
      <c r="AR34" s="62">
        <v>43</v>
      </c>
      <c r="AS34" s="62">
        <v>1174</v>
      </c>
      <c r="AT34" s="62">
        <v>178</v>
      </c>
      <c r="AU34" s="62">
        <v>270</v>
      </c>
      <c r="AV34" s="62">
        <v>0</v>
      </c>
      <c r="AW34" s="62">
        <v>429</v>
      </c>
      <c r="AX34" s="62">
        <v>0</v>
      </c>
      <c r="AY34" s="62">
        <v>404</v>
      </c>
      <c r="AZ34" s="62">
        <v>3537</v>
      </c>
      <c r="BA34" s="62">
        <v>1848</v>
      </c>
      <c r="BB34" s="62">
        <v>7606</v>
      </c>
      <c r="BC34" s="63">
        <v>37283</v>
      </c>
      <c r="BD34" s="60">
        <v>682</v>
      </c>
      <c r="BE34" s="60">
        <v>519</v>
      </c>
      <c r="BF34" s="60">
        <v>67</v>
      </c>
      <c r="BG34" s="60">
        <v>282</v>
      </c>
      <c r="BH34" s="60">
        <v>104</v>
      </c>
      <c r="BI34" s="60">
        <v>17</v>
      </c>
      <c r="BJ34" s="60">
        <v>1152</v>
      </c>
      <c r="BK34" s="60">
        <v>500</v>
      </c>
      <c r="BL34" s="60">
        <v>182</v>
      </c>
      <c r="BM34" s="60">
        <v>182</v>
      </c>
      <c r="BN34" s="60">
        <v>153</v>
      </c>
      <c r="BO34" s="60">
        <v>1079</v>
      </c>
      <c r="BP34" s="60">
        <v>458</v>
      </c>
      <c r="BQ34" s="60">
        <v>73</v>
      </c>
      <c r="BR34" s="60">
        <v>51</v>
      </c>
      <c r="BS34" s="60">
        <v>79</v>
      </c>
      <c r="BT34" s="60">
        <v>233</v>
      </c>
      <c r="BU34" s="60">
        <v>42</v>
      </c>
      <c r="BV34" s="60">
        <v>1307</v>
      </c>
      <c r="BW34" s="60">
        <v>2295</v>
      </c>
      <c r="BX34" s="60">
        <v>313</v>
      </c>
      <c r="BY34" s="60">
        <v>52</v>
      </c>
      <c r="BZ34" s="60">
        <v>170</v>
      </c>
      <c r="CA34" s="60">
        <v>1239</v>
      </c>
      <c r="CB34" s="61">
        <v>11231</v>
      </c>
      <c r="CC34" s="62">
        <v>381</v>
      </c>
      <c r="CD34" s="62">
        <v>153</v>
      </c>
      <c r="CE34" s="62">
        <v>390</v>
      </c>
      <c r="CF34" s="62">
        <v>630</v>
      </c>
      <c r="CG34" s="62">
        <v>0</v>
      </c>
      <c r="CH34" s="62">
        <v>0</v>
      </c>
      <c r="CI34" s="62">
        <v>365</v>
      </c>
      <c r="CJ34" s="63">
        <v>1919</v>
      </c>
      <c r="CK34" s="60">
        <v>0</v>
      </c>
      <c r="CL34" s="60">
        <v>718</v>
      </c>
      <c r="CM34" s="60">
        <v>2524</v>
      </c>
      <c r="CN34" s="60">
        <v>4488</v>
      </c>
      <c r="CO34" s="60">
        <v>0</v>
      </c>
      <c r="CP34" s="60">
        <v>1753</v>
      </c>
      <c r="CQ34" s="61">
        <v>9483</v>
      </c>
      <c r="CR34" s="62">
        <v>-222</v>
      </c>
      <c r="CS34" s="62">
        <v>92</v>
      </c>
      <c r="CT34" s="62">
        <v>0</v>
      </c>
      <c r="CU34" s="62">
        <v>494</v>
      </c>
      <c r="CV34" s="62">
        <v>270</v>
      </c>
      <c r="CW34" s="62">
        <v>0</v>
      </c>
      <c r="CX34" s="62">
        <v>0</v>
      </c>
      <c r="CY34" s="62">
        <v>0</v>
      </c>
      <c r="CZ34" s="62">
        <v>21</v>
      </c>
      <c r="DA34" s="62">
        <v>179</v>
      </c>
      <c r="DB34" s="62">
        <v>54</v>
      </c>
      <c r="DC34" s="62">
        <v>0</v>
      </c>
      <c r="DD34" s="62">
        <v>0</v>
      </c>
      <c r="DE34" s="62">
        <v>410</v>
      </c>
      <c r="DF34" s="62">
        <v>226</v>
      </c>
      <c r="DG34" s="62">
        <v>0</v>
      </c>
      <c r="DH34" s="62">
        <v>0</v>
      </c>
      <c r="DI34" s="62">
        <v>42</v>
      </c>
      <c r="DJ34" s="62">
        <v>0</v>
      </c>
      <c r="DK34" s="62">
        <v>0</v>
      </c>
      <c r="DL34" s="62">
        <v>0</v>
      </c>
      <c r="DM34" s="62">
        <v>259</v>
      </c>
      <c r="DN34" s="62">
        <v>2375</v>
      </c>
      <c r="DO34" s="62">
        <v>5501</v>
      </c>
      <c r="DP34" s="62">
        <v>-160</v>
      </c>
      <c r="DQ34" s="62">
        <v>298</v>
      </c>
      <c r="DR34" s="62">
        <v>215</v>
      </c>
      <c r="DS34" s="62">
        <v>0</v>
      </c>
      <c r="DT34" s="63">
        <v>10054</v>
      </c>
      <c r="DU34" s="60">
        <v>38</v>
      </c>
      <c r="DV34" s="60">
        <v>-75</v>
      </c>
      <c r="DW34" s="60">
        <v>432</v>
      </c>
      <c r="DX34" s="60">
        <v>0</v>
      </c>
      <c r="DY34" s="60">
        <v>445</v>
      </c>
      <c r="DZ34" s="60">
        <v>819</v>
      </c>
      <c r="EA34" s="60">
        <v>0</v>
      </c>
      <c r="EB34" s="60">
        <v>325</v>
      </c>
      <c r="EC34" s="61">
        <v>1984</v>
      </c>
      <c r="ED34" s="63">
        <v>0</v>
      </c>
      <c r="EE34" s="61">
        <v>0</v>
      </c>
      <c r="EF34" s="62">
        <v>180</v>
      </c>
      <c r="EG34" s="62">
        <v>0</v>
      </c>
      <c r="EH34" s="62">
        <v>2753</v>
      </c>
      <c r="EI34" s="62">
        <v>0</v>
      </c>
      <c r="EJ34" s="62">
        <v>630</v>
      </c>
      <c r="EK34" s="62">
        <v>782</v>
      </c>
      <c r="EL34" s="62">
        <v>227</v>
      </c>
      <c r="EM34" s="62">
        <v>764</v>
      </c>
      <c r="EN34" s="62">
        <v>0</v>
      </c>
      <c r="EO34" s="62">
        <v>0</v>
      </c>
      <c r="EP34" s="62">
        <v>0</v>
      </c>
      <c r="EQ34" s="63">
        <v>5336</v>
      </c>
      <c r="ER34" s="61">
        <v>3205</v>
      </c>
      <c r="ES34" s="64">
        <v>195990</v>
      </c>
      <c r="ET34" s="60">
        <v>52701</v>
      </c>
      <c r="EU34" s="60">
        <v>77</v>
      </c>
      <c r="EV34" s="60">
        <v>0</v>
      </c>
      <c r="EW34" s="60">
        <v>0</v>
      </c>
      <c r="EX34" s="60">
        <v>0</v>
      </c>
      <c r="EY34" s="62">
        <v>84</v>
      </c>
      <c r="EZ34" s="62">
        <v>0</v>
      </c>
      <c r="FA34" s="62">
        <v>0</v>
      </c>
      <c r="FB34" s="62">
        <v>0</v>
      </c>
      <c r="FC34" s="62">
        <v>0</v>
      </c>
      <c r="FD34" s="60">
        <v>-481</v>
      </c>
      <c r="FE34" s="60">
        <v>-23</v>
      </c>
      <c r="FF34" s="60">
        <v>0</v>
      </c>
      <c r="FG34" s="60">
        <v>0</v>
      </c>
      <c r="FH34" s="60">
        <v>0</v>
      </c>
      <c r="FI34" s="60">
        <v>0</v>
      </c>
      <c r="FJ34" s="64">
        <v>248348</v>
      </c>
      <c r="FK34" s="60">
        <v>61</v>
      </c>
      <c r="FL34" s="60">
        <v>0</v>
      </c>
      <c r="FM34" s="60">
        <v>0</v>
      </c>
      <c r="FN34" s="60">
        <v>0</v>
      </c>
      <c r="FO34" s="60">
        <v>0</v>
      </c>
      <c r="FP34" s="60">
        <v>1387</v>
      </c>
      <c r="FQ34" s="60">
        <v>0</v>
      </c>
      <c r="FR34" s="60">
        <v>1996</v>
      </c>
      <c r="FS34" s="60">
        <v>0</v>
      </c>
      <c r="FT34" s="60">
        <v>251792</v>
      </c>
      <c r="FU34" s="60">
        <v>-435</v>
      </c>
      <c r="FV34" s="60">
        <v>0</v>
      </c>
      <c r="FW34" s="60">
        <v>0</v>
      </c>
      <c r="FX34" s="60">
        <v>0</v>
      </c>
      <c r="FY34" s="60">
        <v>-54003</v>
      </c>
      <c r="FZ34" s="60">
        <v>0</v>
      </c>
      <c r="GA34" s="60">
        <v>0</v>
      </c>
      <c r="GB34" s="60">
        <v>0</v>
      </c>
      <c r="GC34" s="60">
        <v>0</v>
      </c>
      <c r="GD34" s="64">
        <v>197354</v>
      </c>
      <c r="GE34" s="60">
        <v>-30</v>
      </c>
      <c r="GF34" s="60">
        <v>-95660</v>
      </c>
      <c r="GG34" s="60">
        <v>101664</v>
      </c>
      <c r="GH34" s="60">
        <v>2195</v>
      </c>
      <c r="GI34" s="60">
        <v>0</v>
      </c>
      <c r="GJ34" s="60">
        <v>-500</v>
      </c>
      <c r="GK34" s="60">
        <v>-2738</v>
      </c>
      <c r="GL34" s="60">
        <v>-1081</v>
      </c>
      <c r="GM34" s="60">
        <v>-22251</v>
      </c>
      <c r="GN34" s="60">
        <v>0</v>
      </c>
      <c r="GO34" s="60">
        <v>-34188</v>
      </c>
      <c r="GP34" s="60">
        <v>-1800</v>
      </c>
      <c r="GQ34" s="60">
        <v>41301</v>
      </c>
      <c r="GR34" s="65">
        <v>7461</v>
      </c>
      <c r="GS34" s="65">
        <v>1240</v>
      </c>
      <c r="GT34" s="65">
        <v>34862</v>
      </c>
      <c r="GU34" s="65">
        <v>8822</v>
      </c>
      <c r="GV34" s="66">
        <v>7461</v>
      </c>
      <c r="GW34" s="66">
        <v>740</v>
      </c>
      <c r="GX34" s="66">
        <v>32124</v>
      </c>
      <c r="GY34" s="66">
        <v>7741</v>
      </c>
      <c r="GZ34" s="65">
        <v>0</v>
      </c>
      <c r="HA34" s="67">
        <v>0</v>
      </c>
      <c r="HB34" s="67">
        <v>0</v>
      </c>
      <c r="HC34" s="67">
        <v>0</v>
      </c>
      <c r="HD34" s="67">
        <v>0</v>
      </c>
      <c r="HE34" s="67">
        <v>0</v>
      </c>
      <c r="HF34" s="67">
        <v>0</v>
      </c>
      <c r="HG34" s="68">
        <v>793</v>
      </c>
      <c r="HH34" s="69">
        <v>4290</v>
      </c>
      <c r="HI34" s="69">
        <v>5126</v>
      </c>
      <c r="HJ34" s="69">
        <v>9416</v>
      </c>
      <c r="HK34" s="69">
        <v>0</v>
      </c>
      <c r="HL34" s="60">
        <v>0</v>
      </c>
      <c r="HM34" s="60">
        <v>1</v>
      </c>
      <c r="HN34" s="60">
        <v>222915</v>
      </c>
      <c r="HO34" s="70">
        <v>0</v>
      </c>
      <c r="HP34" s="70">
        <v>0</v>
      </c>
      <c r="HQ34" s="70">
        <v>0</v>
      </c>
      <c r="HR34" s="70">
        <v>0</v>
      </c>
      <c r="HS34" s="70">
        <v>0</v>
      </c>
      <c r="HT34" s="70">
        <v>0</v>
      </c>
      <c r="HU34" s="70">
        <v>0</v>
      </c>
      <c r="HV34" s="70">
        <v>0</v>
      </c>
      <c r="HW34" s="70">
        <v>0</v>
      </c>
      <c r="HX34" s="71">
        <v>0</v>
      </c>
      <c r="HY34" s="72">
        <v>0</v>
      </c>
      <c r="HZ34" s="72">
        <v>0</v>
      </c>
      <c r="IA34" s="72">
        <v>0</v>
      </c>
      <c r="IB34" s="72">
        <v>0</v>
      </c>
      <c r="IC34" s="72">
        <v>0</v>
      </c>
      <c r="ID34" s="72">
        <v>0</v>
      </c>
      <c r="IE34" s="72">
        <v>0</v>
      </c>
      <c r="IF34" s="72">
        <v>0</v>
      </c>
      <c r="IG34" s="72">
        <v>0</v>
      </c>
      <c r="IH34" s="72">
        <v>0</v>
      </c>
      <c r="II34" s="72">
        <v>0</v>
      </c>
      <c r="IJ34" s="73">
        <v>0</v>
      </c>
      <c r="IK34" s="71">
        <v>0</v>
      </c>
      <c r="IL34" s="74">
        <v>0</v>
      </c>
      <c r="IM34" s="74">
        <v>0</v>
      </c>
    </row>
    <row r="35" spans="1:247" x14ac:dyDescent="0.2">
      <c r="A35" s="59" t="s">
        <v>37</v>
      </c>
      <c r="B35" s="59" t="s">
        <v>38</v>
      </c>
      <c r="C35" s="59"/>
      <c r="D35" s="59" t="s">
        <v>600</v>
      </c>
      <c r="E35" s="60">
        <v>5044</v>
      </c>
      <c r="F35" s="60">
        <v>81005</v>
      </c>
      <c r="G35" s="60">
        <v>19352</v>
      </c>
      <c r="H35" s="60">
        <v>10884</v>
      </c>
      <c r="I35" s="60">
        <v>600</v>
      </c>
      <c r="J35" s="60">
        <v>5934</v>
      </c>
      <c r="K35" s="61">
        <v>122819</v>
      </c>
      <c r="L35" s="62">
        <v>-359</v>
      </c>
      <c r="M35" s="62">
        <v>231</v>
      </c>
      <c r="N35" s="62">
        <v>1582</v>
      </c>
      <c r="O35" s="62">
        <v>309</v>
      </c>
      <c r="P35" s="62">
        <v>2116</v>
      </c>
      <c r="Q35" s="62">
        <v>0</v>
      </c>
      <c r="R35" s="62">
        <v>0</v>
      </c>
      <c r="S35" s="62">
        <v>0</v>
      </c>
      <c r="T35" s="62">
        <v>1116</v>
      </c>
      <c r="U35" s="62">
        <v>-105</v>
      </c>
      <c r="V35" s="62">
        <v>3531</v>
      </c>
      <c r="W35" s="62">
        <v>0</v>
      </c>
      <c r="X35" s="62">
        <v>0</v>
      </c>
      <c r="Y35" s="62">
        <v>0</v>
      </c>
      <c r="Z35" s="62">
        <v>28</v>
      </c>
      <c r="AA35" s="63">
        <v>8449</v>
      </c>
      <c r="AB35" s="60">
        <v>257</v>
      </c>
      <c r="AC35" s="60">
        <v>17385</v>
      </c>
      <c r="AD35" s="60">
        <v>0</v>
      </c>
      <c r="AE35" s="60">
        <v>3524</v>
      </c>
      <c r="AF35" s="60">
        <v>301</v>
      </c>
      <c r="AG35" s="60">
        <v>351</v>
      </c>
      <c r="AH35" s="60">
        <v>40</v>
      </c>
      <c r="AI35" s="60">
        <v>12322</v>
      </c>
      <c r="AJ35" s="61">
        <v>34180</v>
      </c>
      <c r="AK35" s="62">
        <v>3338</v>
      </c>
      <c r="AL35" s="62">
        <v>8908</v>
      </c>
      <c r="AM35" s="62">
        <v>0</v>
      </c>
      <c r="AN35" s="62">
        <v>124</v>
      </c>
      <c r="AO35" s="62">
        <v>402</v>
      </c>
      <c r="AP35" s="62">
        <v>4090</v>
      </c>
      <c r="AQ35" s="62">
        <v>16813</v>
      </c>
      <c r="AR35" s="62">
        <v>321</v>
      </c>
      <c r="AS35" s="62">
        <v>1959</v>
      </c>
      <c r="AT35" s="62">
        <v>593</v>
      </c>
      <c r="AU35" s="62">
        <v>11</v>
      </c>
      <c r="AV35" s="62">
        <v>0</v>
      </c>
      <c r="AW35" s="62">
        <v>227</v>
      </c>
      <c r="AX35" s="62">
        <v>0</v>
      </c>
      <c r="AY35" s="62">
        <v>-18</v>
      </c>
      <c r="AZ35" s="62">
        <v>7884</v>
      </c>
      <c r="BA35" s="62">
        <v>667</v>
      </c>
      <c r="BB35" s="62">
        <v>3681</v>
      </c>
      <c r="BC35" s="63">
        <v>49000</v>
      </c>
      <c r="BD35" s="60">
        <v>1921</v>
      </c>
      <c r="BE35" s="60">
        <v>186</v>
      </c>
      <c r="BF35" s="60">
        <v>4</v>
      </c>
      <c r="BG35" s="60">
        <v>235</v>
      </c>
      <c r="BH35" s="60">
        <v>410</v>
      </c>
      <c r="BI35" s="60">
        <v>10</v>
      </c>
      <c r="BJ35" s="60">
        <v>10</v>
      </c>
      <c r="BK35" s="60">
        <v>36</v>
      </c>
      <c r="BL35" s="60">
        <v>21</v>
      </c>
      <c r="BM35" s="60">
        <v>181</v>
      </c>
      <c r="BN35" s="60">
        <v>0</v>
      </c>
      <c r="BO35" s="60">
        <v>2222</v>
      </c>
      <c r="BP35" s="60">
        <v>821</v>
      </c>
      <c r="BQ35" s="60">
        <v>0</v>
      </c>
      <c r="BR35" s="60">
        <v>0</v>
      </c>
      <c r="BS35" s="60">
        <v>82</v>
      </c>
      <c r="BT35" s="60">
        <v>181</v>
      </c>
      <c r="BU35" s="60">
        <v>0</v>
      </c>
      <c r="BV35" s="60">
        <v>667</v>
      </c>
      <c r="BW35" s="60">
        <v>3090</v>
      </c>
      <c r="BX35" s="60">
        <v>194</v>
      </c>
      <c r="BY35" s="60">
        <v>212</v>
      </c>
      <c r="BZ35" s="60">
        <v>0</v>
      </c>
      <c r="CA35" s="60">
        <v>2651</v>
      </c>
      <c r="CB35" s="61">
        <v>13134</v>
      </c>
      <c r="CC35" s="62">
        <v>721</v>
      </c>
      <c r="CD35" s="62">
        <v>38</v>
      </c>
      <c r="CE35" s="62">
        <v>0</v>
      </c>
      <c r="CF35" s="62">
        <v>1439</v>
      </c>
      <c r="CG35" s="62">
        <v>-10</v>
      </c>
      <c r="CH35" s="62">
        <v>3775</v>
      </c>
      <c r="CI35" s="62">
        <v>0</v>
      </c>
      <c r="CJ35" s="63">
        <v>5963</v>
      </c>
      <c r="CK35" s="60">
        <v>0</v>
      </c>
      <c r="CL35" s="60">
        <v>1352</v>
      </c>
      <c r="CM35" s="60">
        <v>2083</v>
      </c>
      <c r="CN35" s="60">
        <v>2864</v>
      </c>
      <c r="CO35" s="60">
        <v>0</v>
      </c>
      <c r="CP35" s="60">
        <v>1706</v>
      </c>
      <c r="CQ35" s="61">
        <v>8005</v>
      </c>
      <c r="CR35" s="62">
        <v>-794</v>
      </c>
      <c r="CS35" s="62">
        <v>1618</v>
      </c>
      <c r="CT35" s="62">
        <v>0</v>
      </c>
      <c r="CU35" s="62">
        <v>0</v>
      </c>
      <c r="CV35" s="62">
        <v>0</v>
      </c>
      <c r="CW35" s="62">
        <v>0</v>
      </c>
      <c r="CX35" s="62">
        <v>0</v>
      </c>
      <c r="CY35" s="62">
        <v>0</v>
      </c>
      <c r="CZ35" s="62">
        <v>0</v>
      </c>
      <c r="DA35" s="62">
        <v>0</v>
      </c>
      <c r="DB35" s="62">
        <v>0</v>
      </c>
      <c r="DC35" s="62">
        <v>0</v>
      </c>
      <c r="DD35" s="62">
        <v>0</v>
      </c>
      <c r="DE35" s="62">
        <v>0</v>
      </c>
      <c r="DF35" s="62">
        <v>395</v>
      </c>
      <c r="DG35" s="62">
        <v>0</v>
      </c>
      <c r="DH35" s="62">
        <v>102</v>
      </c>
      <c r="DI35" s="62">
        <v>0</v>
      </c>
      <c r="DJ35" s="62">
        <v>0</v>
      </c>
      <c r="DK35" s="62">
        <v>0</v>
      </c>
      <c r="DL35" s="62">
        <v>0</v>
      </c>
      <c r="DM35" s="62">
        <v>991</v>
      </c>
      <c r="DN35" s="62">
        <v>3716</v>
      </c>
      <c r="DO35" s="62">
        <v>4818</v>
      </c>
      <c r="DP35" s="62">
        <v>-249</v>
      </c>
      <c r="DQ35" s="62">
        <v>594</v>
      </c>
      <c r="DR35" s="62">
        <v>0</v>
      </c>
      <c r="DS35" s="62">
        <v>129</v>
      </c>
      <c r="DT35" s="63">
        <v>11320</v>
      </c>
      <c r="DU35" s="60">
        <v>182</v>
      </c>
      <c r="DV35" s="60">
        <v>-195</v>
      </c>
      <c r="DW35" s="60">
        <v>0</v>
      </c>
      <c r="DX35" s="60">
        <v>0</v>
      </c>
      <c r="DY35" s="60">
        <v>2</v>
      </c>
      <c r="DZ35" s="60">
        <v>703</v>
      </c>
      <c r="EA35" s="60">
        <v>0</v>
      </c>
      <c r="EB35" s="60">
        <v>0</v>
      </c>
      <c r="EC35" s="61">
        <v>692</v>
      </c>
      <c r="ED35" s="63">
        <v>0</v>
      </c>
      <c r="EE35" s="61">
        <v>0</v>
      </c>
      <c r="EF35" s="62">
        <v>373</v>
      </c>
      <c r="EG35" s="62">
        <v>0</v>
      </c>
      <c r="EH35" s="62">
        <v>6407</v>
      </c>
      <c r="EI35" s="62">
        <v>70</v>
      </c>
      <c r="EJ35" s="62">
        <v>301</v>
      </c>
      <c r="EK35" s="62">
        <v>657</v>
      </c>
      <c r="EL35" s="62">
        <v>199</v>
      </c>
      <c r="EM35" s="62">
        <v>573</v>
      </c>
      <c r="EN35" s="62">
        <v>546</v>
      </c>
      <c r="EO35" s="62">
        <v>0</v>
      </c>
      <c r="EP35" s="62">
        <v>0</v>
      </c>
      <c r="EQ35" s="63">
        <v>9126</v>
      </c>
      <c r="ER35" s="61">
        <v>670</v>
      </c>
      <c r="ES35" s="64">
        <v>263358</v>
      </c>
      <c r="ET35" s="60">
        <v>57488</v>
      </c>
      <c r="EU35" s="60">
        <v>10</v>
      </c>
      <c r="EV35" s="60">
        <v>0</v>
      </c>
      <c r="EW35" s="60">
        <v>0</v>
      </c>
      <c r="EX35" s="60">
        <v>0</v>
      </c>
      <c r="EY35" s="62">
        <v>1545</v>
      </c>
      <c r="EZ35" s="62">
        <v>0</v>
      </c>
      <c r="FA35" s="62">
        <v>0</v>
      </c>
      <c r="FB35" s="62">
        <v>0</v>
      </c>
      <c r="FC35" s="62">
        <v>0</v>
      </c>
      <c r="FD35" s="60">
        <v>0</v>
      </c>
      <c r="FE35" s="60">
        <v>0</v>
      </c>
      <c r="FF35" s="60">
        <v>0</v>
      </c>
      <c r="FG35" s="60">
        <v>0</v>
      </c>
      <c r="FH35" s="60">
        <v>0</v>
      </c>
      <c r="FI35" s="60">
        <v>0</v>
      </c>
      <c r="FJ35" s="64">
        <v>322401</v>
      </c>
      <c r="FK35" s="60">
        <v>115</v>
      </c>
      <c r="FL35" s="60">
        <v>0</v>
      </c>
      <c r="FM35" s="60">
        <v>0</v>
      </c>
      <c r="FN35" s="60">
        <v>0</v>
      </c>
      <c r="FO35" s="60">
        <v>0</v>
      </c>
      <c r="FP35" s="60">
        <v>-547</v>
      </c>
      <c r="FQ35" s="60">
        <v>0</v>
      </c>
      <c r="FR35" s="60">
        <v>15620</v>
      </c>
      <c r="FS35" s="60">
        <v>0</v>
      </c>
      <c r="FT35" s="60">
        <v>337589</v>
      </c>
      <c r="FU35" s="60">
        <v>-9736</v>
      </c>
      <c r="FV35" s="60">
        <v>0</v>
      </c>
      <c r="FW35" s="60">
        <v>0</v>
      </c>
      <c r="FX35" s="60">
        <v>0</v>
      </c>
      <c r="FY35" s="60">
        <v>-57868</v>
      </c>
      <c r="FZ35" s="60">
        <v>0</v>
      </c>
      <c r="GA35" s="60">
        <v>0</v>
      </c>
      <c r="GB35" s="60">
        <v>0</v>
      </c>
      <c r="GC35" s="60">
        <v>0</v>
      </c>
      <c r="GD35" s="64">
        <v>269985</v>
      </c>
      <c r="GE35" s="60">
        <v>0</v>
      </c>
      <c r="GF35" s="60">
        <v>-143121</v>
      </c>
      <c r="GG35" s="60">
        <v>126864</v>
      </c>
      <c r="GH35" s="60">
        <v>0</v>
      </c>
      <c r="GI35" s="60">
        <v>0</v>
      </c>
      <c r="GJ35" s="60">
        <v>0</v>
      </c>
      <c r="GK35" s="60">
        <v>5068</v>
      </c>
      <c r="GL35" s="60">
        <v>0</v>
      </c>
      <c r="GM35" s="60">
        <v>-17192</v>
      </c>
      <c r="GN35" s="60">
        <v>0</v>
      </c>
      <c r="GO35" s="60">
        <v>-30008</v>
      </c>
      <c r="GP35" s="60">
        <v>-1515</v>
      </c>
      <c r="GQ35" s="60">
        <v>83217</v>
      </c>
      <c r="GR35" s="65">
        <v>9727</v>
      </c>
      <c r="GS35" s="65">
        <v>0</v>
      </c>
      <c r="GT35" s="65">
        <v>22400</v>
      </c>
      <c r="GU35" s="65">
        <v>6657</v>
      </c>
      <c r="GV35" s="66">
        <v>9727</v>
      </c>
      <c r="GW35" s="66">
        <v>0</v>
      </c>
      <c r="GX35" s="66">
        <v>27468</v>
      </c>
      <c r="GY35" s="66">
        <v>6657</v>
      </c>
      <c r="GZ35" s="65">
        <v>0</v>
      </c>
      <c r="HA35" s="67">
        <v>0</v>
      </c>
      <c r="HB35" s="67">
        <v>0</v>
      </c>
      <c r="HC35" s="67">
        <v>0</v>
      </c>
      <c r="HD35" s="67">
        <v>0</v>
      </c>
      <c r="HE35" s="67">
        <v>0</v>
      </c>
      <c r="HF35" s="67">
        <v>0</v>
      </c>
      <c r="HG35" s="68">
        <v>1571</v>
      </c>
      <c r="HH35" s="69">
        <v>5330</v>
      </c>
      <c r="HI35" s="69">
        <v>6455</v>
      </c>
      <c r="HJ35" s="69">
        <v>11785</v>
      </c>
      <c r="HK35" s="69">
        <v>193</v>
      </c>
      <c r="HL35" s="60">
        <v>0</v>
      </c>
      <c r="HM35" s="60">
        <v>1</v>
      </c>
      <c r="HN35" s="60">
        <v>263358</v>
      </c>
      <c r="HO35" s="70">
        <v>0</v>
      </c>
      <c r="HP35" s="70">
        <v>0</v>
      </c>
      <c r="HQ35" s="70">
        <v>0</v>
      </c>
      <c r="HR35" s="70">
        <v>0</v>
      </c>
      <c r="HS35" s="70">
        <v>0</v>
      </c>
      <c r="HT35" s="70">
        <v>0</v>
      </c>
      <c r="HU35" s="70">
        <v>0</v>
      </c>
      <c r="HV35" s="70">
        <v>0</v>
      </c>
      <c r="HW35" s="70">
        <v>0</v>
      </c>
      <c r="HX35" s="71">
        <v>0</v>
      </c>
      <c r="HY35" s="72">
        <v>0</v>
      </c>
      <c r="HZ35" s="72">
        <v>0</v>
      </c>
      <c r="IA35" s="72">
        <v>0</v>
      </c>
      <c r="IB35" s="72">
        <v>0</v>
      </c>
      <c r="IC35" s="72">
        <v>0</v>
      </c>
      <c r="ID35" s="72">
        <v>0</v>
      </c>
      <c r="IE35" s="72">
        <v>0</v>
      </c>
      <c r="IF35" s="72">
        <v>0</v>
      </c>
      <c r="IG35" s="72">
        <v>0</v>
      </c>
      <c r="IH35" s="72">
        <v>0</v>
      </c>
      <c r="II35" s="72">
        <v>0</v>
      </c>
      <c r="IJ35" s="73">
        <v>0</v>
      </c>
      <c r="IK35" s="71">
        <v>0</v>
      </c>
      <c r="IL35" s="74">
        <v>0</v>
      </c>
      <c r="IM35" s="74">
        <v>0</v>
      </c>
    </row>
    <row r="36" spans="1:247" x14ac:dyDescent="0.2">
      <c r="A36" s="59" t="s">
        <v>39</v>
      </c>
      <c r="B36" s="59" t="s">
        <v>40</v>
      </c>
      <c r="C36" s="59"/>
      <c r="D36" s="59" t="s">
        <v>600</v>
      </c>
      <c r="E36" s="60">
        <v>15188</v>
      </c>
      <c r="F36" s="60">
        <v>91752</v>
      </c>
      <c r="G36" s="60">
        <v>34525</v>
      </c>
      <c r="H36" s="60">
        <v>13704</v>
      </c>
      <c r="I36" s="60">
        <v>3557</v>
      </c>
      <c r="J36" s="60">
        <v>14180</v>
      </c>
      <c r="K36" s="61">
        <v>172906</v>
      </c>
      <c r="L36" s="62">
        <v>85</v>
      </c>
      <c r="M36" s="62">
        <v>226</v>
      </c>
      <c r="N36" s="62">
        <v>5523</v>
      </c>
      <c r="O36" s="62">
        <v>1953</v>
      </c>
      <c r="P36" s="62">
        <v>3302</v>
      </c>
      <c r="Q36" s="62">
        <v>0</v>
      </c>
      <c r="R36" s="62">
        <v>0</v>
      </c>
      <c r="S36" s="62">
        <v>978</v>
      </c>
      <c r="T36" s="62">
        <v>0</v>
      </c>
      <c r="U36" s="62">
        <v>-1389</v>
      </c>
      <c r="V36" s="62">
        <v>3634</v>
      </c>
      <c r="W36" s="62">
        <v>0</v>
      </c>
      <c r="X36" s="62">
        <v>3437</v>
      </c>
      <c r="Y36" s="62">
        <v>1192</v>
      </c>
      <c r="Z36" s="62">
        <v>0</v>
      </c>
      <c r="AA36" s="63">
        <v>18941</v>
      </c>
      <c r="AB36" s="60">
        <v>2074</v>
      </c>
      <c r="AC36" s="60">
        <v>22975</v>
      </c>
      <c r="AD36" s="60">
        <v>8646</v>
      </c>
      <c r="AE36" s="60">
        <v>7327</v>
      </c>
      <c r="AF36" s="60">
        <v>1574</v>
      </c>
      <c r="AG36" s="60">
        <v>2397</v>
      </c>
      <c r="AH36" s="60">
        <v>71</v>
      </c>
      <c r="AI36" s="60">
        <v>1906</v>
      </c>
      <c r="AJ36" s="61">
        <v>46970</v>
      </c>
      <c r="AK36" s="62">
        <v>3992</v>
      </c>
      <c r="AL36" s="62">
        <v>21242</v>
      </c>
      <c r="AM36" s="62">
        <v>953</v>
      </c>
      <c r="AN36" s="62">
        <v>963</v>
      </c>
      <c r="AO36" s="62">
        <v>586</v>
      </c>
      <c r="AP36" s="62">
        <v>5600</v>
      </c>
      <c r="AQ36" s="62">
        <v>33176</v>
      </c>
      <c r="AR36" s="62">
        <v>2070</v>
      </c>
      <c r="AS36" s="62">
        <v>2345</v>
      </c>
      <c r="AT36" s="62">
        <v>3947</v>
      </c>
      <c r="AU36" s="62">
        <v>87</v>
      </c>
      <c r="AV36" s="62">
        <v>0</v>
      </c>
      <c r="AW36" s="62">
        <v>456</v>
      </c>
      <c r="AX36" s="62">
        <v>187</v>
      </c>
      <c r="AY36" s="62">
        <v>1363</v>
      </c>
      <c r="AZ36" s="62">
        <v>15572</v>
      </c>
      <c r="BA36" s="62">
        <v>1918</v>
      </c>
      <c r="BB36" s="62">
        <v>10882</v>
      </c>
      <c r="BC36" s="63">
        <v>105339</v>
      </c>
      <c r="BD36" s="60">
        <v>1491</v>
      </c>
      <c r="BE36" s="60">
        <v>1480</v>
      </c>
      <c r="BF36" s="60">
        <v>270</v>
      </c>
      <c r="BG36" s="60">
        <v>185</v>
      </c>
      <c r="BH36" s="60">
        <v>221</v>
      </c>
      <c r="BI36" s="60">
        <v>30</v>
      </c>
      <c r="BJ36" s="60">
        <v>500</v>
      </c>
      <c r="BK36" s="60">
        <v>0</v>
      </c>
      <c r="BL36" s="60">
        <v>0</v>
      </c>
      <c r="BM36" s="60">
        <v>0</v>
      </c>
      <c r="BN36" s="60">
        <v>0</v>
      </c>
      <c r="BO36" s="60">
        <v>2186</v>
      </c>
      <c r="BP36" s="60">
        <v>873</v>
      </c>
      <c r="BQ36" s="60">
        <v>0</v>
      </c>
      <c r="BR36" s="60">
        <v>0</v>
      </c>
      <c r="BS36" s="60">
        <v>222</v>
      </c>
      <c r="BT36" s="60">
        <v>564</v>
      </c>
      <c r="BU36" s="60">
        <v>0</v>
      </c>
      <c r="BV36" s="60">
        <v>1257</v>
      </c>
      <c r="BW36" s="60">
        <v>4676</v>
      </c>
      <c r="BX36" s="60">
        <v>60</v>
      </c>
      <c r="BY36" s="60">
        <v>0</v>
      </c>
      <c r="BZ36" s="60">
        <v>400</v>
      </c>
      <c r="CA36" s="60">
        <v>2843</v>
      </c>
      <c r="CB36" s="61">
        <v>17258</v>
      </c>
      <c r="CC36" s="62">
        <v>874</v>
      </c>
      <c r="CD36" s="62">
        <v>1363</v>
      </c>
      <c r="CE36" s="62">
        <v>-746</v>
      </c>
      <c r="CF36" s="62">
        <v>3589</v>
      </c>
      <c r="CG36" s="62">
        <v>-22</v>
      </c>
      <c r="CH36" s="62">
        <v>4529</v>
      </c>
      <c r="CI36" s="62">
        <v>0</v>
      </c>
      <c r="CJ36" s="63">
        <v>9587</v>
      </c>
      <c r="CK36" s="60">
        <v>325</v>
      </c>
      <c r="CL36" s="60">
        <v>1120</v>
      </c>
      <c r="CM36" s="60">
        <v>3011</v>
      </c>
      <c r="CN36" s="60">
        <v>5834</v>
      </c>
      <c r="CO36" s="60">
        <v>352</v>
      </c>
      <c r="CP36" s="60">
        <v>4767</v>
      </c>
      <c r="CQ36" s="61">
        <v>15409</v>
      </c>
      <c r="CR36" s="62">
        <v>-1084</v>
      </c>
      <c r="CS36" s="62">
        <v>718</v>
      </c>
      <c r="CT36" s="62">
        <v>0</v>
      </c>
      <c r="CU36" s="62">
        <v>820</v>
      </c>
      <c r="CV36" s="62">
        <v>976</v>
      </c>
      <c r="CW36" s="62">
        <v>0</v>
      </c>
      <c r="CX36" s="62">
        <v>0</v>
      </c>
      <c r="CY36" s="62">
        <v>0</v>
      </c>
      <c r="CZ36" s="62">
        <v>0</v>
      </c>
      <c r="DA36" s="62">
        <v>36</v>
      </c>
      <c r="DB36" s="62">
        <v>101</v>
      </c>
      <c r="DC36" s="62">
        <v>546</v>
      </c>
      <c r="DD36" s="62">
        <v>34</v>
      </c>
      <c r="DE36" s="62">
        <v>221</v>
      </c>
      <c r="DF36" s="62">
        <v>281</v>
      </c>
      <c r="DG36" s="62">
        <v>444</v>
      </c>
      <c r="DH36" s="62">
        <v>474</v>
      </c>
      <c r="DI36" s="62">
        <v>-18</v>
      </c>
      <c r="DJ36" s="62">
        <v>0</v>
      </c>
      <c r="DK36" s="62">
        <v>0</v>
      </c>
      <c r="DL36" s="62">
        <v>-342</v>
      </c>
      <c r="DM36" s="62">
        <v>2926</v>
      </c>
      <c r="DN36" s="62">
        <v>6197</v>
      </c>
      <c r="DO36" s="62">
        <v>16299</v>
      </c>
      <c r="DP36" s="62">
        <v>0</v>
      </c>
      <c r="DQ36" s="62">
        <v>3512</v>
      </c>
      <c r="DR36" s="62">
        <v>2</v>
      </c>
      <c r="DS36" s="62">
        <v>0</v>
      </c>
      <c r="DT36" s="63">
        <v>32143</v>
      </c>
      <c r="DU36" s="60">
        <v>340</v>
      </c>
      <c r="DV36" s="60">
        <v>591</v>
      </c>
      <c r="DW36" s="60">
        <v>1209</v>
      </c>
      <c r="DX36" s="60">
        <v>0</v>
      </c>
      <c r="DY36" s="60">
        <v>1759</v>
      </c>
      <c r="DZ36" s="60">
        <v>775</v>
      </c>
      <c r="EA36" s="60">
        <v>0</v>
      </c>
      <c r="EB36" s="60">
        <v>855</v>
      </c>
      <c r="EC36" s="61">
        <v>5529</v>
      </c>
      <c r="ED36" s="63">
        <v>0</v>
      </c>
      <c r="EE36" s="61">
        <v>0</v>
      </c>
      <c r="EF36" s="62">
        <v>567</v>
      </c>
      <c r="EG36" s="62">
        <v>0</v>
      </c>
      <c r="EH36" s="62">
        <v>3925</v>
      </c>
      <c r="EI36" s="62">
        <v>94</v>
      </c>
      <c r="EJ36" s="62">
        <v>618</v>
      </c>
      <c r="EK36" s="62">
        <v>315</v>
      </c>
      <c r="EL36" s="62">
        <v>221</v>
      </c>
      <c r="EM36" s="62">
        <v>1427</v>
      </c>
      <c r="EN36" s="62">
        <v>0</v>
      </c>
      <c r="EO36" s="62">
        <v>0</v>
      </c>
      <c r="EP36" s="62">
        <v>41</v>
      </c>
      <c r="EQ36" s="63">
        <v>7208</v>
      </c>
      <c r="ER36" s="61">
        <v>0</v>
      </c>
      <c r="ES36" s="64">
        <v>431290</v>
      </c>
      <c r="ET36" s="60">
        <v>81500</v>
      </c>
      <c r="EU36" s="60">
        <v>0</v>
      </c>
      <c r="EV36" s="60">
        <v>0</v>
      </c>
      <c r="EW36" s="60">
        <v>0</v>
      </c>
      <c r="EX36" s="60">
        <v>0</v>
      </c>
      <c r="EY36" s="62">
        <v>6391</v>
      </c>
      <c r="EZ36" s="62">
        <v>0</v>
      </c>
      <c r="FA36" s="62">
        <v>0</v>
      </c>
      <c r="FB36" s="62">
        <v>0</v>
      </c>
      <c r="FC36" s="62">
        <v>0</v>
      </c>
      <c r="FD36" s="60">
        <v>11</v>
      </c>
      <c r="FE36" s="60">
        <v>0</v>
      </c>
      <c r="FF36" s="60">
        <v>0</v>
      </c>
      <c r="FG36" s="60">
        <v>0</v>
      </c>
      <c r="FH36" s="60">
        <v>0</v>
      </c>
      <c r="FI36" s="60">
        <v>0</v>
      </c>
      <c r="FJ36" s="64">
        <v>519192</v>
      </c>
      <c r="FK36" s="60">
        <v>305</v>
      </c>
      <c r="FL36" s="60">
        <v>400</v>
      </c>
      <c r="FM36" s="60">
        <v>0</v>
      </c>
      <c r="FN36" s="60">
        <v>0</v>
      </c>
      <c r="FO36" s="60">
        <v>0</v>
      </c>
      <c r="FP36" s="60">
        <v>9900</v>
      </c>
      <c r="FQ36" s="60">
        <v>0</v>
      </c>
      <c r="FR36" s="60">
        <v>4100</v>
      </c>
      <c r="FS36" s="60">
        <v>0</v>
      </c>
      <c r="FT36" s="60">
        <v>533897</v>
      </c>
      <c r="FU36" s="60">
        <v>-400</v>
      </c>
      <c r="FV36" s="60">
        <v>0</v>
      </c>
      <c r="FW36" s="60">
        <v>0</v>
      </c>
      <c r="FX36" s="60">
        <v>0</v>
      </c>
      <c r="FY36" s="60">
        <v>-86498</v>
      </c>
      <c r="FZ36" s="60">
        <v>0</v>
      </c>
      <c r="GA36" s="60">
        <v>0</v>
      </c>
      <c r="GB36" s="60">
        <v>0</v>
      </c>
      <c r="GC36" s="60">
        <v>0</v>
      </c>
      <c r="GD36" s="64">
        <v>446999</v>
      </c>
      <c r="GE36" s="60">
        <v>0</v>
      </c>
      <c r="GF36" s="60">
        <v>-195517</v>
      </c>
      <c r="GG36" s="60">
        <v>251482</v>
      </c>
      <c r="GH36" s="60">
        <v>0</v>
      </c>
      <c r="GI36" s="60">
        <v>0</v>
      </c>
      <c r="GJ36" s="60">
        <v>0</v>
      </c>
      <c r="GK36" s="60">
        <v>2811</v>
      </c>
      <c r="GL36" s="60">
        <v>0</v>
      </c>
      <c r="GM36" s="60">
        <v>-26340</v>
      </c>
      <c r="GN36" s="60">
        <v>0</v>
      </c>
      <c r="GO36" s="60">
        <v>-38951</v>
      </c>
      <c r="GP36" s="60">
        <v>-3179</v>
      </c>
      <c r="GQ36" s="60">
        <v>185823</v>
      </c>
      <c r="GR36" s="65">
        <v>7500</v>
      </c>
      <c r="GS36" s="65">
        <v>700</v>
      </c>
      <c r="GT36" s="65">
        <v>40395</v>
      </c>
      <c r="GU36" s="65">
        <v>12800</v>
      </c>
      <c r="GV36" s="66">
        <v>7500</v>
      </c>
      <c r="GW36" s="66">
        <v>700</v>
      </c>
      <c r="GX36" s="66">
        <v>43206</v>
      </c>
      <c r="GY36" s="66">
        <v>12800</v>
      </c>
      <c r="GZ36" s="65">
        <v>0</v>
      </c>
      <c r="HA36" s="67">
        <v>32268</v>
      </c>
      <c r="HB36" s="67">
        <v>6008</v>
      </c>
      <c r="HC36" s="67">
        <v>24980</v>
      </c>
      <c r="HD36" s="67">
        <v>-64231</v>
      </c>
      <c r="HE36" s="67">
        <v>25268</v>
      </c>
      <c r="HF36" s="67">
        <v>24293</v>
      </c>
      <c r="HG36" s="68">
        <v>3459</v>
      </c>
      <c r="HH36" s="69">
        <v>8199</v>
      </c>
      <c r="HI36" s="69">
        <v>8534</v>
      </c>
      <c r="HJ36" s="69">
        <v>16733</v>
      </c>
      <c r="HK36" s="69">
        <v>149</v>
      </c>
      <c r="HL36" s="60">
        <v>0</v>
      </c>
      <c r="HM36" s="60">
        <v>1</v>
      </c>
      <c r="HN36" s="60">
        <v>431144</v>
      </c>
      <c r="HO36" s="70">
        <v>0</v>
      </c>
      <c r="HP36" s="70">
        <v>0</v>
      </c>
      <c r="HQ36" s="70">
        <v>0</v>
      </c>
      <c r="HR36" s="70">
        <v>0</v>
      </c>
      <c r="HS36" s="70">
        <v>0</v>
      </c>
      <c r="HT36" s="70">
        <v>0</v>
      </c>
      <c r="HU36" s="70">
        <v>0</v>
      </c>
      <c r="HV36" s="70">
        <v>0</v>
      </c>
      <c r="HW36" s="70">
        <v>0</v>
      </c>
      <c r="HX36" s="71">
        <v>0</v>
      </c>
      <c r="HY36" s="72">
        <v>0</v>
      </c>
      <c r="HZ36" s="72">
        <v>0</v>
      </c>
      <c r="IA36" s="72">
        <v>0</v>
      </c>
      <c r="IB36" s="72">
        <v>0</v>
      </c>
      <c r="IC36" s="72">
        <v>0</v>
      </c>
      <c r="ID36" s="72">
        <v>0</v>
      </c>
      <c r="IE36" s="72">
        <v>0</v>
      </c>
      <c r="IF36" s="72">
        <v>0</v>
      </c>
      <c r="IG36" s="72">
        <v>0</v>
      </c>
      <c r="IH36" s="72">
        <v>0</v>
      </c>
      <c r="II36" s="72">
        <v>0</v>
      </c>
      <c r="IJ36" s="73">
        <v>0</v>
      </c>
      <c r="IK36" s="71">
        <v>0</v>
      </c>
      <c r="IL36" s="74">
        <v>0</v>
      </c>
      <c r="IM36" s="74">
        <v>0</v>
      </c>
    </row>
    <row r="37" spans="1:247" x14ac:dyDescent="0.2">
      <c r="A37" s="59" t="s">
        <v>41</v>
      </c>
      <c r="B37" s="59" t="s">
        <v>42</v>
      </c>
      <c r="C37" s="59"/>
      <c r="D37" s="59" t="s">
        <v>600</v>
      </c>
      <c r="E37" s="60">
        <v>17602</v>
      </c>
      <c r="F37" s="60">
        <v>120631</v>
      </c>
      <c r="G37" s="60">
        <v>57547</v>
      </c>
      <c r="H37" s="60">
        <v>21818</v>
      </c>
      <c r="I37" s="60">
        <v>1105</v>
      </c>
      <c r="J37" s="60">
        <v>14890</v>
      </c>
      <c r="K37" s="61">
        <v>233593</v>
      </c>
      <c r="L37" s="62">
        <v>244</v>
      </c>
      <c r="M37" s="62">
        <v>10</v>
      </c>
      <c r="N37" s="62">
        <v>5267</v>
      </c>
      <c r="O37" s="62">
        <v>1218</v>
      </c>
      <c r="P37" s="62">
        <v>4960</v>
      </c>
      <c r="Q37" s="62">
        <v>0</v>
      </c>
      <c r="R37" s="62">
        <v>0</v>
      </c>
      <c r="S37" s="62">
        <v>639</v>
      </c>
      <c r="T37" s="62">
        <v>0</v>
      </c>
      <c r="U37" s="62">
        <v>-1078</v>
      </c>
      <c r="V37" s="62">
        <v>3878</v>
      </c>
      <c r="W37" s="62">
        <v>0</v>
      </c>
      <c r="X37" s="62">
        <v>1452</v>
      </c>
      <c r="Y37" s="62">
        <v>1225</v>
      </c>
      <c r="Z37" s="62">
        <v>0</v>
      </c>
      <c r="AA37" s="63">
        <v>17815</v>
      </c>
      <c r="AB37" s="60">
        <v>3190</v>
      </c>
      <c r="AC37" s="60">
        <v>21299</v>
      </c>
      <c r="AD37" s="60">
        <v>696</v>
      </c>
      <c r="AE37" s="60">
        <v>6608</v>
      </c>
      <c r="AF37" s="60">
        <v>543</v>
      </c>
      <c r="AG37" s="60">
        <v>10556</v>
      </c>
      <c r="AH37" s="60">
        <v>0</v>
      </c>
      <c r="AI37" s="60">
        <v>1280</v>
      </c>
      <c r="AJ37" s="61">
        <v>44172</v>
      </c>
      <c r="AK37" s="62">
        <v>5327</v>
      </c>
      <c r="AL37" s="62">
        <v>18143</v>
      </c>
      <c r="AM37" s="62">
        <v>1912</v>
      </c>
      <c r="AN37" s="62">
        <v>286</v>
      </c>
      <c r="AO37" s="62">
        <v>164</v>
      </c>
      <c r="AP37" s="62">
        <v>3995</v>
      </c>
      <c r="AQ37" s="62">
        <v>25533</v>
      </c>
      <c r="AR37" s="62">
        <v>9123</v>
      </c>
      <c r="AS37" s="62">
        <v>3656</v>
      </c>
      <c r="AT37" s="62">
        <v>6714</v>
      </c>
      <c r="AU37" s="62">
        <v>491</v>
      </c>
      <c r="AV37" s="62">
        <v>0</v>
      </c>
      <c r="AW37" s="62">
        <v>1473</v>
      </c>
      <c r="AX37" s="62">
        <v>1152</v>
      </c>
      <c r="AY37" s="62">
        <v>1723</v>
      </c>
      <c r="AZ37" s="62">
        <v>11679</v>
      </c>
      <c r="BA37" s="62">
        <v>1077</v>
      </c>
      <c r="BB37" s="62">
        <v>946</v>
      </c>
      <c r="BC37" s="63">
        <v>93394</v>
      </c>
      <c r="BD37" s="60">
        <v>1737</v>
      </c>
      <c r="BE37" s="60">
        <v>1483</v>
      </c>
      <c r="BF37" s="60">
        <v>104</v>
      </c>
      <c r="BG37" s="60">
        <v>308</v>
      </c>
      <c r="BH37" s="60">
        <v>141</v>
      </c>
      <c r="BI37" s="60">
        <v>139</v>
      </c>
      <c r="BJ37" s="60">
        <v>501</v>
      </c>
      <c r="BK37" s="60">
        <v>122</v>
      </c>
      <c r="BL37" s="60">
        <v>0</v>
      </c>
      <c r="BM37" s="60">
        <v>560</v>
      </c>
      <c r="BN37" s="60">
        <v>0</v>
      </c>
      <c r="BO37" s="60">
        <v>2125</v>
      </c>
      <c r="BP37" s="60">
        <v>786</v>
      </c>
      <c r="BQ37" s="60">
        <v>0</v>
      </c>
      <c r="BR37" s="60">
        <v>0</v>
      </c>
      <c r="BS37" s="60">
        <v>0</v>
      </c>
      <c r="BT37" s="60">
        <v>455</v>
      </c>
      <c r="BU37" s="60">
        <v>0</v>
      </c>
      <c r="BV37" s="60">
        <v>1276</v>
      </c>
      <c r="BW37" s="60">
        <v>3678</v>
      </c>
      <c r="BX37" s="60">
        <v>411</v>
      </c>
      <c r="BY37" s="60">
        <v>0</v>
      </c>
      <c r="BZ37" s="60">
        <v>62</v>
      </c>
      <c r="CA37" s="60">
        <v>4002</v>
      </c>
      <c r="CB37" s="61">
        <v>17890</v>
      </c>
      <c r="CC37" s="62">
        <v>850</v>
      </c>
      <c r="CD37" s="62">
        <v>1271</v>
      </c>
      <c r="CE37" s="62">
        <v>0</v>
      </c>
      <c r="CF37" s="62">
        <v>2157</v>
      </c>
      <c r="CG37" s="62">
        <v>153</v>
      </c>
      <c r="CH37" s="62">
        <v>5385</v>
      </c>
      <c r="CI37" s="62">
        <v>0</v>
      </c>
      <c r="CJ37" s="63">
        <v>9816</v>
      </c>
      <c r="CK37" s="60">
        <v>401</v>
      </c>
      <c r="CL37" s="60">
        <v>4260</v>
      </c>
      <c r="CM37" s="60">
        <v>557</v>
      </c>
      <c r="CN37" s="60">
        <v>3653</v>
      </c>
      <c r="CO37" s="60">
        <v>484</v>
      </c>
      <c r="CP37" s="60">
        <v>4669</v>
      </c>
      <c r="CQ37" s="61">
        <v>14024</v>
      </c>
      <c r="CR37" s="62">
        <v>-536</v>
      </c>
      <c r="CS37" s="62">
        <v>681</v>
      </c>
      <c r="CT37" s="62">
        <v>28</v>
      </c>
      <c r="CU37" s="62">
        <v>392</v>
      </c>
      <c r="CV37" s="62">
        <v>355</v>
      </c>
      <c r="CW37" s="62">
        <v>8</v>
      </c>
      <c r="CX37" s="62">
        <v>303</v>
      </c>
      <c r="CY37" s="62">
        <v>146</v>
      </c>
      <c r="CZ37" s="62">
        <v>0</v>
      </c>
      <c r="DA37" s="62">
        <v>95</v>
      </c>
      <c r="DB37" s="62">
        <v>103</v>
      </c>
      <c r="DC37" s="62">
        <v>572</v>
      </c>
      <c r="DD37" s="62">
        <v>-40</v>
      </c>
      <c r="DE37" s="62">
        <v>344</v>
      </c>
      <c r="DF37" s="62">
        <v>460</v>
      </c>
      <c r="DG37" s="62">
        <v>784</v>
      </c>
      <c r="DH37" s="62">
        <v>0</v>
      </c>
      <c r="DI37" s="62">
        <v>0</v>
      </c>
      <c r="DJ37" s="62">
        <v>0</v>
      </c>
      <c r="DK37" s="62">
        <v>0</v>
      </c>
      <c r="DL37" s="62">
        <v>0</v>
      </c>
      <c r="DM37" s="62">
        <v>7252</v>
      </c>
      <c r="DN37" s="62">
        <v>5488</v>
      </c>
      <c r="DO37" s="62">
        <v>7350</v>
      </c>
      <c r="DP37" s="62">
        <v>0</v>
      </c>
      <c r="DQ37" s="62">
        <v>6358</v>
      </c>
      <c r="DR37" s="62">
        <v>207</v>
      </c>
      <c r="DS37" s="62">
        <v>753</v>
      </c>
      <c r="DT37" s="63">
        <v>31103</v>
      </c>
      <c r="DU37" s="60">
        <v>78</v>
      </c>
      <c r="DV37" s="60">
        <v>768</v>
      </c>
      <c r="DW37" s="60">
        <v>844</v>
      </c>
      <c r="DX37" s="60">
        <v>562</v>
      </c>
      <c r="DY37" s="60">
        <v>3727</v>
      </c>
      <c r="DZ37" s="60">
        <v>3703</v>
      </c>
      <c r="EA37" s="60">
        <v>0</v>
      </c>
      <c r="EB37" s="60">
        <v>-258</v>
      </c>
      <c r="EC37" s="61">
        <v>9424</v>
      </c>
      <c r="ED37" s="63">
        <v>0</v>
      </c>
      <c r="EE37" s="61">
        <v>0</v>
      </c>
      <c r="EF37" s="62">
        <v>620</v>
      </c>
      <c r="EG37" s="62">
        <v>0</v>
      </c>
      <c r="EH37" s="62">
        <v>5454</v>
      </c>
      <c r="EI37" s="62">
        <v>0</v>
      </c>
      <c r="EJ37" s="62">
        <v>899</v>
      </c>
      <c r="EK37" s="62">
        <v>693</v>
      </c>
      <c r="EL37" s="62">
        <v>310</v>
      </c>
      <c r="EM37" s="62">
        <v>1039</v>
      </c>
      <c r="EN37" s="62">
        <v>1126</v>
      </c>
      <c r="EO37" s="62">
        <v>0</v>
      </c>
      <c r="EP37" s="62">
        <v>373</v>
      </c>
      <c r="EQ37" s="63">
        <v>10514</v>
      </c>
      <c r="ER37" s="61">
        <v>0</v>
      </c>
      <c r="ES37" s="64">
        <v>481745</v>
      </c>
      <c r="ET37" s="60">
        <v>81857</v>
      </c>
      <c r="EU37" s="60">
        <v>419</v>
      </c>
      <c r="EV37" s="60">
        <v>11200</v>
      </c>
      <c r="EW37" s="60">
        <v>0</v>
      </c>
      <c r="EX37" s="60">
        <v>0</v>
      </c>
      <c r="EY37" s="62">
        <v>2829</v>
      </c>
      <c r="EZ37" s="62">
        <v>0</v>
      </c>
      <c r="FA37" s="62">
        <v>0</v>
      </c>
      <c r="FB37" s="62">
        <v>0</v>
      </c>
      <c r="FC37" s="62">
        <v>89</v>
      </c>
      <c r="FD37" s="60">
        <v>-5392</v>
      </c>
      <c r="FE37" s="60">
        <v>162</v>
      </c>
      <c r="FF37" s="60">
        <v>0</v>
      </c>
      <c r="FG37" s="60">
        <v>0</v>
      </c>
      <c r="FH37" s="60">
        <v>0</v>
      </c>
      <c r="FI37" s="60">
        <v>0</v>
      </c>
      <c r="FJ37" s="64">
        <v>572909</v>
      </c>
      <c r="FK37" s="60">
        <v>0</v>
      </c>
      <c r="FL37" s="60">
        <v>533</v>
      </c>
      <c r="FM37" s="60">
        <v>0</v>
      </c>
      <c r="FN37" s="60">
        <v>0</v>
      </c>
      <c r="FO37" s="60">
        <v>260</v>
      </c>
      <c r="FP37" s="60">
        <v>13786</v>
      </c>
      <c r="FQ37" s="60">
        <v>0</v>
      </c>
      <c r="FR37" s="60">
        <v>9383</v>
      </c>
      <c r="FS37" s="60">
        <v>0</v>
      </c>
      <c r="FT37" s="60">
        <v>596871</v>
      </c>
      <c r="FU37" s="60">
        <v>-42</v>
      </c>
      <c r="FV37" s="60">
        <v>0</v>
      </c>
      <c r="FW37" s="60">
        <v>0</v>
      </c>
      <c r="FX37" s="60">
        <v>0</v>
      </c>
      <c r="FY37" s="60">
        <v>-103160</v>
      </c>
      <c r="FZ37" s="60">
        <v>0</v>
      </c>
      <c r="GA37" s="60">
        <v>0</v>
      </c>
      <c r="GB37" s="60">
        <v>0</v>
      </c>
      <c r="GC37" s="60">
        <v>0</v>
      </c>
      <c r="GD37" s="64">
        <v>493669</v>
      </c>
      <c r="GE37" s="60">
        <v>-291</v>
      </c>
      <c r="GF37" s="60">
        <v>-246336</v>
      </c>
      <c r="GG37" s="60">
        <v>247042</v>
      </c>
      <c r="GH37" s="60">
        <v>0</v>
      </c>
      <c r="GI37" s="60">
        <v>-1000</v>
      </c>
      <c r="GJ37" s="60">
        <v>-300</v>
      </c>
      <c r="GK37" s="60">
        <v>-3475</v>
      </c>
      <c r="GL37" s="60">
        <v>0</v>
      </c>
      <c r="GM37" s="60">
        <v>-31747</v>
      </c>
      <c r="GN37" s="60">
        <v>0</v>
      </c>
      <c r="GO37" s="60">
        <v>-52767</v>
      </c>
      <c r="GP37" s="60">
        <v>-2255</v>
      </c>
      <c r="GQ37" s="60">
        <v>155498</v>
      </c>
      <c r="GR37" s="65">
        <v>6000</v>
      </c>
      <c r="GS37" s="65">
        <v>1731</v>
      </c>
      <c r="GT37" s="65">
        <v>50249</v>
      </c>
      <c r="GU37" s="65">
        <v>22500</v>
      </c>
      <c r="GV37" s="66">
        <v>5000</v>
      </c>
      <c r="GW37" s="66">
        <v>1431</v>
      </c>
      <c r="GX37" s="66">
        <v>46774</v>
      </c>
      <c r="GY37" s="66">
        <v>22500</v>
      </c>
      <c r="GZ37" s="65">
        <v>0</v>
      </c>
      <c r="HA37" s="67">
        <v>25586</v>
      </c>
      <c r="HB37" s="67">
        <v>0</v>
      </c>
      <c r="HC37" s="67">
        <v>0</v>
      </c>
      <c r="HD37" s="67">
        <v>0</v>
      </c>
      <c r="HE37" s="67">
        <v>0</v>
      </c>
      <c r="HF37" s="67">
        <v>25586</v>
      </c>
      <c r="HG37" s="68">
        <v>2936</v>
      </c>
      <c r="HH37" s="69">
        <v>9380</v>
      </c>
      <c r="HI37" s="69">
        <v>9020</v>
      </c>
      <c r="HJ37" s="69">
        <v>18400</v>
      </c>
      <c r="HK37" s="69">
        <v>226</v>
      </c>
      <c r="HL37" s="60">
        <v>0</v>
      </c>
      <c r="HM37" s="60">
        <v>1</v>
      </c>
      <c r="HN37" s="60">
        <v>479825</v>
      </c>
      <c r="HO37" s="70">
        <v>22023</v>
      </c>
      <c r="HP37" s="70">
        <v>465</v>
      </c>
      <c r="HQ37" s="70">
        <v>161</v>
      </c>
      <c r="HR37" s="70">
        <v>10</v>
      </c>
      <c r="HS37" s="70">
        <v>0</v>
      </c>
      <c r="HT37" s="70">
        <v>2</v>
      </c>
      <c r="HU37" s="70">
        <v>0</v>
      </c>
      <c r="HV37" s="70">
        <v>0</v>
      </c>
      <c r="HW37" s="70">
        <v>0</v>
      </c>
      <c r="HX37" s="71">
        <v>22661</v>
      </c>
      <c r="HY37" s="72">
        <v>5511</v>
      </c>
      <c r="HZ37" s="72">
        <v>3932</v>
      </c>
      <c r="IA37" s="72">
        <v>1010</v>
      </c>
      <c r="IB37" s="72">
        <v>0</v>
      </c>
      <c r="IC37" s="72">
        <v>3522</v>
      </c>
      <c r="ID37" s="72">
        <v>2552</v>
      </c>
      <c r="IE37" s="72">
        <v>0</v>
      </c>
      <c r="IF37" s="72">
        <v>5</v>
      </c>
      <c r="IG37" s="72">
        <v>0</v>
      </c>
      <c r="IH37" s="72">
        <v>5250</v>
      </c>
      <c r="II37" s="72">
        <v>881</v>
      </c>
      <c r="IJ37" s="73">
        <v>22663</v>
      </c>
      <c r="IK37" s="71">
        <v>-2</v>
      </c>
      <c r="IL37" s="74">
        <v>663</v>
      </c>
      <c r="IM37" s="74">
        <v>661</v>
      </c>
    </row>
    <row r="38" spans="1:247" x14ac:dyDescent="0.2">
      <c r="A38" s="59" t="s">
        <v>43</v>
      </c>
      <c r="B38" s="59" t="s">
        <v>44</v>
      </c>
      <c r="C38" s="59"/>
      <c r="D38" s="59" t="s">
        <v>600</v>
      </c>
      <c r="E38" s="60">
        <v>4543</v>
      </c>
      <c r="F38" s="60">
        <v>36137</v>
      </c>
      <c r="G38" s="60">
        <v>11626</v>
      </c>
      <c r="H38" s="60">
        <v>4084</v>
      </c>
      <c r="I38" s="60">
        <v>1083</v>
      </c>
      <c r="J38" s="60">
        <v>5618</v>
      </c>
      <c r="K38" s="61">
        <v>63091</v>
      </c>
      <c r="L38" s="62">
        <v>0</v>
      </c>
      <c r="M38" s="62">
        <v>86</v>
      </c>
      <c r="N38" s="62">
        <v>1797</v>
      </c>
      <c r="O38" s="62">
        <v>279</v>
      </c>
      <c r="P38" s="62">
        <v>1286</v>
      </c>
      <c r="Q38" s="62">
        <v>0</v>
      </c>
      <c r="R38" s="62">
        <v>0</v>
      </c>
      <c r="S38" s="62">
        <v>516</v>
      </c>
      <c r="T38" s="62">
        <v>0</v>
      </c>
      <c r="U38" s="62">
        <v>-221</v>
      </c>
      <c r="V38" s="62">
        <v>2363</v>
      </c>
      <c r="W38" s="62">
        <v>0</v>
      </c>
      <c r="X38" s="62">
        <v>0</v>
      </c>
      <c r="Y38" s="62">
        <v>60</v>
      </c>
      <c r="Z38" s="62">
        <v>0</v>
      </c>
      <c r="AA38" s="63">
        <v>6166</v>
      </c>
      <c r="AB38" s="60">
        <v>1468</v>
      </c>
      <c r="AC38" s="60">
        <v>7368</v>
      </c>
      <c r="AD38" s="60">
        <v>69</v>
      </c>
      <c r="AE38" s="60">
        <v>2217</v>
      </c>
      <c r="AF38" s="60">
        <v>882</v>
      </c>
      <c r="AG38" s="60">
        <v>5256</v>
      </c>
      <c r="AH38" s="60">
        <v>0</v>
      </c>
      <c r="AI38" s="60">
        <v>1901</v>
      </c>
      <c r="AJ38" s="61">
        <v>19161</v>
      </c>
      <c r="AK38" s="62">
        <v>1410</v>
      </c>
      <c r="AL38" s="62">
        <v>718</v>
      </c>
      <c r="AM38" s="62">
        <v>0</v>
      </c>
      <c r="AN38" s="62">
        <v>0</v>
      </c>
      <c r="AO38" s="62">
        <v>0</v>
      </c>
      <c r="AP38" s="62">
        <v>5616</v>
      </c>
      <c r="AQ38" s="62">
        <v>7938</v>
      </c>
      <c r="AR38" s="62">
        <v>4041</v>
      </c>
      <c r="AS38" s="62">
        <v>1246</v>
      </c>
      <c r="AT38" s="62">
        <v>634</v>
      </c>
      <c r="AU38" s="62">
        <v>21</v>
      </c>
      <c r="AV38" s="62">
        <v>0</v>
      </c>
      <c r="AW38" s="62">
        <v>96</v>
      </c>
      <c r="AX38" s="62">
        <v>0</v>
      </c>
      <c r="AY38" s="62">
        <v>275</v>
      </c>
      <c r="AZ38" s="62">
        <v>5073</v>
      </c>
      <c r="BA38" s="62">
        <v>244</v>
      </c>
      <c r="BB38" s="62">
        <v>3830</v>
      </c>
      <c r="BC38" s="63">
        <v>31142</v>
      </c>
      <c r="BD38" s="60">
        <v>311</v>
      </c>
      <c r="BE38" s="60">
        <v>386</v>
      </c>
      <c r="BF38" s="60">
        <v>8</v>
      </c>
      <c r="BG38" s="60">
        <v>159</v>
      </c>
      <c r="BH38" s="60">
        <v>0</v>
      </c>
      <c r="BI38" s="60">
        <v>3</v>
      </c>
      <c r="BJ38" s="60">
        <v>738</v>
      </c>
      <c r="BK38" s="60">
        <v>78</v>
      </c>
      <c r="BL38" s="60">
        <v>78</v>
      </c>
      <c r="BM38" s="60">
        <v>166</v>
      </c>
      <c r="BN38" s="60">
        <v>0</v>
      </c>
      <c r="BO38" s="60">
        <v>762</v>
      </c>
      <c r="BP38" s="60">
        <v>855</v>
      </c>
      <c r="BQ38" s="60">
        <v>762</v>
      </c>
      <c r="BR38" s="60">
        <v>855</v>
      </c>
      <c r="BS38" s="60">
        <v>52</v>
      </c>
      <c r="BT38" s="60">
        <v>224</v>
      </c>
      <c r="BU38" s="60">
        <v>187</v>
      </c>
      <c r="BV38" s="60">
        <v>1565</v>
      </c>
      <c r="BW38" s="60">
        <v>1504</v>
      </c>
      <c r="BX38" s="60">
        <v>831</v>
      </c>
      <c r="BY38" s="60">
        <v>0</v>
      </c>
      <c r="BZ38" s="60">
        <v>0</v>
      </c>
      <c r="CA38" s="60">
        <v>0</v>
      </c>
      <c r="CB38" s="61">
        <v>9524</v>
      </c>
      <c r="CC38" s="62">
        <v>525</v>
      </c>
      <c r="CD38" s="62">
        <v>205</v>
      </c>
      <c r="CE38" s="62">
        <v>0</v>
      </c>
      <c r="CF38" s="62">
        <v>319</v>
      </c>
      <c r="CG38" s="62">
        <v>0</v>
      </c>
      <c r="CH38" s="62">
        <v>2066</v>
      </c>
      <c r="CI38" s="62">
        <v>0</v>
      </c>
      <c r="CJ38" s="63">
        <v>3115</v>
      </c>
      <c r="CK38" s="60">
        <v>0</v>
      </c>
      <c r="CL38" s="60">
        <v>484</v>
      </c>
      <c r="CM38" s="60">
        <v>1089</v>
      </c>
      <c r="CN38" s="60">
        <v>1449</v>
      </c>
      <c r="CO38" s="60">
        <v>480</v>
      </c>
      <c r="CP38" s="60">
        <v>1272</v>
      </c>
      <c r="CQ38" s="61">
        <v>4774</v>
      </c>
      <c r="CR38" s="62">
        <v>-376</v>
      </c>
      <c r="CS38" s="62">
        <v>643</v>
      </c>
      <c r="CT38" s="62">
        <v>33</v>
      </c>
      <c r="CU38" s="62">
        <v>33</v>
      </c>
      <c r="CV38" s="62">
        <v>283</v>
      </c>
      <c r="CW38" s="62">
        <v>146</v>
      </c>
      <c r="CX38" s="62">
        <v>33</v>
      </c>
      <c r="CY38" s="62">
        <v>0</v>
      </c>
      <c r="CZ38" s="62">
        <v>0</v>
      </c>
      <c r="DA38" s="62">
        <v>30</v>
      </c>
      <c r="DB38" s="62">
        <v>195</v>
      </c>
      <c r="DC38" s="62">
        <v>33</v>
      </c>
      <c r="DD38" s="62">
        <v>-119</v>
      </c>
      <c r="DE38" s="62">
        <v>268</v>
      </c>
      <c r="DF38" s="62">
        <v>109</v>
      </c>
      <c r="DG38" s="62">
        <v>731</v>
      </c>
      <c r="DH38" s="62">
        <v>154</v>
      </c>
      <c r="DI38" s="62">
        <v>252</v>
      </c>
      <c r="DJ38" s="62">
        <v>0</v>
      </c>
      <c r="DK38" s="62">
        <v>252</v>
      </c>
      <c r="DL38" s="62">
        <v>0</v>
      </c>
      <c r="DM38" s="62">
        <v>1859</v>
      </c>
      <c r="DN38" s="62">
        <v>2492</v>
      </c>
      <c r="DO38" s="62">
        <v>1837</v>
      </c>
      <c r="DP38" s="62">
        <v>0</v>
      </c>
      <c r="DQ38" s="62">
        <v>0</v>
      </c>
      <c r="DR38" s="62">
        <v>0</v>
      </c>
      <c r="DS38" s="62">
        <v>0</v>
      </c>
      <c r="DT38" s="63">
        <v>8888</v>
      </c>
      <c r="DU38" s="60">
        <v>36</v>
      </c>
      <c r="DV38" s="60">
        <v>179</v>
      </c>
      <c r="DW38" s="60">
        <v>379</v>
      </c>
      <c r="DX38" s="60">
        <v>0</v>
      </c>
      <c r="DY38" s="60">
        <v>1038</v>
      </c>
      <c r="DZ38" s="60">
        <v>190</v>
      </c>
      <c r="EA38" s="60">
        <v>0</v>
      </c>
      <c r="EB38" s="60">
        <v>0</v>
      </c>
      <c r="EC38" s="61">
        <v>1822</v>
      </c>
      <c r="ED38" s="63">
        <v>0</v>
      </c>
      <c r="EE38" s="61">
        <v>0</v>
      </c>
      <c r="EF38" s="62">
        <v>188</v>
      </c>
      <c r="EG38" s="62">
        <v>4</v>
      </c>
      <c r="EH38" s="62">
        <v>2798</v>
      </c>
      <c r="EI38" s="62">
        <v>379</v>
      </c>
      <c r="EJ38" s="62">
        <v>405</v>
      </c>
      <c r="EK38" s="62">
        <v>103</v>
      </c>
      <c r="EL38" s="62">
        <v>66</v>
      </c>
      <c r="EM38" s="62">
        <v>487</v>
      </c>
      <c r="EN38" s="62">
        <v>459</v>
      </c>
      <c r="EO38" s="62">
        <v>33</v>
      </c>
      <c r="EP38" s="62">
        <v>0</v>
      </c>
      <c r="EQ38" s="63">
        <v>4922</v>
      </c>
      <c r="ER38" s="61">
        <v>-20</v>
      </c>
      <c r="ES38" s="64">
        <v>152585</v>
      </c>
      <c r="ET38" s="60">
        <v>48500</v>
      </c>
      <c r="EU38" s="60">
        <v>0</v>
      </c>
      <c r="EV38" s="60">
        <v>0</v>
      </c>
      <c r="EW38" s="60">
        <v>0</v>
      </c>
      <c r="EX38" s="60">
        <v>0</v>
      </c>
      <c r="EY38" s="62">
        <v>27</v>
      </c>
      <c r="EZ38" s="62">
        <v>0</v>
      </c>
      <c r="FA38" s="62">
        <v>0</v>
      </c>
      <c r="FB38" s="62">
        <v>0</v>
      </c>
      <c r="FC38" s="62">
        <v>27</v>
      </c>
      <c r="FD38" s="60">
        <v>-289</v>
      </c>
      <c r="FE38" s="60">
        <v>535</v>
      </c>
      <c r="FF38" s="60">
        <v>0</v>
      </c>
      <c r="FG38" s="60">
        <v>0</v>
      </c>
      <c r="FH38" s="60">
        <v>0</v>
      </c>
      <c r="FI38" s="60">
        <v>0</v>
      </c>
      <c r="FJ38" s="64">
        <v>201385</v>
      </c>
      <c r="FK38" s="60">
        <v>72</v>
      </c>
      <c r="FL38" s="60">
        <v>1846</v>
      </c>
      <c r="FM38" s="60">
        <v>0</v>
      </c>
      <c r="FN38" s="60">
        <v>0</v>
      </c>
      <c r="FO38" s="60">
        <v>0</v>
      </c>
      <c r="FP38" s="60">
        <v>3236</v>
      </c>
      <c r="FQ38" s="60">
        <v>0</v>
      </c>
      <c r="FR38" s="60">
        <v>1674</v>
      </c>
      <c r="FS38" s="60">
        <v>0</v>
      </c>
      <c r="FT38" s="60">
        <v>208213</v>
      </c>
      <c r="FU38" s="60">
        <v>-18</v>
      </c>
      <c r="FV38" s="60">
        <v>0</v>
      </c>
      <c r="FW38" s="60">
        <v>0</v>
      </c>
      <c r="FX38" s="60">
        <v>0</v>
      </c>
      <c r="FY38" s="60">
        <v>-50161</v>
      </c>
      <c r="FZ38" s="60">
        <v>0</v>
      </c>
      <c r="GA38" s="60">
        <v>0</v>
      </c>
      <c r="GB38" s="60">
        <v>0</v>
      </c>
      <c r="GC38" s="60">
        <v>0</v>
      </c>
      <c r="GD38" s="64">
        <v>158034</v>
      </c>
      <c r="GE38" s="60">
        <v>0</v>
      </c>
      <c r="GF38" s="60">
        <v>-70001</v>
      </c>
      <c r="GG38" s="60">
        <v>88033</v>
      </c>
      <c r="GH38" s="60">
        <v>0</v>
      </c>
      <c r="GI38" s="60">
        <v>0</v>
      </c>
      <c r="GJ38" s="60">
        <v>-153</v>
      </c>
      <c r="GK38" s="60">
        <v>-10290</v>
      </c>
      <c r="GL38" s="60">
        <v>0</v>
      </c>
      <c r="GM38" s="60">
        <v>-18206</v>
      </c>
      <c r="GN38" s="60">
        <v>0</v>
      </c>
      <c r="GO38" s="60">
        <v>-3966</v>
      </c>
      <c r="GP38" s="60">
        <v>-21098</v>
      </c>
      <c r="GQ38" s="60">
        <v>34320</v>
      </c>
      <c r="GR38" s="65">
        <v>4404</v>
      </c>
      <c r="GS38" s="65">
        <v>1578</v>
      </c>
      <c r="GT38" s="65">
        <v>28104</v>
      </c>
      <c r="GU38" s="65">
        <v>4757</v>
      </c>
      <c r="GV38" s="66">
        <v>4404</v>
      </c>
      <c r="GW38" s="66">
        <v>1425</v>
      </c>
      <c r="GX38" s="66">
        <v>17814</v>
      </c>
      <c r="GY38" s="66">
        <v>4757</v>
      </c>
      <c r="GZ38" s="65">
        <v>0</v>
      </c>
      <c r="HA38" s="67">
        <v>9227</v>
      </c>
      <c r="HB38" s="67">
        <v>0</v>
      </c>
      <c r="HC38" s="67">
        <v>2229</v>
      </c>
      <c r="HD38" s="67">
        <v>0</v>
      </c>
      <c r="HE38" s="67">
        <v>0</v>
      </c>
      <c r="HF38" s="67">
        <v>11456</v>
      </c>
      <c r="HG38" s="68">
        <v>660</v>
      </c>
      <c r="HH38" s="69">
        <v>5150</v>
      </c>
      <c r="HI38" s="69">
        <v>6627</v>
      </c>
      <c r="HJ38" s="69">
        <v>11777</v>
      </c>
      <c r="HK38" s="69">
        <v>4</v>
      </c>
      <c r="HL38" s="60">
        <v>0</v>
      </c>
      <c r="HM38" s="60">
        <v>1</v>
      </c>
      <c r="HN38" s="60">
        <v>88033</v>
      </c>
      <c r="HO38" s="70">
        <v>0</v>
      </c>
      <c r="HP38" s="70">
        <v>0</v>
      </c>
      <c r="HQ38" s="70">
        <v>0</v>
      </c>
      <c r="HR38" s="70">
        <v>0</v>
      </c>
      <c r="HS38" s="70">
        <v>0</v>
      </c>
      <c r="HT38" s="70">
        <v>0</v>
      </c>
      <c r="HU38" s="70">
        <v>0</v>
      </c>
      <c r="HV38" s="70">
        <v>0</v>
      </c>
      <c r="HW38" s="70">
        <v>0</v>
      </c>
      <c r="HX38" s="71">
        <v>0</v>
      </c>
      <c r="HY38" s="72">
        <v>0</v>
      </c>
      <c r="HZ38" s="72">
        <v>0</v>
      </c>
      <c r="IA38" s="72">
        <v>0</v>
      </c>
      <c r="IB38" s="72">
        <v>0</v>
      </c>
      <c r="IC38" s="72">
        <v>0</v>
      </c>
      <c r="ID38" s="72">
        <v>0</v>
      </c>
      <c r="IE38" s="72">
        <v>0</v>
      </c>
      <c r="IF38" s="72">
        <v>0</v>
      </c>
      <c r="IG38" s="72">
        <v>0</v>
      </c>
      <c r="IH38" s="72">
        <v>0</v>
      </c>
      <c r="II38" s="72">
        <v>0</v>
      </c>
      <c r="IJ38" s="73">
        <v>0</v>
      </c>
      <c r="IK38" s="71">
        <v>0</v>
      </c>
      <c r="IL38" s="74">
        <v>0</v>
      </c>
      <c r="IM38" s="74">
        <v>0</v>
      </c>
    </row>
    <row r="39" spans="1:247" x14ac:dyDescent="0.2">
      <c r="A39" s="59" t="s">
        <v>45</v>
      </c>
      <c r="B39" s="59" t="s">
        <v>46</v>
      </c>
      <c r="C39" s="59"/>
      <c r="D39" s="59" t="s">
        <v>600</v>
      </c>
      <c r="E39" s="60">
        <v>8277</v>
      </c>
      <c r="F39" s="60">
        <v>37195</v>
      </c>
      <c r="G39" s="60">
        <v>9373</v>
      </c>
      <c r="H39" s="60">
        <v>15905</v>
      </c>
      <c r="I39" s="60">
        <v>1397</v>
      </c>
      <c r="J39" s="60">
        <v>2879</v>
      </c>
      <c r="K39" s="61">
        <v>75026</v>
      </c>
      <c r="L39" s="62">
        <v>792</v>
      </c>
      <c r="M39" s="62">
        <v>574</v>
      </c>
      <c r="N39" s="62">
        <v>1307</v>
      </c>
      <c r="O39" s="62">
        <v>321</v>
      </c>
      <c r="P39" s="62">
        <v>1677</v>
      </c>
      <c r="Q39" s="62">
        <v>0</v>
      </c>
      <c r="R39" s="62">
        <v>5</v>
      </c>
      <c r="S39" s="62">
        <v>257</v>
      </c>
      <c r="T39" s="62">
        <v>124</v>
      </c>
      <c r="U39" s="62">
        <v>-1033</v>
      </c>
      <c r="V39" s="62">
        <v>3809</v>
      </c>
      <c r="W39" s="62">
        <v>0</v>
      </c>
      <c r="X39" s="62">
        <v>21</v>
      </c>
      <c r="Y39" s="62">
        <v>496</v>
      </c>
      <c r="Z39" s="62">
        <v>84</v>
      </c>
      <c r="AA39" s="63">
        <v>8434</v>
      </c>
      <c r="AB39" s="60">
        <v>524</v>
      </c>
      <c r="AC39" s="60">
        <v>19916</v>
      </c>
      <c r="AD39" s="60">
        <v>0</v>
      </c>
      <c r="AE39" s="60">
        <v>3408</v>
      </c>
      <c r="AF39" s="60">
        <v>182</v>
      </c>
      <c r="AG39" s="60">
        <v>6439</v>
      </c>
      <c r="AH39" s="60">
        <v>12</v>
      </c>
      <c r="AI39" s="60">
        <v>2501</v>
      </c>
      <c r="AJ39" s="61">
        <v>32982</v>
      </c>
      <c r="AK39" s="62">
        <v>3872</v>
      </c>
      <c r="AL39" s="62">
        <v>9427</v>
      </c>
      <c r="AM39" s="62">
        <v>78</v>
      </c>
      <c r="AN39" s="62">
        <v>57</v>
      </c>
      <c r="AO39" s="62">
        <v>47</v>
      </c>
      <c r="AP39" s="62">
        <v>2380</v>
      </c>
      <c r="AQ39" s="62">
        <v>14911</v>
      </c>
      <c r="AR39" s="62">
        <v>1821</v>
      </c>
      <c r="AS39" s="62">
        <v>2138</v>
      </c>
      <c r="AT39" s="62">
        <v>1910</v>
      </c>
      <c r="AU39" s="62">
        <v>72</v>
      </c>
      <c r="AV39" s="62">
        <v>0</v>
      </c>
      <c r="AW39" s="62">
        <v>770</v>
      </c>
      <c r="AX39" s="62">
        <v>644</v>
      </c>
      <c r="AY39" s="62">
        <v>279</v>
      </c>
      <c r="AZ39" s="62">
        <v>3399</v>
      </c>
      <c r="BA39" s="62">
        <v>167</v>
      </c>
      <c r="BB39" s="62">
        <v>1266</v>
      </c>
      <c r="BC39" s="63">
        <v>43238</v>
      </c>
      <c r="BD39" s="60">
        <v>5</v>
      </c>
      <c r="BE39" s="60">
        <v>1312</v>
      </c>
      <c r="BF39" s="60">
        <v>182</v>
      </c>
      <c r="BG39" s="60">
        <v>376</v>
      </c>
      <c r="BH39" s="60">
        <v>4</v>
      </c>
      <c r="BI39" s="60">
        <v>30</v>
      </c>
      <c r="BJ39" s="60">
        <v>413</v>
      </c>
      <c r="BK39" s="60">
        <v>143</v>
      </c>
      <c r="BL39" s="60">
        <v>99</v>
      </c>
      <c r="BM39" s="60">
        <v>0</v>
      </c>
      <c r="BN39" s="60">
        <v>0</v>
      </c>
      <c r="BO39" s="60">
        <v>4726</v>
      </c>
      <c r="BP39" s="60">
        <v>2025</v>
      </c>
      <c r="BQ39" s="60">
        <v>0</v>
      </c>
      <c r="BR39" s="60">
        <v>0</v>
      </c>
      <c r="BS39" s="60">
        <v>0</v>
      </c>
      <c r="BT39" s="60">
        <v>570</v>
      </c>
      <c r="BU39" s="60">
        <v>108</v>
      </c>
      <c r="BV39" s="60">
        <v>1938</v>
      </c>
      <c r="BW39" s="60">
        <v>3922</v>
      </c>
      <c r="BX39" s="60">
        <v>158</v>
      </c>
      <c r="BY39" s="60">
        <v>0</v>
      </c>
      <c r="BZ39" s="60">
        <v>0</v>
      </c>
      <c r="CA39" s="60">
        <v>3354</v>
      </c>
      <c r="CB39" s="61">
        <v>19365</v>
      </c>
      <c r="CC39" s="62">
        <v>212</v>
      </c>
      <c r="CD39" s="62">
        <v>442</v>
      </c>
      <c r="CE39" s="62">
        <v>622</v>
      </c>
      <c r="CF39" s="62">
        <v>310</v>
      </c>
      <c r="CG39" s="62">
        <v>-63</v>
      </c>
      <c r="CH39" s="62">
        <v>3305</v>
      </c>
      <c r="CI39" s="62">
        <v>0</v>
      </c>
      <c r="CJ39" s="63">
        <v>4828</v>
      </c>
      <c r="CK39" s="60">
        <v>85</v>
      </c>
      <c r="CL39" s="60">
        <v>2148</v>
      </c>
      <c r="CM39" s="60">
        <v>627</v>
      </c>
      <c r="CN39" s="60">
        <v>957</v>
      </c>
      <c r="CO39" s="60">
        <v>44</v>
      </c>
      <c r="CP39" s="60">
        <v>1136</v>
      </c>
      <c r="CQ39" s="61">
        <v>4997</v>
      </c>
      <c r="CR39" s="62">
        <v>-797</v>
      </c>
      <c r="CS39" s="62">
        <v>365</v>
      </c>
      <c r="CT39" s="62">
        <v>0</v>
      </c>
      <c r="CU39" s="62">
        <v>280</v>
      </c>
      <c r="CV39" s="62">
        <v>548</v>
      </c>
      <c r="CW39" s="62">
        <v>14</v>
      </c>
      <c r="CX39" s="62">
        <v>0</v>
      </c>
      <c r="CY39" s="62">
        <v>0</v>
      </c>
      <c r="CZ39" s="62">
        <v>0</v>
      </c>
      <c r="DA39" s="62">
        <v>102</v>
      </c>
      <c r="DB39" s="62">
        <v>0</v>
      </c>
      <c r="DC39" s="62">
        <v>34</v>
      </c>
      <c r="DD39" s="62">
        <v>-113</v>
      </c>
      <c r="DE39" s="62">
        <v>-123</v>
      </c>
      <c r="DF39" s="62">
        <v>1130</v>
      </c>
      <c r="DG39" s="62">
        <v>287</v>
      </c>
      <c r="DH39" s="62">
        <v>0</v>
      </c>
      <c r="DI39" s="62">
        <v>73</v>
      </c>
      <c r="DJ39" s="62">
        <v>0</v>
      </c>
      <c r="DK39" s="62">
        <v>0</v>
      </c>
      <c r="DL39" s="62">
        <v>0</v>
      </c>
      <c r="DM39" s="62">
        <v>3156</v>
      </c>
      <c r="DN39" s="62">
        <v>1675</v>
      </c>
      <c r="DO39" s="62">
        <v>2991</v>
      </c>
      <c r="DP39" s="62">
        <v>0</v>
      </c>
      <c r="DQ39" s="62">
        <v>1036</v>
      </c>
      <c r="DR39" s="62">
        <v>0</v>
      </c>
      <c r="DS39" s="62">
        <v>0</v>
      </c>
      <c r="DT39" s="63">
        <v>10658</v>
      </c>
      <c r="DU39" s="60">
        <v>53</v>
      </c>
      <c r="DV39" s="60">
        <v>-86</v>
      </c>
      <c r="DW39" s="60">
        <v>546</v>
      </c>
      <c r="DX39" s="60">
        <v>118</v>
      </c>
      <c r="DY39" s="60">
        <v>1131</v>
      </c>
      <c r="DZ39" s="60">
        <v>643</v>
      </c>
      <c r="EA39" s="60">
        <v>0</v>
      </c>
      <c r="EB39" s="60">
        <v>0</v>
      </c>
      <c r="EC39" s="61">
        <v>2405</v>
      </c>
      <c r="ED39" s="63">
        <v>0</v>
      </c>
      <c r="EE39" s="61">
        <v>0</v>
      </c>
      <c r="EF39" s="62">
        <v>288</v>
      </c>
      <c r="EG39" s="62">
        <v>0</v>
      </c>
      <c r="EH39" s="62">
        <v>2679</v>
      </c>
      <c r="EI39" s="62">
        <v>0</v>
      </c>
      <c r="EJ39" s="62">
        <v>756</v>
      </c>
      <c r="EK39" s="62">
        <v>483</v>
      </c>
      <c r="EL39" s="62">
        <v>57</v>
      </c>
      <c r="EM39" s="62">
        <v>719</v>
      </c>
      <c r="EN39" s="62">
        <v>1514</v>
      </c>
      <c r="EO39" s="62">
        <v>0</v>
      </c>
      <c r="EP39" s="62">
        <v>0</v>
      </c>
      <c r="EQ39" s="63">
        <v>6496</v>
      </c>
      <c r="ER39" s="61">
        <v>22</v>
      </c>
      <c r="ES39" s="64">
        <v>208451</v>
      </c>
      <c r="ET39" s="60">
        <v>77094</v>
      </c>
      <c r="EU39" s="60">
        <v>94</v>
      </c>
      <c r="EV39" s="60">
        <v>0</v>
      </c>
      <c r="EW39" s="60">
        <v>0</v>
      </c>
      <c r="EX39" s="60">
        <v>0</v>
      </c>
      <c r="EY39" s="62">
        <v>14</v>
      </c>
      <c r="EZ39" s="62">
        <v>0</v>
      </c>
      <c r="FA39" s="62">
        <v>0</v>
      </c>
      <c r="FB39" s="62">
        <v>0</v>
      </c>
      <c r="FC39" s="62">
        <v>27</v>
      </c>
      <c r="FD39" s="60">
        <v>-1554</v>
      </c>
      <c r="FE39" s="60">
        <v>-423</v>
      </c>
      <c r="FF39" s="60">
        <v>0</v>
      </c>
      <c r="FG39" s="60">
        <v>0</v>
      </c>
      <c r="FH39" s="60">
        <v>0</v>
      </c>
      <c r="FI39" s="60">
        <v>0</v>
      </c>
      <c r="FJ39" s="64">
        <v>283703</v>
      </c>
      <c r="FK39" s="60">
        <v>104</v>
      </c>
      <c r="FL39" s="60">
        <v>0</v>
      </c>
      <c r="FM39" s="60">
        <v>0</v>
      </c>
      <c r="FN39" s="60">
        <v>0</v>
      </c>
      <c r="FO39" s="60">
        <v>0</v>
      </c>
      <c r="FP39" s="60">
        <v>6471</v>
      </c>
      <c r="FQ39" s="60">
        <v>0</v>
      </c>
      <c r="FR39" s="60">
        <v>3179</v>
      </c>
      <c r="FS39" s="60">
        <v>0</v>
      </c>
      <c r="FT39" s="60">
        <v>293457</v>
      </c>
      <c r="FU39" s="60">
        <v>-676</v>
      </c>
      <c r="FV39" s="60">
        <v>0</v>
      </c>
      <c r="FW39" s="60">
        <v>0</v>
      </c>
      <c r="FX39" s="60">
        <v>0</v>
      </c>
      <c r="FY39" s="60">
        <v>-78835</v>
      </c>
      <c r="FZ39" s="60">
        <v>0</v>
      </c>
      <c r="GA39" s="60">
        <v>0</v>
      </c>
      <c r="GB39" s="60">
        <v>310</v>
      </c>
      <c r="GC39" s="60">
        <v>0</v>
      </c>
      <c r="GD39" s="64">
        <v>214256</v>
      </c>
      <c r="GE39" s="60">
        <v>0</v>
      </c>
      <c r="GF39" s="60">
        <v>-96542</v>
      </c>
      <c r="GG39" s="60">
        <v>117714</v>
      </c>
      <c r="GH39" s="60">
        <v>0</v>
      </c>
      <c r="GI39" s="60">
        <v>0</v>
      </c>
      <c r="GJ39" s="60">
        <v>-1700</v>
      </c>
      <c r="GK39" s="60">
        <v>2357</v>
      </c>
      <c r="GL39" s="60">
        <v>-1852</v>
      </c>
      <c r="GM39" s="60">
        <v>-27645</v>
      </c>
      <c r="GN39" s="60">
        <v>0</v>
      </c>
      <c r="GO39" s="60">
        <v>-42360</v>
      </c>
      <c r="GP39" s="60">
        <v>-335</v>
      </c>
      <c r="GQ39" s="60">
        <v>46179</v>
      </c>
      <c r="GR39" s="65">
        <v>8703</v>
      </c>
      <c r="GS39" s="65">
        <v>3213</v>
      </c>
      <c r="GT39" s="65">
        <v>7558</v>
      </c>
      <c r="GU39" s="65">
        <v>13017</v>
      </c>
      <c r="GV39" s="66">
        <v>8703</v>
      </c>
      <c r="GW39" s="66">
        <v>1513</v>
      </c>
      <c r="GX39" s="66">
        <v>9915</v>
      </c>
      <c r="GY39" s="66">
        <v>11165</v>
      </c>
      <c r="GZ39" s="65">
        <v>0</v>
      </c>
      <c r="HA39" s="67">
        <v>18422</v>
      </c>
      <c r="HB39" s="67">
        <v>0</v>
      </c>
      <c r="HC39" s="67">
        <v>0</v>
      </c>
      <c r="HD39" s="67">
        <v>0</v>
      </c>
      <c r="HE39" s="67">
        <v>13400</v>
      </c>
      <c r="HF39" s="67">
        <v>31822</v>
      </c>
      <c r="HG39" s="68">
        <v>884</v>
      </c>
      <c r="HH39" s="69">
        <v>6363</v>
      </c>
      <c r="HI39" s="69">
        <v>9416</v>
      </c>
      <c r="HJ39" s="69">
        <v>15779</v>
      </c>
      <c r="HK39" s="69">
        <v>14</v>
      </c>
      <c r="HL39" s="60">
        <v>0</v>
      </c>
      <c r="HM39" s="60">
        <v>1</v>
      </c>
      <c r="HN39" s="60">
        <v>208451</v>
      </c>
      <c r="HO39" s="70">
        <v>0</v>
      </c>
      <c r="HP39" s="70">
        <v>0</v>
      </c>
      <c r="HQ39" s="70">
        <v>0</v>
      </c>
      <c r="HR39" s="70">
        <v>0</v>
      </c>
      <c r="HS39" s="70">
        <v>0</v>
      </c>
      <c r="HT39" s="70">
        <v>0</v>
      </c>
      <c r="HU39" s="70">
        <v>0</v>
      </c>
      <c r="HV39" s="70">
        <v>0</v>
      </c>
      <c r="HW39" s="70">
        <v>0</v>
      </c>
      <c r="HX39" s="71">
        <v>0</v>
      </c>
      <c r="HY39" s="72">
        <v>0</v>
      </c>
      <c r="HZ39" s="72">
        <v>0</v>
      </c>
      <c r="IA39" s="72">
        <v>0</v>
      </c>
      <c r="IB39" s="72">
        <v>0</v>
      </c>
      <c r="IC39" s="72">
        <v>0</v>
      </c>
      <c r="ID39" s="72">
        <v>0</v>
      </c>
      <c r="IE39" s="72">
        <v>0</v>
      </c>
      <c r="IF39" s="72">
        <v>0</v>
      </c>
      <c r="IG39" s="72">
        <v>0</v>
      </c>
      <c r="IH39" s="72">
        <v>0</v>
      </c>
      <c r="II39" s="72">
        <v>0</v>
      </c>
      <c r="IJ39" s="73">
        <v>0</v>
      </c>
      <c r="IK39" s="71">
        <v>0</v>
      </c>
      <c r="IL39" s="74">
        <v>0</v>
      </c>
      <c r="IM39" s="74">
        <v>0</v>
      </c>
    </row>
    <row r="40" spans="1:247" x14ac:dyDescent="0.2">
      <c r="A40" s="59" t="s">
        <v>47</v>
      </c>
      <c r="B40" s="59" t="s">
        <v>48</v>
      </c>
      <c r="C40" s="59"/>
      <c r="D40" s="59" t="s">
        <v>600</v>
      </c>
      <c r="E40" s="60">
        <v>0</v>
      </c>
      <c r="F40" s="60">
        <v>42482</v>
      </c>
      <c r="G40" s="60">
        <v>20798</v>
      </c>
      <c r="H40" s="60">
        <v>8980</v>
      </c>
      <c r="I40" s="60">
        <v>0</v>
      </c>
      <c r="J40" s="60">
        <v>2216</v>
      </c>
      <c r="K40" s="61">
        <v>74476</v>
      </c>
      <c r="L40" s="62">
        <v>126</v>
      </c>
      <c r="M40" s="62">
        <v>616</v>
      </c>
      <c r="N40" s="62">
        <v>2293</v>
      </c>
      <c r="O40" s="62">
        <v>572</v>
      </c>
      <c r="P40" s="62">
        <v>4714</v>
      </c>
      <c r="Q40" s="62">
        <v>0</v>
      </c>
      <c r="R40" s="62">
        <v>0</v>
      </c>
      <c r="S40" s="62">
        <v>319</v>
      </c>
      <c r="T40" s="62">
        <v>161</v>
      </c>
      <c r="U40" s="62">
        <v>0</v>
      </c>
      <c r="V40" s="62">
        <v>3264</v>
      </c>
      <c r="W40" s="62">
        <v>0</v>
      </c>
      <c r="X40" s="62">
        <v>334</v>
      </c>
      <c r="Y40" s="62">
        <v>0</v>
      </c>
      <c r="Z40" s="62">
        <v>0</v>
      </c>
      <c r="AA40" s="63">
        <v>12399</v>
      </c>
      <c r="AB40" s="60">
        <v>3227</v>
      </c>
      <c r="AC40" s="60">
        <v>8794</v>
      </c>
      <c r="AD40" s="60">
        <v>806</v>
      </c>
      <c r="AE40" s="60">
        <v>7117</v>
      </c>
      <c r="AF40" s="60">
        <v>314</v>
      </c>
      <c r="AG40" s="60">
        <v>1197</v>
      </c>
      <c r="AH40" s="60">
        <v>0</v>
      </c>
      <c r="AI40" s="60">
        <v>2715</v>
      </c>
      <c r="AJ40" s="61">
        <v>24170</v>
      </c>
      <c r="AK40" s="62">
        <v>2569</v>
      </c>
      <c r="AL40" s="62">
        <v>15545</v>
      </c>
      <c r="AM40" s="62">
        <v>190</v>
      </c>
      <c r="AN40" s="62">
        <v>11</v>
      </c>
      <c r="AO40" s="62">
        <v>78</v>
      </c>
      <c r="AP40" s="62">
        <v>3852</v>
      </c>
      <c r="AQ40" s="62">
        <v>11897</v>
      </c>
      <c r="AR40" s="62">
        <v>321</v>
      </c>
      <c r="AS40" s="62">
        <v>2095</v>
      </c>
      <c r="AT40" s="62">
        <v>1958</v>
      </c>
      <c r="AU40" s="62">
        <v>0</v>
      </c>
      <c r="AV40" s="62">
        <v>0</v>
      </c>
      <c r="AW40" s="62">
        <v>176</v>
      </c>
      <c r="AX40" s="62">
        <v>0</v>
      </c>
      <c r="AY40" s="62">
        <v>1834</v>
      </c>
      <c r="AZ40" s="62">
        <v>92</v>
      </c>
      <c r="BA40" s="62">
        <v>0</v>
      </c>
      <c r="BB40" s="62">
        <v>2506</v>
      </c>
      <c r="BC40" s="63">
        <v>43124</v>
      </c>
      <c r="BD40" s="60">
        <v>502</v>
      </c>
      <c r="BE40" s="60">
        <v>502</v>
      </c>
      <c r="BF40" s="60">
        <v>0</v>
      </c>
      <c r="BG40" s="60">
        <v>217</v>
      </c>
      <c r="BH40" s="60">
        <v>330</v>
      </c>
      <c r="BI40" s="60">
        <v>16</v>
      </c>
      <c r="BJ40" s="60">
        <v>360</v>
      </c>
      <c r="BK40" s="60">
        <v>10</v>
      </c>
      <c r="BL40" s="60">
        <v>102</v>
      </c>
      <c r="BM40" s="60">
        <v>0</v>
      </c>
      <c r="BN40" s="60">
        <v>0</v>
      </c>
      <c r="BO40" s="60">
        <v>1864</v>
      </c>
      <c r="BP40" s="60">
        <v>44</v>
      </c>
      <c r="BQ40" s="60">
        <v>457</v>
      </c>
      <c r="BR40" s="60">
        <v>62</v>
      </c>
      <c r="BS40" s="60">
        <v>89</v>
      </c>
      <c r="BT40" s="60">
        <v>313</v>
      </c>
      <c r="BU40" s="60">
        <v>108</v>
      </c>
      <c r="BV40" s="60">
        <v>964</v>
      </c>
      <c r="BW40" s="60">
        <v>2234</v>
      </c>
      <c r="BX40" s="60">
        <v>15</v>
      </c>
      <c r="BY40" s="60">
        <v>61</v>
      </c>
      <c r="BZ40" s="60">
        <v>300</v>
      </c>
      <c r="CA40" s="60">
        <v>4650</v>
      </c>
      <c r="CB40" s="61">
        <v>13200</v>
      </c>
      <c r="CC40" s="62">
        <v>216</v>
      </c>
      <c r="CD40" s="62">
        <v>75</v>
      </c>
      <c r="CE40" s="62">
        <v>0</v>
      </c>
      <c r="CF40" s="62">
        <v>1820</v>
      </c>
      <c r="CG40" s="62">
        <v>5</v>
      </c>
      <c r="CH40" s="62">
        <v>0</v>
      </c>
      <c r="CI40" s="62">
        <v>0</v>
      </c>
      <c r="CJ40" s="63">
        <v>2116</v>
      </c>
      <c r="CK40" s="60">
        <v>55</v>
      </c>
      <c r="CL40" s="60">
        <v>728</v>
      </c>
      <c r="CM40" s="60">
        <v>508</v>
      </c>
      <c r="CN40" s="60">
        <v>2027</v>
      </c>
      <c r="CO40" s="60">
        <v>60</v>
      </c>
      <c r="CP40" s="60">
        <v>1847</v>
      </c>
      <c r="CQ40" s="61">
        <v>5225</v>
      </c>
      <c r="CR40" s="62">
        <v>279</v>
      </c>
      <c r="CS40" s="62">
        <v>461</v>
      </c>
      <c r="CT40" s="62">
        <v>0</v>
      </c>
      <c r="CU40" s="62">
        <v>79</v>
      </c>
      <c r="CV40" s="62">
        <v>63</v>
      </c>
      <c r="CW40" s="62">
        <v>0</v>
      </c>
      <c r="CX40" s="62">
        <v>0</v>
      </c>
      <c r="CY40" s="62">
        <v>53</v>
      </c>
      <c r="CZ40" s="62">
        <v>0</v>
      </c>
      <c r="DA40" s="62">
        <v>145</v>
      </c>
      <c r="DB40" s="62">
        <v>148</v>
      </c>
      <c r="DC40" s="62">
        <v>3</v>
      </c>
      <c r="DD40" s="62">
        <v>0</v>
      </c>
      <c r="DE40" s="62">
        <v>496</v>
      </c>
      <c r="DF40" s="62">
        <v>0</v>
      </c>
      <c r="DG40" s="62">
        <v>438</v>
      </c>
      <c r="DH40" s="62">
        <v>0</v>
      </c>
      <c r="DI40" s="62">
        <v>168</v>
      </c>
      <c r="DJ40" s="62">
        <v>0</v>
      </c>
      <c r="DK40" s="62">
        <v>6</v>
      </c>
      <c r="DL40" s="62">
        <v>0</v>
      </c>
      <c r="DM40" s="62">
        <v>975</v>
      </c>
      <c r="DN40" s="62">
        <v>2969</v>
      </c>
      <c r="DO40" s="62">
        <v>3684</v>
      </c>
      <c r="DP40" s="62">
        <v>286</v>
      </c>
      <c r="DQ40" s="62">
        <v>0</v>
      </c>
      <c r="DR40" s="62">
        <v>0</v>
      </c>
      <c r="DS40" s="62">
        <v>0</v>
      </c>
      <c r="DT40" s="63">
        <v>10253</v>
      </c>
      <c r="DU40" s="60">
        <v>145</v>
      </c>
      <c r="DV40" s="60">
        <v>-13</v>
      </c>
      <c r="DW40" s="60">
        <v>517</v>
      </c>
      <c r="DX40" s="60">
        <v>25</v>
      </c>
      <c r="DY40" s="60">
        <v>2625</v>
      </c>
      <c r="DZ40" s="60">
        <v>331</v>
      </c>
      <c r="EA40" s="60">
        <v>465</v>
      </c>
      <c r="EB40" s="60">
        <v>296</v>
      </c>
      <c r="EC40" s="61">
        <v>4391</v>
      </c>
      <c r="ED40" s="63">
        <v>0</v>
      </c>
      <c r="EE40" s="61">
        <v>0</v>
      </c>
      <c r="EF40" s="62">
        <v>281</v>
      </c>
      <c r="EG40" s="62">
        <v>0</v>
      </c>
      <c r="EH40" s="62">
        <v>5247</v>
      </c>
      <c r="EI40" s="62">
        <v>0</v>
      </c>
      <c r="EJ40" s="62">
        <v>0</v>
      </c>
      <c r="EK40" s="62">
        <v>1942</v>
      </c>
      <c r="EL40" s="62">
        <v>102</v>
      </c>
      <c r="EM40" s="62">
        <v>449</v>
      </c>
      <c r="EN40" s="62">
        <v>3430</v>
      </c>
      <c r="EO40" s="62">
        <v>0</v>
      </c>
      <c r="EP40" s="62">
        <v>0</v>
      </c>
      <c r="EQ40" s="63">
        <v>11451</v>
      </c>
      <c r="ER40" s="61">
        <v>0</v>
      </c>
      <c r="ES40" s="64">
        <v>200805</v>
      </c>
      <c r="ET40" s="60">
        <v>57322</v>
      </c>
      <c r="EU40" s="60">
        <v>0</v>
      </c>
      <c r="EV40" s="60">
        <v>0</v>
      </c>
      <c r="EW40" s="60">
        <v>0</v>
      </c>
      <c r="EX40" s="60">
        <v>0</v>
      </c>
      <c r="EY40" s="62">
        <v>559</v>
      </c>
      <c r="EZ40" s="62">
        <v>0</v>
      </c>
      <c r="FA40" s="62">
        <v>0</v>
      </c>
      <c r="FB40" s="62">
        <v>0</v>
      </c>
      <c r="FC40" s="62">
        <v>32</v>
      </c>
      <c r="FD40" s="60">
        <v>-390</v>
      </c>
      <c r="FE40" s="60">
        <v>0</v>
      </c>
      <c r="FF40" s="60">
        <v>-66</v>
      </c>
      <c r="FG40" s="60">
        <v>0</v>
      </c>
      <c r="FH40" s="60">
        <v>-411</v>
      </c>
      <c r="FI40" s="60">
        <v>0</v>
      </c>
      <c r="FJ40" s="64">
        <v>257851</v>
      </c>
      <c r="FK40" s="60">
        <v>120</v>
      </c>
      <c r="FL40" s="60">
        <v>0</v>
      </c>
      <c r="FM40" s="60">
        <v>0</v>
      </c>
      <c r="FN40" s="60">
        <v>0</v>
      </c>
      <c r="FO40" s="60">
        <v>0</v>
      </c>
      <c r="FP40" s="60">
        <v>1043</v>
      </c>
      <c r="FQ40" s="60">
        <v>0</v>
      </c>
      <c r="FR40" s="60">
        <v>8314</v>
      </c>
      <c r="FS40" s="60">
        <v>0</v>
      </c>
      <c r="FT40" s="60">
        <v>267328</v>
      </c>
      <c r="FU40" s="60">
        <v>-300</v>
      </c>
      <c r="FV40" s="60">
        <v>0</v>
      </c>
      <c r="FW40" s="60">
        <v>247</v>
      </c>
      <c r="FX40" s="60">
        <v>0</v>
      </c>
      <c r="FY40" s="60">
        <v>-60033</v>
      </c>
      <c r="FZ40" s="60">
        <v>0</v>
      </c>
      <c r="GA40" s="60">
        <v>0</v>
      </c>
      <c r="GB40" s="60">
        <v>2</v>
      </c>
      <c r="GC40" s="60">
        <v>0</v>
      </c>
      <c r="GD40" s="64">
        <v>207244</v>
      </c>
      <c r="GE40" s="60">
        <v>-66</v>
      </c>
      <c r="GF40" s="60">
        <v>-96816</v>
      </c>
      <c r="GG40" s="60">
        <v>110362</v>
      </c>
      <c r="GH40" s="60">
        <v>0</v>
      </c>
      <c r="GI40" s="60">
        <v>0</v>
      </c>
      <c r="GJ40" s="60">
        <v>0</v>
      </c>
      <c r="GK40" s="60">
        <v>-6344</v>
      </c>
      <c r="GL40" s="60">
        <v>-700</v>
      </c>
      <c r="GM40" s="60">
        <v>-21551</v>
      </c>
      <c r="GN40" s="60">
        <v>0</v>
      </c>
      <c r="GO40" s="60">
        <v>-26585</v>
      </c>
      <c r="GP40" s="60">
        <v>-1446</v>
      </c>
      <c r="GQ40" s="60">
        <v>53736</v>
      </c>
      <c r="GR40" s="65">
        <v>5688</v>
      </c>
      <c r="GS40" s="65">
        <v>2762</v>
      </c>
      <c r="GT40" s="65">
        <v>20688</v>
      </c>
      <c r="GU40" s="65">
        <v>5925</v>
      </c>
      <c r="GV40" s="66">
        <v>5688</v>
      </c>
      <c r="GW40" s="66">
        <v>2762</v>
      </c>
      <c r="GX40" s="66">
        <v>14344</v>
      </c>
      <c r="GY40" s="66">
        <v>5225</v>
      </c>
      <c r="GZ40" s="65">
        <v>0</v>
      </c>
      <c r="HA40" s="67">
        <v>12926</v>
      </c>
      <c r="HB40" s="67">
        <v>1000</v>
      </c>
      <c r="HC40" s="67">
        <v>0</v>
      </c>
      <c r="HD40" s="67">
        <v>0</v>
      </c>
      <c r="HE40" s="67">
        <v>437</v>
      </c>
      <c r="HF40" s="67">
        <v>14363</v>
      </c>
      <c r="HG40" s="68">
        <v>1040</v>
      </c>
      <c r="HH40" s="69">
        <v>6441</v>
      </c>
      <c r="HI40" s="69">
        <v>6434</v>
      </c>
      <c r="HJ40" s="69">
        <v>12875</v>
      </c>
      <c r="HK40" s="69">
        <v>83</v>
      </c>
      <c r="HL40" s="60">
        <v>0</v>
      </c>
      <c r="HM40" s="60">
        <v>1</v>
      </c>
      <c r="HN40" s="60">
        <v>191417</v>
      </c>
      <c r="HO40" s="70">
        <v>0</v>
      </c>
      <c r="HP40" s="70">
        <v>0</v>
      </c>
      <c r="HQ40" s="70">
        <v>0</v>
      </c>
      <c r="HR40" s="70">
        <v>0</v>
      </c>
      <c r="HS40" s="70">
        <v>0</v>
      </c>
      <c r="HT40" s="70">
        <v>0</v>
      </c>
      <c r="HU40" s="70">
        <v>0</v>
      </c>
      <c r="HV40" s="70">
        <v>0</v>
      </c>
      <c r="HW40" s="70">
        <v>0</v>
      </c>
      <c r="HX40" s="71">
        <v>0</v>
      </c>
      <c r="HY40" s="72">
        <v>0</v>
      </c>
      <c r="HZ40" s="72">
        <v>0</v>
      </c>
      <c r="IA40" s="72">
        <v>0</v>
      </c>
      <c r="IB40" s="72">
        <v>0</v>
      </c>
      <c r="IC40" s="72">
        <v>0</v>
      </c>
      <c r="ID40" s="72">
        <v>0</v>
      </c>
      <c r="IE40" s="72">
        <v>0</v>
      </c>
      <c r="IF40" s="72">
        <v>0</v>
      </c>
      <c r="IG40" s="72">
        <v>0</v>
      </c>
      <c r="IH40" s="72">
        <v>0</v>
      </c>
      <c r="II40" s="72">
        <v>0</v>
      </c>
      <c r="IJ40" s="73">
        <v>0</v>
      </c>
      <c r="IK40" s="71">
        <v>0</v>
      </c>
      <c r="IL40" s="74">
        <v>0</v>
      </c>
      <c r="IM40" s="74">
        <v>0</v>
      </c>
    </row>
    <row r="41" spans="1:247" x14ac:dyDescent="0.2">
      <c r="A41" s="59" t="s">
        <v>49</v>
      </c>
      <c r="B41" s="59" t="s">
        <v>50</v>
      </c>
      <c r="C41" s="59"/>
      <c r="D41" s="59" t="s">
        <v>600</v>
      </c>
      <c r="E41" s="60">
        <v>5433</v>
      </c>
      <c r="F41" s="60">
        <v>68722</v>
      </c>
      <c r="G41" s="60">
        <v>22593</v>
      </c>
      <c r="H41" s="60">
        <v>8322</v>
      </c>
      <c r="I41" s="60">
        <v>2039</v>
      </c>
      <c r="J41" s="60">
        <v>10035</v>
      </c>
      <c r="K41" s="61">
        <v>117144</v>
      </c>
      <c r="L41" s="62">
        <v>417</v>
      </c>
      <c r="M41" s="62">
        <v>1335</v>
      </c>
      <c r="N41" s="62">
        <v>26</v>
      </c>
      <c r="O41" s="62">
        <v>21</v>
      </c>
      <c r="P41" s="62">
        <v>1322</v>
      </c>
      <c r="Q41" s="62">
        <v>0</v>
      </c>
      <c r="R41" s="62">
        <v>-1</v>
      </c>
      <c r="S41" s="62">
        <v>447</v>
      </c>
      <c r="T41" s="62">
        <v>385</v>
      </c>
      <c r="U41" s="62">
        <v>-17</v>
      </c>
      <c r="V41" s="62">
        <v>3727</v>
      </c>
      <c r="W41" s="62">
        <v>254</v>
      </c>
      <c r="X41" s="62">
        <v>240</v>
      </c>
      <c r="Y41" s="62">
        <v>50</v>
      </c>
      <c r="Z41" s="62">
        <v>0</v>
      </c>
      <c r="AA41" s="63">
        <v>8206</v>
      </c>
      <c r="AB41" s="60">
        <v>2046</v>
      </c>
      <c r="AC41" s="60">
        <v>20679</v>
      </c>
      <c r="AD41" s="60">
        <v>1581</v>
      </c>
      <c r="AE41" s="60">
        <v>1460</v>
      </c>
      <c r="AF41" s="60">
        <v>385</v>
      </c>
      <c r="AG41" s="60">
        <v>4903</v>
      </c>
      <c r="AH41" s="60">
        <v>0</v>
      </c>
      <c r="AI41" s="60">
        <v>3071</v>
      </c>
      <c r="AJ41" s="61">
        <v>34125</v>
      </c>
      <c r="AK41" s="62">
        <v>4089</v>
      </c>
      <c r="AL41" s="62">
        <v>13337</v>
      </c>
      <c r="AM41" s="62">
        <v>66</v>
      </c>
      <c r="AN41" s="62">
        <v>1053</v>
      </c>
      <c r="AO41" s="62">
        <v>220</v>
      </c>
      <c r="AP41" s="62">
        <v>3794</v>
      </c>
      <c r="AQ41" s="62">
        <v>13373</v>
      </c>
      <c r="AR41" s="62">
        <v>702</v>
      </c>
      <c r="AS41" s="62">
        <v>1449</v>
      </c>
      <c r="AT41" s="62">
        <v>608</v>
      </c>
      <c r="AU41" s="62">
        <v>0</v>
      </c>
      <c r="AV41" s="62">
        <v>26</v>
      </c>
      <c r="AW41" s="62">
        <v>688</v>
      </c>
      <c r="AX41" s="62">
        <v>0</v>
      </c>
      <c r="AY41" s="62">
        <v>708</v>
      </c>
      <c r="AZ41" s="62">
        <v>5036</v>
      </c>
      <c r="BA41" s="62">
        <v>13</v>
      </c>
      <c r="BB41" s="62">
        <v>1797</v>
      </c>
      <c r="BC41" s="63">
        <v>46959</v>
      </c>
      <c r="BD41" s="60">
        <v>422</v>
      </c>
      <c r="BE41" s="60">
        <v>422</v>
      </c>
      <c r="BF41" s="60">
        <v>438</v>
      </c>
      <c r="BG41" s="60">
        <v>294</v>
      </c>
      <c r="BH41" s="60">
        <v>966</v>
      </c>
      <c r="BI41" s="60">
        <v>15</v>
      </c>
      <c r="BJ41" s="60">
        <v>257</v>
      </c>
      <c r="BK41" s="60">
        <v>385</v>
      </c>
      <c r="BL41" s="60">
        <v>294</v>
      </c>
      <c r="BM41" s="60">
        <v>35</v>
      </c>
      <c r="BN41" s="60">
        <v>0</v>
      </c>
      <c r="BO41" s="60">
        <v>2778</v>
      </c>
      <c r="BP41" s="60">
        <v>795</v>
      </c>
      <c r="BQ41" s="60">
        <v>359</v>
      </c>
      <c r="BR41" s="60">
        <v>83</v>
      </c>
      <c r="BS41" s="60">
        <v>703</v>
      </c>
      <c r="BT41" s="60">
        <v>69</v>
      </c>
      <c r="BU41" s="60">
        <v>0</v>
      </c>
      <c r="BV41" s="60">
        <v>1022</v>
      </c>
      <c r="BW41" s="60">
        <v>1403</v>
      </c>
      <c r="BX41" s="60">
        <v>1403</v>
      </c>
      <c r="BY41" s="60">
        <v>243</v>
      </c>
      <c r="BZ41" s="60">
        <v>42</v>
      </c>
      <c r="CA41" s="60">
        <v>2211</v>
      </c>
      <c r="CB41" s="61">
        <v>14639</v>
      </c>
      <c r="CC41" s="62">
        <v>825</v>
      </c>
      <c r="CD41" s="62">
        <v>297</v>
      </c>
      <c r="CE41" s="62">
        <v>556</v>
      </c>
      <c r="CF41" s="62">
        <v>1038</v>
      </c>
      <c r="CG41" s="62">
        <v>6</v>
      </c>
      <c r="CH41" s="62">
        <v>2161</v>
      </c>
      <c r="CI41" s="62">
        <v>-381</v>
      </c>
      <c r="CJ41" s="63">
        <v>4502</v>
      </c>
      <c r="CK41" s="60">
        <v>165</v>
      </c>
      <c r="CL41" s="60">
        <v>2023</v>
      </c>
      <c r="CM41" s="60">
        <v>1710</v>
      </c>
      <c r="CN41" s="60">
        <v>829</v>
      </c>
      <c r="CO41" s="60">
        <v>66</v>
      </c>
      <c r="CP41" s="60">
        <v>1971</v>
      </c>
      <c r="CQ41" s="61">
        <v>6764</v>
      </c>
      <c r="CR41" s="62">
        <v>226</v>
      </c>
      <c r="CS41" s="62">
        <v>581</v>
      </c>
      <c r="CT41" s="62">
        <v>0</v>
      </c>
      <c r="CU41" s="62">
        <v>312</v>
      </c>
      <c r="CV41" s="62">
        <v>571</v>
      </c>
      <c r="CW41" s="62">
        <v>213</v>
      </c>
      <c r="CX41" s="62">
        <v>18</v>
      </c>
      <c r="CY41" s="62">
        <v>39</v>
      </c>
      <c r="CZ41" s="62">
        <v>0</v>
      </c>
      <c r="DA41" s="62">
        <v>129</v>
      </c>
      <c r="DB41" s="62">
        <v>103</v>
      </c>
      <c r="DC41" s="62">
        <v>402</v>
      </c>
      <c r="DD41" s="62">
        <v>-21</v>
      </c>
      <c r="DE41" s="62">
        <v>474</v>
      </c>
      <c r="DF41" s="62">
        <v>621</v>
      </c>
      <c r="DG41" s="62">
        <v>138</v>
      </c>
      <c r="DH41" s="62">
        <v>157</v>
      </c>
      <c r="DI41" s="62">
        <v>0</v>
      </c>
      <c r="DJ41" s="62">
        <v>0</v>
      </c>
      <c r="DK41" s="62">
        <v>0</v>
      </c>
      <c r="DL41" s="62">
        <v>0</v>
      </c>
      <c r="DM41" s="62">
        <v>1865</v>
      </c>
      <c r="DN41" s="62">
        <v>1450</v>
      </c>
      <c r="DO41" s="62">
        <v>4320</v>
      </c>
      <c r="DP41" s="62">
        <v>-84</v>
      </c>
      <c r="DQ41" s="62">
        <v>1963</v>
      </c>
      <c r="DR41" s="62">
        <v>0</v>
      </c>
      <c r="DS41" s="62">
        <v>0</v>
      </c>
      <c r="DT41" s="63">
        <v>13477</v>
      </c>
      <c r="DU41" s="60">
        <v>223</v>
      </c>
      <c r="DV41" s="60">
        <v>393</v>
      </c>
      <c r="DW41" s="60">
        <v>647</v>
      </c>
      <c r="DX41" s="60">
        <v>196</v>
      </c>
      <c r="DY41" s="60">
        <v>1905</v>
      </c>
      <c r="DZ41" s="60">
        <v>1186</v>
      </c>
      <c r="EA41" s="60">
        <v>0</v>
      </c>
      <c r="EB41" s="60">
        <v>-211</v>
      </c>
      <c r="EC41" s="61">
        <v>4339</v>
      </c>
      <c r="ED41" s="63">
        <v>0</v>
      </c>
      <c r="EE41" s="61">
        <v>0</v>
      </c>
      <c r="EF41" s="62">
        <v>345</v>
      </c>
      <c r="EG41" s="62">
        <v>18</v>
      </c>
      <c r="EH41" s="62">
        <v>5121</v>
      </c>
      <c r="EI41" s="62">
        <v>0</v>
      </c>
      <c r="EJ41" s="62">
        <v>1091</v>
      </c>
      <c r="EK41" s="62">
        <v>359</v>
      </c>
      <c r="EL41" s="62">
        <v>136</v>
      </c>
      <c r="EM41" s="62">
        <v>1450</v>
      </c>
      <c r="EN41" s="62">
        <v>0</v>
      </c>
      <c r="EO41" s="62">
        <v>0</v>
      </c>
      <c r="EP41" s="62">
        <v>0</v>
      </c>
      <c r="EQ41" s="63">
        <v>8520</v>
      </c>
      <c r="ER41" s="61">
        <v>1277</v>
      </c>
      <c r="ES41" s="64">
        <v>259952</v>
      </c>
      <c r="ET41" s="60">
        <v>69688</v>
      </c>
      <c r="EU41" s="60">
        <v>294</v>
      </c>
      <c r="EV41" s="60">
        <v>0</v>
      </c>
      <c r="EW41" s="60">
        <v>0</v>
      </c>
      <c r="EX41" s="60">
        <v>0</v>
      </c>
      <c r="EY41" s="62">
        <v>699</v>
      </c>
      <c r="EZ41" s="62">
        <v>0</v>
      </c>
      <c r="FA41" s="62">
        <v>0</v>
      </c>
      <c r="FB41" s="62">
        <v>0</v>
      </c>
      <c r="FC41" s="62">
        <v>0</v>
      </c>
      <c r="FD41" s="60">
        <v>-178</v>
      </c>
      <c r="FE41" s="60">
        <v>5644</v>
      </c>
      <c r="FF41" s="60">
        <v>-388</v>
      </c>
      <c r="FG41" s="60">
        <v>-802</v>
      </c>
      <c r="FH41" s="60">
        <v>0</v>
      </c>
      <c r="FI41" s="60">
        <v>0</v>
      </c>
      <c r="FJ41" s="64">
        <v>334909</v>
      </c>
      <c r="FK41" s="60">
        <v>170</v>
      </c>
      <c r="FL41" s="60">
        <v>10211</v>
      </c>
      <c r="FM41" s="60">
        <v>0</v>
      </c>
      <c r="FN41" s="60">
        <v>0</v>
      </c>
      <c r="FO41" s="60">
        <v>0</v>
      </c>
      <c r="FP41" s="60">
        <v>5035</v>
      </c>
      <c r="FQ41" s="60">
        <v>801</v>
      </c>
      <c r="FR41" s="60">
        <v>2696</v>
      </c>
      <c r="FS41" s="60">
        <v>0</v>
      </c>
      <c r="FT41" s="60">
        <v>353822</v>
      </c>
      <c r="FU41" s="60">
        <v>-700</v>
      </c>
      <c r="FV41" s="60">
        <v>0</v>
      </c>
      <c r="FW41" s="60">
        <v>0</v>
      </c>
      <c r="FX41" s="60">
        <v>0</v>
      </c>
      <c r="FY41" s="60">
        <v>-74906</v>
      </c>
      <c r="FZ41" s="60">
        <v>0</v>
      </c>
      <c r="GA41" s="60">
        <v>0</v>
      </c>
      <c r="GB41" s="60">
        <v>0</v>
      </c>
      <c r="GC41" s="60">
        <v>0</v>
      </c>
      <c r="GD41" s="64">
        <v>278216</v>
      </c>
      <c r="GE41" s="60">
        <v>0</v>
      </c>
      <c r="GF41" s="60">
        <v>-126124</v>
      </c>
      <c r="GG41" s="60">
        <v>152092</v>
      </c>
      <c r="GH41" s="60">
        <v>0</v>
      </c>
      <c r="GI41" s="60">
        <v>0</v>
      </c>
      <c r="GJ41" s="60">
        <v>0</v>
      </c>
      <c r="GK41" s="60">
        <v>-18510</v>
      </c>
      <c r="GL41" s="60">
        <v>0</v>
      </c>
      <c r="GM41" s="60">
        <v>-21960</v>
      </c>
      <c r="GN41" s="60">
        <v>0</v>
      </c>
      <c r="GO41" s="60">
        <v>-34876</v>
      </c>
      <c r="GP41" s="60">
        <v>-1825</v>
      </c>
      <c r="GQ41" s="60">
        <v>74921</v>
      </c>
      <c r="GR41" s="65">
        <v>7158</v>
      </c>
      <c r="GS41" s="65">
        <v>2862</v>
      </c>
      <c r="GT41" s="65">
        <v>70298</v>
      </c>
      <c r="GU41" s="65">
        <v>6800</v>
      </c>
      <c r="GV41" s="66">
        <v>7158</v>
      </c>
      <c r="GW41" s="66">
        <v>2862</v>
      </c>
      <c r="GX41" s="66">
        <v>51788</v>
      </c>
      <c r="GY41" s="66">
        <v>6800</v>
      </c>
      <c r="GZ41" s="65">
        <v>0</v>
      </c>
      <c r="HA41" s="67">
        <v>17152</v>
      </c>
      <c r="HB41" s="67">
        <v>0</v>
      </c>
      <c r="HC41" s="67">
        <v>0</v>
      </c>
      <c r="HD41" s="67">
        <v>0</v>
      </c>
      <c r="HE41" s="67">
        <v>0</v>
      </c>
      <c r="HF41" s="67">
        <v>17152</v>
      </c>
      <c r="HG41" s="68">
        <v>1429</v>
      </c>
      <c r="HH41" s="69">
        <v>6773</v>
      </c>
      <c r="HI41" s="69">
        <v>8048</v>
      </c>
      <c r="HJ41" s="69">
        <v>14821</v>
      </c>
      <c r="HK41" s="69">
        <v>78</v>
      </c>
      <c r="HL41" s="60">
        <v>0</v>
      </c>
      <c r="HM41" s="60">
        <v>1</v>
      </c>
      <c r="HN41" s="60">
        <v>259851</v>
      </c>
      <c r="HO41" s="70">
        <v>0</v>
      </c>
      <c r="HP41" s="70">
        <v>0</v>
      </c>
      <c r="HQ41" s="70">
        <v>0</v>
      </c>
      <c r="HR41" s="70">
        <v>0</v>
      </c>
      <c r="HS41" s="70">
        <v>0</v>
      </c>
      <c r="HT41" s="70">
        <v>0</v>
      </c>
      <c r="HU41" s="70">
        <v>0</v>
      </c>
      <c r="HV41" s="70">
        <v>0</v>
      </c>
      <c r="HW41" s="70">
        <v>0</v>
      </c>
      <c r="HX41" s="71">
        <v>0</v>
      </c>
      <c r="HY41" s="72">
        <v>0</v>
      </c>
      <c r="HZ41" s="72">
        <v>0</v>
      </c>
      <c r="IA41" s="72">
        <v>0</v>
      </c>
      <c r="IB41" s="72">
        <v>0</v>
      </c>
      <c r="IC41" s="72">
        <v>0</v>
      </c>
      <c r="ID41" s="72">
        <v>0</v>
      </c>
      <c r="IE41" s="72">
        <v>0</v>
      </c>
      <c r="IF41" s="72">
        <v>0</v>
      </c>
      <c r="IG41" s="72">
        <v>0</v>
      </c>
      <c r="IH41" s="72">
        <v>0</v>
      </c>
      <c r="II41" s="72">
        <v>0</v>
      </c>
      <c r="IJ41" s="73">
        <v>0</v>
      </c>
      <c r="IK41" s="71">
        <v>0</v>
      </c>
      <c r="IL41" s="74">
        <v>0</v>
      </c>
      <c r="IM41" s="74">
        <v>0</v>
      </c>
    </row>
    <row r="42" spans="1:247" x14ac:dyDescent="0.2">
      <c r="A42" s="59" t="s">
        <v>51</v>
      </c>
      <c r="B42" s="59" t="s">
        <v>52</v>
      </c>
      <c r="C42" s="59"/>
      <c r="D42" s="59" t="s">
        <v>600</v>
      </c>
      <c r="E42" s="60">
        <v>24890</v>
      </c>
      <c r="F42" s="60">
        <v>96471</v>
      </c>
      <c r="G42" s="60">
        <v>62368</v>
      </c>
      <c r="H42" s="60">
        <v>6871</v>
      </c>
      <c r="I42" s="60">
        <v>3683</v>
      </c>
      <c r="J42" s="60">
        <v>54552</v>
      </c>
      <c r="K42" s="61">
        <v>248835</v>
      </c>
      <c r="L42" s="62">
        <v>1528</v>
      </c>
      <c r="M42" s="62">
        <v>287</v>
      </c>
      <c r="N42" s="62">
        <v>7778</v>
      </c>
      <c r="O42" s="62">
        <v>1414</v>
      </c>
      <c r="P42" s="62">
        <v>2384</v>
      </c>
      <c r="Q42" s="62">
        <v>0</v>
      </c>
      <c r="R42" s="62">
        <v>0</v>
      </c>
      <c r="S42" s="62">
        <v>1015</v>
      </c>
      <c r="T42" s="62">
        <v>660</v>
      </c>
      <c r="U42" s="62">
        <v>-10615</v>
      </c>
      <c r="V42" s="62">
        <v>5136</v>
      </c>
      <c r="W42" s="62">
        <v>0</v>
      </c>
      <c r="X42" s="62">
        <v>5757</v>
      </c>
      <c r="Y42" s="62">
        <v>508</v>
      </c>
      <c r="Z42" s="62">
        <v>2141</v>
      </c>
      <c r="AA42" s="63">
        <v>17993</v>
      </c>
      <c r="AB42" s="60">
        <v>6055</v>
      </c>
      <c r="AC42" s="60">
        <v>23587</v>
      </c>
      <c r="AD42" s="60">
        <v>3888</v>
      </c>
      <c r="AE42" s="60">
        <v>7833</v>
      </c>
      <c r="AF42" s="60">
        <v>699</v>
      </c>
      <c r="AG42" s="60">
        <v>13614</v>
      </c>
      <c r="AH42" s="60">
        <v>0</v>
      </c>
      <c r="AI42" s="60">
        <v>3999</v>
      </c>
      <c r="AJ42" s="61">
        <v>59675</v>
      </c>
      <c r="AK42" s="62">
        <v>12084</v>
      </c>
      <c r="AL42" s="62">
        <v>39547</v>
      </c>
      <c r="AM42" s="62">
        <v>700</v>
      </c>
      <c r="AN42" s="62">
        <v>1994</v>
      </c>
      <c r="AO42" s="62">
        <v>93</v>
      </c>
      <c r="AP42" s="62">
        <v>2916</v>
      </c>
      <c r="AQ42" s="62">
        <v>48286</v>
      </c>
      <c r="AR42" s="62">
        <v>3010</v>
      </c>
      <c r="AS42" s="62">
        <v>7330</v>
      </c>
      <c r="AT42" s="62">
        <v>1551</v>
      </c>
      <c r="AU42" s="62">
        <v>504</v>
      </c>
      <c r="AV42" s="62">
        <v>0</v>
      </c>
      <c r="AW42" s="62">
        <v>27</v>
      </c>
      <c r="AX42" s="62">
        <v>0</v>
      </c>
      <c r="AY42" s="62">
        <v>633</v>
      </c>
      <c r="AZ42" s="62">
        <v>9112</v>
      </c>
      <c r="BA42" s="62">
        <v>6046</v>
      </c>
      <c r="BB42" s="62">
        <v>10449</v>
      </c>
      <c r="BC42" s="63">
        <v>144282</v>
      </c>
      <c r="BD42" s="60">
        <v>3074</v>
      </c>
      <c r="BE42" s="60">
        <v>1699</v>
      </c>
      <c r="BF42" s="60">
        <v>249</v>
      </c>
      <c r="BG42" s="60">
        <v>361</v>
      </c>
      <c r="BH42" s="60">
        <v>83</v>
      </c>
      <c r="BI42" s="60">
        <v>101</v>
      </c>
      <c r="BJ42" s="60">
        <v>232</v>
      </c>
      <c r="BK42" s="60">
        <v>180</v>
      </c>
      <c r="BL42" s="60">
        <v>157</v>
      </c>
      <c r="BM42" s="60">
        <v>185</v>
      </c>
      <c r="BN42" s="60">
        <v>141</v>
      </c>
      <c r="BO42" s="60">
        <v>4079</v>
      </c>
      <c r="BP42" s="60">
        <v>1606</v>
      </c>
      <c r="BQ42" s="60">
        <v>553</v>
      </c>
      <c r="BR42" s="60">
        <v>462</v>
      </c>
      <c r="BS42" s="60">
        <v>382</v>
      </c>
      <c r="BT42" s="60">
        <v>772</v>
      </c>
      <c r="BU42" s="60">
        <v>63</v>
      </c>
      <c r="BV42" s="60">
        <v>2246</v>
      </c>
      <c r="BW42" s="60">
        <v>7966</v>
      </c>
      <c r="BX42" s="60">
        <v>700</v>
      </c>
      <c r="BY42" s="60">
        <v>86</v>
      </c>
      <c r="BZ42" s="60">
        <v>282</v>
      </c>
      <c r="CA42" s="60">
        <v>3717</v>
      </c>
      <c r="CB42" s="61">
        <v>29376</v>
      </c>
      <c r="CC42" s="62">
        <v>4007</v>
      </c>
      <c r="CD42" s="62">
        <v>697</v>
      </c>
      <c r="CE42" s="62">
        <v>254</v>
      </c>
      <c r="CF42" s="62">
        <v>6202</v>
      </c>
      <c r="CG42" s="62">
        <v>48</v>
      </c>
      <c r="CH42" s="62">
        <v>2953</v>
      </c>
      <c r="CI42" s="62">
        <v>0</v>
      </c>
      <c r="CJ42" s="63">
        <v>14161</v>
      </c>
      <c r="CK42" s="60">
        <v>607</v>
      </c>
      <c r="CL42" s="60">
        <v>1886</v>
      </c>
      <c r="CM42" s="60">
        <v>5584</v>
      </c>
      <c r="CN42" s="60">
        <v>8135</v>
      </c>
      <c r="CO42" s="60">
        <v>0</v>
      </c>
      <c r="CP42" s="60">
        <v>2157</v>
      </c>
      <c r="CQ42" s="61">
        <v>18369</v>
      </c>
      <c r="CR42" s="62">
        <v>473</v>
      </c>
      <c r="CS42" s="62">
        <v>354</v>
      </c>
      <c r="CT42" s="62">
        <v>98</v>
      </c>
      <c r="CU42" s="62">
        <v>2013</v>
      </c>
      <c r="CV42" s="62">
        <v>2997</v>
      </c>
      <c r="CW42" s="62">
        <v>15</v>
      </c>
      <c r="CX42" s="62">
        <v>195</v>
      </c>
      <c r="CY42" s="62">
        <v>359</v>
      </c>
      <c r="CZ42" s="62">
        <v>0</v>
      </c>
      <c r="DA42" s="62">
        <v>0</v>
      </c>
      <c r="DB42" s="62">
        <v>211</v>
      </c>
      <c r="DC42" s="62">
        <v>195</v>
      </c>
      <c r="DD42" s="62">
        <v>433</v>
      </c>
      <c r="DE42" s="62">
        <v>1743</v>
      </c>
      <c r="DF42" s="62">
        <v>239</v>
      </c>
      <c r="DG42" s="62">
        <v>7</v>
      </c>
      <c r="DH42" s="62">
        <v>0</v>
      </c>
      <c r="DI42" s="62">
        <v>414</v>
      </c>
      <c r="DJ42" s="62">
        <v>0</v>
      </c>
      <c r="DK42" s="62">
        <v>252</v>
      </c>
      <c r="DL42" s="62">
        <v>-821</v>
      </c>
      <c r="DM42" s="62">
        <v>5356</v>
      </c>
      <c r="DN42" s="62">
        <v>8352</v>
      </c>
      <c r="DO42" s="62">
        <v>40396</v>
      </c>
      <c r="DP42" s="62">
        <v>0</v>
      </c>
      <c r="DQ42" s="62">
        <v>4114</v>
      </c>
      <c r="DR42" s="62">
        <v>0</v>
      </c>
      <c r="DS42" s="62">
        <v>-4</v>
      </c>
      <c r="DT42" s="63">
        <v>67391</v>
      </c>
      <c r="DU42" s="60">
        <v>43</v>
      </c>
      <c r="DV42" s="60">
        <v>1691</v>
      </c>
      <c r="DW42" s="60">
        <v>1814</v>
      </c>
      <c r="DX42" s="60">
        <v>-1121</v>
      </c>
      <c r="DY42" s="60">
        <v>3054</v>
      </c>
      <c r="DZ42" s="60">
        <v>1817</v>
      </c>
      <c r="EA42" s="60">
        <v>0</v>
      </c>
      <c r="EB42" s="60">
        <v>-1259</v>
      </c>
      <c r="EC42" s="61">
        <v>6039</v>
      </c>
      <c r="ED42" s="63">
        <v>0</v>
      </c>
      <c r="EE42" s="61">
        <v>21748</v>
      </c>
      <c r="EF42" s="62">
        <v>1559</v>
      </c>
      <c r="EG42" s="62">
        <v>0</v>
      </c>
      <c r="EH42" s="62">
        <v>13904</v>
      </c>
      <c r="EI42" s="62">
        <v>0</v>
      </c>
      <c r="EJ42" s="62">
        <v>1928</v>
      </c>
      <c r="EK42" s="62">
        <v>0</v>
      </c>
      <c r="EL42" s="62">
        <v>567</v>
      </c>
      <c r="EM42" s="62">
        <v>2382</v>
      </c>
      <c r="EN42" s="62">
        <v>4250</v>
      </c>
      <c r="EO42" s="62">
        <v>0</v>
      </c>
      <c r="EP42" s="62">
        <v>0</v>
      </c>
      <c r="EQ42" s="63">
        <v>24590</v>
      </c>
      <c r="ER42" s="61">
        <v>0</v>
      </c>
      <c r="ES42" s="64">
        <v>652459</v>
      </c>
      <c r="ET42" s="60">
        <v>155598</v>
      </c>
      <c r="EU42" s="60">
        <v>1500</v>
      </c>
      <c r="EV42" s="60">
        <v>23664</v>
      </c>
      <c r="EW42" s="60">
        <v>702</v>
      </c>
      <c r="EX42" s="60">
        <v>0</v>
      </c>
      <c r="EY42" s="62">
        <v>18550</v>
      </c>
      <c r="EZ42" s="62">
        <v>0</v>
      </c>
      <c r="FA42" s="62">
        <v>0</v>
      </c>
      <c r="FB42" s="62">
        <v>0</v>
      </c>
      <c r="FC42" s="62">
        <v>1131</v>
      </c>
      <c r="FD42" s="60">
        <v>0</v>
      </c>
      <c r="FE42" s="60">
        <v>-6850</v>
      </c>
      <c r="FF42" s="60">
        <v>0</v>
      </c>
      <c r="FG42" s="60">
        <v>0</v>
      </c>
      <c r="FH42" s="60">
        <v>0</v>
      </c>
      <c r="FI42" s="60">
        <v>0</v>
      </c>
      <c r="FJ42" s="64">
        <v>846754</v>
      </c>
      <c r="FK42" s="60">
        <v>296</v>
      </c>
      <c r="FL42" s="60">
        <v>385</v>
      </c>
      <c r="FM42" s="60">
        <v>0</v>
      </c>
      <c r="FN42" s="60">
        <v>-1000</v>
      </c>
      <c r="FO42" s="60">
        <v>385</v>
      </c>
      <c r="FP42" s="60">
        <v>24000</v>
      </c>
      <c r="FQ42" s="60">
        <v>0</v>
      </c>
      <c r="FR42" s="60">
        <v>44479</v>
      </c>
      <c r="FS42" s="60">
        <v>-4300</v>
      </c>
      <c r="FT42" s="60">
        <v>910999</v>
      </c>
      <c r="FU42" s="60">
        <v>-5000</v>
      </c>
      <c r="FV42" s="60">
        <v>0</v>
      </c>
      <c r="FW42" s="60">
        <v>-768</v>
      </c>
      <c r="FX42" s="60">
        <v>0</v>
      </c>
      <c r="FY42" s="60">
        <v>-187384</v>
      </c>
      <c r="FZ42" s="60">
        <v>0</v>
      </c>
      <c r="GA42" s="60">
        <v>0</v>
      </c>
      <c r="GB42" s="60">
        <v>483</v>
      </c>
      <c r="GC42" s="60">
        <v>0</v>
      </c>
      <c r="GD42" s="64">
        <v>718330</v>
      </c>
      <c r="GE42" s="60">
        <v>-930</v>
      </c>
      <c r="GF42" s="60">
        <v>-280332</v>
      </c>
      <c r="GG42" s="60">
        <v>437068</v>
      </c>
      <c r="GH42" s="60">
        <v>0</v>
      </c>
      <c r="GI42" s="60">
        <v>0</v>
      </c>
      <c r="GJ42" s="60">
        <v>-1450</v>
      </c>
      <c r="GK42" s="60">
        <v>-713</v>
      </c>
      <c r="GL42" s="60">
        <v>5195</v>
      </c>
      <c r="GM42" s="60">
        <v>-65297</v>
      </c>
      <c r="GN42" s="60">
        <v>0</v>
      </c>
      <c r="GO42" s="60">
        <v>-104673</v>
      </c>
      <c r="GP42" s="60">
        <v>-6000</v>
      </c>
      <c r="GQ42" s="60">
        <v>264130</v>
      </c>
      <c r="GR42" s="65">
        <v>22869</v>
      </c>
      <c r="GS42" s="65">
        <v>2328</v>
      </c>
      <c r="GT42" s="65">
        <v>166643</v>
      </c>
      <c r="GU42" s="65">
        <v>46666</v>
      </c>
      <c r="GV42" s="66">
        <v>22869</v>
      </c>
      <c r="GW42" s="66">
        <v>878</v>
      </c>
      <c r="GX42" s="66">
        <v>165930</v>
      </c>
      <c r="GY42" s="66">
        <v>51861</v>
      </c>
      <c r="GZ42" s="65">
        <v>0</v>
      </c>
      <c r="HA42" s="67">
        <v>54006</v>
      </c>
      <c r="HB42" s="67">
        <v>0</v>
      </c>
      <c r="HC42" s="67">
        <v>0</v>
      </c>
      <c r="HD42" s="67">
        <v>0</v>
      </c>
      <c r="HE42" s="67">
        <v>44191</v>
      </c>
      <c r="HF42" s="67">
        <v>98197</v>
      </c>
      <c r="HG42" s="68">
        <v>4724</v>
      </c>
      <c r="HH42" s="69">
        <v>22269</v>
      </c>
      <c r="HI42" s="69">
        <v>15900</v>
      </c>
      <c r="HJ42" s="69">
        <v>38169</v>
      </c>
      <c r="HK42" s="69">
        <v>1372</v>
      </c>
      <c r="HL42" s="60">
        <v>0</v>
      </c>
      <c r="HM42" s="60">
        <v>1</v>
      </c>
      <c r="HN42" s="60">
        <v>650679</v>
      </c>
      <c r="HO42" s="70">
        <v>38498</v>
      </c>
      <c r="HP42" s="70">
        <v>1089</v>
      </c>
      <c r="HQ42" s="70">
        <v>661</v>
      </c>
      <c r="HR42" s="70">
        <v>95</v>
      </c>
      <c r="HS42" s="70">
        <v>0</v>
      </c>
      <c r="HT42" s="70">
        <v>75</v>
      </c>
      <c r="HU42" s="70">
        <v>0</v>
      </c>
      <c r="HV42" s="70">
        <v>0</v>
      </c>
      <c r="HW42" s="70">
        <v>0</v>
      </c>
      <c r="HX42" s="71">
        <v>40418</v>
      </c>
      <c r="HY42" s="72">
        <v>9471</v>
      </c>
      <c r="HZ42" s="72">
        <v>9714</v>
      </c>
      <c r="IA42" s="72">
        <v>273</v>
      </c>
      <c r="IB42" s="72">
        <v>495</v>
      </c>
      <c r="IC42" s="72">
        <v>4744</v>
      </c>
      <c r="ID42" s="72">
        <v>11369</v>
      </c>
      <c r="IE42" s="72">
        <v>1482</v>
      </c>
      <c r="IF42" s="72">
        <v>50</v>
      </c>
      <c r="IG42" s="72">
        <v>0</v>
      </c>
      <c r="IH42" s="72">
        <v>0</v>
      </c>
      <c r="II42" s="72">
        <v>1220</v>
      </c>
      <c r="IJ42" s="73">
        <v>38818</v>
      </c>
      <c r="IK42" s="71">
        <v>1600</v>
      </c>
      <c r="IL42" s="74">
        <v>8018</v>
      </c>
      <c r="IM42" s="74">
        <v>9618</v>
      </c>
    </row>
    <row r="43" spans="1:247" x14ac:dyDescent="0.2">
      <c r="A43" s="59" t="s">
        <v>53</v>
      </c>
      <c r="B43" s="59" t="s">
        <v>54</v>
      </c>
      <c r="C43" s="59"/>
      <c r="D43" s="59" t="s">
        <v>601</v>
      </c>
      <c r="E43" s="60">
        <v>19363</v>
      </c>
      <c r="F43" s="60">
        <v>162093</v>
      </c>
      <c r="G43" s="60">
        <v>69707</v>
      </c>
      <c r="H43" s="60">
        <v>11224</v>
      </c>
      <c r="I43" s="60">
        <v>4871</v>
      </c>
      <c r="J43" s="60">
        <v>28908</v>
      </c>
      <c r="K43" s="61">
        <v>296166</v>
      </c>
      <c r="L43" s="62">
        <v>3410</v>
      </c>
      <c r="M43" s="62">
        <v>10728</v>
      </c>
      <c r="N43" s="62">
        <v>1475</v>
      </c>
      <c r="O43" s="62">
        <v>3935</v>
      </c>
      <c r="P43" s="62">
        <v>2676</v>
      </c>
      <c r="Q43" s="62">
        <v>0</v>
      </c>
      <c r="R43" s="62">
        <v>0</v>
      </c>
      <c r="S43" s="62">
        <v>154</v>
      </c>
      <c r="T43" s="62">
        <v>0</v>
      </c>
      <c r="U43" s="62">
        <v>246</v>
      </c>
      <c r="V43" s="62">
        <v>9433</v>
      </c>
      <c r="W43" s="62">
        <v>245</v>
      </c>
      <c r="X43" s="62">
        <v>2036</v>
      </c>
      <c r="Y43" s="62">
        <v>92</v>
      </c>
      <c r="Z43" s="62">
        <v>0</v>
      </c>
      <c r="AA43" s="63">
        <v>34430</v>
      </c>
      <c r="AB43" s="60">
        <v>6362</v>
      </c>
      <c r="AC43" s="60">
        <v>25719</v>
      </c>
      <c r="AD43" s="60">
        <v>1047</v>
      </c>
      <c r="AE43" s="60">
        <v>12368</v>
      </c>
      <c r="AF43" s="60">
        <v>1414</v>
      </c>
      <c r="AG43" s="60">
        <v>13712</v>
      </c>
      <c r="AH43" s="60">
        <v>0</v>
      </c>
      <c r="AI43" s="60">
        <v>5093</v>
      </c>
      <c r="AJ43" s="61">
        <v>65715</v>
      </c>
      <c r="AK43" s="62">
        <v>12328</v>
      </c>
      <c r="AL43" s="62">
        <v>39803</v>
      </c>
      <c r="AM43" s="62">
        <v>579</v>
      </c>
      <c r="AN43" s="62">
        <v>398</v>
      </c>
      <c r="AO43" s="62">
        <v>334</v>
      </c>
      <c r="AP43" s="62">
        <v>5315</v>
      </c>
      <c r="AQ43" s="62">
        <v>35927</v>
      </c>
      <c r="AR43" s="62">
        <v>4400</v>
      </c>
      <c r="AS43" s="62">
        <v>5736</v>
      </c>
      <c r="AT43" s="62">
        <v>4264</v>
      </c>
      <c r="AU43" s="62">
        <v>0</v>
      </c>
      <c r="AV43" s="62">
        <v>0</v>
      </c>
      <c r="AW43" s="62">
        <v>0</v>
      </c>
      <c r="AX43" s="62">
        <v>0</v>
      </c>
      <c r="AY43" s="62">
        <v>0</v>
      </c>
      <c r="AZ43" s="62">
        <v>13476</v>
      </c>
      <c r="BA43" s="62">
        <v>0</v>
      </c>
      <c r="BB43" s="62">
        <v>5055</v>
      </c>
      <c r="BC43" s="63">
        <v>127615</v>
      </c>
      <c r="BD43" s="60">
        <v>1461</v>
      </c>
      <c r="BE43" s="60">
        <v>1045</v>
      </c>
      <c r="BF43" s="60">
        <v>28</v>
      </c>
      <c r="BG43" s="60">
        <v>555</v>
      </c>
      <c r="BH43" s="60">
        <v>152</v>
      </c>
      <c r="BI43" s="60">
        <v>23</v>
      </c>
      <c r="BJ43" s="60">
        <v>116</v>
      </c>
      <c r="BK43" s="60">
        <v>103</v>
      </c>
      <c r="BL43" s="60">
        <v>17</v>
      </c>
      <c r="BM43" s="60">
        <v>52</v>
      </c>
      <c r="BN43" s="60">
        <v>0</v>
      </c>
      <c r="BO43" s="60">
        <v>4249</v>
      </c>
      <c r="BP43" s="60">
        <v>0</v>
      </c>
      <c r="BQ43" s="60">
        <v>315</v>
      </c>
      <c r="BR43" s="60">
        <v>54</v>
      </c>
      <c r="BS43" s="60">
        <v>107</v>
      </c>
      <c r="BT43" s="60">
        <v>255</v>
      </c>
      <c r="BU43" s="60">
        <v>48</v>
      </c>
      <c r="BV43" s="60">
        <v>7146</v>
      </c>
      <c r="BW43" s="60">
        <v>23</v>
      </c>
      <c r="BX43" s="60">
        <v>204</v>
      </c>
      <c r="BY43" s="60">
        <v>31</v>
      </c>
      <c r="BZ43" s="60">
        <v>311</v>
      </c>
      <c r="CA43" s="60">
        <v>3716</v>
      </c>
      <c r="CB43" s="61">
        <v>20011</v>
      </c>
      <c r="CC43" s="62">
        <v>0</v>
      </c>
      <c r="CD43" s="62">
        <v>0</v>
      </c>
      <c r="CE43" s="62">
        <v>0</v>
      </c>
      <c r="CF43" s="62">
        <v>0</v>
      </c>
      <c r="CG43" s="62">
        <v>0</v>
      </c>
      <c r="CH43" s="62">
        <v>0</v>
      </c>
      <c r="CI43" s="62">
        <v>243</v>
      </c>
      <c r="CJ43" s="63">
        <v>243</v>
      </c>
      <c r="CK43" s="60">
        <v>941</v>
      </c>
      <c r="CL43" s="60">
        <v>0</v>
      </c>
      <c r="CM43" s="60">
        <v>0</v>
      </c>
      <c r="CN43" s="60">
        <v>0</v>
      </c>
      <c r="CO43" s="60">
        <v>0</v>
      </c>
      <c r="CP43" s="60">
        <v>6069</v>
      </c>
      <c r="CQ43" s="61">
        <v>7010</v>
      </c>
      <c r="CR43" s="62">
        <v>0</v>
      </c>
      <c r="CS43" s="62">
        <v>1024</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0</v>
      </c>
      <c r="DK43" s="62">
        <v>0</v>
      </c>
      <c r="DL43" s="62">
        <v>0</v>
      </c>
      <c r="DM43" s="62">
        <v>0</v>
      </c>
      <c r="DN43" s="62">
        <v>0</v>
      </c>
      <c r="DO43" s="62">
        <v>24342</v>
      </c>
      <c r="DP43" s="62">
        <v>0</v>
      </c>
      <c r="DQ43" s="62">
        <v>4886</v>
      </c>
      <c r="DR43" s="62">
        <v>401</v>
      </c>
      <c r="DS43" s="62">
        <v>0</v>
      </c>
      <c r="DT43" s="63">
        <v>30653</v>
      </c>
      <c r="DU43" s="60">
        <v>0</v>
      </c>
      <c r="DV43" s="60">
        <v>413</v>
      </c>
      <c r="DW43" s="60">
        <v>0</v>
      </c>
      <c r="DX43" s="60">
        <v>-93</v>
      </c>
      <c r="DY43" s="60">
        <v>573</v>
      </c>
      <c r="DZ43" s="60">
        <v>4030</v>
      </c>
      <c r="EA43" s="60">
        <v>0</v>
      </c>
      <c r="EB43" s="60">
        <v>0</v>
      </c>
      <c r="EC43" s="61">
        <v>4923</v>
      </c>
      <c r="ED43" s="63">
        <v>0</v>
      </c>
      <c r="EE43" s="61">
        <v>18989</v>
      </c>
      <c r="EF43" s="62">
        <v>1459</v>
      </c>
      <c r="EG43" s="62">
        <v>0</v>
      </c>
      <c r="EH43" s="62">
        <v>1517</v>
      </c>
      <c r="EI43" s="62">
        <v>0</v>
      </c>
      <c r="EJ43" s="62">
        <v>0</v>
      </c>
      <c r="EK43" s="62">
        <v>0</v>
      </c>
      <c r="EL43" s="62">
        <v>205</v>
      </c>
      <c r="EM43" s="62">
        <v>-343</v>
      </c>
      <c r="EN43" s="62">
        <v>12880</v>
      </c>
      <c r="EO43" s="62">
        <v>0</v>
      </c>
      <c r="EP43" s="62">
        <v>0</v>
      </c>
      <c r="EQ43" s="63">
        <v>15718</v>
      </c>
      <c r="ER43" s="61">
        <v>0</v>
      </c>
      <c r="ES43" s="64">
        <v>621473</v>
      </c>
      <c r="ET43" s="60">
        <v>0</v>
      </c>
      <c r="EU43" s="60">
        <v>0</v>
      </c>
      <c r="EV43" s="60">
        <v>0</v>
      </c>
      <c r="EW43" s="60">
        <v>0</v>
      </c>
      <c r="EX43" s="60">
        <v>0</v>
      </c>
      <c r="EY43" s="62">
        <v>0</v>
      </c>
      <c r="EZ43" s="62">
        <v>0</v>
      </c>
      <c r="FA43" s="62">
        <v>0</v>
      </c>
      <c r="FB43" s="62">
        <v>0</v>
      </c>
      <c r="FC43" s="62">
        <v>495</v>
      </c>
      <c r="FD43" s="60">
        <v>0</v>
      </c>
      <c r="FE43" s="60">
        <v>-249</v>
      </c>
      <c r="FF43" s="60">
        <v>0</v>
      </c>
      <c r="FG43" s="60">
        <v>0</v>
      </c>
      <c r="FH43" s="60">
        <v>0</v>
      </c>
      <c r="FI43" s="60">
        <v>0</v>
      </c>
      <c r="FJ43" s="64">
        <v>621719</v>
      </c>
      <c r="FK43" s="60">
        <v>303</v>
      </c>
      <c r="FL43" s="60">
        <v>0</v>
      </c>
      <c r="FM43" s="60">
        <v>0</v>
      </c>
      <c r="FN43" s="60">
        <v>0</v>
      </c>
      <c r="FO43" s="60">
        <v>0</v>
      </c>
      <c r="FP43" s="60">
        <v>15113</v>
      </c>
      <c r="FQ43" s="60">
        <v>552</v>
      </c>
      <c r="FR43" s="60">
        <v>30426</v>
      </c>
      <c r="FS43" s="60">
        <v>0</v>
      </c>
      <c r="FT43" s="60">
        <v>668113</v>
      </c>
      <c r="FU43" s="60">
        <v>-1883</v>
      </c>
      <c r="FV43" s="60">
        <v>0</v>
      </c>
      <c r="FW43" s="60">
        <v>0</v>
      </c>
      <c r="FX43" s="60">
        <v>0</v>
      </c>
      <c r="FY43" s="60">
        <v>-10625</v>
      </c>
      <c r="FZ43" s="60">
        <v>0</v>
      </c>
      <c r="GA43" s="60">
        <v>0</v>
      </c>
      <c r="GB43" s="60">
        <v>327</v>
      </c>
      <c r="GC43" s="60">
        <v>0</v>
      </c>
      <c r="GD43" s="64">
        <v>655932</v>
      </c>
      <c r="GE43" s="60">
        <v>-298</v>
      </c>
      <c r="GF43" s="60">
        <v>-306709</v>
      </c>
      <c r="GG43" s="60">
        <v>348925</v>
      </c>
      <c r="GH43" s="60">
        <v>0</v>
      </c>
      <c r="GI43" s="60">
        <v>0</v>
      </c>
      <c r="GJ43" s="60">
        <v>0</v>
      </c>
      <c r="GK43" s="60">
        <v>-251</v>
      </c>
      <c r="GL43" s="60">
        <v>0</v>
      </c>
      <c r="GM43" s="60">
        <v>-58558</v>
      </c>
      <c r="GN43" s="60">
        <v>0</v>
      </c>
      <c r="GO43" s="60">
        <v>-84003</v>
      </c>
      <c r="GP43" s="60">
        <v>-3245</v>
      </c>
      <c r="GQ43" s="60">
        <v>202868</v>
      </c>
      <c r="GR43" s="65">
        <v>8254</v>
      </c>
      <c r="GS43" s="65">
        <v>0</v>
      </c>
      <c r="GT43" s="65">
        <v>70146</v>
      </c>
      <c r="GU43" s="65">
        <v>15753</v>
      </c>
      <c r="GV43" s="66">
        <v>8254</v>
      </c>
      <c r="GW43" s="66">
        <v>0</v>
      </c>
      <c r="GX43" s="66">
        <v>69895</v>
      </c>
      <c r="GY43" s="66">
        <v>15753</v>
      </c>
      <c r="GZ43" s="65">
        <v>0</v>
      </c>
      <c r="HA43" s="67">
        <v>30221</v>
      </c>
      <c r="HB43" s="67">
        <v>0</v>
      </c>
      <c r="HC43" s="67">
        <v>0</v>
      </c>
      <c r="HD43" s="67">
        <v>0</v>
      </c>
      <c r="HE43" s="67">
        <v>0</v>
      </c>
      <c r="HF43" s="67">
        <v>30221</v>
      </c>
      <c r="HG43" s="68">
        <v>3902</v>
      </c>
      <c r="HH43" s="69">
        <v>0</v>
      </c>
      <c r="HI43" s="69">
        <v>0</v>
      </c>
      <c r="HJ43" s="69">
        <v>0</v>
      </c>
      <c r="HK43" s="69">
        <v>0</v>
      </c>
      <c r="HL43" s="60">
        <v>0</v>
      </c>
      <c r="HM43" s="60">
        <v>1</v>
      </c>
      <c r="HN43" s="60">
        <v>633805</v>
      </c>
      <c r="HO43" s="70">
        <v>0</v>
      </c>
      <c r="HP43" s="70">
        <v>0</v>
      </c>
      <c r="HQ43" s="70">
        <v>0</v>
      </c>
      <c r="HR43" s="70">
        <v>0</v>
      </c>
      <c r="HS43" s="70">
        <v>0</v>
      </c>
      <c r="HT43" s="70">
        <v>0</v>
      </c>
      <c r="HU43" s="70">
        <v>0</v>
      </c>
      <c r="HV43" s="70">
        <v>0</v>
      </c>
      <c r="HW43" s="70">
        <v>0</v>
      </c>
      <c r="HX43" s="71">
        <v>0</v>
      </c>
      <c r="HY43" s="72">
        <v>0</v>
      </c>
      <c r="HZ43" s="72">
        <v>0</v>
      </c>
      <c r="IA43" s="72">
        <v>0</v>
      </c>
      <c r="IB43" s="72">
        <v>0</v>
      </c>
      <c r="IC43" s="72">
        <v>0</v>
      </c>
      <c r="ID43" s="72">
        <v>0</v>
      </c>
      <c r="IE43" s="72">
        <v>0</v>
      </c>
      <c r="IF43" s="72">
        <v>0</v>
      </c>
      <c r="IG43" s="72">
        <v>0</v>
      </c>
      <c r="IH43" s="72">
        <v>0</v>
      </c>
      <c r="II43" s="72">
        <v>0</v>
      </c>
      <c r="IJ43" s="73">
        <v>0</v>
      </c>
      <c r="IK43" s="71">
        <v>0</v>
      </c>
      <c r="IL43" s="74">
        <v>0</v>
      </c>
      <c r="IM43" s="74">
        <v>0</v>
      </c>
    </row>
    <row r="44" spans="1:247" x14ac:dyDescent="0.2">
      <c r="A44" s="59" t="s">
        <v>621</v>
      </c>
      <c r="B44" s="59" t="s">
        <v>622</v>
      </c>
      <c r="C44" s="59"/>
      <c r="D44" s="59" t="s">
        <v>604</v>
      </c>
      <c r="E44" s="60">
        <v>0</v>
      </c>
      <c r="F44" s="60">
        <v>0</v>
      </c>
      <c r="G44" s="60">
        <v>0</v>
      </c>
      <c r="H44" s="60">
        <v>0</v>
      </c>
      <c r="I44" s="60">
        <v>0</v>
      </c>
      <c r="J44" s="60">
        <v>0</v>
      </c>
      <c r="K44" s="61">
        <v>0</v>
      </c>
      <c r="L44" s="62">
        <v>0</v>
      </c>
      <c r="M44" s="62">
        <v>0</v>
      </c>
      <c r="N44" s="62">
        <v>0</v>
      </c>
      <c r="O44" s="62">
        <v>0</v>
      </c>
      <c r="P44" s="62">
        <v>184</v>
      </c>
      <c r="Q44" s="62">
        <v>0</v>
      </c>
      <c r="R44" s="62">
        <v>0</v>
      </c>
      <c r="S44" s="62">
        <v>0</v>
      </c>
      <c r="T44" s="62">
        <v>0</v>
      </c>
      <c r="U44" s="62">
        <v>-1248</v>
      </c>
      <c r="V44" s="62">
        <v>0</v>
      </c>
      <c r="W44" s="62">
        <v>0</v>
      </c>
      <c r="X44" s="62">
        <v>0</v>
      </c>
      <c r="Y44" s="62">
        <v>0</v>
      </c>
      <c r="Z44" s="62">
        <v>30</v>
      </c>
      <c r="AA44" s="63">
        <v>-1034</v>
      </c>
      <c r="AB44" s="60">
        <v>0</v>
      </c>
      <c r="AC44" s="60">
        <v>0</v>
      </c>
      <c r="AD44" s="60">
        <v>0</v>
      </c>
      <c r="AE44" s="60">
        <v>0</v>
      </c>
      <c r="AF44" s="60">
        <v>0</v>
      </c>
      <c r="AG44" s="60">
        <v>0</v>
      </c>
      <c r="AH44" s="60">
        <v>0</v>
      </c>
      <c r="AI44" s="60">
        <v>0</v>
      </c>
      <c r="AJ44" s="61">
        <v>0</v>
      </c>
      <c r="AK44" s="62">
        <v>0</v>
      </c>
      <c r="AL44" s="62">
        <v>0</v>
      </c>
      <c r="AM44" s="62">
        <v>0</v>
      </c>
      <c r="AN44" s="62">
        <v>0</v>
      </c>
      <c r="AO44" s="62">
        <v>0</v>
      </c>
      <c r="AP44" s="62">
        <v>0</v>
      </c>
      <c r="AQ44" s="62">
        <v>0</v>
      </c>
      <c r="AR44" s="62">
        <v>0</v>
      </c>
      <c r="AS44" s="62">
        <v>0</v>
      </c>
      <c r="AT44" s="62">
        <v>0</v>
      </c>
      <c r="AU44" s="62">
        <v>0</v>
      </c>
      <c r="AV44" s="62">
        <v>0</v>
      </c>
      <c r="AW44" s="62">
        <v>0</v>
      </c>
      <c r="AX44" s="62">
        <v>0</v>
      </c>
      <c r="AY44" s="62">
        <v>0</v>
      </c>
      <c r="AZ44" s="62">
        <v>0</v>
      </c>
      <c r="BA44" s="62">
        <v>0</v>
      </c>
      <c r="BB44" s="62">
        <v>0</v>
      </c>
      <c r="BC44" s="63">
        <v>0</v>
      </c>
      <c r="BD44" s="60">
        <v>0</v>
      </c>
      <c r="BE44" s="60">
        <v>0</v>
      </c>
      <c r="BF44" s="60">
        <v>0</v>
      </c>
      <c r="BG44" s="60">
        <v>0</v>
      </c>
      <c r="BH44" s="60">
        <v>0</v>
      </c>
      <c r="BI44" s="60">
        <v>0</v>
      </c>
      <c r="BJ44" s="60">
        <v>0</v>
      </c>
      <c r="BK44" s="60">
        <v>0</v>
      </c>
      <c r="BL44" s="60">
        <v>0</v>
      </c>
      <c r="BM44" s="60">
        <v>0</v>
      </c>
      <c r="BN44" s="60">
        <v>0</v>
      </c>
      <c r="BO44" s="60">
        <v>0</v>
      </c>
      <c r="BP44" s="60">
        <v>0</v>
      </c>
      <c r="BQ44" s="60">
        <v>0</v>
      </c>
      <c r="BR44" s="60">
        <v>0</v>
      </c>
      <c r="BS44" s="60">
        <v>0</v>
      </c>
      <c r="BT44" s="60">
        <v>0</v>
      </c>
      <c r="BU44" s="60">
        <v>0</v>
      </c>
      <c r="BV44" s="60">
        <v>0</v>
      </c>
      <c r="BW44" s="60">
        <v>0</v>
      </c>
      <c r="BX44" s="60">
        <v>0</v>
      </c>
      <c r="BY44" s="60">
        <v>0</v>
      </c>
      <c r="BZ44" s="60">
        <v>0</v>
      </c>
      <c r="CA44" s="60">
        <v>0</v>
      </c>
      <c r="CB44" s="61">
        <v>0</v>
      </c>
      <c r="CC44" s="62">
        <v>317</v>
      </c>
      <c r="CD44" s="62">
        <v>293</v>
      </c>
      <c r="CE44" s="62">
        <v>35</v>
      </c>
      <c r="CF44" s="62">
        <v>771</v>
      </c>
      <c r="CG44" s="62">
        <v>0</v>
      </c>
      <c r="CH44" s="62">
        <v>0</v>
      </c>
      <c r="CI44" s="62">
        <v>0</v>
      </c>
      <c r="CJ44" s="63">
        <v>1416</v>
      </c>
      <c r="CK44" s="60">
        <v>0</v>
      </c>
      <c r="CL44" s="60">
        <v>687</v>
      </c>
      <c r="CM44" s="60">
        <v>792</v>
      </c>
      <c r="CN44" s="60">
        <v>826</v>
      </c>
      <c r="CO44" s="60">
        <v>-268</v>
      </c>
      <c r="CP44" s="60">
        <v>0</v>
      </c>
      <c r="CQ44" s="61">
        <v>2037</v>
      </c>
      <c r="CR44" s="62">
        <v>41</v>
      </c>
      <c r="CS44" s="62">
        <v>0</v>
      </c>
      <c r="CT44" s="62">
        <v>0</v>
      </c>
      <c r="CU44" s="62">
        <v>159</v>
      </c>
      <c r="CV44" s="62">
        <v>194</v>
      </c>
      <c r="CW44" s="62">
        <v>0</v>
      </c>
      <c r="CX44" s="62">
        <v>218</v>
      </c>
      <c r="CY44" s="62">
        <v>0</v>
      </c>
      <c r="CZ44" s="62">
        <v>0</v>
      </c>
      <c r="DA44" s="62">
        <v>15</v>
      </c>
      <c r="DB44" s="62">
        <v>215</v>
      </c>
      <c r="DC44" s="62">
        <v>61</v>
      </c>
      <c r="DD44" s="62">
        <v>245</v>
      </c>
      <c r="DE44" s="62">
        <v>0</v>
      </c>
      <c r="DF44" s="62">
        <v>33</v>
      </c>
      <c r="DG44" s="62">
        <v>22</v>
      </c>
      <c r="DH44" s="62">
        <v>130</v>
      </c>
      <c r="DI44" s="62">
        <v>0</v>
      </c>
      <c r="DJ44" s="62">
        <v>0</v>
      </c>
      <c r="DK44" s="62">
        <v>114</v>
      </c>
      <c r="DL44" s="62">
        <v>0</v>
      </c>
      <c r="DM44" s="62">
        <v>1196</v>
      </c>
      <c r="DN44" s="62">
        <v>1783</v>
      </c>
      <c r="DO44" s="62">
        <v>0</v>
      </c>
      <c r="DP44" s="62">
        <v>-190</v>
      </c>
      <c r="DQ44" s="62">
        <v>770</v>
      </c>
      <c r="DR44" s="62">
        <v>0</v>
      </c>
      <c r="DS44" s="62">
        <v>0</v>
      </c>
      <c r="DT44" s="63">
        <v>5006</v>
      </c>
      <c r="DU44" s="60">
        <v>229</v>
      </c>
      <c r="DV44" s="60">
        <v>250</v>
      </c>
      <c r="DW44" s="60">
        <v>252</v>
      </c>
      <c r="DX44" s="60">
        <v>150</v>
      </c>
      <c r="DY44" s="60">
        <v>176</v>
      </c>
      <c r="DZ44" s="60">
        <v>0</v>
      </c>
      <c r="EA44" s="60">
        <v>0</v>
      </c>
      <c r="EB44" s="60">
        <v>-183</v>
      </c>
      <c r="EC44" s="61">
        <v>874</v>
      </c>
      <c r="ED44" s="63">
        <v>0</v>
      </c>
      <c r="EE44" s="61">
        <v>0</v>
      </c>
      <c r="EF44" s="62">
        <v>0</v>
      </c>
      <c r="EG44" s="62">
        <v>0</v>
      </c>
      <c r="EH44" s="62">
        <v>2500</v>
      </c>
      <c r="EI44" s="62">
        <v>0</v>
      </c>
      <c r="EJ44" s="62">
        <v>330</v>
      </c>
      <c r="EK44" s="62">
        <v>499</v>
      </c>
      <c r="EL44" s="62">
        <v>49</v>
      </c>
      <c r="EM44" s="62">
        <v>439</v>
      </c>
      <c r="EN44" s="62">
        <v>1083</v>
      </c>
      <c r="EO44" s="62">
        <v>0</v>
      </c>
      <c r="EP44" s="62">
        <v>0</v>
      </c>
      <c r="EQ44" s="63">
        <v>4900</v>
      </c>
      <c r="ER44" s="61">
        <v>955</v>
      </c>
      <c r="ES44" s="64">
        <v>14154</v>
      </c>
      <c r="ET44" s="60">
        <v>25725</v>
      </c>
      <c r="EU44" s="60">
        <v>0</v>
      </c>
      <c r="EV44" s="60">
        <v>0</v>
      </c>
      <c r="EW44" s="60">
        <v>0</v>
      </c>
      <c r="EX44" s="60">
        <v>0</v>
      </c>
      <c r="EY44" s="62">
        <v>1797</v>
      </c>
      <c r="EZ44" s="62">
        <v>0</v>
      </c>
      <c r="FA44" s="62">
        <v>0</v>
      </c>
      <c r="FB44" s="62">
        <v>0</v>
      </c>
      <c r="FC44" s="62">
        <v>0</v>
      </c>
      <c r="FD44" s="60">
        <v>0</v>
      </c>
      <c r="FE44" s="60">
        <v>0</v>
      </c>
      <c r="FF44" s="60">
        <v>0</v>
      </c>
      <c r="FG44" s="60">
        <v>0</v>
      </c>
      <c r="FH44" s="60">
        <v>0</v>
      </c>
      <c r="FI44" s="60">
        <v>0</v>
      </c>
      <c r="FJ44" s="64">
        <v>41676</v>
      </c>
      <c r="FK44" s="60">
        <v>0</v>
      </c>
      <c r="FL44" s="60">
        <v>650</v>
      </c>
      <c r="FM44" s="60">
        <v>0</v>
      </c>
      <c r="FN44" s="60">
        <v>0</v>
      </c>
      <c r="FO44" s="60">
        <v>0</v>
      </c>
      <c r="FP44" s="60">
        <v>409</v>
      </c>
      <c r="FQ44" s="60">
        <v>0</v>
      </c>
      <c r="FR44" s="60">
        <v>0</v>
      </c>
      <c r="FS44" s="60">
        <v>0</v>
      </c>
      <c r="FT44" s="60">
        <v>42735</v>
      </c>
      <c r="FU44" s="60">
        <v>-46</v>
      </c>
      <c r="FV44" s="60">
        <v>0</v>
      </c>
      <c r="FW44" s="60">
        <v>0</v>
      </c>
      <c r="FX44" s="60">
        <v>0</v>
      </c>
      <c r="FY44" s="60">
        <v>-26155</v>
      </c>
      <c r="FZ44" s="60">
        <v>0</v>
      </c>
      <c r="GA44" s="60">
        <v>0</v>
      </c>
      <c r="GB44" s="60">
        <v>0</v>
      </c>
      <c r="GC44" s="60">
        <v>0</v>
      </c>
      <c r="GD44" s="64">
        <v>16534</v>
      </c>
      <c r="GE44" s="60">
        <v>0</v>
      </c>
      <c r="GF44" s="60">
        <v>-1900</v>
      </c>
      <c r="GG44" s="60">
        <v>14634</v>
      </c>
      <c r="GH44" s="60">
        <v>0</v>
      </c>
      <c r="GI44" s="60">
        <v>0</v>
      </c>
      <c r="GJ44" s="60">
        <v>0</v>
      </c>
      <c r="GK44" s="60">
        <v>-602</v>
      </c>
      <c r="GL44" s="60">
        <v>-650</v>
      </c>
      <c r="GM44" s="60">
        <v>-1700</v>
      </c>
      <c r="GN44" s="60">
        <v>0</v>
      </c>
      <c r="GO44" s="60">
        <v>-4698</v>
      </c>
      <c r="GP44" s="60">
        <v>-473</v>
      </c>
      <c r="GQ44" s="60">
        <v>6511</v>
      </c>
      <c r="GR44" s="65">
        <v>0</v>
      </c>
      <c r="GS44" s="65">
        <v>0</v>
      </c>
      <c r="GT44" s="65">
        <v>1723</v>
      </c>
      <c r="GU44" s="65">
        <v>4329</v>
      </c>
      <c r="GV44" s="66">
        <v>0</v>
      </c>
      <c r="GW44" s="66">
        <v>0</v>
      </c>
      <c r="GX44" s="66">
        <v>1121</v>
      </c>
      <c r="GY44" s="66">
        <v>3679</v>
      </c>
      <c r="GZ44" s="65">
        <v>0</v>
      </c>
      <c r="HA44" s="67">
        <v>2315</v>
      </c>
      <c r="HB44" s="67">
        <v>0</v>
      </c>
      <c r="HC44" s="67">
        <v>0</v>
      </c>
      <c r="HD44" s="67">
        <v>0</v>
      </c>
      <c r="HE44" s="67">
        <v>0</v>
      </c>
      <c r="HF44" s="67">
        <v>2315</v>
      </c>
      <c r="HG44" s="68">
        <v>0</v>
      </c>
      <c r="HH44" s="69">
        <v>3127</v>
      </c>
      <c r="HI44" s="69">
        <v>3533</v>
      </c>
      <c r="HJ44" s="69">
        <v>6660</v>
      </c>
      <c r="HK44" s="69">
        <v>62</v>
      </c>
      <c r="HL44" s="60">
        <v>0</v>
      </c>
      <c r="HM44" s="60">
        <v>1</v>
      </c>
      <c r="HN44" s="60">
        <v>13111</v>
      </c>
      <c r="HO44" s="70">
        <v>0</v>
      </c>
      <c r="HP44" s="70">
        <v>0</v>
      </c>
      <c r="HQ44" s="70">
        <v>0</v>
      </c>
      <c r="HR44" s="70">
        <v>0</v>
      </c>
      <c r="HS44" s="70">
        <v>0</v>
      </c>
      <c r="HT44" s="70">
        <v>0</v>
      </c>
      <c r="HU44" s="70">
        <v>0</v>
      </c>
      <c r="HV44" s="70">
        <v>0</v>
      </c>
      <c r="HW44" s="70">
        <v>0</v>
      </c>
      <c r="HX44" s="71">
        <v>0</v>
      </c>
      <c r="HY44" s="72">
        <v>0</v>
      </c>
      <c r="HZ44" s="72">
        <v>0</v>
      </c>
      <c r="IA44" s="72">
        <v>0</v>
      </c>
      <c r="IB44" s="72">
        <v>0</v>
      </c>
      <c r="IC44" s="72">
        <v>0</v>
      </c>
      <c r="ID44" s="72">
        <v>0</v>
      </c>
      <c r="IE44" s="72">
        <v>0</v>
      </c>
      <c r="IF44" s="72">
        <v>0</v>
      </c>
      <c r="IG44" s="72">
        <v>0</v>
      </c>
      <c r="IH44" s="72">
        <v>0</v>
      </c>
      <c r="II44" s="72">
        <v>0</v>
      </c>
      <c r="IJ44" s="73">
        <v>0</v>
      </c>
      <c r="IK44" s="71">
        <v>0</v>
      </c>
      <c r="IL44" s="74">
        <v>0</v>
      </c>
      <c r="IM44" s="74">
        <v>0</v>
      </c>
    </row>
    <row r="45" spans="1:247" x14ac:dyDescent="0.2">
      <c r="A45" s="59" t="s">
        <v>623</v>
      </c>
      <c r="B45" s="59" t="s">
        <v>624</v>
      </c>
      <c r="C45" s="59"/>
      <c r="D45" s="59" t="s">
        <v>604</v>
      </c>
      <c r="E45" s="60">
        <v>0</v>
      </c>
      <c r="F45" s="60">
        <v>0</v>
      </c>
      <c r="G45" s="60">
        <v>0</v>
      </c>
      <c r="H45" s="60">
        <v>0</v>
      </c>
      <c r="I45" s="60">
        <v>0</v>
      </c>
      <c r="J45" s="60">
        <v>0</v>
      </c>
      <c r="K45" s="61">
        <v>0</v>
      </c>
      <c r="L45" s="62">
        <v>0</v>
      </c>
      <c r="M45" s="62">
        <v>0</v>
      </c>
      <c r="N45" s="62">
        <v>0</v>
      </c>
      <c r="O45" s="62">
        <v>0</v>
      </c>
      <c r="P45" s="62">
        <v>58</v>
      </c>
      <c r="Q45" s="62">
        <v>0</v>
      </c>
      <c r="R45" s="62">
        <v>0</v>
      </c>
      <c r="S45" s="62">
        <v>0</v>
      </c>
      <c r="T45" s="62">
        <v>0</v>
      </c>
      <c r="U45" s="62">
        <v>-411</v>
      </c>
      <c r="V45" s="62">
        <v>0</v>
      </c>
      <c r="W45" s="62">
        <v>0</v>
      </c>
      <c r="X45" s="62">
        <v>0</v>
      </c>
      <c r="Y45" s="62">
        <v>0</v>
      </c>
      <c r="Z45" s="62">
        <v>0</v>
      </c>
      <c r="AA45" s="63">
        <v>-353</v>
      </c>
      <c r="AB45" s="60">
        <v>0</v>
      </c>
      <c r="AC45" s="60">
        <v>0</v>
      </c>
      <c r="AD45" s="60">
        <v>0</v>
      </c>
      <c r="AE45" s="60">
        <v>0</v>
      </c>
      <c r="AF45" s="60">
        <v>0</v>
      </c>
      <c r="AG45" s="60">
        <v>0</v>
      </c>
      <c r="AH45" s="60">
        <v>0</v>
      </c>
      <c r="AI45" s="60">
        <v>0</v>
      </c>
      <c r="AJ45" s="61">
        <v>0</v>
      </c>
      <c r="AK45" s="62">
        <v>0</v>
      </c>
      <c r="AL45" s="62">
        <v>0</v>
      </c>
      <c r="AM45" s="62">
        <v>0</v>
      </c>
      <c r="AN45" s="62">
        <v>0</v>
      </c>
      <c r="AO45" s="62">
        <v>0</v>
      </c>
      <c r="AP45" s="62">
        <v>0</v>
      </c>
      <c r="AQ45" s="62">
        <v>0</v>
      </c>
      <c r="AR45" s="62">
        <v>0</v>
      </c>
      <c r="AS45" s="62">
        <v>0</v>
      </c>
      <c r="AT45" s="62">
        <v>0</v>
      </c>
      <c r="AU45" s="62">
        <v>0</v>
      </c>
      <c r="AV45" s="62">
        <v>0</v>
      </c>
      <c r="AW45" s="62">
        <v>0</v>
      </c>
      <c r="AX45" s="62">
        <v>0</v>
      </c>
      <c r="AY45" s="62">
        <v>0</v>
      </c>
      <c r="AZ45" s="62">
        <v>0</v>
      </c>
      <c r="BA45" s="62">
        <v>0</v>
      </c>
      <c r="BB45" s="62">
        <v>0</v>
      </c>
      <c r="BC45" s="63">
        <v>0</v>
      </c>
      <c r="BD45" s="60">
        <v>0</v>
      </c>
      <c r="BE45" s="60">
        <v>0</v>
      </c>
      <c r="BF45" s="60">
        <v>0</v>
      </c>
      <c r="BG45" s="60">
        <v>0</v>
      </c>
      <c r="BH45" s="60">
        <v>0</v>
      </c>
      <c r="BI45" s="60">
        <v>0</v>
      </c>
      <c r="BJ45" s="60">
        <v>0</v>
      </c>
      <c r="BK45" s="60">
        <v>0</v>
      </c>
      <c r="BL45" s="60">
        <v>0</v>
      </c>
      <c r="BM45" s="60">
        <v>0</v>
      </c>
      <c r="BN45" s="60">
        <v>0</v>
      </c>
      <c r="BO45" s="60">
        <v>0</v>
      </c>
      <c r="BP45" s="60">
        <v>0</v>
      </c>
      <c r="BQ45" s="60">
        <v>0</v>
      </c>
      <c r="BR45" s="60">
        <v>0</v>
      </c>
      <c r="BS45" s="60">
        <v>0</v>
      </c>
      <c r="BT45" s="60">
        <v>0</v>
      </c>
      <c r="BU45" s="60">
        <v>0</v>
      </c>
      <c r="BV45" s="60">
        <v>0</v>
      </c>
      <c r="BW45" s="60">
        <v>0</v>
      </c>
      <c r="BX45" s="60">
        <v>0</v>
      </c>
      <c r="BY45" s="60">
        <v>0</v>
      </c>
      <c r="BZ45" s="60">
        <v>0</v>
      </c>
      <c r="CA45" s="60">
        <v>0</v>
      </c>
      <c r="CB45" s="61">
        <v>0</v>
      </c>
      <c r="CC45" s="62">
        <v>97</v>
      </c>
      <c r="CD45" s="62">
        <v>114</v>
      </c>
      <c r="CE45" s="62">
        <v>0</v>
      </c>
      <c r="CF45" s="62">
        <v>929</v>
      </c>
      <c r="CG45" s="62">
        <v>0</v>
      </c>
      <c r="CH45" s="62">
        <v>0</v>
      </c>
      <c r="CI45" s="62">
        <v>0</v>
      </c>
      <c r="CJ45" s="63">
        <v>1140</v>
      </c>
      <c r="CK45" s="60">
        <v>0</v>
      </c>
      <c r="CL45" s="60">
        <v>959</v>
      </c>
      <c r="CM45" s="60">
        <v>578</v>
      </c>
      <c r="CN45" s="60">
        <v>1009</v>
      </c>
      <c r="CO45" s="60">
        <v>0</v>
      </c>
      <c r="CP45" s="60">
        <v>0</v>
      </c>
      <c r="CQ45" s="61">
        <v>2546</v>
      </c>
      <c r="CR45" s="62">
        <v>-208</v>
      </c>
      <c r="CS45" s="62">
        <v>0</v>
      </c>
      <c r="CT45" s="62">
        <v>0</v>
      </c>
      <c r="CU45" s="62">
        <v>126</v>
      </c>
      <c r="CV45" s="62">
        <v>123</v>
      </c>
      <c r="CW45" s="62">
        <v>0</v>
      </c>
      <c r="CX45" s="62">
        <v>78</v>
      </c>
      <c r="CY45" s="62">
        <v>9</v>
      </c>
      <c r="CZ45" s="62">
        <v>0</v>
      </c>
      <c r="DA45" s="62">
        <v>0</v>
      </c>
      <c r="DB45" s="62">
        <v>92</v>
      </c>
      <c r="DC45" s="62">
        <v>144</v>
      </c>
      <c r="DD45" s="62">
        <v>98</v>
      </c>
      <c r="DE45" s="62">
        <v>0</v>
      </c>
      <c r="DF45" s="62">
        <v>0</v>
      </c>
      <c r="DG45" s="62">
        <v>0</v>
      </c>
      <c r="DH45" s="62">
        <v>0</v>
      </c>
      <c r="DI45" s="62">
        <v>0</v>
      </c>
      <c r="DJ45" s="62">
        <v>0</v>
      </c>
      <c r="DK45" s="62">
        <v>42</v>
      </c>
      <c r="DL45" s="62">
        <v>0</v>
      </c>
      <c r="DM45" s="62">
        <v>1079</v>
      </c>
      <c r="DN45" s="62">
        <v>826</v>
      </c>
      <c r="DO45" s="62">
        <v>0</v>
      </c>
      <c r="DP45" s="62">
        <v>0</v>
      </c>
      <c r="DQ45" s="62">
        <v>282</v>
      </c>
      <c r="DR45" s="62">
        <v>0</v>
      </c>
      <c r="DS45" s="62">
        <v>0</v>
      </c>
      <c r="DT45" s="63">
        <v>2691</v>
      </c>
      <c r="DU45" s="60">
        <v>95</v>
      </c>
      <c r="DV45" s="60">
        <v>229</v>
      </c>
      <c r="DW45" s="60">
        <v>222</v>
      </c>
      <c r="DX45" s="60">
        <v>0</v>
      </c>
      <c r="DY45" s="60">
        <v>-345</v>
      </c>
      <c r="DZ45" s="60">
        <v>0</v>
      </c>
      <c r="EA45" s="60">
        <v>0</v>
      </c>
      <c r="EB45" s="60">
        <v>0</v>
      </c>
      <c r="EC45" s="61">
        <v>201</v>
      </c>
      <c r="ED45" s="63">
        <v>0</v>
      </c>
      <c r="EE45" s="61">
        <v>0</v>
      </c>
      <c r="EF45" s="62">
        <v>0</v>
      </c>
      <c r="EG45" s="62">
        <v>0</v>
      </c>
      <c r="EH45" s="62">
        <v>1100</v>
      </c>
      <c r="EI45" s="62">
        <v>0</v>
      </c>
      <c r="EJ45" s="62">
        <v>864</v>
      </c>
      <c r="EK45" s="62">
        <v>926</v>
      </c>
      <c r="EL45" s="62">
        <v>29</v>
      </c>
      <c r="EM45" s="62">
        <v>421</v>
      </c>
      <c r="EN45" s="62">
        <v>1214</v>
      </c>
      <c r="EO45" s="62">
        <v>0</v>
      </c>
      <c r="EP45" s="62">
        <v>0</v>
      </c>
      <c r="EQ45" s="63">
        <v>4554</v>
      </c>
      <c r="ER45" s="61">
        <v>-23</v>
      </c>
      <c r="ES45" s="64">
        <v>10756</v>
      </c>
      <c r="ET45" s="60">
        <v>13740</v>
      </c>
      <c r="EU45" s="60">
        <v>0</v>
      </c>
      <c r="EV45" s="60">
        <v>7620</v>
      </c>
      <c r="EW45" s="60">
        <v>0</v>
      </c>
      <c r="EX45" s="60">
        <v>0</v>
      </c>
      <c r="EY45" s="62">
        <v>96</v>
      </c>
      <c r="EZ45" s="62">
        <v>0</v>
      </c>
      <c r="FA45" s="62">
        <v>0</v>
      </c>
      <c r="FB45" s="62">
        <v>0</v>
      </c>
      <c r="FC45" s="62">
        <v>0</v>
      </c>
      <c r="FD45" s="60">
        <v>0</v>
      </c>
      <c r="FE45" s="60">
        <v>0</v>
      </c>
      <c r="FF45" s="60">
        <v>0</v>
      </c>
      <c r="FG45" s="60">
        <v>0</v>
      </c>
      <c r="FH45" s="60">
        <v>0</v>
      </c>
      <c r="FI45" s="60">
        <v>0</v>
      </c>
      <c r="FJ45" s="64">
        <v>32212</v>
      </c>
      <c r="FK45" s="60">
        <v>0</v>
      </c>
      <c r="FL45" s="60">
        <v>0</v>
      </c>
      <c r="FM45" s="60">
        <v>0</v>
      </c>
      <c r="FN45" s="60">
        <v>0</v>
      </c>
      <c r="FO45" s="60">
        <v>0</v>
      </c>
      <c r="FP45" s="60">
        <v>868</v>
      </c>
      <c r="FQ45" s="60">
        <v>0</v>
      </c>
      <c r="FR45" s="60">
        <v>1450</v>
      </c>
      <c r="FS45" s="60">
        <v>-866</v>
      </c>
      <c r="FT45" s="60">
        <v>33664</v>
      </c>
      <c r="FU45" s="60">
        <v>-80</v>
      </c>
      <c r="FV45" s="60">
        <v>0</v>
      </c>
      <c r="FW45" s="60">
        <v>0</v>
      </c>
      <c r="FX45" s="60">
        <v>0</v>
      </c>
      <c r="FY45" s="60">
        <v>-21241</v>
      </c>
      <c r="FZ45" s="60">
        <v>0</v>
      </c>
      <c r="GA45" s="60">
        <v>0</v>
      </c>
      <c r="GB45" s="60">
        <v>0</v>
      </c>
      <c r="GC45" s="60">
        <v>0</v>
      </c>
      <c r="GD45" s="64">
        <v>12343</v>
      </c>
      <c r="GE45" s="60">
        <v>0</v>
      </c>
      <c r="GF45" s="60">
        <v>-1145</v>
      </c>
      <c r="GG45" s="60">
        <v>11198</v>
      </c>
      <c r="GH45" s="60">
        <v>0</v>
      </c>
      <c r="GI45" s="60">
        <v>0</v>
      </c>
      <c r="GJ45" s="60">
        <v>0</v>
      </c>
      <c r="GK45" s="60">
        <v>-1593</v>
      </c>
      <c r="GL45" s="60">
        <v>0</v>
      </c>
      <c r="GM45" s="60">
        <v>-2704</v>
      </c>
      <c r="GN45" s="60">
        <v>0</v>
      </c>
      <c r="GO45" s="60">
        <v>-2510</v>
      </c>
      <c r="GP45" s="60">
        <v>-270</v>
      </c>
      <c r="GQ45" s="60">
        <v>4121</v>
      </c>
      <c r="GR45" s="65">
        <v>0</v>
      </c>
      <c r="GS45" s="65">
        <v>0</v>
      </c>
      <c r="GT45" s="65">
        <v>9521</v>
      </c>
      <c r="GU45" s="65">
        <v>2300</v>
      </c>
      <c r="GV45" s="66">
        <v>0</v>
      </c>
      <c r="GW45" s="66">
        <v>0</v>
      </c>
      <c r="GX45" s="66">
        <v>7928</v>
      </c>
      <c r="GY45" s="66">
        <v>2300</v>
      </c>
      <c r="GZ45" s="65">
        <v>0</v>
      </c>
      <c r="HA45" s="67">
        <v>-1606</v>
      </c>
      <c r="HB45" s="67">
        <v>0</v>
      </c>
      <c r="HC45" s="67">
        <v>0</v>
      </c>
      <c r="HD45" s="67">
        <v>0</v>
      </c>
      <c r="HE45" s="67">
        <v>0</v>
      </c>
      <c r="HF45" s="67">
        <v>-1606</v>
      </c>
      <c r="HG45" s="68">
        <v>0</v>
      </c>
      <c r="HH45" s="69">
        <v>2432</v>
      </c>
      <c r="HI45" s="69">
        <v>3360</v>
      </c>
      <c r="HJ45" s="69">
        <v>5792</v>
      </c>
      <c r="HK45" s="69">
        <v>8</v>
      </c>
      <c r="HL45" s="60">
        <v>0</v>
      </c>
      <c r="HM45" s="60">
        <v>1</v>
      </c>
      <c r="HN45" s="60">
        <v>10756</v>
      </c>
      <c r="HO45" s="70">
        <v>10369</v>
      </c>
      <c r="HP45" s="70">
        <v>340</v>
      </c>
      <c r="HQ45" s="70">
        <v>1123</v>
      </c>
      <c r="HR45" s="70">
        <v>0</v>
      </c>
      <c r="HS45" s="70">
        <v>0</v>
      </c>
      <c r="HT45" s="70">
        <v>0</v>
      </c>
      <c r="HU45" s="70">
        <v>0</v>
      </c>
      <c r="HV45" s="70">
        <v>0</v>
      </c>
      <c r="HW45" s="70">
        <v>0</v>
      </c>
      <c r="HX45" s="71">
        <v>11832</v>
      </c>
      <c r="HY45" s="72">
        <v>3605</v>
      </c>
      <c r="HZ45" s="72">
        <v>3152</v>
      </c>
      <c r="IA45" s="72">
        <v>372</v>
      </c>
      <c r="IB45" s="72">
        <v>80</v>
      </c>
      <c r="IC45" s="72">
        <v>0</v>
      </c>
      <c r="ID45" s="72">
        <v>1272</v>
      </c>
      <c r="IE45" s="72">
        <v>1915</v>
      </c>
      <c r="IF45" s="72">
        <v>12</v>
      </c>
      <c r="IG45" s="72">
        <v>866</v>
      </c>
      <c r="IH45" s="72">
        <v>575</v>
      </c>
      <c r="II45" s="72">
        <v>116</v>
      </c>
      <c r="IJ45" s="73">
        <v>11965</v>
      </c>
      <c r="IK45" s="71">
        <v>-133</v>
      </c>
      <c r="IL45" s="74">
        <v>2413</v>
      </c>
      <c r="IM45" s="74">
        <v>2280</v>
      </c>
    </row>
    <row r="46" spans="1:247" x14ac:dyDescent="0.2">
      <c r="A46" s="59" t="s">
        <v>625</v>
      </c>
      <c r="B46" s="59" t="s">
        <v>626</v>
      </c>
      <c r="C46" s="59"/>
      <c r="D46" s="59" t="s">
        <v>604</v>
      </c>
      <c r="E46" s="60">
        <v>0</v>
      </c>
      <c r="F46" s="60">
        <v>0</v>
      </c>
      <c r="G46" s="60">
        <v>0</v>
      </c>
      <c r="H46" s="60">
        <v>0</v>
      </c>
      <c r="I46" s="60">
        <v>0</v>
      </c>
      <c r="J46" s="60">
        <v>0</v>
      </c>
      <c r="K46" s="61">
        <v>0</v>
      </c>
      <c r="L46" s="62">
        <v>0</v>
      </c>
      <c r="M46" s="62">
        <v>0</v>
      </c>
      <c r="N46" s="62">
        <v>145</v>
      </c>
      <c r="O46" s="62">
        <v>0</v>
      </c>
      <c r="P46" s="62">
        <v>193</v>
      </c>
      <c r="Q46" s="62">
        <v>0</v>
      </c>
      <c r="R46" s="62">
        <v>0</v>
      </c>
      <c r="S46" s="62">
        <v>0</v>
      </c>
      <c r="T46" s="62">
        <v>19</v>
      </c>
      <c r="U46" s="62">
        <v>-484</v>
      </c>
      <c r="V46" s="62">
        <v>0</v>
      </c>
      <c r="W46" s="62">
        <v>0</v>
      </c>
      <c r="X46" s="62">
        <v>0</v>
      </c>
      <c r="Y46" s="62">
        <v>8</v>
      </c>
      <c r="Z46" s="62">
        <v>0</v>
      </c>
      <c r="AA46" s="63">
        <v>-119</v>
      </c>
      <c r="AB46" s="60">
        <v>0</v>
      </c>
      <c r="AC46" s="60">
        <v>0</v>
      </c>
      <c r="AD46" s="60">
        <v>0</v>
      </c>
      <c r="AE46" s="60">
        <v>0</v>
      </c>
      <c r="AF46" s="60">
        <v>0</v>
      </c>
      <c r="AG46" s="60">
        <v>0</v>
      </c>
      <c r="AH46" s="60">
        <v>0</v>
      </c>
      <c r="AI46" s="60">
        <v>0</v>
      </c>
      <c r="AJ46" s="61">
        <v>0</v>
      </c>
      <c r="AK46" s="62">
        <v>0</v>
      </c>
      <c r="AL46" s="62">
        <v>0</v>
      </c>
      <c r="AM46" s="62">
        <v>0</v>
      </c>
      <c r="AN46" s="62">
        <v>0</v>
      </c>
      <c r="AO46" s="62">
        <v>0</v>
      </c>
      <c r="AP46" s="62">
        <v>0</v>
      </c>
      <c r="AQ46" s="62">
        <v>0</v>
      </c>
      <c r="AR46" s="62">
        <v>0</v>
      </c>
      <c r="AS46" s="62">
        <v>0</v>
      </c>
      <c r="AT46" s="62">
        <v>0</v>
      </c>
      <c r="AU46" s="62">
        <v>0</v>
      </c>
      <c r="AV46" s="62">
        <v>0</v>
      </c>
      <c r="AW46" s="62">
        <v>0</v>
      </c>
      <c r="AX46" s="62">
        <v>0</v>
      </c>
      <c r="AY46" s="62">
        <v>0</v>
      </c>
      <c r="AZ46" s="62">
        <v>0</v>
      </c>
      <c r="BA46" s="62">
        <v>0</v>
      </c>
      <c r="BB46" s="62">
        <v>0</v>
      </c>
      <c r="BC46" s="63">
        <v>0</v>
      </c>
      <c r="BD46" s="60">
        <v>0</v>
      </c>
      <c r="BE46" s="60">
        <v>0</v>
      </c>
      <c r="BF46" s="60">
        <v>0</v>
      </c>
      <c r="BG46" s="60">
        <v>0</v>
      </c>
      <c r="BH46" s="60">
        <v>0</v>
      </c>
      <c r="BI46" s="60">
        <v>0</v>
      </c>
      <c r="BJ46" s="60">
        <v>0</v>
      </c>
      <c r="BK46" s="60">
        <v>0</v>
      </c>
      <c r="BL46" s="60">
        <v>0</v>
      </c>
      <c r="BM46" s="60">
        <v>0</v>
      </c>
      <c r="BN46" s="60">
        <v>0</v>
      </c>
      <c r="BO46" s="60">
        <v>0</v>
      </c>
      <c r="BP46" s="60">
        <v>0</v>
      </c>
      <c r="BQ46" s="60">
        <v>0</v>
      </c>
      <c r="BR46" s="60">
        <v>0</v>
      </c>
      <c r="BS46" s="60">
        <v>0</v>
      </c>
      <c r="BT46" s="60">
        <v>0</v>
      </c>
      <c r="BU46" s="60">
        <v>0</v>
      </c>
      <c r="BV46" s="60">
        <v>0</v>
      </c>
      <c r="BW46" s="60">
        <v>0</v>
      </c>
      <c r="BX46" s="60">
        <v>0</v>
      </c>
      <c r="BY46" s="60">
        <v>0</v>
      </c>
      <c r="BZ46" s="60">
        <v>0</v>
      </c>
      <c r="CA46" s="60">
        <v>0</v>
      </c>
      <c r="CB46" s="61">
        <v>0</v>
      </c>
      <c r="CC46" s="62">
        <v>306</v>
      </c>
      <c r="CD46" s="62">
        <v>473</v>
      </c>
      <c r="CE46" s="62">
        <v>192</v>
      </c>
      <c r="CF46" s="62">
        <v>763</v>
      </c>
      <c r="CG46" s="62">
        <v>27</v>
      </c>
      <c r="CH46" s="62">
        <v>0</v>
      </c>
      <c r="CI46" s="62">
        <v>0</v>
      </c>
      <c r="CJ46" s="63">
        <v>1761</v>
      </c>
      <c r="CK46" s="60">
        <v>0</v>
      </c>
      <c r="CL46" s="60">
        <v>2076</v>
      </c>
      <c r="CM46" s="60">
        <v>1629</v>
      </c>
      <c r="CN46" s="60">
        <v>1292</v>
      </c>
      <c r="CO46" s="60">
        <v>279</v>
      </c>
      <c r="CP46" s="60">
        <v>0</v>
      </c>
      <c r="CQ46" s="61">
        <v>5276</v>
      </c>
      <c r="CR46" s="62">
        <v>-375</v>
      </c>
      <c r="CS46" s="62">
        <v>0</v>
      </c>
      <c r="CT46" s="62">
        <v>52</v>
      </c>
      <c r="CU46" s="62">
        <v>174</v>
      </c>
      <c r="CV46" s="62">
        <v>444</v>
      </c>
      <c r="CW46" s="62">
        <v>143</v>
      </c>
      <c r="CX46" s="62">
        <v>77</v>
      </c>
      <c r="CY46" s="62">
        <v>0</v>
      </c>
      <c r="CZ46" s="62">
        <v>0</v>
      </c>
      <c r="DA46" s="62">
        <v>58</v>
      </c>
      <c r="DB46" s="62">
        <v>151</v>
      </c>
      <c r="DC46" s="62">
        <v>217</v>
      </c>
      <c r="DD46" s="62">
        <v>12</v>
      </c>
      <c r="DE46" s="62">
        <v>10</v>
      </c>
      <c r="DF46" s="62">
        <v>6</v>
      </c>
      <c r="DG46" s="62">
        <v>0</v>
      </c>
      <c r="DH46" s="62">
        <v>0</v>
      </c>
      <c r="DI46" s="62">
        <v>43</v>
      </c>
      <c r="DJ46" s="62">
        <v>0</v>
      </c>
      <c r="DK46" s="62">
        <v>0</v>
      </c>
      <c r="DL46" s="62">
        <v>0</v>
      </c>
      <c r="DM46" s="62">
        <v>1194</v>
      </c>
      <c r="DN46" s="62">
        <v>1319</v>
      </c>
      <c r="DO46" s="62">
        <v>0</v>
      </c>
      <c r="DP46" s="62">
        <v>0</v>
      </c>
      <c r="DQ46" s="62">
        <v>262</v>
      </c>
      <c r="DR46" s="62">
        <v>0</v>
      </c>
      <c r="DS46" s="62">
        <v>0</v>
      </c>
      <c r="DT46" s="63">
        <v>3787</v>
      </c>
      <c r="DU46" s="60">
        <v>179</v>
      </c>
      <c r="DV46" s="60">
        <v>117</v>
      </c>
      <c r="DW46" s="60">
        <v>420</v>
      </c>
      <c r="DX46" s="60">
        <v>0</v>
      </c>
      <c r="DY46" s="60">
        <v>374</v>
      </c>
      <c r="DZ46" s="60">
        <v>210</v>
      </c>
      <c r="EA46" s="60">
        <v>0</v>
      </c>
      <c r="EB46" s="60">
        <v>0</v>
      </c>
      <c r="EC46" s="61">
        <v>1300</v>
      </c>
      <c r="ED46" s="63">
        <v>0</v>
      </c>
      <c r="EE46" s="61">
        <v>0</v>
      </c>
      <c r="EF46" s="62">
        <v>0</v>
      </c>
      <c r="EG46" s="62">
        <v>0</v>
      </c>
      <c r="EH46" s="62">
        <v>1991</v>
      </c>
      <c r="EI46" s="62">
        <v>671</v>
      </c>
      <c r="EJ46" s="62">
        <v>508</v>
      </c>
      <c r="EK46" s="62">
        <v>-181</v>
      </c>
      <c r="EL46" s="62">
        <v>83</v>
      </c>
      <c r="EM46" s="62">
        <v>270</v>
      </c>
      <c r="EN46" s="62">
        <v>1195</v>
      </c>
      <c r="EO46" s="62">
        <v>0</v>
      </c>
      <c r="EP46" s="62">
        <v>0</v>
      </c>
      <c r="EQ46" s="63">
        <v>4537</v>
      </c>
      <c r="ER46" s="61">
        <v>52</v>
      </c>
      <c r="ES46" s="64">
        <v>16594</v>
      </c>
      <c r="ET46" s="60">
        <v>28298</v>
      </c>
      <c r="EU46" s="60">
        <v>0</v>
      </c>
      <c r="EV46" s="60">
        <v>0</v>
      </c>
      <c r="EW46" s="60">
        <v>0</v>
      </c>
      <c r="EX46" s="60">
        <v>0</v>
      </c>
      <c r="EY46" s="62">
        <v>503</v>
      </c>
      <c r="EZ46" s="62">
        <v>0</v>
      </c>
      <c r="FA46" s="62">
        <v>0</v>
      </c>
      <c r="FB46" s="62">
        <v>0</v>
      </c>
      <c r="FC46" s="62">
        <v>0</v>
      </c>
      <c r="FD46" s="60">
        <v>-3628</v>
      </c>
      <c r="FE46" s="60">
        <v>103</v>
      </c>
      <c r="FF46" s="60">
        <v>0</v>
      </c>
      <c r="FG46" s="60">
        <v>-71</v>
      </c>
      <c r="FH46" s="60">
        <v>0</v>
      </c>
      <c r="FI46" s="60">
        <v>-43</v>
      </c>
      <c r="FJ46" s="64">
        <v>41756</v>
      </c>
      <c r="FK46" s="60">
        <v>0</v>
      </c>
      <c r="FL46" s="60">
        <v>1658</v>
      </c>
      <c r="FM46" s="60">
        <v>0</v>
      </c>
      <c r="FN46" s="60">
        <v>0</v>
      </c>
      <c r="FO46" s="60">
        <v>0</v>
      </c>
      <c r="FP46" s="60">
        <v>673</v>
      </c>
      <c r="FQ46" s="60">
        <v>0</v>
      </c>
      <c r="FR46" s="60">
        <v>1320</v>
      </c>
      <c r="FS46" s="60">
        <v>0</v>
      </c>
      <c r="FT46" s="60">
        <v>45407</v>
      </c>
      <c r="FU46" s="60">
        <v>-256</v>
      </c>
      <c r="FV46" s="60">
        <v>0</v>
      </c>
      <c r="FW46" s="60">
        <v>0</v>
      </c>
      <c r="FX46" s="60">
        <v>0</v>
      </c>
      <c r="FY46" s="60">
        <v>-28561</v>
      </c>
      <c r="FZ46" s="60">
        <v>0</v>
      </c>
      <c r="GA46" s="60">
        <v>0</v>
      </c>
      <c r="GB46" s="60">
        <v>0</v>
      </c>
      <c r="GC46" s="60">
        <v>0</v>
      </c>
      <c r="GD46" s="64">
        <v>16590</v>
      </c>
      <c r="GE46" s="60">
        <v>0</v>
      </c>
      <c r="GF46" s="60">
        <v>-2876</v>
      </c>
      <c r="GG46" s="60">
        <v>13714</v>
      </c>
      <c r="GH46" s="60">
        <v>0</v>
      </c>
      <c r="GI46" s="60">
        <v>0</v>
      </c>
      <c r="GJ46" s="60">
        <v>0</v>
      </c>
      <c r="GK46" s="60">
        <v>0</v>
      </c>
      <c r="GL46" s="60">
        <v>-617</v>
      </c>
      <c r="GM46" s="60">
        <v>-1590</v>
      </c>
      <c r="GN46" s="60">
        <v>0</v>
      </c>
      <c r="GO46" s="60">
        <v>-4574</v>
      </c>
      <c r="GP46" s="60">
        <v>-93</v>
      </c>
      <c r="GQ46" s="60">
        <v>6840</v>
      </c>
      <c r="GR46" s="65">
        <v>0</v>
      </c>
      <c r="GS46" s="65">
        <v>0</v>
      </c>
      <c r="GT46" s="65">
        <v>3936</v>
      </c>
      <c r="GU46" s="65">
        <v>2600</v>
      </c>
      <c r="GV46" s="66">
        <v>0</v>
      </c>
      <c r="GW46" s="66">
        <v>0</v>
      </c>
      <c r="GX46" s="66">
        <v>3936</v>
      </c>
      <c r="GY46" s="66">
        <v>1983</v>
      </c>
      <c r="GZ46" s="65">
        <v>0</v>
      </c>
      <c r="HA46" s="67">
        <v>1873</v>
      </c>
      <c r="HB46" s="67">
        <v>0</v>
      </c>
      <c r="HC46" s="67">
        <v>0</v>
      </c>
      <c r="HD46" s="67">
        <v>0</v>
      </c>
      <c r="HE46" s="67">
        <v>1658</v>
      </c>
      <c r="HF46" s="67">
        <v>3531</v>
      </c>
      <c r="HG46" s="68">
        <v>0</v>
      </c>
      <c r="HH46" s="69">
        <v>2888</v>
      </c>
      <c r="HI46" s="69">
        <v>3965</v>
      </c>
      <c r="HJ46" s="69">
        <v>6853</v>
      </c>
      <c r="HK46" s="69">
        <v>54</v>
      </c>
      <c r="HL46" s="60">
        <v>0</v>
      </c>
      <c r="HM46" s="60">
        <v>1</v>
      </c>
      <c r="HN46" s="60">
        <v>16593</v>
      </c>
      <c r="HO46" s="70">
        <v>0</v>
      </c>
      <c r="HP46" s="70">
        <v>0</v>
      </c>
      <c r="HQ46" s="70">
        <v>0</v>
      </c>
      <c r="HR46" s="70">
        <v>0</v>
      </c>
      <c r="HS46" s="70">
        <v>0</v>
      </c>
      <c r="HT46" s="70">
        <v>0</v>
      </c>
      <c r="HU46" s="70">
        <v>0</v>
      </c>
      <c r="HV46" s="70">
        <v>0</v>
      </c>
      <c r="HW46" s="70">
        <v>0</v>
      </c>
      <c r="HX46" s="71">
        <v>0</v>
      </c>
      <c r="HY46" s="72">
        <v>0</v>
      </c>
      <c r="HZ46" s="72">
        <v>0</v>
      </c>
      <c r="IA46" s="72">
        <v>0</v>
      </c>
      <c r="IB46" s="72">
        <v>0</v>
      </c>
      <c r="IC46" s="72">
        <v>0</v>
      </c>
      <c r="ID46" s="72">
        <v>0</v>
      </c>
      <c r="IE46" s="72">
        <v>0</v>
      </c>
      <c r="IF46" s="72">
        <v>0</v>
      </c>
      <c r="IG46" s="72">
        <v>0</v>
      </c>
      <c r="IH46" s="72">
        <v>0</v>
      </c>
      <c r="II46" s="72">
        <v>0</v>
      </c>
      <c r="IJ46" s="73">
        <v>0</v>
      </c>
      <c r="IK46" s="71">
        <v>0</v>
      </c>
      <c r="IL46" s="74">
        <v>0</v>
      </c>
      <c r="IM46" s="74">
        <v>0</v>
      </c>
    </row>
    <row r="47" spans="1:247" x14ac:dyDescent="0.2">
      <c r="A47" s="59" t="s">
        <v>627</v>
      </c>
      <c r="B47" s="59" t="s">
        <v>628</v>
      </c>
      <c r="C47" s="59"/>
      <c r="D47" s="59" t="s">
        <v>604</v>
      </c>
      <c r="E47" s="60">
        <v>0</v>
      </c>
      <c r="F47" s="60">
        <v>0</v>
      </c>
      <c r="G47" s="60">
        <v>0</v>
      </c>
      <c r="H47" s="60">
        <v>0</v>
      </c>
      <c r="I47" s="60">
        <v>0</v>
      </c>
      <c r="J47" s="60">
        <v>0</v>
      </c>
      <c r="K47" s="61">
        <v>0</v>
      </c>
      <c r="L47" s="62">
        <v>0</v>
      </c>
      <c r="M47" s="62">
        <v>0</v>
      </c>
      <c r="N47" s="62">
        <v>0</v>
      </c>
      <c r="O47" s="62">
        <v>0</v>
      </c>
      <c r="P47" s="62">
        <v>0</v>
      </c>
      <c r="Q47" s="62">
        <v>0</v>
      </c>
      <c r="R47" s="62">
        <v>0</v>
      </c>
      <c r="S47" s="62">
        <v>0</v>
      </c>
      <c r="T47" s="62">
        <v>7</v>
      </c>
      <c r="U47" s="62">
        <v>-230</v>
      </c>
      <c r="V47" s="62">
        <v>0</v>
      </c>
      <c r="W47" s="62">
        <v>0</v>
      </c>
      <c r="X47" s="62">
        <v>0</v>
      </c>
      <c r="Y47" s="62">
        <v>0</v>
      </c>
      <c r="Z47" s="62">
        <v>0</v>
      </c>
      <c r="AA47" s="63">
        <v>-224</v>
      </c>
      <c r="AB47" s="60">
        <v>0</v>
      </c>
      <c r="AC47" s="60">
        <v>0</v>
      </c>
      <c r="AD47" s="60">
        <v>0</v>
      </c>
      <c r="AE47" s="60">
        <v>0</v>
      </c>
      <c r="AF47" s="60">
        <v>0</v>
      </c>
      <c r="AG47" s="60">
        <v>0</v>
      </c>
      <c r="AH47" s="60">
        <v>0</v>
      </c>
      <c r="AI47" s="60">
        <v>0</v>
      </c>
      <c r="AJ47" s="61">
        <v>0</v>
      </c>
      <c r="AK47" s="62">
        <v>0</v>
      </c>
      <c r="AL47" s="62">
        <v>0</v>
      </c>
      <c r="AM47" s="62">
        <v>0</v>
      </c>
      <c r="AN47" s="62">
        <v>0</v>
      </c>
      <c r="AO47" s="62">
        <v>0</v>
      </c>
      <c r="AP47" s="62">
        <v>0</v>
      </c>
      <c r="AQ47" s="62">
        <v>0</v>
      </c>
      <c r="AR47" s="62">
        <v>0</v>
      </c>
      <c r="AS47" s="62">
        <v>0</v>
      </c>
      <c r="AT47" s="62">
        <v>0</v>
      </c>
      <c r="AU47" s="62">
        <v>0</v>
      </c>
      <c r="AV47" s="62">
        <v>0</v>
      </c>
      <c r="AW47" s="62">
        <v>0</v>
      </c>
      <c r="AX47" s="62">
        <v>0</v>
      </c>
      <c r="AY47" s="62">
        <v>0</v>
      </c>
      <c r="AZ47" s="62">
        <v>0</v>
      </c>
      <c r="BA47" s="62">
        <v>0</v>
      </c>
      <c r="BB47" s="62">
        <v>0</v>
      </c>
      <c r="BC47" s="63">
        <v>0</v>
      </c>
      <c r="BD47" s="60">
        <v>0</v>
      </c>
      <c r="BE47" s="60">
        <v>0</v>
      </c>
      <c r="BF47" s="60">
        <v>0</v>
      </c>
      <c r="BG47" s="60">
        <v>0</v>
      </c>
      <c r="BH47" s="60">
        <v>0</v>
      </c>
      <c r="BI47" s="60">
        <v>0</v>
      </c>
      <c r="BJ47" s="60">
        <v>0</v>
      </c>
      <c r="BK47" s="60">
        <v>0</v>
      </c>
      <c r="BL47" s="60">
        <v>0</v>
      </c>
      <c r="BM47" s="60">
        <v>0</v>
      </c>
      <c r="BN47" s="60">
        <v>0</v>
      </c>
      <c r="BO47" s="60">
        <v>0</v>
      </c>
      <c r="BP47" s="60">
        <v>0</v>
      </c>
      <c r="BQ47" s="60">
        <v>0</v>
      </c>
      <c r="BR47" s="60">
        <v>0</v>
      </c>
      <c r="BS47" s="60">
        <v>0</v>
      </c>
      <c r="BT47" s="60">
        <v>0</v>
      </c>
      <c r="BU47" s="60">
        <v>0</v>
      </c>
      <c r="BV47" s="60">
        <v>0</v>
      </c>
      <c r="BW47" s="60">
        <v>0</v>
      </c>
      <c r="BX47" s="60">
        <v>0</v>
      </c>
      <c r="BY47" s="60">
        <v>0</v>
      </c>
      <c r="BZ47" s="60">
        <v>0</v>
      </c>
      <c r="CA47" s="60">
        <v>0</v>
      </c>
      <c r="CB47" s="61">
        <v>0</v>
      </c>
      <c r="CC47" s="62">
        <v>391</v>
      </c>
      <c r="CD47" s="62">
        <v>300</v>
      </c>
      <c r="CE47" s="62">
        <v>0</v>
      </c>
      <c r="CF47" s="62">
        <v>820</v>
      </c>
      <c r="CG47" s="62">
        <v>0</v>
      </c>
      <c r="CH47" s="62">
        <v>0</v>
      </c>
      <c r="CI47" s="62">
        <v>0</v>
      </c>
      <c r="CJ47" s="63">
        <v>1510</v>
      </c>
      <c r="CK47" s="60">
        <v>0</v>
      </c>
      <c r="CL47" s="60">
        <v>191</v>
      </c>
      <c r="CM47" s="60">
        <v>474</v>
      </c>
      <c r="CN47" s="60">
        <v>683</v>
      </c>
      <c r="CO47" s="60">
        <v>0</v>
      </c>
      <c r="CP47" s="60">
        <v>0</v>
      </c>
      <c r="CQ47" s="61">
        <v>1347</v>
      </c>
      <c r="CR47" s="62">
        <v>-493</v>
      </c>
      <c r="CS47" s="62">
        <v>0</v>
      </c>
      <c r="CT47" s="62">
        <v>0</v>
      </c>
      <c r="CU47" s="62">
        <v>146</v>
      </c>
      <c r="CV47" s="62">
        <v>348</v>
      </c>
      <c r="CW47" s="62">
        <v>0</v>
      </c>
      <c r="CX47" s="62">
        <v>95</v>
      </c>
      <c r="CY47" s="62">
        <v>0</v>
      </c>
      <c r="CZ47" s="62">
        <v>0</v>
      </c>
      <c r="DA47" s="62">
        <v>4</v>
      </c>
      <c r="DB47" s="62">
        <v>21</v>
      </c>
      <c r="DC47" s="62">
        <v>30</v>
      </c>
      <c r="DD47" s="62">
        <v>0</v>
      </c>
      <c r="DE47" s="62">
        <v>0</v>
      </c>
      <c r="DF47" s="62">
        <v>0</v>
      </c>
      <c r="DG47" s="62">
        <v>0</v>
      </c>
      <c r="DH47" s="62">
        <v>122</v>
      </c>
      <c r="DI47" s="62">
        <v>0</v>
      </c>
      <c r="DJ47" s="62">
        <v>0</v>
      </c>
      <c r="DK47" s="62">
        <v>0</v>
      </c>
      <c r="DL47" s="62">
        <v>0</v>
      </c>
      <c r="DM47" s="62">
        <v>693</v>
      </c>
      <c r="DN47" s="62">
        <v>1327</v>
      </c>
      <c r="DO47" s="62">
        <v>0</v>
      </c>
      <c r="DP47" s="62">
        <v>-18</v>
      </c>
      <c r="DQ47" s="62">
        <v>10</v>
      </c>
      <c r="DR47" s="62">
        <v>0</v>
      </c>
      <c r="DS47" s="62">
        <v>0</v>
      </c>
      <c r="DT47" s="63">
        <v>2285</v>
      </c>
      <c r="DU47" s="60">
        <v>182</v>
      </c>
      <c r="DV47" s="60">
        <v>158</v>
      </c>
      <c r="DW47" s="60">
        <v>327</v>
      </c>
      <c r="DX47" s="60">
        <v>0</v>
      </c>
      <c r="DY47" s="60">
        <v>378</v>
      </c>
      <c r="DZ47" s="60">
        <v>0</v>
      </c>
      <c r="EA47" s="60">
        <v>0</v>
      </c>
      <c r="EB47" s="60">
        <v>129</v>
      </c>
      <c r="EC47" s="61">
        <v>1174</v>
      </c>
      <c r="ED47" s="63">
        <v>0</v>
      </c>
      <c r="EE47" s="61">
        <v>0</v>
      </c>
      <c r="EF47" s="62">
        <v>0</v>
      </c>
      <c r="EG47" s="62">
        <v>0</v>
      </c>
      <c r="EH47" s="62">
        <v>2587</v>
      </c>
      <c r="EI47" s="62">
        <v>0</v>
      </c>
      <c r="EJ47" s="62">
        <v>145</v>
      </c>
      <c r="EK47" s="62">
        <v>340</v>
      </c>
      <c r="EL47" s="62">
        <v>68</v>
      </c>
      <c r="EM47" s="62">
        <v>229</v>
      </c>
      <c r="EN47" s="62">
        <v>0</v>
      </c>
      <c r="EO47" s="62">
        <v>0</v>
      </c>
      <c r="EP47" s="62">
        <v>0</v>
      </c>
      <c r="EQ47" s="63">
        <v>3368</v>
      </c>
      <c r="ER47" s="61">
        <v>0</v>
      </c>
      <c r="ES47" s="64">
        <v>9462</v>
      </c>
      <c r="ET47" s="60">
        <v>20250</v>
      </c>
      <c r="EU47" s="60">
        <v>0</v>
      </c>
      <c r="EV47" s="60">
        <v>0</v>
      </c>
      <c r="EW47" s="60">
        <v>0</v>
      </c>
      <c r="EX47" s="60">
        <v>0</v>
      </c>
      <c r="EY47" s="62">
        <v>877</v>
      </c>
      <c r="EZ47" s="62">
        <v>0</v>
      </c>
      <c r="FA47" s="62">
        <v>0</v>
      </c>
      <c r="FB47" s="62">
        <v>0</v>
      </c>
      <c r="FC47" s="62">
        <v>0</v>
      </c>
      <c r="FD47" s="60">
        <v>-9</v>
      </c>
      <c r="FE47" s="60">
        <v>0</v>
      </c>
      <c r="FF47" s="60">
        <v>0</v>
      </c>
      <c r="FG47" s="60">
        <v>0</v>
      </c>
      <c r="FH47" s="60">
        <v>0</v>
      </c>
      <c r="FI47" s="60">
        <v>0</v>
      </c>
      <c r="FJ47" s="64">
        <v>30580</v>
      </c>
      <c r="FK47" s="60">
        <v>0</v>
      </c>
      <c r="FL47" s="60">
        <v>0</v>
      </c>
      <c r="FM47" s="60">
        <v>0</v>
      </c>
      <c r="FN47" s="60">
        <v>0</v>
      </c>
      <c r="FO47" s="60">
        <v>0</v>
      </c>
      <c r="FP47" s="60">
        <v>0</v>
      </c>
      <c r="FQ47" s="60">
        <v>0</v>
      </c>
      <c r="FR47" s="60">
        <v>392</v>
      </c>
      <c r="FS47" s="60">
        <v>0</v>
      </c>
      <c r="FT47" s="60">
        <v>30972</v>
      </c>
      <c r="FU47" s="60">
        <v>-332</v>
      </c>
      <c r="FV47" s="60">
        <v>0</v>
      </c>
      <c r="FW47" s="60">
        <v>0</v>
      </c>
      <c r="FX47" s="60">
        <v>0</v>
      </c>
      <c r="FY47" s="60">
        <v>-20338</v>
      </c>
      <c r="FZ47" s="60">
        <v>0</v>
      </c>
      <c r="GA47" s="60">
        <v>0</v>
      </c>
      <c r="GB47" s="60">
        <v>0</v>
      </c>
      <c r="GC47" s="60">
        <v>0</v>
      </c>
      <c r="GD47" s="64">
        <v>10302</v>
      </c>
      <c r="GE47" s="60">
        <v>0</v>
      </c>
      <c r="GF47" s="60">
        <v>-1887</v>
      </c>
      <c r="GG47" s="60">
        <v>8415</v>
      </c>
      <c r="GH47" s="60">
        <v>0</v>
      </c>
      <c r="GI47" s="60">
        <v>0</v>
      </c>
      <c r="GJ47" s="60">
        <v>0</v>
      </c>
      <c r="GK47" s="60">
        <v>-77</v>
      </c>
      <c r="GL47" s="60">
        <v>-515</v>
      </c>
      <c r="GM47" s="60">
        <v>-1159</v>
      </c>
      <c r="GN47" s="60">
        <v>0</v>
      </c>
      <c r="GO47" s="60">
        <v>-5365</v>
      </c>
      <c r="GP47" s="60">
        <v>3495</v>
      </c>
      <c r="GQ47" s="60">
        <v>4794</v>
      </c>
      <c r="GR47" s="65">
        <v>0</v>
      </c>
      <c r="GS47" s="65">
        <v>0</v>
      </c>
      <c r="GT47" s="65">
        <v>4158</v>
      </c>
      <c r="GU47" s="65">
        <v>2433</v>
      </c>
      <c r="GV47" s="66">
        <v>0</v>
      </c>
      <c r="GW47" s="66">
        <v>0</v>
      </c>
      <c r="GX47" s="66">
        <v>4081</v>
      </c>
      <c r="GY47" s="66">
        <v>1918</v>
      </c>
      <c r="GZ47" s="65">
        <v>0</v>
      </c>
      <c r="HA47" s="67">
        <v>0</v>
      </c>
      <c r="HB47" s="67">
        <v>0</v>
      </c>
      <c r="HC47" s="67">
        <v>0</v>
      </c>
      <c r="HD47" s="67">
        <v>0</v>
      </c>
      <c r="HE47" s="67">
        <v>0</v>
      </c>
      <c r="HF47" s="67">
        <v>0</v>
      </c>
      <c r="HG47" s="68">
        <v>0</v>
      </c>
      <c r="HH47" s="69">
        <v>2146</v>
      </c>
      <c r="HI47" s="69">
        <v>2967</v>
      </c>
      <c r="HJ47" s="69">
        <v>5113</v>
      </c>
      <c r="HK47" s="69">
        <v>877</v>
      </c>
      <c r="HL47" s="60">
        <v>0</v>
      </c>
      <c r="HM47" s="60">
        <v>1</v>
      </c>
      <c r="HN47" s="60">
        <v>9314</v>
      </c>
      <c r="HO47" s="70">
        <v>0</v>
      </c>
      <c r="HP47" s="70">
        <v>0</v>
      </c>
      <c r="HQ47" s="70">
        <v>0</v>
      </c>
      <c r="HR47" s="70">
        <v>0</v>
      </c>
      <c r="HS47" s="70">
        <v>0</v>
      </c>
      <c r="HT47" s="70">
        <v>0</v>
      </c>
      <c r="HU47" s="70">
        <v>0</v>
      </c>
      <c r="HV47" s="70">
        <v>0</v>
      </c>
      <c r="HW47" s="70">
        <v>0</v>
      </c>
      <c r="HX47" s="71">
        <v>0</v>
      </c>
      <c r="HY47" s="72">
        <v>0</v>
      </c>
      <c r="HZ47" s="72">
        <v>0</v>
      </c>
      <c r="IA47" s="72">
        <v>0</v>
      </c>
      <c r="IB47" s="72">
        <v>0</v>
      </c>
      <c r="IC47" s="72">
        <v>0</v>
      </c>
      <c r="ID47" s="72">
        <v>0</v>
      </c>
      <c r="IE47" s="72">
        <v>0</v>
      </c>
      <c r="IF47" s="72">
        <v>0</v>
      </c>
      <c r="IG47" s="72">
        <v>0</v>
      </c>
      <c r="IH47" s="72">
        <v>0</v>
      </c>
      <c r="II47" s="72">
        <v>0</v>
      </c>
      <c r="IJ47" s="73">
        <v>0</v>
      </c>
      <c r="IK47" s="71">
        <v>0</v>
      </c>
      <c r="IL47" s="74">
        <v>0</v>
      </c>
      <c r="IM47" s="74">
        <v>0</v>
      </c>
    </row>
    <row r="48" spans="1:247" x14ac:dyDescent="0.2">
      <c r="A48" s="59" t="s">
        <v>629</v>
      </c>
      <c r="B48" s="59" t="s">
        <v>630</v>
      </c>
      <c r="C48" s="59"/>
      <c r="D48" s="59" t="s">
        <v>604</v>
      </c>
      <c r="E48" s="60">
        <v>0</v>
      </c>
      <c r="F48" s="60">
        <v>0</v>
      </c>
      <c r="G48" s="60">
        <v>0</v>
      </c>
      <c r="H48" s="60">
        <v>0</v>
      </c>
      <c r="I48" s="60">
        <v>0</v>
      </c>
      <c r="J48" s="60">
        <v>0</v>
      </c>
      <c r="K48" s="61">
        <v>0</v>
      </c>
      <c r="L48" s="62">
        <v>0</v>
      </c>
      <c r="M48" s="62">
        <v>0</v>
      </c>
      <c r="N48" s="62">
        <v>0</v>
      </c>
      <c r="O48" s="62">
        <v>0</v>
      </c>
      <c r="P48" s="62">
        <v>0</v>
      </c>
      <c r="Q48" s="62">
        <v>0</v>
      </c>
      <c r="R48" s="62">
        <v>0</v>
      </c>
      <c r="S48" s="62">
        <v>0</v>
      </c>
      <c r="T48" s="62">
        <v>0</v>
      </c>
      <c r="U48" s="62">
        <v>-51</v>
      </c>
      <c r="V48" s="62">
        <v>0</v>
      </c>
      <c r="W48" s="62">
        <v>0</v>
      </c>
      <c r="X48" s="62">
        <v>0</v>
      </c>
      <c r="Y48" s="62">
        <v>0</v>
      </c>
      <c r="Z48" s="62">
        <v>0</v>
      </c>
      <c r="AA48" s="63">
        <v>-51</v>
      </c>
      <c r="AB48" s="60">
        <v>0</v>
      </c>
      <c r="AC48" s="60">
        <v>0</v>
      </c>
      <c r="AD48" s="60">
        <v>0</v>
      </c>
      <c r="AE48" s="60">
        <v>0</v>
      </c>
      <c r="AF48" s="60">
        <v>0</v>
      </c>
      <c r="AG48" s="60">
        <v>0</v>
      </c>
      <c r="AH48" s="60">
        <v>0</v>
      </c>
      <c r="AI48" s="60">
        <v>0</v>
      </c>
      <c r="AJ48" s="61">
        <v>0</v>
      </c>
      <c r="AK48" s="62">
        <v>0</v>
      </c>
      <c r="AL48" s="62">
        <v>0</v>
      </c>
      <c r="AM48" s="62">
        <v>0</v>
      </c>
      <c r="AN48" s="62">
        <v>0</v>
      </c>
      <c r="AO48" s="62">
        <v>0</v>
      </c>
      <c r="AP48" s="62">
        <v>0</v>
      </c>
      <c r="AQ48" s="62">
        <v>0</v>
      </c>
      <c r="AR48" s="62">
        <v>0</v>
      </c>
      <c r="AS48" s="62">
        <v>0</v>
      </c>
      <c r="AT48" s="62">
        <v>0</v>
      </c>
      <c r="AU48" s="62">
        <v>0</v>
      </c>
      <c r="AV48" s="62">
        <v>0</v>
      </c>
      <c r="AW48" s="62">
        <v>0</v>
      </c>
      <c r="AX48" s="62">
        <v>0</v>
      </c>
      <c r="AY48" s="62">
        <v>0</v>
      </c>
      <c r="AZ48" s="62">
        <v>0</v>
      </c>
      <c r="BA48" s="62">
        <v>0</v>
      </c>
      <c r="BB48" s="62">
        <v>0</v>
      </c>
      <c r="BC48" s="63">
        <v>0</v>
      </c>
      <c r="BD48" s="60">
        <v>0</v>
      </c>
      <c r="BE48" s="60">
        <v>0</v>
      </c>
      <c r="BF48" s="60">
        <v>0</v>
      </c>
      <c r="BG48" s="60">
        <v>0</v>
      </c>
      <c r="BH48" s="60">
        <v>0</v>
      </c>
      <c r="BI48" s="60">
        <v>0</v>
      </c>
      <c r="BJ48" s="60">
        <v>0</v>
      </c>
      <c r="BK48" s="60">
        <v>0</v>
      </c>
      <c r="BL48" s="60">
        <v>0</v>
      </c>
      <c r="BM48" s="60">
        <v>0</v>
      </c>
      <c r="BN48" s="60">
        <v>0</v>
      </c>
      <c r="BO48" s="60">
        <v>0</v>
      </c>
      <c r="BP48" s="60">
        <v>0</v>
      </c>
      <c r="BQ48" s="60">
        <v>0</v>
      </c>
      <c r="BR48" s="60">
        <v>0</v>
      </c>
      <c r="BS48" s="60">
        <v>0</v>
      </c>
      <c r="BT48" s="60">
        <v>0</v>
      </c>
      <c r="BU48" s="60">
        <v>0</v>
      </c>
      <c r="BV48" s="60">
        <v>0</v>
      </c>
      <c r="BW48" s="60">
        <v>0</v>
      </c>
      <c r="BX48" s="60">
        <v>0</v>
      </c>
      <c r="BY48" s="60">
        <v>0</v>
      </c>
      <c r="BZ48" s="60">
        <v>0</v>
      </c>
      <c r="CA48" s="60">
        <v>0</v>
      </c>
      <c r="CB48" s="61">
        <v>0</v>
      </c>
      <c r="CC48" s="62">
        <v>276</v>
      </c>
      <c r="CD48" s="62">
        <v>234</v>
      </c>
      <c r="CE48" s="62">
        <v>0</v>
      </c>
      <c r="CF48" s="62">
        <v>476</v>
      </c>
      <c r="CG48" s="62">
        <v>0</v>
      </c>
      <c r="CH48" s="62">
        <v>0</v>
      </c>
      <c r="CI48" s="62">
        <v>0</v>
      </c>
      <c r="CJ48" s="63">
        <v>986</v>
      </c>
      <c r="CK48" s="60">
        <v>0</v>
      </c>
      <c r="CL48" s="60">
        <v>199</v>
      </c>
      <c r="CM48" s="60">
        <v>222</v>
      </c>
      <c r="CN48" s="60">
        <v>748</v>
      </c>
      <c r="CO48" s="60">
        <v>213</v>
      </c>
      <c r="CP48" s="60">
        <v>0</v>
      </c>
      <c r="CQ48" s="61">
        <v>1382</v>
      </c>
      <c r="CR48" s="62">
        <v>96</v>
      </c>
      <c r="CS48" s="62">
        <v>0</v>
      </c>
      <c r="CT48" s="62">
        <v>30</v>
      </c>
      <c r="CU48" s="62">
        <v>226</v>
      </c>
      <c r="CV48" s="62">
        <v>115</v>
      </c>
      <c r="CW48" s="62">
        <v>65</v>
      </c>
      <c r="CX48" s="62">
        <v>18</v>
      </c>
      <c r="CY48" s="62">
        <v>0</v>
      </c>
      <c r="CZ48" s="62">
        <v>14</v>
      </c>
      <c r="DA48" s="62">
        <v>0</v>
      </c>
      <c r="DB48" s="62">
        <v>201</v>
      </c>
      <c r="DC48" s="62">
        <v>291</v>
      </c>
      <c r="DD48" s="62">
        <v>2</v>
      </c>
      <c r="DE48" s="62">
        <v>104</v>
      </c>
      <c r="DF48" s="62">
        <v>145</v>
      </c>
      <c r="DG48" s="62">
        <v>0</v>
      </c>
      <c r="DH48" s="62">
        <v>0</v>
      </c>
      <c r="DI48" s="62">
        <v>0</v>
      </c>
      <c r="DJ48" s="62">
        <v>0</v>
      </c>
      <c r="DK48" s="62">
        <v>0</v>
      </c>
      <c r="DL48" s="62">
        <v>0</v>
      </c>
      <c r="DM48" s="62">
        <v>322</v>
      </c>
      <c r="DN48" s="62">
        <v>838</v>
      </c>
      <c r="DO48" s="62">
        <v>0</v>
      </c>
      <c r="DP48" s="62">
        <v>0</v>
      </c>
      <c r="DQ48" s="62">
        <v>266</v>
      </c>
      <c r="DR48" s="62">
        <v>0</v>
      </c>
      <c r="DS48" s="62">
        <v>0</v>
      </c>
      <c r="DT48" s="63">
        <v>2733</v>
      </c>
      <c r="DU48" s="60">
        <v>112</v>
      </c>
      <c r="DV48" s="60">
        <v>308</v>
      </c>
      <c r="DW48" s="60">
        <v>301</v>
      </c>
      <c r="DX48" s="60">
        <v>35</v>
      </c>
      <c r="DY48" s="60">
        <v>378</v>
      </c>
      <c r="DZ48" s="60">
        <v>345</v>
      </c>
      <c r="EA48" s="60">
        <v>0</v>
      </c>
      <c r="EB48" s="60">
        <v>0</v>
      </c>
      <c r="EC48" s="61">
        <v>1479</v>
      </c>
      <c r="ED48" s="63">
        <v>0</v>
      </c>
      <c r="EE48" s="61">
        <v>0</v>
      </c>
      <c r="EF48" s="62">
        <v>0</v>
      </c>
      <c r="EG48" s="62">
        <v>0</v>
      </c>
      <c r="EH48" s="62">
        <v>1520</v>
      </c>
      <c r="EI48" s="62">
        <v>0</v>
      </c>
      <c r="EJ48" s="62">
        <v>277</v>
      </c>
      <c r="EK48" s="62">
        <v>362</v>
      </c>
      <c r="EL48" s="62">
        <v>50</v>
      </c>
      <c r="EM48" s="62">
        <v>181</v>
      </c>
      <c r="EN48" s="62">
        <v>0</v>
      </c>
      <c r="EO48" s="62">
        <v>0</v>
      </c>
      <c r="EP48" s="62">
        <v>0</v>
      </c>
      <c r="EQ48" s="63">
        <v>2390</v>
      </c>
      <c r="ER48" s="61">
        <v>-184</v>
      </c>
      <c r="ES48" s="64">
        <v>8735</v>
      </c>
      <c r="ET48" s="60">
        <v>9692</v>
      </c>
      <c r="EU48" s="60">
        <v>0</v>
      </c>
      <c r="EV48" s="60">
        <v>0</v>
      </c>
      <c r="EW48" s="60">
        <v>0</v>
      </c>
      <c r="EX48" s="60">
        <v>0</v>
      </c>
      <c r="EY48" s="62">
        <v>760</v>
      </c>
      <c r="EZ48" s="62">
        <v>0</v>
      </c>
      <c r="FA48" s="62">
        <v>0</v>
      </c>
      <c r="FB48" s="62">
        <v>0</v>
      </c>
      <c r="FC48" s="62">
        <v>0</v>
      </c>
      <c r="FD48" s="60">
        <v>0</v>
      </c>
      <c r="FE48" s="60">
        <v>0</v>
      </c>
      <c r="FF48" s="60">
        <v>0</v>
      </c>
      <c r="FG48" s="60">
        <v>-76</v>
      </c>
      <c r="FH48" s="60">
        <v>0</v>
      </c>
      <c r="FI48" s="60">
        <v>0</v>
      </c>
      <c r="FJ48" s="64">
        <v>19111</v>
      </c>
      <c r="FK48" s="60">
        <v>0</v>
      </c>
      <c r="FL48" s="60">
        <v>265</v>
      </c>
      <c r="FM48" s="60">
        <v>0</v>
      </c>
      <c r="FN48" s="60">
        <v>0</v>
      </c>
      <c r="FO48" s="60">
        <v>0</v>
      </c>
      <c r="FP48" s="60">
        <v>10</v>
      </c>
      <c r="FQ48" s="60">
        <v>0</v>
      </c>
      <c r="FR48" s="60">
        <v>4</v>
      </c>
      <c r="FS48" s="60">
        <v>0</v>
      </c>
      <c r="FT48" s="60">
        <v>19390</v>
      </c>
      <c r="FU48" s="60">
        <v>-292</v>
      </c>
      <c r="FV48" s="60">
        <v>0</v>
      </c>
      <c r="FW48" s="60">
        <v>0</v>
      </c>
      <c r="FX48" s="60">
        <v>0</v>
      </c>
      <c r="FY48" s="60">
        <v>-9885</v>
      </c>
      <c r="FZ48" s="60">
        <v>0</v>
      </c>
      <c r="GA48" s="60">
        <v>0</v>
      </c>
      <c r="GB48" s="60">
        <v>0</v>
      </c>
      <c r="GC48" s="60">
        <v>0</v>
      </c>
      <c r="GD48" s="64">
        <v>9213</v>
      </c>
      <c r="GE48" s="60">
        <v>0</v>
      </c>
      <c r="GF48" s="60">
        <v>-1913</v>
      </c>
      <c r="GG48" s="60">
        <v>7300</v>
      </c>
      <c r="GH48" s="60">
        <v>0</v>
      </c>
      <c r="GI48" s="60">
        <v>0</v>
      </c>
      <c r="GJ48" s="60">
        <v>0</v>
      </c>
      <c r="GK48" s="60">
        <v>0</v>
      </c>
      <c r="GL48" s="60">
        <v>-532</v>
      </c>
      <c r="GM48" s="60">
        <v>-708</v>
      </c>
      <c r="GN48" s="60">
        <v>0</v>
      </c>
      <c r="GO48" s="60">
        <v>-1528</v>
      </c>
      <c r="GP48" s="60">
        <v>-52</v>
      </c>
      <c r="GQ48" s="60">
        <v>4480</v>
      </c>
      <c r="GR48" s="65">
        <v>0</v>
      </c>
      <c r="GS48" s="65">
        <v>0</v>
      </c>
      <c r="GT48" s="65">
        <v>0</v>
      </c>
      <c r="GU48" s="65">
        <v>6177</v>
      </c>
      <c r="GV48" s="66">
        <v>0</v>
      </c>
      <c r="GW48" s="66">
        <v>0</v>
      </c>
      <c r="GX48" s="66">
        <v>0</v>
      </c>
      <c r="GY48" s="66">
        <v>5645</v>
      </c>
      <c r="GZ48" s="65">
        <v>0</v>
      </c>
      <c r="HA48" s="67">
        <v>507</v>
      </c>
      <c r="HB48" s="67">
        <v>0</v>
      </c>
      <c r="HC48" s="67">
        <v>0</v>
      </c>
      <c r="HD48" s="67">
        <v>-209</v>
      </c>
      <c r="HE48" s="67">
        <v>250</v>
      </c>
      <c r="HF48" s="67">
        <v>548</v>
      </c>
      <c r="HG48" s="68">
        <v>0</v>
      </c>
      <c r="HH48" s="69">
        <v>1362</v>
      </c>
      <c r="HI48" s="69">
        <v>1178</v>
      </c>
      <c r="HJ48" s="69">
        <v>2540</v>
      </c>
      <c r="HK48" s="69">
        <v>20</v>
      </c>
      <c r="HL48" s="60">
        <v>0</v>
      </c>
      <c r="HM48" s="60">
        <v>1</v>
      </c>
      <c r="HN48" s="60">
        <v>8935</v>
      </c>
      <c r="HO48" s="70">
        <v>0</v>
      </c>
      <c r="HP48" s="70">
        <v>0</v>
      </c>
      <c r="HQ48" s="70">
        <v>0</v>
      </c>
      <c r="HR48" s="70">
        <v>0</v>
      </c>
      <c r="HS48" s="70">
        <v>0</v>
      </c>
      <c r="HT48" s="70">
        <v>0</v>
      </c>
      <c r="HU48" s="70">
        <v>0</v>
      </c>
      <c r="HV48" s="70">
        <v>0</v>
      </c>
      <c r="HW48" s="70">
        <v>0</v>
      </c>
      <c r="HX48" s="71">
        <v>0</v>
      </c>
      <c r="HY48" s="72">
        <v>0</v>
      </c>
      <c r="HZ48" s="72">
        <v>0</v>
      </c>
      <c r="IA48" s="72">
        <v>0</v>
      </c>
      <c r="IB48" s="72">
        <v>0</v>
      </c>
      <c r="IC48" s="72">
        <v>0</v>
      </c>
      <c r="ID48" s="72">
        <v>0</v>
      </c>
      <c r="IE48" s="72">
        <v>0</v>
      </c>
      <c r="IF48" s="72">
        <v>0</v>
      </c>
      <c r="IG48" s="72">
        <v>0</v>
      </c>
      <c r="IH48" s="72">
        <v>0</v>
      </c>
      <c r="II48" s="72">
        <v>0</v>
      </c>
      <c r="IJ48" s="73">
        <v>0</v>
      </c>
      <c r="IK48" s="71">
        <v>0</v>
      </c>
      <c r="IL48" s="74">
        <v>0</v>
      </c>
      <c r="IM48" s="74">
        <v>0</v>
      </c>
    </row>
    <row r="49" spans="1:247" x14ac:dyDescent="0.2">
      <c r="A49" s="59" t="s">
        <v>631</v>
      </c>
      <c r="B49" s="59" t="s">
        <v>632</v>
      </c>
      <c r="C49" s="59"/>
      <c r="D49" s="59" t="s">
        <v>604</v>
      </c>
      <c r="E49" s="60">
        <v>0</v>
      </c>
      <c r="F49" s="60">
        <v>0</v>
      </c>
      <c r="G49" s="60">
        <v>0</v>
      </c>
      <c r="H49" s="60">
        <v>0</v>
      </c>
      <c r="I49" s="60">
        <v>0</v>
      </c>
      <c r="J49" s="60">
        <v>0</v>
      </c>
      <c r="K49" s="61">
        <v>0</v>
      </c>
      <c r="L49" s="62">
        <v>0</v>
      </c>
      <c r="M49" s="62">
        <v>0</v>
      </c>
      <c r="N49" s="62">
        <v>0</v>
      </c>
      <c r="O49" s="62">
        <v>0</v>
      </c>
      <c r="P49" s="62">
        <v>49</v>
      </c>
      <c r="Q49" s="62">
        <v>0</v>
      </c>
      <c r="R49" s="62">
        <v>0</v>
      </c>
      <c r="S49" s="62">
        <v>0</v>
      </c>
      <c r="T49" s="62">
        <v>0</v>
      </c>
      <c r="U49" s="62">
        <v>-2239</v>
      </c>
      <c r="V49" s="62">
        <v>0</v>
      </c>
      <c r="W49" s="62">
        <v>0</v>
      </c>
      <c r="X49" s="62">
        <v>0</v>
      </c>
      <c r="Y49" s="62">
        <v>0</v>
      </c>
      <c r="Z49" s="62">
        <v>0</v>
      </c>
      <c r="AA49" s="63">
        <v>-2190</v>
      </c>
      <c r="AB49" s="60">
        <v>0</v>
      </c>
      <c r="AC49" s="60">
        <v>0</v>
      </c>
      <c r="AD49" s="60">
        <v>0</v>
      </c>
      <c r="AE49" s="60">
        <v>0</v>
      </c>
      <c r="AF49" s="60">
        <v>0</v>
      </c>
      <c r="AG49" s="60">
        <v>0</v>
      </c>
      <c r="AH49" s="60">
        <v>0</v>
      </c>
      <c r="AI49" s="60">
        <v>0</v>
      </c>
      <c r="AJ49" s="61">
        <v>0</v>
      </c>
      <c r="AK49" s="62">
        <v>0</v>
      </c>
      <c r="AL49" s="62">
        <v>0</v>
      </c>
      <c r="AM49" s="62">
        <v>0</v>
      </c>
      <c r="AN49" s="62">
        <v>0</v>
      </c>
      <c r="AO49" s="62">
        <v>0</v>
      </c>
      <c r="AP49" s="62">
        <v>0</v>
      </c>
      <c r="AQ49" s="62">
        <v>0</v>
      </c>
      <c r="AR49" s="62">
        <v>0</v>
      </c>
      <c r="AS49" s="62">
        <v>0</v>
      </c>
      <c r="AT49" s="62">
        <v>0</v>
      </c>
      <c r="AU49" s="62">
        <v>0</v>
      </c>
      <c r="AV49" s="62">
        <v>0</v>
      </c>
      <c r="AW49" s="62">
        <v>0</v>
      </c>
      <c r="AX49" s="62">
        <v>0</v>
      </c>
      <c r="AY49" s="62">
        <v>0</v>
      </c>
      <c r="AZ49" s="62">
        <v>0</v>
      </c>
      <c r="BA49" s="62">
        <v>0</v>
      </c>
      <c r="BB49" s="62">
        <v>0</v>
      </c>
      <c r="BC49" s="63">
        <v>0</v>
      </c>
      <c r="BD49" s="60">
        <v>0</v>
      </c>
      <c r="BE49" s="60">
        <v>0</v>
      </c>
      <c r="BF49" s="60">
        <v>0</v>
      </c>
      <c r="BG49" s="60">
        <v>0</v>
      </c>
      <c r="BH49" s="60">
        <v>0</v>
      </c>
      <c r="BI49" s="60">
        <v>0</v>
      </c>
      <c r="BJ49" s="60">
        <v>0</v>
      </c>
      <c r="BK49" s="60">
        <v>0</v>
      </c>
      <c r="BL49" s="60">
        <v>0</v>
      </c>
      <c r="BM49" s="60">
        <v>0</v>
      </c>
      <c r="BN49" s="60">
        <v>0</v>
      </c>
      <c r="BO49" s="60">
        <v>0</v>
      </c>
      <c r="BP49" s="60">
        <v>0</v>
      </c>
      <c r="BQ49" s="60">
        <v>0</v>
      </c>
      <c r="BR49" s="60">
        <v>0</v>
      </c>
      <c r="BS49" s="60">
        <v>0</v>
      </c>
      <c r="BT49" s="60">
        <v>0</v>
      </c>
      <c r="BU49" s="60">
        <v>0</v>
      </c>
      <c r="BV49" s="60">
        <v>0</v>
      </c>
      <c r="BW49" s="60">
        <v>0</v>
      </c>
      <c r="BX49" s="60">
        <v>0</v>
      </c>
      <c r="BY49" s="60">
        <v>0</v>
      </c>
      <c r="BZ49" s="60">
        <v>0</v>
      </c>
      <c r="CA49" s="60">
        <v>0</v>
      </c>
      <c r="CB49" s="61">
        <v>0</v>
      </c>
      <c r="CC49" s="62">
        <v>-284</v>
      </c>
      <c r="CD49" s="62">
        <v>223</v>
      </c>
      <c r="CE49" s="62">
        <v>52</v>
      </c>
      <c r="CF49" s="62">
        <v>500</v>
      </c>
      <c r="CG49" s="62">
        <v>0</v>
      </c>
      <c r="CH49" s="62">
        <v>0</v>
      </c>
      <c r="CI49" s="62">
        <v>0</v>
      </c>
      <c r="CJ49" s="63">
        <v>491</v>
      </c>
      <c r="CK49" s="60">
        <v>0</v>
      </c>
      <c r="CL49" s="60">
        <v>584</v>
      </c>
      <c r="CM49" s="60">
        <v>559</v>
      </c>
      <c r="CN49" s="60">
        <v>170</v>
      </c>
      <c r="CO49" s="60">
        <v>20</v>
      </c>
      <c r="CP49" s="60">
        <v>0</v>
      </c>
      <c r="CQ49" s="61">
        <v>1333</v>
      </c>
      <c r="CR49" s="62">
        <v>122</v>
      </c>
      <c r="CS49" s="62">
        <v>0</v>
      </c>
      <c r="CT49" s="62">
        <v>0</v>
      </c>
      <c r="CU49" s="62">
        <v>236</v>
      </c>
      <c r="CV49" s="62">
        <v>462</v>
      </c>
      <c r="CW49" s="62">
        <v>198</v>
      </c>
      <c r="CX49" s="62">
        <v>133</v>
      </c>
      <c r="CY49" s="62">
        <v>0</v>
      </c>
      <c r="CZ49" s="62">
        <v>0</v>
      </c>
      <c r="DA49" s="62">
        <v>0</v>
      </c>
      <c r="DB49" s="62">
        <v>103</v>
      </c>
      <c r="DC49" s="62">
        <v>90</v>
      </c>
      <c r="DD49" s="62">
        <v>-20</v>
      </c>
      <c r="DE49" s="62">
        <v>83</v>
      </c>
      <c r="DF49" s="62">
        <v>0</v>
      </c>
      <c r="DG49" s="62">
        <v>0</v>
      </c>
      <c r="DH49" s="62">
        <v>219</v>
      </c>
      <c r="DI49" s="62">
        <v>0</v>
      </c>
      <c r="DJ49" s="62">
        <v>0</v>
      </c>
      <c r="DK49" s="62">
        <v>20</v>
      </c>
      <c r="DL49" s="62">
        <v>0</v>
      </c>
      <c r="DM49" s="62">
        <v>1531</v>
      </c>
      <c r="DN49" s="62">
        <v>3059</v>
      </c>
      <c r="DO49" s="62">
        <v>0</v>
      </c>
      <c r="DP49" s="62">
        <v>0</v>
      </c>
      <c r="DQ49" s="62">
        <v>0</v>
      </c>
      <c r="DR49" s="62">
        <v>0</v>
      </c>
      <c r="DS49" s="62">
        <v>0</v>
      </c>
      <c r="DT49" s="63">
        <v>6236</v>
      </c>
      <c r="DU49" s="60">
        <v>231</v>
      </c>
      <c r="DV49" s="60">
        <v>476</v>
      </c>
      <c r="DW49" s="60">
        <v>585</v>
      </c>
      <c r="DX49" s="60">
        <v>0</v>
      </c>
      <c r="DY49" s="60">
        <v>513</v>
      </c>
      <c r="DZ49" s="60">
        <v>625</v>
      </c>
      <c r="EA49" s="60">
        <v>0</v>
      </c>
      <c r="EB49" s="60">
        <v>0</v>
      </c>
      <c r="EC49" s="61">
        <v>2430</v>
      </c>
      <c r="ED49" s="63">
        <v>0</v>
      </c>
      <c r="EE49" s="61">
        <v>0</v>
      </c>
      <c r="EF49" s="62">
        <v>0</v>
      </c>
      <c r="EG49" s="62">
        <v>0</v>
      </c>
      <c r="EH49" s="62">
        <v>2703</v>
      </c>
      <c r="EI49" s="62">
        <v>3</v>
      </c>
      <c r="EJ49" s="62">
        <v>314</v>
      </c>
      <c r="EK49" s="62">
        <v>532</v>
      </c>
      <c r="EL49" s="62">
        <v>64</v>
      </c>
      <c r="EM49" s="62">
        <v>931</v>
      </c>
      <c r="EN49" s="62">
        <v>397</v>
      </c>
      <c r="EO49" s="62">
        <v>80</v>
      </c>
      <c r="EP49" s="62">
        <v>0</v>
      </c>
      <c r="EQ49" s="63">
        <v>5024</v>
      </c>
      <c r="ER49" s="61">
        <v>0</v>
      </c>
      <c r="ES49" s="64">
        <v>13324</v>
      </c>
      <c r="ET49" s="60">
        <v>18938</v>
      </c>
      <c r="EU49" s="60">
        <v>0</v>
      </c>
      <c r="EV49" s="60">
        <v>0</v>
      </c>
      <c r="EW49" s="60">
        <v>0</v>
      </c>
      <c r="EX49" s="60">
        <v>0</v>
      </c>
      <c r="EY49" s="62">
        <v>1479</v>
      </c>
      <c r="EZ49" s="62">
        <v>0</v>
      </c>
      <c r="FA49" s="62">
        <v>0</v>
      </c>
      <c r="FB49" s="62">
        <v>0</v>
      </c>
      <c r="FC49" s="62">
        <v>0</v>
      </c>
      <c r="FD49" s="60">
        <v>0</v>
      </c>
      <c r="FE49" s="60">
        <v>291</v>
      </c>
      <c r="FF49" s="60">
        <v>0</v>
      </c>
      <c r="FG49" s="60">
        <v>-736</v>
      </c>
      <c r="FH49" s="60">
        <v>0</v>
      </c>
      <c r="FI49" s="60">
        <v>0</v>
      </c>
      <c r="FJ49" s="64">
        <v>33296</v>
      </c>
      <c r="FK49" s="60">
        <v>0</v>
      </c>
      <c r="FL49" s="60">
        <v>2363</v>
      </c>
      <c r="FM49" s="60">
        <v>0</v>
      </c>
      <c r="FN49" s="60">
        <v>0</v>
      </c>
      <c r="FO49" s="60">
        <v>0</v>
      </c>
      <c r="FP49" s="60">
        <v>406</v>
      </c>
      <c r="FQ49" s="60">
        <v>0</v>
      </c>
      <c r="FR49" s="60">
        <v>661</v>
      </c>
      <c r="FS49" s="60">
        <v>0</v>
      </c>
      <c r="FT49" s="60">
        <v>36726</v>
      </c>
      <c r="FU49" s="60">
        <v>-175</v>
      </c>
      <c r="FV49" s="60">
        <v>0</v>
      </c>
      <c r="FW49" s="60">
        <v>0</v>
      </c>
      <c r="FX49" s="60">
        <v>0</v>
      </c>
      <c r="FY49" s="60">
        <v>-19121</v>
      </c>
      <c r="FZ49" s="60">
        <v>0</v>
      </c>
      <c r="GA49" s="60">
        <v>0</v>
      </c>
      <c r="GB49" s="60">
        <v>0</v>
      </c>
      <c r="GC49" s="60">
        <v>0</v>
      </c>
      <c r="GD49" s="64">
        <v>17430</v>
      </c>
      <c r="GE49" s="60">
        <v>0</v>
      </c>
      <c r="GF49" s="60">
        <v>-1788</v>
      </c>
      <c r="GG49" s="60">
        <v>15642</v>
      </c>
      <c r="GH49" s="60">
        <v>0</v>
      </c>
      <c r="GI49" s="60">
        <v>0</v>
      </c>
      <c r="GJ49" s="60">
        <v>0</v>
      </c>
      <c r="GK49" s="60">
        <v>-1776</v>
      </c>
      <c r="GL49" s="60">
        <v>0</v>
      </c>
      <c r="GM49" s="60">
        <v>-934</v>
      </c>
      <c r="GN49" s="60">
        <v>0</v>
      </c>
      <c r="GO49" s="60">
        <v>-3382</v>
      </c>
      <c r="GP49" s="60">
        <v>-31</v>
      </c>
      <c r="GQ49" s="60">
        <v>9519</v>
      </c>
      <c r="GR49" s="65">
        <v>0</v>
      </c>
      <c r="GS49" s="65">
        <v>0</v>
      </c>
      <c r="GT49" s="65">
        <v>3141</v>
      </c>
      <c r="GU49" s="65">
        <v>8315</v>
      </c>
      <c r="GV49" s="66">
        <v>0</v>
      </c>
      <c r="GW49" s="66">
        <v>0</v>
      </c>
      <c r="GX49" s="66">
        <v>1365</v>
      </c>
      <c r="GY49" s="66">
        <v>8315</v>
      </c>
      <c r="GZ49" s="65">
        <v>0</v>
      </c>
      <c r="HA49" s="67">
        <v>2365</v>
      </c>
      <c r="HB49" s="67">
        <v>0</v>
      </c>
      <c r="HC49" s="67">
        <v>0</v>
      </c>
      <c r="HD49" s="67">
        <v>0</v>
      </c>
      <c r="HE49" s="67">
        <v>2516</v>
      </c>
      <c r="HF49" s="67">
        <v>4881</v>
      </c>
      <c r="HG49" s="68">
        <v>0</v>
      </c>
      <c r="HH49" s="69">
        <v>2770</v>
      </c>
      <c r="HI49" s="69">
        <v>2265</v>
      </c>
      <c r="HJ49" s="69">
        <v>5035</v>
      </c>
      <c r="HK49" s="69">
        <v>92</v>
      </c>
      <c r="HL49" s="60">
        <v>0</v>
      </c>
      <c r="HM49" s="60">
        <v>1</v>
      </c>
      <c r="HN49" s="60">
        <v>13301</v>
      </c>
      <c r="HO49" s="70">
        <v>0</v>
      </c>
      <c r="HP49" s="70">
        <v>0</v>
      </c>
      <c r="HQ49" s="70">
        <v>0</v>
      </c>
      <c r="HR49" s="70">
        <v>0</v>
      </c>
      <c r="HS49" s="70">
        <v>0</v>
      </c>
      <c r="HT49" s="70">
        <v>0</v>
      </c>
      <c r="HU49" s="70">
        <v>0</v>
      </c>
      <c r="HV49" s="70">
        <v>0</v>
      </c>
      <c r="HW49" s="70">
        <v>0</v>
      </c>
      <c r="HX49" s="71">
        <v>0</v>
      </c>
      <c r="HY49" s="72">
        <v>0</v>
      </c>
      <c r="HZ49" s="72">
        <v>0</v>
      </c>
      <c r="IA49" s="72">
        <v>0</v>
      </c>
      <c r="IB49" s="72">
        <v>0</v>
      </c>
      <c r="IC49" s="72">
        <v>0</v>
      </c>
      <c r="ID49" s="72">
        <v>0</v>
      </c>
      <c r="IE49" s="72">
        <v>0</v>
      </c>
      <c r="IF49" s="72">
        <v>0</v>
      </c>
      <c r="IG49" s="72">
        <v>0</v>
      </c>
      <c r="IH49" s="72">
        <v>0</v>
      </c>
      <c r="II49" s="72">
        <v>0</v>
      </c>
      <c r="IJ49" s="73">
        <v>0</v>
      </c>
      <c r="IK49" s="71">
        <v>0</v>
      </c>
      <c r="IL49" s="74">
        <v>0</v>
      </c>
      <c r="IM49" s="74">
        <v>0</v>
      </c>
    </row>
    <row r="50" spans="1:247" x14ac:dyDescent="0.2">
      <c r="A50" s="59" t="s">
        <v>55</v>
      </c>
      <c r="B50" s="59" t="s">
        <v>56</v>
      </c>
      <c r="C50" s="59"/>
      <c r="D50" s="59" t="s">
        <v>600</v>
      </c>
      <c r="E50" s="60">
        <v>17109</v>
      </c>
      <c r="F50" s="60">
        <v>94958</v>
      </c>
      <c r="G50" s="60">
        <v>39565</v>
      </c>
      <c r="H50" s="60">
        <v>23320</v>
      </c>
      <c r="I50" s="60">
        <v>1460</v>
      </c>
      <c r="J50" s="60">
        <v>12730</v>
      </c>
      <c r="K50" s="61">
        <v>189143</v>
      </c>
      <c r="L50" s="62">
        <v>175</v>
      </c>
      <c r="M50" s="62">
        <v>3120</v>
      </c>
      <c r="N50" s="62">
        <v>182</v>
      </c>
      <c r="O50" s="62">
        <v>322</v>
      </c>
      <c r="P50" s="62">
        <v>3228</v>
      </c>
      <c r="Q50" s="62">
        <v>791</v>
      </c>
      <c r="R50" s="62">
        <v>0</v>
      </c>
      <c r="S50" s="62">
        <v>-91</v>
      </c>
      <c r="T50" s="62">
        <v>86</v>
      </c>
      <c r="U50" s="62">
        <v>-1716</v>
      </c>
      <c r="V50" s="62">
        <v>5863</v>
      </c>
      <c r="W50" s="62">
        <v>0</v>
      </c>
      <c r="X50" s="62">
        <v>340</v>
      </c>
      <c r="Y50" s="62">
        <v>831</v>
      </c>
      <c r="Z50" s="62">
        <v>0</v>
      </c>
      <c r="AA50" s="63">
        <v>13131</v>
      </c>
      <c r="AB50" s="60">
        <v>3136</v>
      </c>
      <c r="AC50" s="60">
        <v>27340</v>
      </c>
      <c r="AD50" s="60">
        <v>884</v>
      </c>
      <c r="AE50" s="60">
        <v>6446</v>
      </c>
      <c r="AF50" s="60">
        <v>1126</v>
      </c>
      <c r="AG50" s="60">
        <v>10347</v>
      </c>
      <c r="AH50" s="60">
        <v>296</v>
      </c>
      <c r="AI50" s="60">
        <v>191</v>
      </c>
      <c r="AJ50" s="61">
        <v>49766</v>
      </c>
      <c r="AK50" s="62">
        <v>10413</v>
      </c>
      <c r="AL50" s="62">
        <v>18148</v>
      </c>
      <c r="AM50" s="62">
        <v>0</v>
      </c>
      <c r="AN50" s="62">
        <v>0</v>
      </c>
      <c r="AO50" s="62">
        <v>0</v>
      </c>
      <c r="AP50" s="62">
        <v>936</v>
      </c>
      <c r="AQ50" s="62">
        <v>23664</v>
      </c>
      <c r="AR50" s="62">
        <v>1909</v>
      </c>
      <c r="AS50" s="62">
        <v>1578</v>
      </c>
      <c r="AT50" s="62">
        <v>1049</v>
      </c>
      <c r="AU50" s="62">
        <v>216</v>
      </c>
      <c r="AV50" s="62">
        <v>0</v>
      </c>
      <c r="AW50" s="62">
        <v>1196</v>
      </c>
      <c r="AX50" s="62">
        <v>0</v>
      </c>
      <c r="AY50" s="62">
        <v>121</v>
      </c>
      <c r="AZ50" s="62">
        <v>9748</v>
      </c>
      <c r="BA50" s="62">
        <v>0</v>
      </c>
      <c r="BB50" s="62">
        <v>4726</v>
      </c>
      <c r="BC50" s="63">
        <v>73704</v>
      </c>
      <c r="BD50" s="60">
        <v>1623</v>
      </c>
      <c r="BE50" s="60">
        <v>1315</v>
      </c>
      <c r="BF50" s="60">
        <v>32</v>
      </c>
      <c r="BG50" s="60">
        <v>406</v>
      </c>
      <c r="BH50" s="60">
        <v>76</v>
      </c>
      <c r="BI50" s="60">
        <v>605</v>
      </c>
      <c r="BJ50" s="60">
        <v>54</v>
      </c>
      <c r="BK50" s="60">
        <v>277</v>
      </c>
      <c r="BL50" s="60">
        <v>239</v>
      </c>
      <c r="BM50" s="60">
        <v>256</v>
      </c>
      <c r="BN50" s="60">
        <v>168</v>
      </c>
      <c r="BO50" s="60">
        <v>2378</v>
      </c>
      <c r="BP50" s="60">
        <v>1958</v>
      </c>
      <c r="BQ50" s="60">
        <v>239</v>
      </c>
      <c r="BR50" s="60">
        <v>319</v>
      </c>
      <c r="BS50" s="60">
        <v>176</v>
      </c>
      <c r="BT50" s="60">
        <v>342</v>
      </c>
      <c r="BU50" s="60">
        <v>50</v>
      </c>
      <c r="BV50" s="60">
        <v>393</v>
      </c>
      <c r="BW50" s="60">
        <v>2930</v>
      </c>
      <c r="BX50" s="60">
        <v>3070</v>
      </c>
      <c r="BY50" s="60">
        <v>21</v>
      </c>
      <c r="BZ50" s="60">
        <v>21</v>
      </c>
      <c r="CA50" s="60">
        <v>3318</v>
      </c>
      <c r="CB50" s="61">
        <v>20266</v>
      </c>
      <c r="CC50" s="62">
        <v>1846</v>
      </c>
      <c r="CD50" s="62">
        <v>743</v>
      </c>
      <c r="CE50" s="62">
        <v>0</v>
      </c>
      <c r="CF50" s="62">
        <v>1853</v>
      </c>
      <c r="CG50" s="62">
        <v>-12</v>
      </c>
      <c r="CH50" s="62">
        <v>2</v>
      </c>
      <c r="CI50" s="62">
        <v>213</v>
      </c>
      <c r="CJ50" s="63">
        <v>4645</v>
      </c>
      <c r="CK50" s="60">
        <v>0</v>
      </c>
      <c r="CL50" s="60">
        <v>2670</v>
      </c>
      <c r="CM50" s="60">
        <v>382</v>
      </c>
      <c r="CN50" s="60">
        <v>2177</v>
      </c>
      <c r="CO50" s="60">
        <v>203</v>
      </c>
      <c r="CP50" s="60">
        <v>2913</v>
      </c>
      <c r="CQ50" s="61">
        <v>8345</v>
      </c>
      <c r="CR50" s="62">
        <v>-1110</v>
      </c>
      <c r="CS50" s="62">
        <v>576</v>
      </c>
      <c r="CT50" s="62">
        <v>0</v>
      </c>
      <c r="CU50" s="62">
        <v>217</v>
      </c>
      <c r="CV50" s="62">
        <v>448</v>
      </c>
      <c r="CW50" s="62">
        <v>260</v>
      </c>
      <c r="CX50" s="62">
        <v>254</v>
      </c>
      <c r="CY50" s="62">
        <v>0</v>
      </c>
      <c r="CZ50" s="62">
        <v>-15</v>
      </c>
      <c r="DA50" s="62">
        <v>2</v>
      </c>
      <c r="DB50" s="62">
        <v>153</v>
      </c>
      <c r="DC50" s="62">
        <v>0</v>
      </c>
      <c r="DD50" s="62">
        <v>-120</v>
      </c>
      <c r="DE50" s="62">
        <v>1</v>
      </c>
      <c r="DF50" s="62">
        <v>3</v>
      </c>
      <c r="DG50" s="62">
        <v>140</v>
      </c>
      <c r="DH50" s="62">
        <v>479</v>
      </c>
      <c r="DI50" s="62">
        <v>0</v>
      </c>
      <c r="DJ50" s="62">
        <v>0</v>
      </c>
      <c r="DK50" s="62">
        <v>0</v>
      </c>
      <c r="DL50" s="62">
        <v>0</v>
      </c>
      <c r="DM50" s="62">
        <v>2066</v>
      </c>
      <c r="DN50" s="62">
        <v>1771</v>
      </c>
      <c r="DO50" s="62">
        <v>9502</v>
      </c>
      <c r="DP50" s="62">
        <v>47</v>
      </c>
      <c r="DQ50" s="62">
        <v>1769</v>
      </c>
      <c r="DR50" s="62">
        <v>0</v>
      </c>
      <c r="DS50" s="62">
        <v>4</v>
      </c>
      <c r="DT50" s="63">
        <v>16447</v>
      </c>
      <c r="DU50" s="60">
        <v>181</v>
      </c>
      <c r="DV50" s="60">
        <v>-202</v>
      </c>
      <c r="DW50" s="60">
        <v>496</v>
      </c>
      <c r="DX50" s="60">
        <v>97</v>
      </c>
      <c r="DY50" s="60">
        <v>875</v>
      </c>
      <c r="DZ50" s="60">
        <v>960</v>
      </c>
      <c r="EA50" s="60">
        <v>0</v>
      </c>
      <c r="EB50" s="60">
        <v>90</v>
      </c>
      <c r="EC50" s="61">
        <v>2497</v>
      </c>
      <c r="ED50" s="63">
        <v>0</v>
      </c>
      <c r="EE50" s="61">
        <v>0</v>
      </c>
      <c r="EF50" s="62">
        <v>344</v>
      </c>
      <c r="EG50" s="62">
        <v>0</v>
      </c>
      <c r="EH50" s="62">
        <v>2233</v>
      </c>
      <c r="EI50" s="62">
        <v>0</v>
      </c>
      <c r="EJ50" s="62">
        <v>419</v>
      </c>
      <c r="EK50" s="62">
        <v>399</v>
      </c>
      <c r="EL50" s="62">
        <v>157</v>
      </c>
      <c r="EM50" s="62">
        <v>376</v>
      </c>
      <c r="EN50" s="62">
        <v>819</v>
      </c>
      <c r="EO50" s="62">
        <v>0</v>
      </c>
      <c r="EP50" s="62">
        <v>0</v>
      </c>
      <c r="EQ50" s="63">
        <v>4747</v>
      </c>
      <c r="ER50" s="61">
        <v>7601</v>
      </c>
      <c r="ES50" s="64">
        <v>390292</v>
      </c>
      <c r="ET50" s="60">
        <v>46466</v>
      </c>
      <c r="EU50" s="60">
        <v>495</v>
      </c>
      <c r="EV50" s="60">
        <v>32381</v>
      </c>
      <c r="EW50" s="60">
        <v>0</v>
      </c>
      <c r="EX50" s="60">
        <v>0</v>
      </c>
      <c r="EY50" s="62">
        <v>0</v>
      </c>
      <c r="EZ50" s="62">
        <v>0</v>
      </c>
      <c r="FA50" s="62">
        <v>0</v>
      </c>
      <c r="FB50" s="62">
        <v>0</v>
      </c>
      <c r="FC50" s="62">
        <v>0</v>
      </c>
      <c r="FD50" s="60">
        <v>0</v>
      </c>
      <c r="FE50" s="60">
        <v>0</v>
      </c>
      <c r="FF50" s="60">
        <v>0</v>
      </c>
      <c r="FG50" s="60">
        <v>0</v>
      </c>
      <c r="FH50" s="60">
        <v>0</v>
      </c>
      <c r="FI50" s="60">
        <v>0</v>
      </c>
      <c r="FJ50" s="64">
        <v>469634</v>
      </c>
      <c r="FK50" s="60">
        <v>0</v>
      </c>
      <c r="FL50" s="60">
        <v>0</v>
      </c>
      <c r="FM50" s="60">
        <v>0</v>
      </c>
      <c r="FN50" s="60">
        <v>0</v>
      </c>
      <c r="FO50" s="60">
        <v>0</v>
      </c>
      <c r="FP50" s="60">
        <v>10324</v>
      </c>
      <c r="FQ50" s="60">
        <v>-12</v>
      </c>
      <c r="FR50" s="60">
        <v>14597</v>
      </c>
      <c r="FS50" s="60">
        <v>-10103</v>
      </c>
      <c r="FT50" s="60">
        <v>484440</v>
      </c>
      <c r="FU50" s="60">
        <v>-319</v>
      </c>
      <c r="FV50" s="60">
        <v>-3493</v>
      </c>
      <c r="FW50" s="60">
        <v>0</v>
      </c>
      <c r="FX50" s="60">
        <v>0</v>
      </c>
      <c r="FY50" s="60">
        <v>-84476</v>
      </c>
      <c r="FZ50" s="60">
        <v>0</v>
      </c>
      <c r="GA50" s="60">
        <v>0</v>
      </c>
      <c r="GB50" s="60">
        <v>0</v>
      </c>
      <c r="GC50" s="60">
        <v>0</v>
      </c>
      <c r="GD50" s="64">
        <v>396152</v>
      </c>
      <c r="GE50" s="60">
        <v>0</v>
      </c>
      <c r="GF50" s="60">
        <v>-216510</v>
      </c>
      <c r="GG50" s="60">
        <v>179642</v>
      </c>
      <c r="GH50" s="60">
        <v>0</v>
      </c>
      <c r="GI50" s="60">
        <v>-782</v>
      </c>
      <c r="GJ50" s="60">
        <v>0</v>
      </c>
      <c r="GK50" s="60">
        <v>-4162</v>
      </c>
      <c r="GL50" s="60">
        <v>0</v>
      </c>
      <c r="GM50" s="60">
        <v>-34616</v>
      </c>
      <c r="GN50" s="60">
        <v>0</v>
      </c>
      <c r="GO50" s="60">
        <v>-58520</v>
      </c>
      <c r="GP50" s="60">
        <v>-1021</v>
      </c>
      <c r="GQ50" s="60">
        <v>80541</v>
      </c>
      <c r="GR50" s="65">
        <v>5000</v>
      </c>
      <c r="GS50" s="65">
        <v>0</v>
      </c>
      <c r="GT50" s="65">
        <v>93235</v>
      </c>
      <c r="GU50" s="65">
        <v>0</v>
      </c>
      <c r="GV50" s="66">
        <v>4218</v>
      </c>
      <c r="GW50" s="66">
        <v>0</v>
      </c>
      <c r="GX50" s="66">
        <v>89073</v>
      </c>
      <c r="GY50" s="66">
        <v>0</v>
      </c>
      <c r="GZ50" s="65">
        <v>0</v>
      </c>
      <c r="HA50" s="67">
        <v>32180</v>
      </c>
      <c r="HB50" s="67">
        <v>0</v>
      </c>
      <c r="HC50" s="67">
        <v>0</v>
      </c>
      <c r="HD50" s="67">
        <v>0</v>
      </c>
      <c r="HE50" s="67">
        <v>0</v>
      </c>
      <c r="HF50" s="67">
        <v>32180</v>
      </c>
      <c r="HG50" s="68">
        <v>1549</v>
      </c>
      <c r="HH50" s="69">
        <v>6467</v>
      </c>
      <c r="HI50" s="69">
        <v>7709</v>
      </c>
      <c r="HJ50" s="69">
        <v>14176</v>
      </c>
      <c r="HK50" s="69">
        <v>0</v>
      </c>
      <c r="HL50" s="60">
        <v>0</v>
      </c>
      <c r="HM50" s="60">
        <v>1</v>
      </c>
      <c r="HN50" s="60">
        <v>388110</v>
      </c>
      <c r="HO50" s="70">
        <v>53403</v>
      </c>
      <c r="HP50" s="70">
        <v>526</v>
      </c>
      <c r="HQ50" s="70">
        <v>2451</v>
      </c>
      <c r="HR50" s="70">
        <v>0</v>
      </c>
      <c r="HS50" s="70">
        <v>0</v>
      </c>
      <c r="HT50" s="70">
        <v>328</v>
      </c>
      <c r="HU50" s="70">
        <v>0</v>
      </c>
      <c r="HV50" s="70">
        <v>0</v>
      </c>
      <c r="HW50" s="70">
        <v>0</v>
      </c>
      <c r="HX50" s="71">
        <v>56708</v>
      </c>
      <c r="HY50" s="72">
        <v>16712</v>
      </c>
      <c r="HZ50" s="72">
        <v>12701</v>
      </c>
      <c r="IA50" s="72">
        <v>534</v>
      </c>
      <c r="IB50" s="72">
        <v>1081</v>
      </c>
      <c r="IC50" s="72">
        <v>10475</v>
      </c>
      <c r="ID50" s="72">
        <v>0</v>
      </c>
      <c r="IE50" s="72">
        <v>0</v>
      </c>
      <c r="IF50" s="72">
        <v>146</v>
      </c>
      <c r="IG50" s="72">
        <v>0</v>
      </c>
      <c r="IH50" s="72">
        <v>11903</v>
      </c>
      <c r="II50" s="72">
        <v>1002</v>
      </c>
      <c r="IJ50" s="73">
        <v>54554</v>
      </c>
      <c r="IK50" s="71">
        <v>2154</v>
      </c>
      <c r="IL50" s="74">
        <v>31959</v>
      </c>
      <c r="IM50" s="74">
        <v>34113</v>
      </c>
    </row>
    <row r="51" spans="1:247" x14ac:dyDescent="0.2">
      <c r="A51" s="59" t="s">
        <v>57</v>
      </c>
      <c r="B51" s="59" t="s">
        <v>58</v>
      </c>
      <c r="C51" s="59"/>
      <c r="D51" s="59" t="s">
        <v>601</v>
      </c>
      <c r="E51" s="60">
        <v>35964</v>
      </c>
      <c r="F51" s="60">
        <v>263661</v>
      </c>
      <c r="G51" s="60">
        <v>146184</v>
      </c>
      <c r="H51" s="60">
        <v>35845</v>
      </c>
      <c r="I51" s="60">
        <v>2241</v>
      </c>
      <c r="J51" s="60">
        <v>32305</v>
      </c>
      <c r="K51" s="61">
        <v>516200</v>
      </c>
      <c r="L51" s="62">
        <v>1189</v>
      </c>
      <c r="M51" s="62">
        <v>85</v>
      </c>
      <c r="N51" s="62">
        <v>7845</v>
      </c>
      <c r="O51" s="62">
        <v>2029</v>
      </c>
      <c r="P51" s="62">
        <v>3215</v>
      </c>
      <c r="Q51" s="62">
        <v>0</v>
      </c>
      <c r="R51" s="62">
        <v>0</v>
      </c>
      <c r="S51" s="62">
        <v>1167</v>
      </c>
      <c r="T51" s="62">
        <v>62</v>
      </c>
      <c r="U51" s="62">
        <v>-9</v>
      </c>
      <c r="V51" s="62">
        <v>11194</v>
      </c>
      <c r="W51" s="62">
        <v>97</v>
      </c>
      <c r="X51" s="62">
        <v>6113</v>
      </c>
      <c r="Y51" s="62">
        <v>478</v>
      </c>
      <c r="Z51" s="62">
        <v>0</v>
      </c>
      <c r="AA51" s="63">
        <v>33465</v>
      </c>
      <c r="AB51" s="60">
        <v>3226</v>
      </c>
      <c r="AC51" s="60">
        <v>35187</v>
      </c>
      <c r="AD51" s="60">
        <v>118</v>
      </c>
      <c r="AE51" s="60">
        <v>3059</v>
      </c>
      <c r="AF51" s="60">
        <v>2518</v>
      </c>
      <c r="AG51" s="60">
        <v>15481</v>
      </c>
      <c r="AH51" s="60">
        <v>810</v>
      </c>
      <c r="AI51" s="60">
        <v>8844</v>
      </c>
      <c r="AJ51" s="61">
        <v>69243</v>
      </c>
      <c r="AK51" s="62">
        <v>13410</v>
      </c>
      <c r="AL51" s="62">
        <v>44951</v>
      </c>
      <c r="AM51" s="62">
        <v>1106</v>
      </c>
      <c r="AN51" s="62">
        <v>2849</v>
      </c>
      <c r="AO51" s="62">
        <v>595</v>
      </c>
      <c r="AP51" s="62">
        <v>8732</v>
      </c>
      <c r="AQ51" s="62">
        <v>52734</v>
      </c>
      <c r="AR51" s="62">
        <v>5713</v>
      </c>
      <c r="AS51" s="62">
        <v>6705</v>
      </c>
      <c r="AT51" s="62">
        <v>3459</v>
      </c>
      <c r="AU51" s="62">
        <v>28</v>
      </c>
      <c r="AV51" s="62">
        <v>0</v>
      </c>
      <c r="AW51" s="62">
        <v>652</v>
      </c>
      <c r="AX51" s="62">
        <v>822</v>
      </c>
      <c r="AY51" s="62">
        <v>798</v>
      </c>
      <c r="AZ51" s="62">
        <v>17876</v>
      </c>
      <c r="BA51" s="62">
        <v>7859</v>
      </c>
      <c r="BB51" s="62">
        <v>14565</v>
      </c>
      <c r="BC51" s="63">
        <v>182854</v>
      </c>
      <c r="BD51" s="60">
        <v>3603</v>
      </c>
      <c r="BE51" s="60">
        <v>2644</v>
      </c>
      <c r="BF51" s="60">
        <v>476</v>
      </c>
      <c r="BG51" s="60">
        <v>558</v>
      </c>
      <c r="BH51" s="60">
        <v>92</v>
      </c>
      <c r="BI51" s="60">
        <v>25</v>
      </c>
      <c r="BJ51" s="60">
        <v>353</v>
      </c>
      <c r="BK51" s="60">
        <v>2161</v>
      </c>
      <c r="BL51" s="60">
        <v>149</v>
      </c>
      <c r="BM51" s="60">
        <v>1379</v>
      </c>
      <c r="BN51" s="60">
        <v>172</v>
      </c>
      <c r="BO51" s="60">
        <v>5103</v>
      </c>
      <c r="BP51" s="60">
        <v>683</v>
      </c>
      <c r="BQ51" s="60">
        <v>318</v>
      </c>
      <c r="BR51" s="60">
        <v>781</v>
      </c>
      <c r="BS51" s="60">
        <v>319</v>
      </c>
      <c r="BT51" s="60">
        <v>1830</v>
      </c>
      <c r="BU51" s="60">
        <v>97</v>
      </c>
      <c r="BV51" s="60">
        <v>4172</v>
      </c>
      <c r="BW51" s="60">
        <v>9725</v>
      </c>
      <c r="BX51" s="60">
        <v>598</v>
      </c>
      <c r="BY51" s="60">
        <v>95</v>
      </c>
      <c r="BZ51" s="60">
        <v>166</v>
      </c>
      <c r="CA51" s="60">
        <v>7169</v>
      </c>
      <c r="CB51" s="61">
        <v>42670</v>
      </c>
      <c r="CC51" s="62">
        <v>0</v>
      </c>
      <c r="CD51" s="62">
        <v>0</v>
      </c>
      <c r="CE51" s="62">
        <v>0</v>
      </c>
      <c r="CF51" s="62">
        <v>0</v>
      </c>
      <c r="CG51" s="62">
        <v>-1809</v>
      </c>
      <c r="CH51" s="62">
        <v>10795</v>
      </c>
      <c r="CI51" s="62">
        <v>0</v>
      </c>
      <c r="CJ51" s="63">
        <v>8986</v>
      </c>
      <c r="CK51" s="60">
        <v>494</v>
      </c>
      <c r="CL51" s="60">
        <v>540</v>
      </c>
      <c r="CM51" s="60">
        <v>167</v>
      </c>
      <c r="CN51" s="60">
        <v>2317</v>
      </c>
      <c r="CO51" s="60">
        <v>249</v>
      </c>
      <c r="CP51" s="60">
        <v>6373</v>
      </c>
      <c r="CQ51" s="61">
        <v>10140</v>
      </c>
      <c r="CR51" s="62">
        <v>0</v>
      </c>
      <c r="CS51" s="62">
        <v>1496</v>
      </c>
      <c r="CT51" s="62">
        <v>0</v>
      </c>
      <c r="CU51" s="62">
        <v>0</v>
      </c>
      <c r="CV51" s="62">
        <v>0</v>
      </c>
      <c r="CW51" s="62">
        <v>0</v>
      </c>
      <c r="CX51" s="62">
        <v>0</v>
      </c>
      <c r="CY51" s="62">
        <v>0</v>
      </c>
      <c r="CZ51" s="62">
        <v>0</v>
      </c>
      <c r="DA51" s="62">
        <v>0</v>
      </c>
      <c r="DB51" s="62">
        <v>0</v>
      </c>
      <c r="DC51" s="62">
        <v>0</v>
      </c>
      <c r="DD51" s="62">
        <v>-579</v>
      </c>
      <c r="DE51" s="62">
        <v>0</v>
      </c>
      <c r="DF51" s="62">
        <v>1261</v>
      </c>
      <c r="DG51" s="62">
        <v>0</v>
      </c>
      <c r="DH51" s="62">
        <v>383</v>
      </c>
      <c r="DI51" s="62">
        <v>0</v>
      </c>
      <c r="DJ51" s="62">
        <v>0</v>
      </c>
      <c r="DK51" s="62">
        <v>0</v>
      </c>
      <c r="DL51" s="62">
        <v>0</v>
      </c>
      <c r="DM51" s="62">
        <v>0</v>
      </c>
      <c r="DN51" s="62">
        <v>0</v>
      </c>
      <c r="DO51" s="62">
        <v>28265</v>
      </c>
      <c r="DP51" s="62">
        <v>39</v>
      </c>
      <c r="DQ51" s="62">
        <v>9140</v>
      </c>
      <c r="DR51" s="62">
        <v>6</v>
      </c>
      <c r="DS51" s="62">
        <v>0</v>
      </c>
      <c r="DT51" s="63">
        <v>40011</v>
      </c>
      <c r="DU51" s="60">
        <v>0</v>
      </c>
      <c r="DV51" s="60">
        <v>1053</v>
      </c>
      <c r="DW51" s="60">
        <v>451</v>
      </c>
      <c r="DX51" s="60">
        <v>141</v>
      </c>
      <c r="DY51" s="60">
        <v>1263</v>
      </c>
      <c r="DZ51" s="60">
        <v>0</v>
      </c>
      <c r="EA51" s="60">
        <v>1005</v>
      </c>
      <c r="EB51" s="60">
        <v>271</v>
      </c>
      <c r="EC51" s="61">
        <v>4184</v>
      </c>
      <c r="ED51" s="63">
        <v>0</v>
      </c>
      <c r="EE51" s="61">
        <v>0</v>
      </c>
      <c r="EF51" s="62">
        <v>1469</v>
      </c>
      <c r="EG51" s="62">
        <v>0</v>
      </c>
      <c r="EH51" s="62">
        <v>3703</v>
      </c>
      <c r="EI51" s="62">
        <v>0</v>
      </c>
      <c r="EJ51" s="62">
        <v>0</v>
      </c>
      <c r="EK51" s="62">
        <v>0</v>
      </c>
      <c r="EL51" s="62">
        <v>433</v>
      </c>
      <c r="EM51" s="62">
        <v>42725</v>
      </c>
      <c r="EN51" s="62">
        <v>0</v>
      </c>
      <c r="EO51" s="62">
        <v>0</v>
      </c>
      <c r="EP51" s="62">
        <v>0</v>
      </c>
      <c r="EQ51" s="63">
        <v>48330</v>
      </c>
      <c r="ER51" s="61">
        <v>0</v>
      </c>
      <c r="ES51" s="64">
        <v>956083</v>
      </c>
      <c r="ET51" s="60">
        <v>0</v>
      </c>
      <c r="EU51" s="60">
        <v>0</v>
      </c>
      <c r="EV51" s="60">
        <v>0</v>
      </c>
      <c r="EW51" s="60">
        <v>0</v>
      </c>
      <c r="EX51" s="60">
        <v>0</v>
      </c>
      <c r="EY51" s="62">
        <v>0</v>
      </c>
      <c r="EZ51" s="62">
        <v>0</v>
      </c>
      <c r="FA51" s="62">
        <v>0</v>
      </c>
      <c r="FB51" s="62">
        <v>0</v>
      </c>
      <c r="FC51" s="62">
        <v>0</v>
      </c>
      <c r="FD51" s="60">
        <v>-1873</v>
      </c>
      <c r="FE51" s="60">
        <v>0</v>
      </c>
      <c r="FF51" s="60">
        <v>0</v>
      </c>
      <c r="FG51" s="60">
        <v>0</v>
      </c>
      <c r="FH51" s="60">
        <v>0</v>
      </c>
      <c r="FI51" s="60">
        <v>0</v>
      </c>
      <c r="FJ51" s="64">
        <v>954210</v>
      </c>
      <c r="FK51" s="60">
        <v>303</v>
      </c>
      <c r="FL51" s="60">
        <v>0</v>
      </c>
      <c r="FM51" s="60">
        <v>0</v>
      </c>
      <c r="FN51" s="60">
        <v>0</v>
      </c>
      <c r="FO51" s="60">
        <v>0</v>
      </c>
      <c r="FP51" s="60">
        <v>19029</v>
      </c>
      <c r="FQ51" s="60">
        <v>0</v>
      </c>
      <c r="FR51" s="60">
        <v>32221</v>
      </c>
      <c r="FS51" s="60">
        <v>0</v>
      </c>
      <c r="FT51" s="60">
        <v>1005763</v>
      </c>
      <c r="FU51" s="60">
        <v>-4000</v>
      </c>
      <c r="FV51" s="60">
        <v>0</v>
      </c>
      <c r="FW51" s="60">
        <v>0</v>
      </c>
      <c r="FX51" s="60">
        <v>0</v>
      </c>
      <c r="FY51" s="60">
        <v>-20711</v>
      </c>
      <c r="FZ51" s="60">
        <v>0</v>
      </c>
      <c r="GA51" s="60">
        <v>0</v>
      </c>
      <c r="GB51" s="60">
        <v>0</v>
      </c>
      <c r="GC51" s="60">
        <v>0</v>
      </c>
      <c r="GD51" s="64">
        <v>981052</v>
      </c>
      <c r="GE51" s="60">
        <v>0</v>
      </c>
      <c r="GF51" s="60">
        <v>-538211</v>
      </c>
      <c r="GG51" s="60">
        <v>442841</v>
      </c>
      <c r="GH51" s="60">
        <v>0</v>
      </c>
      <c r="GI51" s="60">
        <v>0</v>
      </c>
      <c r="GJ51" s="60">
        <v>0</v>
      </c>
      <c r="GK51" s="60">
        <v>19319</v>
      </c>
      <c r="GL51" s="60">
        <v>-9757</v>
      </c>
      <c r="GM51" s="60">
        <v>-67722</v>
      </c>
      <c r="GN51" s="60">
        <v>0</v>
      </c>
      <c r="GO51" s="60">
        <v>-104751</v>
      </c>
      <c r="GP51" s="60">
        <v>-3223</v>
      </c>
      <c r="GQ51" s="60">
        <v>276707</v>
      </c>
      <c r="GR51" s="65">
        <v>51000</v>
      </c>
      <c r="GS51" s="65">
        <v>332</v>
      </c>
      <c r="GT51" s="65">
        <v>133000</v>
      </c>
      <c r="GU51" s="65">
        <v>36000</v>
      </c>
      <c r="GV51" s="66">
        <v>51000</v>
      </c>
      <c r="GW51" s="66">
        <v>332</v>
      </c>
      <c r="GX51" s="66">
        <v>152319</v>
      </c>
      <c r="GY51" s="66">
        <v>26243</v>
      </c>
      <c r="GZ51" s="65">
        <v>0</v>
      </c>
      <c r="HA51" s="67">
        <v>33043</v>
      </c>
      <c r="HB51" s="67">
        <v>0</v>
      </c>
      <c r="HC51" s="67">
        <v>0</v>
      </c>
      <c r="HD51" s="67">
        <v>0</v>
      </c>
      <c r="HE51" s="67">
        <v>0</v>
      </c>
      <c r="HF51" s="67">
        <v>33043</v>
      </c>
      <c r="HG51" s="68">
        <v>5322</v>
      </c>
      <c r="HH51" s="69">
        <v>0</v>
      </c>
      <c r="HI51" s="69">
        <v>0</v>
      </c>
      <c r="HJ51" s="69">
        <v>0</v>
      </c>
      <c r="HK51" s="69">
        <v>0</v>
      </c>
      <c r="HL51" s="60">
        <v>0</v>
      </c>
      <c r="HM51" s="60">
        <v>1</v>
      </c>
      <c r="HN51" s="60">
        <v>948025</v>
      </c>
      <c r="HO51" s="70">
        <v>0</v>
      </c>
      <c r="HP51" s="70">
        <v>0</v>
      </c>
      <c r="HQ51" s="70">
        <v>0</v>
      </c>
      <c r="HR51" s="70">
        <v>0</v>
      </c>
      <c r="HS51" s="70">
        <v>0</v>
      </c>
      <c r="HT51" s="70">
        <v>0</v>
      </c>
      <c r="HU51" s="70">
        <v>0</v>
      </c>
      <c r="HV51" s="70">
        <v>0</v>
      </c>
      <c r="HW51" s="70">
        <v>0</v>
      </c>
      <c r="HX51" s="71">
        <v>0</v>
      </c>
      <c r="HY51" s="72">
        <v>0</v>
      </c>
      <c r="HZ51" s="72">
        <v>0</v>
      </c>
      <c r="IA51" s="72">
        <v>0</v>
      </c>
      <c r="IB51" s="72">
        <v>0</v>
      </c>
      <c r="IC51" s="72">
        <v>0</v>
      </c>
      <c r="ID51" s="72">
        <v>0</v>
      </c>
      <c r="IE51" s="72">
        <v>0</v>
      </c>
      <c r="IF51" s="72">
        <v>0</v>
      </c>
      <c r="IG51" s="72">
        <v>0</v>
      </c>
      <c r="IH51" s="72">
        <v>0</v>
      </c>
      <c r="II51" s="72">
        <v>0</v>
      </c>
      <c r="IJ51" s="73">
        <v>0</v>
      </c>
      <c r="IK51" s="71">
        <v>0</v>
      </c>
      <c r="IL51" s="74">
        <v>0</v>
      </c>
      <c r="IM51" s="74">
        <v>0</v>
      </c>
    </row>
    <row r="52" spans="1:247" x14ac:dyDescent="0.2">
      <c r="A52" s="59" t="s">
        <v>633</v>
      </c>
      <c r="B52" s="59" t="s">
        <v>634</v>
      </c>
      <c r="C52" s="59"/>
      <c r="D52" s="59" t="s">
        <v>604</v>
      </c>
      <c r="E52" s="60">
        <v>0</v>
      </c>
      <c r="F52" s="60">
        <v>0</v>
      </c>
      <c r="G52" s="60">
        <v>0</v>
      </c>
      <c r="H52" s="60">
        <v>0</v>
      </c>
      <c r="I52" s="60">
        <v>0</v>
      </c>
      <c r="J52" s="60">
        <v>0</v>
      </c>
      <c r="K52" s="61">
        <v>0</v>
      </c>
      <c r="L52" s="62">
        <v>0</v>
      </c>
      <c r="M52" s="62">
        <v>0</v>
      </c>
      <c r="N52" s="62">
        <v>215</v>
      </c>
      <c r="O52" s="62">
        <v>0</v>
      </c>
      <c r="P52" s="62">
        <v>0</v>
      </c>
      <c r="Q52" s="62">
        <v>0</v>
      </c>
      <c r="R52" s="62">
        <v>0</v>
      </c>
      <c r="S52" s="62">
        <v>0</v>
      </c>
      <c r="T52" s="62">
        <v>0</v>
      </c>
      <c r="U52" s="62">
        <v>-256</v>
      </c>
      <c r="V52" s="62">
        <v>6</v>
      </c>
      <c r="W52" s="62">
        <v>0</v>
      </c>
      <c r="X52" s="62">
        <v>3</v>
      </c>
      <c r="Y52" s="62">
        <v>0</v>
      </c>
      <c r="Z52" s="62">
        <v>0</v>
      </c>
      <c r="AA52" s="63">
        <v>-32</v>
      </c>
      <c r="AB52" s="60">
        <v>0</v>
      </c>
      <c r="AC52" s="60">
        <v>0</v>
      </c>
      <c r="AD52" s="60">
        <v>0</v>
      </c>
      <c r="AE52" s="60">
        <v>0</v>
      </c>
      <c r="AF52" s="60">
        <v>0</v>
      </c>
      <c r="AG52" s="60">
        <v>0</v>
      </c>
      <c r="AH52" s="60">
        <v>0</v>
      </c>
      <c r="AI52" s="60">
        <v>0</v>
      </c>
      <c r="AJ52" s="61">
        <v>0</v>
      </c>
      <c r="AK52" s="62">
        <v>0</v>
      </c>
      <c r="AL52" s="62">
        <v>0</v>
      </c>
      <c r="AM52" s="62">
        <v>0</v>
      </c>
      <c r="AN52" s="62">
        <v>0</v>
      </c>
      <c r="AO52" s="62">
        <v>0</v>
      </c>
      <c r="AP52" s="62">
        <v>0</v>
      </c>
      <c r="AQ52" s="62">
        <v>0</v>
      </c>
      <c r="AR52" s="62">
        <v>0</v>
      </c>
      <c r="AS52" s="62">
        <v>0</v>
      </c>
      <c r="AT52" s="62">
        <v>0</v>
      </c>
      <c r="AU52" s="62">
        <v>0</v>
      </c>
      <c r="AV52" s="62">
        <v>0</v>
      </c>
      <c r="AW52" s="62">
        <v>0</v>
      </c>
      <c r="AX52" s="62">
        <v>0</v>
      </c>
      <c r="AY52" s="62">
        <v>0</v>
      </c>
      <c r="AZ52" s="62">
        <v>0</v>
      </c>
      <c r="BA52" s="62">
        <v>0</v>
      </c>
      <c r="BB52" s="62">
        <v>0</v>
      </c>
      <c r="BC52" s="63">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1">
        <v>0</v>
      </c>
      <c r="CC52" s="62">
        <v>3</v>
      </c>
      <c r="CD52" s="62">
        <v>360</v>
      </c>
      <c r="CE52" s="62">
        <v>215</v>
      </c>
      <c r="CF52" s="62">
        <v>737</v>
      </c>
      <c r="CG52" s="62">
        <v>-11</v>
      </c>
      <c r="CH52" s="62">
        <v>0</v>
      </c>
      <c r="CI52" s="62">
        <v>0</v>
      </c>
      <c r="CJ52" s="63">
        <v>1304</v>
      </c>
      <c r="CK52" s="60">
        <v>0</v>
      </c>
      <c r="CL52" s="60">
        <v>43</v>
      </c>
      <c r="CM52" s="60">
        <v>3396</v>
      </c>
      <c r="CN52" s="60">
        <v>856</v>
      </c>
      <c r="CO52" s="60">
        <v>86</v>
      </c>
      <c r="CP52" s="60">
        <v>0</v>
      </c>
      <c r="CQ52" s="61">
        <v>4381</v>
      </c>
      <c r="CR52" s="62">
        <v>307</v>
      </c>
      <c r="CS52" s="62">
        <v>0</v>
      </c>
      <c r="CT52" s="62">
        <v>-1</v>
      </c>
      <c r="CU52" s="62">
        <v>234</v>
      </c>
      <c r="CV52" s="62">
        <v>115</v>
      </c>
      <c r="CW52" s="62">
        <v>9</v>
      </c>
      <c r="CX52" s="62">
        <v>63</v>
      </c>
      <c r="CY52" s="62">
        <v>0</v>
      </c>
      <c r="CZ52" s="62">
        <v>0</v>
      </c>
      <c r="DA52" s="62">
        <v>60</v>
      </c>
      <c r="DB52" s="62">
        <v>49</v>
      </c>
      <c r="DC52" s="62">
        <v>224</v>
      </c>
      <c r="DD52" s="62">
        <v>19</v>
      </c>
      <c r="DE52" s="62">
        <v>104</v>
      </c>
      <c r="DF52" s="62">
        <v>0</v>
      </c>
      <c r="DG52" s="62">
        <v>104</v>
      </c>
      <c r="DH52" s="62">
        <v>47</v>
      </c>
      <c r="DI52" s="62">
        <v>0</v>
      </c>
      <c r="DJ52" s="62">
        <v>0</v>
      </c>
      <c r="DK52" s="62">
        <v>0</v>
      </c>
      <c r="DL52" s="62">
        <v>0</v>
      </c>
      <c r="DM52" s="62">
        <v>767</v>
      </c>
      <c r="DN52" s="62">
        <v>1832</v>
      </c>
      <c r="DO52" s="62">
        <v>0</v>
      </c>
      <c r="DP52" s="62">
        <v>62</v>
      </c>
      <c r="DQ52" s="62">
        <v>185</v>
      </c>
      <c r="DR52" s="62">
        <v>0</v>
      </c>
      <c r="DS52" s="62">
        <v>0</v>
      </c>
      <c r="DT52" s="63">
        <v>4180</v>
      </c>
      <c r="DU52" s="60">
        <v>139</v>
      </c>
      <c r="DV52" s="60">
        <v>268</v>
      </c>
      <c r="DW52" s="60">
        <v>69</v>
      </c>
      <c r="DX52" s="60">
        <v>39</v>
      </c>
      <c r="DY52" s="60">
        <v>443</v>
      </c>
      <c r="DZ52" s="60">
        <v>7</v>
      </c>
      <c r="EA52" s="60">
        <v>0</v>
      </c>
      <c r="EB52" s="60">
        <v>0</v>
      </c>
      <c r="EC52" s="61">
        <v>965</v>
      </c>
      <c r="ED52" s="63">
        <v>0</v>
      </c>
      <c r="EE52" s="61">
        <v>0</v>
      </c>
      <c r="EF52" s="62">
        <v>0</v>
      </c>
      <c r="EG52" s="62">
        <v>0</v>
      </c>
      <c r="EH52" s="62">
        <v>1020</v>
      </c>
      <c r="EI52" s="62">
        <v>0</v>
      </c>
      <c r="EJ52" s="62">
        <v>167</v>
      </c>
      <c r="EK52" s="62">
        <v>660</v>
      </c>
      <c r="EL52" s="62">
        <v>51</v>
      </c>
      <c r="EM52" s="62">
        <v>501</v>
      </c>
      <c r="EN52" s="62">
        <v>1268</v>
      </c>
      <c r="EO52" s="62">
        <v>148</v>
      </c>
      <c r="EP52" s="62">
        <v>0</v>
      </c>
      <c r="EQ52" s="63">
        <v>3815</v>
      </c>
      <c r="ER52" s="61">
        <v>106</v>
      </c>
      <c r="ES52" s="64">
        <v>14719</v>
      </c>
      <c r="ET52" s="60">
        <v>31584</v>
      </c>
      <c r="EU52" s="60">
        <v>3</v>
      </c>
      <c r="EV52" s="60">
        <v>0</v>
      </c>
      <c r="EW52" s="60">
        <v>0</v>
      </c>
      <c r="EX52" s="60">
        <v>0</v>
      </c>
      <c r="EY52" s="62">
        <v>1665</v>
      </c>
      <c r="EZ52" s="62">
        <v>0</v>
      </c>
      <c r="FA52" s="62">
        <v>0</v>
      </c>
      <c r="FB52" s="62">
        <v>0</v>
      </c>
      <c r="FC52" s="62">
        <v>0</v>
      </c>
      <c r="FD52" s="60">
        <v>-75</v>
      </c>
      <c r="FE52" s="60">
        <v>0</v>
      </c>
      <c r="FF52" s="60">
        <v>0</v>
      </c>
      <c r="FG52" s="60">
        <v>0</v>
      </c>
      <c r="FH52" s="60">
        <v>0</v>
      </c>
      <c r="FI52" s="60">
        <v>0</v>
      </c>
      <c r="FJ52" s="64">
        <v>47896</v>
      </c>
      <c r="FK52" s="60">
        <v>0</v>
      </c>
      <c r="FL52" s="60">
        <v>1687</v>
      </c>
      <c r="FM52" s="60">
        <v>0</v>
      </c>
      <c r="FN52" s="60">
        <v>0</v>
      </c>
      <c r="FO52" s="60">
        <v>60</v>
      </c>
      <c r="FP52" s="60">
        <v>233</v>
      </c>
      <c r="FQ52" s="60">
        <v>0</v>
      </c>
      <c r="FR52" s="60">
        <v>80</v>
      </c>
      <c r="FS52" s="60">
        <v>0</v>
      </c>
      <c r="FT52" s="60">
        <v>49956</v>
      </c>
      <c r="FU52" s="60">
        <v>-127</v>
      </c>
      <c r="FV52" s="60">
        <v>0</v>
      </c>
      <c r="FW52" s="60">
        <v>0</v>
      </c>
      <c r="FX52" s="60">
        <v>0</v>
      </c>
      <c r="FY52" s="60">
        <v>-31841</v>
      </c>
      <c r="FZ52" s="60">
        <v>0</v>
      </c>
      <c r="GA52" s="60">
        <v>0</v>
      </c>
      <c r="GB52" s="60">
        <v>0</v>
      </c>
      <c r="GC52" s="60">
        <v>0</v>
      </c>
      <c r="GD52" s="64">
        <v>17988</v>
      </c>
      <c r="GE52" s="60">
        <v>0</v>
      </c>
      <c r="GF52" s="60">
        <v>-3576</v>
      </c>
      <c r="GG52" s="60">
        <v>14412</v>
      </c>
      <c r="GH52" s="60">
        <v>0</v>
      </c>
      <c r="GI52" s="60">
        <v>0</v>
      </c>
      <c r="GJ52" s="60">
        <v>0</v>
      </c>
      <c r="GK52" s="60">
        <v>379</v>
      </c>
      <c r="GL52" s="60">
        <v>-2439</v>
      </c>
      <c r="GM52" s="60">
        <v>-1548</v>
      </c>
      <c r="GN52" s="60">
        <v>0</v>
      </c>
      <c r="GO52" s="60">
        <v>-3738</v>
      </c>
      <c r="GP52" s="60">
        <v>290</v>
      </c>
      <c r="GQ52" s="60">
        <v>7356</v>
      </c>
      <c r="GR52" s="65">
        <v>0</v>
      </c>
      <c r="GS52" s="65">
        <v>0</v>
      </c>
      <c r="GT52" s="65">
        <v>3115</v>
      </c>
      <c r="GU52" s="65">
        <v>4457</v>
      </c>
      <c r="GV52" s="66">
        <v>0</v>
      </c>
      <c r="GW52" s="66">
        <v>0</v>
      </c>
      <c r="GX52" s="66">
        <v>3494</v>
      </c>
      <c r="GY52" s="66">
        <v>2018</v>
      </c>
      <c r="GZ52" s="65">
        <v>0</v>
      </c>
      <c r="HA52" s="67">
        <v>3245</v>
      </c>
      <c r="HB52" s="67">
        <v>0</v>
      </c>
      <c r="HC52" s="67">
        <v>0</v>
      </c>
      <c r="HD52" s="67">
        <v>0</v>
      </c>
      <c r="HE52" s="67">
        <v>0</v>
      </c>
      <c r="HF52" s="67">
        <v>3245</v>
      </c>
      <c r="HG52" s="68">
        <v>0</v>
      </c>
      <c r="HH52" s="69">
        <v>3824</v>
      </c>
      <c r="HI52" s="69">
        <v>3748</v>
      </c>
      <c r="HJ52" s="69">
        <v>7572</v>
      </c>
      <c r="HK52" s="69">
        <v>63</v>
      </c>
      <c r="HL52" s="60">
        <v>0</v>
      </c>
      <c r="HM52" s="60">
        <v>1</v>
      </c>
      <c r="HN52" s="60">
        <v>12641</v>
      </c>
      <c r="HO52" s="70">
        <v>0</v>
      </c>
      <c r="HP52" s="70">
        <v>0</v>
      </c>
      <c r="HQ52" s="70">
        <v>0</v>
      </c>
      <c r="HR52" s="70">
        <v>0</v>
      </c>
      <c r="HS52" s="70">
        <v>0</v>
      </c>
      <c r="HT52" s="70">
        <v>0</v>
      </c>
      <c r="HU52" s="70">
        <v>0</v>
      </c>
      <c r="HV52" s="70">
        <v>0</v>
      </c>
      <c r="HW52" s="70">
        <v>0</v>
      </c>
      <c r="HX52" s="71">
        <v>0</v>
      </c>
      <c r="HY52" s="72">
        <v>0</v>
      </c>
      <c r="HZ52" s="72">
        <v>0</v>
      </c>
      <c r="IA52" s="72">
        <v>0</v>
      </c>
      <c r="IB52" s="72">
        <v>0</v>
      </c>
      <c r="IC52" s="72">
        <v>0</v>
      </c>
      <c r="ID52" s="72">
        <v>0</v>
      </c>
      <c r="IE52" s="72">
        <v>0</v>
      </c>
      <c r="IF52" s="72">
        <v>0</v>
      </c>
      <c r="IG52" s="72">
        <v>0</v>
      </c>
      <c r="IH52" s="72">
        <v>0</v>
      </c>
      <c r="II52" s="72">
        <v>0</v>
      </c>
      <c r="IJ52" s="73">
        <v>0</v>
      </c>
      <c r="IK52" s="71">
        <v>0</v>
      </c>
      <c r="IL52" s="74">
        <v>0</v>
      </c>
      <c r="IM52" s="74">
        <v>0</v>
      </c>
    </row>
    <row r="53" spans="1:247" x14ac:dyDescent="0.2">
      <c r="A53" s="59" t="s">
        <v>635</v>
      </c>
      <c r="B53" s="59" t="s">
        <v>636</v>
      </c>
      <c r="C53" s="59"/>
      <c r="D53" s="59" t="s">
        <v>604</v>
      </c>
      <c r="E53" s="60">
        <v>0</v>
      </c>
      <c r="F53" s="60">
        <v>0</v>
      </c>
      <c r="G53" s="60">
        <v>0</v>
      </c>
      <c r="H53" s="60">
        <v>0</v>
      </c>
      <c r="I53" s="60">
        <v>0</v>
      </c>
      <c r="J53" s="60">
        <v>0</v>
      </c>
      <c r="K53" s="61">
        <v>0</v>
      </c>
      <c r="L53" s="62">
        <v>0</v>
      </c>
      <c r="M53" s="62">
        <v>0</v>
      </c>
      <c r="N53" s="62">
        <v>183</v>
      </c>
      <c r="O53" s="62">
        <v>0</v>
      </c>
      <c r="P53" s="62">
        <v>26</v>
      </c>
      <c r="Q53" s="62">
        <v>0</v>
      </c>
      <c r="R53" s="62">
        <v>0</v>
      </c>
      <c r="S53" s="62">
        <v>0</v>
      </c>
      <c r="T53" s="62">
        <v>0</v>
      </c>
      <c r="U53" s="62">
        <v>0</v>
      </c>
      <c r="V53" s="62">
        <v>-9</v>
      </c>
      <c r="W53" s="62">
        <v>0</v>
      </c>
      <c r="X53" s="62">
        <v>0</v>
      </c>
      <c r="Y53" s="62">
        <v>0</v>
      </c>
      <c r="Z53" s="62">
        <v>0</v>
      </c>
      <c r="AA53" s="63">
        <v>200</v>
      </c>
      <c r="AB53" s="60">
        <v>0</v>
      </c>
      <c r="AC53" s="60">
        <v>0</v>
      </c>
      <c r="AD53" s="60">
        <v>0</v>
      </c>
      <c r="AE53" s="60">
        <v>0</v>
      </c>
      <c r="AF53" s="60">
        <v>0</v>
      </c>
      <c r="AG53" s="60">
        <v>0</v>
      </c>
      <c r="AH53" s="60">
        <v>0</v>
      </c>
      <c r="AI53" s="60">
        <v>0</v>
      </c>
      <c r="AJ53" s="61">
        <v>0</v>
      </c>
      <c r="AK53" s="62">
        <v>0</v>
      </c>
      <c r="AL53" s="62">
        <v>0</v>
      </c>
      <c r="AM53" s="62">
        <v>0</v>
      </c>
      <c r="AN53" s="62">
        <v>0</v>
      </c>
      <c r="AO53" s="62">
        <v>0</v>
      </c>
      <c r="AP53" s="62">
        <v>0</v>
      </c>
      <c r="AQ53" s="62">
        <v>0</v>
      </c>
      <c r="AR53" s="62">
        <v>0</v>
      </c>
      <c r="AS53" s="62">
        <v>0</v>
      </c>
      <c r="AT53" s="62">
        <v>0</v>
      </c>
      <c r="AU53" s="62">
        <v>0</v>
      </c>
      <c r="AV53" s="62">
        <v>0</v>
      </c>
      <c r="AW53" s="62">
        <v>0</v>
      </c>
      <c r="AX53" s="62">
        <v>0</v>
      </c>
      <c r="AY53" s="62">
        <v>0</v>
      </c>
      <c r="AZ53" s="62">
        <v>0</v>
      </c>
      <c r="BA53" s="62">
        <v>0</v>
      </c>
      <c r="BB53" s="62">
        <v>0</v>
      </c>
      <c r="BC53" s="63">
        <v>0</v>
      </c>
      <c r="BD53" s="60">
        <v>0</v>
      </c>
      <c r="BE53" s="60">
        <v>0</v>
      </c>
      <c r="BF53" s="60">
        <v>0</v>
      </c>
      <c r="BG53" s="60">
        <v>0</v>
      </c>
      <c r="BH53" s="60">
        <v>0</v>
      </c>
      <c r="BI53" s="60">
        <v>0</v>
      </c>
      <c r="BJ53" s="60">
        <v>0</v>
      </c>
      <c r="BK53" s="60">
        <v>0</v>
      </c>
      <c r="BL53" s="60">
        <v>0</v>
      </c>
      <c r="BM53" s="60">
        <v>0</v>
      </c>
      <c r="BN53" s="60">
        <v>0</v>
      </c>
      <c r="BO53" s="60">
        <v>0</v>
      </c>
      <c r="BP53" s="60">
        <v>0</v>
      </c>
      <c r="BQ53" s="60">
        <v>0</v>
      </c>
      <c r="BR53" s="60">
        <v>0</v>
      </c>
      <c r="BS53" s="60">
        <v>0</v>
      </c>
      <c r="BT53" s="60">
        <v>0</v>
      </c>
      <c r="BU53" s="60">
        <v>0</v>
      </c>
      <c r="BV53" s="60">
        <v>0</v>
      </c>
      <c r="BW53" s="60">
        <v>0</v>
      </c>
      <c r="BX53" s="60">
        <v>0</v>
      </c>
      <c r="BY53" s="60">
        <v>0</v>
      </c>
      <c r="BZ53" s="60">
        <v>0</v>
      </c>
      <c r="CA53" s="60">
        <v>0</v>
      </c>
      <c r="CB53" s="61">
        <v>0</v>
      </c>
      <c r="CC53" s="62">
        <v>188</v>
      </c>
      <c r="CD53" s="62">
        <v>173</v>
      </c>
      <c r="CE53" s="62">
        <v>40</v>
      </c>
      <c r="CF53" s="62">
        <v>257</v>
      </c>
      <c r="CG53" s="62">
        <v>0</v>
      </c>
      <c r="CH53" s="62">
        <v>0</v>
      </c>
      <c r="CI53" s="62">
        <v>0</v>
      </c>
      <c r="CJ53" s="63">
        <v>658</v>
      </c>
      <c r="CK53" s="60">
        <v>0</v>
      </c>
      <c r="CL53" s="60">
        <v>45</v>
      </c>
      <c r="CM53" s="60">
        <v>1207</v>
      </c>
      <c r="CN53" s="60">
        <v>217</v>
      </c>
      <c r="CO53" s="60">
        <v>29</v>
      </c>
      <c r="CP53" s="60">
        <v>0</v>
      </c>
      <c r="CQ53" s="61">
        <v>1498</v>
      </c>
      <c r="CR53" s="62">
        <v>10</v>
      </c>
      <c r="CS53" s="62">
        <v>0</v>
      </c>
      <c r="CT53" s="62">
        <v>0</v>
      </c>
      <c r="CU53" s="62">
        <v>132</v>
      </c>
      <c r="CV53" s="62">
        <v>198</v>
      </c>
      <c r="CW53" s="62">
        <v>84</v>
      </c>
      <c r="CX53" s="62">
        <v>36</v>
      </c>
      <c r="CY53" s="62">
        <v>0</v>
      </c>
      <c r="CZ53" s="62">
        <v>0</v>
      </c>
      <c r="DA53" s="62">
        <v>76</v>
      </c>
      <c r="DB53" s="62">
        <v>0</v>
      </c>
      <c r="DC53" s="62">
        <v>149</v>
      </c>
      <c r="DD53" s="62">
        <v>-30</v>
      </c>
      <c r="DE53" s="62">
        <v>138</v>
      </c>
      <c r="DF53" s="62">
        <v>297</v>
      </c>
      <c r="DG53" s="62">
        <v>33</v>
      </c>
      <c r="DH53" s="62">
        <v>0</v>
      </c>
      <c r="DI53" s="62">
        <v>0</v>
      </c>
      <c r="DJ53" s="62">
        <v>0</v>
      </c>
      <c r="DK53" s="62">
        <v>0</v>
      </c>
      <c r="DL53" s="62">
        <v>0</v>
      </c>
      <c r="DM53" s="62">
        <v>482</v>
      </c>
      <c r="DN53" s="62">
        <v>956</v>
      </c>
      <c r="DO53" s="62">
        <v>0</v>
      </c>
      <c r="DP53" s="62">
        <v>-46</v>
      </c>
      <c r="DQ53" s="62">
        <v>318</v>
      </c>
      <c r="DR53" s="62">
        <v>0</v>
      </c>
      <c r="DS53" s="62">
        <v>0</v>
      </c>
      <c r="DT53" s="63">
        <v>2833</v>
      </c>
      <c r="DU53" s="60">
        <v>77</v>
      </c>
      <c r="DV53" s="60">
        <v>163</v>
      </c>
      <c r="DW53" s="60">
        <v>504</v>
      </c>
      <c r="DX53" s="60">
        <v>96</v>
      </c>
      <c r="DY53" s="60">
        <v>360</v>
      </c>
      <c r="DZ53" s="60">
        <v>0</v>
      </c>
      <c r="EA53" s="60">
        <v>0</v>
      </c>
      <c r="EB53" s="60">
        <v>0</v>
      </c>
      <c r="EC53" s="61">
        <v>1200</v>
      </c>
      <c r="ED53" s="63">
        <v>0</v>
      </c>
      <c r="EE53" s="61">
        <v>0</v>
      </c>
      <c r="EF53" s="62">
        <v>0</v>
      </c>
      <c r="EG53" s="62">
        <v>0</v>
      </c>
      <c r="EH53" s="62">
        <v>1723</v>
      </c>
      <c r="EI53" s="62">
        <v>0</v>
      </c>
      <c r="EJ53" s="62">
        <v>158</v>
      </c>
      <c r="EK53" s="62">
        <v>632</v>
      </c>
      <c r="EL53" s="62">
        <v>18</v>
      </c>
      <c r="EM53" s="62">
        <v>275</v>
      </c>
      <c r="EN53" s="62">
        <v>689</v>
      </c>
      <c r="EO53" s="62">
        <v>0</v>
      </c>
      <c r="EP53" s="62">
        <v>0</v>
      </c>
      <c r="EQ53" s="63">
        <v>3495</v>
      </c>
      <c r="ER53" s="61">
        <v>0</v>
      </c>
      <c r="ES53" s="64">
        <v>9884</v>
      </c>
      <c r="ET53" s="60">
        <v>11552</v>
      </c>
      <c r="EU53" s="60">
        <v>0</v>
      </c>
      <c r="EV53" s="60">
        <v>11738</v>
      </c>
      <c r="EW53" s="60">
        <v>0</v>
      </c>
      <c r="EX53" s="60">
        <v>0</v>
      </c>
      <c r="EY53" s="62">
        <v>2387</v>
      </c>
      <c r="EZ53" s="62">
        <v>0</v>
      </c>
      <c r="FA53" s="62">
        <v>0</v>
      </c>
      <c r="FB53" s="62">
        <v>0</v>
      </c>
      <c r="FC53" s="62">
        <v>0</v>
      </c>
      <c r="FD53" s="60">
        <v>-183</v>
      </c>
      <c r="FE53" s="60">
        <v>0</v>
      </c>
      <c r="FF53" s="60">
        <v>-27</v>
      </c>
      <c r="FG53" s="60">
        <v>0</v>
      </c>
      <c r="FH53" s="60">
        <v>0</v>
      </c>
      <c r="FI53" s="60">
        <v>0</v>
      </c>
      <c r="FJ53" s="64">
        <v>35351</v>
      </c>
      <c r="FK53" s="60">
        <v>0</v>
      </c>
      <c r="FL53" s="60">
        <v>1464</v>
      </c>
      <c r="FM53" s="60">
        <v>0</v>
      </c>
      <c r="FN53" s="60">
        <v>0</v>
      </c>
      <c r="FO53" s="60">
        <v>0</v>
      </c>
      <c r="FP53" s="60">
        <v>217</v>
      </c>
      <c r="FQ53" s="60">
        <v>64</v>
      </c>
      <c r="FR53" s="60">
        <v>3689</v>
      </c>
      <c r="FS53" s="60">
        <v>-3230</v>
      </c>
      <c r="FT53" s="60">
        <v>37555</v>
      </c>
      <c r="FU53" s="60">
        <v>-168</v>
      </c>
      <c r="FV53" s="60">
        <v>0</v>
      </c>
      <c r="FW53" s="60">
        <v>0</v>
      </c>
      <c r="FX53" s="60">
        <v>0</v>
      </c>
      <c r="FY53" s="60">
        <v>-22834</v>
      </c>
      <c r="FZ53" s="60">
        <v>0</v>
      </c>
      <c r="GA53" s="60">
        <v>0</v>
      </c>
      <c r="GB53" s="60">
        <v>0</v>
      </c>
      <c r="GC53" s="60">
        <v>0</v>
      </c>
      <c r="GD53" s="64">
        <v>14553</v>
      </c>
      <c r="GE53" s="60">
        <v>0</v>
      </c>
      <c r="GF53" s="60">
        <v>-1636</v>
      </c>
      <c r="GG53" s="60">
        <v>12917</v>
      </c>
      <c r="GH53" s="60">
        <v>0</v>
      </c>
      <c r="GI53" s="60">
        <v>0</v>
      </c>
      <c r="GJ53" s="60">
        <v>0</v>
      </c>
      <c r="GK53" s="60">
        <v>0</v>
      </c>
      <c r="GL53" s="60">
        <v>-1148</v>
      </c>
      <c r="GM53" s="60">
        <v>-2457</v>
      </c>
      <c r="GN53" s="60">
        <v>0</v>
      </c>
      <c r="GO53" s="60">
        <v>-3510</v>
      </c>
      <c r="GP53" s="60">
        <v>-91</v>
      </c>
      <c r="GQ53" s="60">
        <v>5711</v>
      </c>
      <c r="GR53" s="65">
        <v>0</v>
      </c>
      <c r="GS53" s="65">
        <v>0</v>
      </c>
      <c r="GT53" s="65">
        <v>8565</v>
      </c>
      <c r="GU53" s="65">
        <v>1700</v>
      </c>
      <c r="GV53" s="66">
        <v>0</v>
      </c>
      <c r="GW53" s="66">
        <v>0</v>
      </c>
      <c r="GX53" s="66">
        <v>8565</v>
      </c>
      <c r="GY53" s="66">
        <v>552</v>
      </c>
      <c r="GZ53" s="65">
        <v>0</v>
      </c>
      <c r="HA53" s="67">
        <v>186</v>
      </c>
      <c r="HB53" s="67">
        <v>0</v>
      </c>
      <c r="HC53" s="67">
        <v>0</v>
      </c>
      <c r="HD53" s="67">
        <v>0</v>
      </c>
      <c r="HE53" s="67">
        <v>0</v>
      </c>
      <c r="HF53" s="67">
        <v>186</v>
      </c>
      <c r="HG53" s="68">
        <v>0</v>
      </c>
      <c r="HH53" s="69">
        <v>2714</v>
      </c>
      <c r="HI53" s="69">
        <v>3060</v>
      </c>
      <c r="HJ53" s="69">
        <v>5774</v>
      </c>
      <c r="HK53" s="69">
        <v>309</v>
      </c>
      <c r="HL53" s="60">
        <v>0</v>
      </c>
      <c r="HM53" s="60">
        <v>1</v>
      </c>
      <c r="HN53" s="60">
        <v>9884</v>
      </c>
      <c r="HO53" s="70">
        <v>20702</v>
      </c>
      <c r="HP53" s="70">
        <v>150</v>
      </c>
      <c r="HQ53" s="70">
        <v>737</v>
      </c>
      <c r="HR53" s="70">
        <v>0</v>
      </c>
      <c r="HS53" s="70">
        <v>0</v>
      </c>
      <c r="HT53" s="70">
        <v>9</v>
      </c>
      <c r="HU53" s="70">
        <v>0</v>
      </c>
      <c r="HV53" s="70">
        <v>0</v>
      </c>
      <c r="HW53" s="70">
        <v>0</v>
      </c>
      <c r="HX53" s="71">
        <v>21598</v>
      </c>
      <c r="HY53" s="72">
        <v>4761</v>
      </c>
      <c r="HZ53" s="72">
        <v>4868</v>
      </c>
      <c r="IA53" s="72">
        <v>1414</v>
      </c>
      <c r="IB53" s="72">
        <v>0</v>
      </c>
      <c r="IC53" s="72">
        <v>3230</v>
      </c>
      <c r="ID53" s="72">
        <v>3399</v>
      </c>
      <c r="IE53" s="72">
        <v>0</v>
      </c>
      <c r="IF53" s="72">
        <v>11</v>
      </c>
      <c r="IG53" s="72">
        <v>0</v>
      </c>
      <c r="IH53" s="72">
        <v>3804</v>
      </c>
      <c r="II53" s="72">
        <v>100</v>
      </c>
      <c r="IJ53" s="73">
        <v>21587</v>
      </c>
      <c r="IK53" s="71">
        <v>11</v>
      </c>
      <c r="IL53" s="74">
        <v>1891</v>
      </c>
      <c r="IM53" s="74">
        <v>1902</v>
      </c>
    </row>
    <row r="54" spans="1:247" x14ac:dyDescent="0.2">
      <c r="A54" s="59" t="s">
        <v>637</v>
      </c>
      <c r="B54" s="59" t="s">
        <v>638</v>
      </c>
      <c r="C54" s="59"/>
      <c r="D54" s="59" t="s">
        <v>604</v>
      </c>
      <c r="E54" s="60">
        <v>0</v>
      </c>
      <c r="F54" s="60">
        <v>0</v>
      </c>
      <c r="G54" s="60">
        <v>0</v>
      </c>
      <c r="H54" s="60">
        <v>0</v>
      </c>
      <c r="I54" s="60">
        <v>0</v>
      </c>
      <c r="J54" s="60">
        <v>0</v>
      </c>
      <c r="K54" s="61">
        <v>0</v>
      </c>
      <c r="L54" s="62">
        <v>0</v>
      </c>
      <c r="M54" s="62">
        <v>0</v>
      </c>
      <c r="N54" s="62">
        <v>42</v>
      </c>
      <c r="O54" s="62">
        <v>0</v>
      </c>
      <c r="P54" s="62">
        <v>70</v>
      </c>
      <c r="Q54" s="62">
        <v>0</v>
      </c>
      <c r="R54" s="62">
        <v>0</v>
      </c>
      <c r="S54" s="62">
        <v>0</v>
      </c>
      <c r="T54" s="62">
        <v>0</v>
      </c>
      <c r="U54" s="62">
        <v>-1440</v>
      </c>
      <c r="V54" s="62">
        <v>-3</v>
      </c>
      <c r="W54" s="62">
        <v>0</v>
      </c>
      <c r="X54" s="62">
        <v>0</v>
      </c>
      <c r="Y54" s="62">
        <v>170</v>
      </c>
      <c r="Z54" s="62">
        <v>0</v>
      </c>
      <c r="AA54" s="63">
        <v>-1161</v>
      </c>
      <c r="AB54" s="60">
        <v>0</v>
      </c>
      <c r="AC54" s="60">
        <v>0</v>
      </c>
      <c r="AD54" s="60">
        <v>0</v>
      </c>
      <c r="AE54" s="60">
        <v>0</v>
      </c>
      <c r="AF54" s="60">
        <v>0</v>
      </c>
      <c r="AG54" s="60">
        <v>0</v>
      </c>
      <c r="AH54" s="60">
        <v>0</v>
      </c>
      <c r="AI54" s="60">
        <v>0</v>
      </c>
      <c r="AJ54" s="61">
        <v>0</v>
      </c>
      <c r="AK54" s="62">
        <v>0</v>
      </c>
      <c r="AL54" s="62">
        <v>0</v>
      </c>
      <c r="AM54" s="62">
        <v>0</v>
      </c>
      <c r="AN54" s="62">
        <v>0</v>
      </c>
      <c r="AO54" s="62">
        <v>0</v>
      </c>
      <c r="AP54" s="62">
        <v>0</v>
      </c>
      <c r="AQ54" s="62">
        <v>0</v>
      </c>
      <c r="AR54" s="62">
        <v>0</v>
      </c>
      <c r="AS54" s="62">
        <v>0</v>
      </c>
      <c r="AT54" s="62">
        <v>0</v>
      </c>
      <c r="AU54" s="62">
        <v>0</v>
      </c>
      <c r="AV54" s="62">
        <v>0</v>
      </c>
      <c r="AW54" s="62">
        <v>0</v>
      </c>
      <c r="AX54" s="62">
        <v>0</v>
      </c>
      <c r="AY54" s="62">
        <v>0</v>
      </c>
      <c r="AZ54" s="62">
        <v>0</v>
      </c>
      <c r="BA54" s="62">
        <v>0</v>
      </c>
      <c r="BB54" s="62">
        <v>0</v>
      </c>
      <c r="BC54" s="63">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60">
        <v>0</v>
      </c>
      <c r="BZ54" s="60">
        <v>0</v>
      </c>
      <c r="CA54" s="60">
        <v>0</v>
      </c>
      <c r="CB54" s="61">
        <v>0</v>
      </c>
      <c r="CC54" s="62">
        <v>235</v>
      </c>
      <c r="CD54" s="62">
        <v>381</v>
      </c>
      <c r="CE54" s="62">
        <v>235</v>
      </c>
      <c r="CF54" s="62">
        <v>749</v>
      </c>
      <c r="CG54" s="62">
        <v>110</v>
      </c>
      <c r="CH54" s="62">
        <v>0</v>
      </c>
      <c r="CI54" s="62">
        <v>0</v>
      </c>
      <c r="CJ54" s="63">
        <v>1710</v>
      </c>
      <c r="CK54" s="60">
        <v>0</v>
      </c>
      <c r="CL54" s="60">
        <v>827</v>
      </c>
      <c r="CM54" s="60">
        <v>1545</v>
      </c>
      <c r="CN54" s="60">
        <v>1083</v>
      </c>
      <c r="CO54" s="60">
        <v>261</v>
      </c>
      <c r="CP54" s="60">
        <v>0</v>
      </c>
      <c r="CQ54" s="61">
        <v>3716</v>
      </c>
      <c r="CR54" s="62">
        <v>53</v>
      </c>
      <c r="CS54" s="62">
        <v>0</v>
      </c>
      <c r="CT54" s="62">
        <v>0</v>
      </c>
      <c r="CU54" s="62">
        <v>156</v>
      </c>
      <c r="CV54" s="62">
        <v>397</v>
      </c>
      <c r="CW54" s="62">
        <v>0</v>
      </c>
      <c r="CX54" s="62">
        <v>63</v>
      </c>
      <c r="CY54" s="62">
        <v>0</v>
      </c>
      <c r="CZ54" s="62">
        <v>0</v>
      </c>
      <c r="DA54" s="62">
        <v>0</v>
      </c>
      <c r="DB54" s="62">
        <v>136</v>
      </c>
      <c r="DC54" s="62">
        <v>126</v>
      </c>
      <c r="DD54" s="62">
        <v>15</v>
      </c>
      <c r="DE54" s="62">
        <v>162</v>
      </c>
      <c r="DF54" s="62">
        <v>0</v>
      </c>
      <c r="DG54" s="62">
        <v>0</v>
      </c>
      <c r="DH54" s="62">
        <v>56</v>
      </c>
      <c r="DI54" s="62">
        <v>0</v>
      </c>
      <c r="DJ54" s="62">
        <v>0</v>
      </c>
      <c r="DK54" s="62">
        <v>0</v>
      </c>
      <c r="DL54" s="62">
        <v>0</v>
      </c>
      <c r="DM54" s="62">
        <v>1135</v>
      </c>
      <c r="DN54" s="62">
        <v>1203</v>
      </c>
      <c r="DO54" s="62">
        <v>0</v>
      </c>
      <c r="DP54" s="62">
        <v>-60</v>
      </c>
      <c r="DQ54" s="62">
        <v>183</v>
      </c>
      <c r="DR54" s="62">
        <v>0</v>
      </c>
      <c r="DS54" s="62">
        <v>0</v>
      </c>
      <c r="DT54" s="63">
        <v>3625</v>
      </c>
      <c r="DU54" s="60">
        <v>109</v>
      </c>
      <c r="DV54" s="60">
        <v>192</v>
      </c>
      <c r="DW54" s="60">
        <v>236</v>
      </c>
      <c r="DX54" s="60">
        <v>0</v>
      </c>
      <c r="DY54" s="60">
        <v>522</v>
      </c>
      <c r="DZ54" s="60">
        <v>106</v>
      </c>
      <c r="EA54" s="60">
        <v>0</v>
      </c>
      <c r="EB54" s="60">
        <v>-847</v>
      </c>
      <c r="EC54" s="61">
        <v>318</v>
      </c>
      <c r="ED54" s="63">
        <v>0</v>
      </c>
      <c r="EE54" s="61">
        <v>0</v>
      </c>
      <c r="EF54" s="62">
        <v>0</v>
      </c>
      <c r="EG54" s="62">
        <v>0</v>
      </c>
      <c r="EH54" s="62">
        <v>2036</v>
      </c>
      <c r="EI54" s="62">
        <v>0</v>
      </c>
      <c r="EJ54" s="62">
        <v>623</v>
      </c>
      <c r="EK54" s="62">
        <v>554</v>
      </c>
      <c r="EL54" s="62">
        <v>29</v>
      </c>
      <c r="EM54" s="62">
        <v>521</v>
      </c>
      <c r="EN54" s="62">
        <v>1155</v>
      </c>
      <c r="EO54" s="62">
        <v>0</v>
      </c>
      <c r="EP54" s="62">
        <v>0</v>
      </c>
      <c r="EQ54" s="63">
        <v>4918</v>
      </c>
      <c r="ER54" s="61">
        <v>88</v>
      </c>
      <c r="ES54" s="64">
        <v>13214</v>
      </c>
      <c r="ET54" s="60">
        <v>15784</v>
      </c>
      <c r="EU54" s="60">
        <v>30</v>
      </c>
      <c r="EV54" s="60">
        <v>21551</v>
      </c>
      <c r="EW54" s="60">
        <v>197</v>
      </c>
      <c r="EX54" s="60">
        <v>0</v>
      </c>
      <c r="EY54" s="62">
        <v>404</v>
      </c>
      <c r="EZ54" s="62">
        <v>0</v>
      </c>
      <c r="FA54" s="62">
        <v>0</v>
      </c>
      <c r="FB54" s="62">
        <v>0</v>
      </c>
      <c r="FC54" s="62">
        <v>0</v>
      </c>
      <c r="FD54" s="60">
        <v>-3697</v>
      </c>
      <c r="FE54" s="60">
        <v>-200</v>
      </c>
      <c r="FF54" s="60">
        <v>-46</v>
      </c>
      <c r="FG54" s="60">
        <v>-236</v>
      </c>
      <c r="FH54" s="60">
        <v>0</v>
      </c>
      <c r="FI54" s="60">
        <v>0</v>
      </c>
      <c r="FJ54" s="64">
        <v>47001</v>
      </c>
      <c r="FK54" s="60">
        <v>0</v>
      </c>
      <c r="FL54" s="60">
        <v>561</v>
      </c>
      <c r="FM54" s="60">
        <v>0</v>
      </c>
      <c r="FN54" s="60">
        <v>0</v>
      </c>
      <c r="FO54" s="60">
        <v>0</v>
      </c>
      <c r="FP54" s="60">
        <v>474</v>
      </c>
      <c r="FQ54" s="60">
        <v>1525</v>
      </c>
      <c r="FR54" s="60">
        <v>5275</v>
      </c>
      <c r="FS54" s="60">
        <v>-4932</v>
      </c>
      <c r="FT54" s="60">
        <v>49904</v>
      </c>
      <c r="FU54" s="60">
        <v>-359</v>
      </c>
      <c r="FV54" s="60">
        <v>0</v>
      </c>
      <c r="FW54" s="60">
        <v>8</v>
      </c>
      <c r="FX54" s="60">
        <v>0</v>
      </c>
      <c r="FY54" s="60">
        <v>-37769</v>
      </c>
      <c r="FZ54" s="60">
        <v>0</v>
      </c>
      <c r="GA54" s="60">
        <v>0</v>
      </c>
      <c r="GB54" s="60">
        <v>0</v>
      </c>
      <c r="GC54" s="60">
        <v>0</v>
      </c>
      <c r="GD54" s="64">
        <v>11784</v>
      </c>
      <c r="GE54" s="60">
        <v>0</v>
      </c>
      <c r="GF54" s="60">
        <v>-1522</v>
      </c>
      <c r="GG54" s="60">
        <v>10262</v>
      </c>
      <c r="GH54" s="60">
        <v>0</v>
      </c>
      <c r="GI54" s="60">
        <v>0</v>
      </c>
      <c r="GJ54" s="60">
        <v>0</v>
      </c>
      <c r="GK54" s="60">
        <v>-1227</v>
      </c>
      <c r="GL54" s="60">
        <v>0</v>
      </c>
      <c r="GM54" s="60">
        <v>-1836</v>
      </c>
      <c r="GN54" s="60">
        <v>0</v>
      </c>
      <c r="GO54" s="60">
        <v>-2493</v>
      </c>
      <c r="GP54" s="60">
        <v>-64</v>
      </c>
      <c r="GQ54" s="60">
        <v>4642</v>
      </c>
      <c r="GR54" s="65">
        <v>0</v>
      </c>
      <c r="GS54" s="65">
        <v>0</v>
      </c>
      <c r="GT54" s="65">
        <v>2508</v>
      </c>
      <c r="GU54" s="65">
        <v>2397</v>
      </c>
      <c r="GV54" s="66">
        <v>0</v>
      </c>
      <c r="GW54" s="66">
        <v>0</v>
      </c>
      <c r="GX54" s="66">
        <v>1281</v>
      </c>
      <c r="GY54" s="66">
        <v>2397</v>
      </c>
      <c r="GZ54" s="65">
        <v>0</v>
      </c>
      <c r="HA54" s="67">
        <v>1985</v>
      </c>
      <c r="HB54" s="67">
        <v>0</v>
      </c>
      <c r="HC54" s="67">
        <v>0</v>
      </c>
      <c r="HD54" s="67">
        <v>-762</v>
      </c>
      <c r="HE54" s="67">
        <v>1090</v>
      </c>
      <c r="HF54" s="67">
        <v>2313</v>
      </c>
      <c r="HG54" s="68">
        <v>0</v>
      </c>
      <c r="HH54" s="69">
        <v>3589</v>
      </c>
      <c r="HI54" s="69">
        <v>4431</v>
      </c>
      <c r="HJ54" s="69">
        <v>8020</v>
      </c>
      <c r="HK54" s="69">
        <v>46</v>
      </c>
      <c r="HL54" s="60">
        <v>0</v>
      </c>
      <c r="HM54" s="60">
        <v>1</v>
      </c>
      <c r="HN54" s="60">
        <v>1027</v>
      </c>
      <c r="HO54" s="70">
        <v>37027</v>
      </c>
      <c r="HP54" s="70">
        <v>776</v>
      </c>
      <c r="HQ54" s="70">
        <v>924</v>
      </c>
      <c r="HR54" s="70">
        <v>1101</v>
      </c>
      <c r="HS54" s="70">
        <v>0</v>
      </c>
      <c r="HT54" s="70">
        <v>0</v>
      </c>
      <c r="HU54" s="70">
        <v>147</v>
      </c>
      <c r="HV54" s="70">
        <v>0</v>
      </c>
      <c r="HW54" s="70">
        <v>0</v>
      </c>
      <c r="HX54" s="71">
        <v>39975</v>
      </c>
      <c r="HY54" s="72">
        <v>9191</v>
      </c>
      <c r="HZ54" s="72">
        <v>6452</v>
      </c>
      <c r="IA54" s="72">
        <v>2500</v>
      </c>
      <c r="IB54" s="72">
        <v>403</v>
      </c>
      <c r="IC54" s="72">
        <v>0</v>
      </c>
      <c r="ID54" s="72">
        <v>9529</v>
      </c>
      <c r="IE54" s="72">
        <v>10125</v>
      </c>
      <c r="IF54" s="72">
        <v>52</v>
      </c>
      <c r="IG54" s="72">
        <v>5079</v>
      </c>
      <c r="IH54" s="72">
        <v>2566</v>
      </c>
      <c r="II54" s="72">
        <v>900</v>
      </c>
      <c r="IJ54" s="73">
        <v>46797</v>
      </c>
      <c r="IK54" s="71">
        <v>-6822</v>
      </c>
      <c r="IL54" s="74">
        <v>16445</v>
      </c>
      <c r="IM54" s="74">
        <v>9623</v>
      </c>
    </row>
    <row r="55" spans="1:247" x14ac:dyDescent="0.2">
      <c r="A55" s="59" t="s">
        <v>639</v>
      </c>
      <c r="B55" s="59" t="s">
        <v>640</v>
      </c>
      <c r="C55" s="59"/>
      <c r="D55" s="59" t="s">
        <v>604</v>
      </c>
      <c r="E55" s="60">
        <v>0</v>
      </c>
      <c r="F55" s="60">
        <v>0</v>
      </c>
      <c r="G55" s="60">
        <v>0</v>
      </c>
      <c r="H55" s="60">
        <v>0</v>
      </c>
      <c r="I55" s="60">
        <v>0</v>
      </c>
      <c r="J55" s="60">
        <v>0</v>
      </c>
      <c r="K55" s="61">
        <v>0</v>
      </c>
      <c r="L55" s="62">
        <v>5</v>
      </c>
      <c r="M55" s="62">
        <v>0</v>
      </c>
      <c r="N55" s="62">
        <v>25</v>
      </c>
      <c r="O55" s="62">
        <v>0</v>
      </c>
      <c r="P55" s="62">
        <v>0</v>
      </c>
      <c r="Q55" s="62">
        <v>0</v>
      </c>
      <c r="R55" s="62">
        <v>0</v>
      </c>
      <c r="S55" s="62">
        <v>0</v>
      </c>
      <c r="T55" s="62">
        <v>0</v>
      </c>
      <c r="U55" s="62">
        <v>-1378</v>
      </c>
      <c r="V55" s="62">
        <v>-6</v>
      </c>
      <c r="W55" s="62">
        <v>0</v>
      </c>
      <c r="X55" s="62">
        <v>0</v>
      </c>
      <c r="Y55" s="62">
        <v>40</v>
      </c>
      <c r="Z55" s="62">
        <v>0</v>
      </c>
      <c r="AA55" s="63">
        <v>-1314</v>
      </c>
      <c r="AB55" s="60">
        <v>0</v>
      </c>
      <c r="AC55" s="60">
        <v>0</v>
      </c>
      <c r="AD55" s="60">
        <v>0</v>
      </c>
      <c r="AE55" s="60">
        <v>0</v>
      </c>
      <c r="AF55" s="60">
        <v>0</v>
      </c>
      <c r="AG55" s="60">
        <v>0</v>
      </c>
      <c r="AH55" s="60">
        <v>0</v>
      </c>
      <c r="AI55" s="60">
        <v>0</v>
      </c>
      <c r="AJ55" s="61">
        <v>0</v>
      </c>
      <c r="AK55" s="62">
        <v>0</v>
      </c>
      <c r="AL55" s="62">
        <v>0</v>
      </c>
      <c r="AM55" s="62">
        <v>0</v>
      </c>
      <c r="AN55" s="62">
        <v>0</v>
      </c>
      <c r="AO55" s="62">
        <v>0</v>
      </c>
      <c r="AP55" s="62">
        <v>0</v>
      </c>
      <c r="AQ55" s="62">
        <v>0</v>
      </c>
      <c r="AR55" s="62">
        <v>0</v>
      </c>
      <c r="AS55" s="62">
        <v>0</v>
      </c>
      <c r="AT55" s="62">
        <v>0</v>
      </c>
      <c r="AU55" s="62">
        <v>0</v>
      </c>
      <c r="AV55" s="62">
        <v>0</v>
      </c>
      <c r="AW55" s="62">
        <v>0</v>
      </c>
      <c r="AX55" s="62">
        <v>0</v>
      </c>
      <c r="AY55" s="62">
        <v>0</v>
      </c>
      <c r="AZ55" s="62">
        <v>0</v>
      </c>
      <c r="BA55" s="62">
        <v>0</v>
      </c>
      <c r="BB55" s="62">
        <v>0</v>
      </c>
      <c r="BC55" s="63">
        <v>0</v>
      </c>
      <c r="BD55" s="60">
        <v>0</v>
      </c>
      <c r="BE55" s="60">
        <v>0</v>
      </c>
      <c r="BF55" s="60">
        <v>0</v>
      </c>
      <c r="BG55" s="60">
        <v>0</v>
      </c>
      <c r="BH55" s="60">
        <v>0</v>
      </c>
      <c r="BI55" s="60">
        <v>0</v>
      </c>
      <c r="BJ55" s="60">
        <v>0</v>
      </c>
      <c r="BK55" s="60">
        <v>0</v>
      </c>
      <c r="BL55" s="60">
        <v>0</v>
      </c>
      <c r="BM55" s="60">
        <v>0</v>
      </c>
      <c r="BN55" s="60">
        <v>0</v>
      </c>
      <c r="BO55" s="60">
        <v>0</v>
      </c>
      <c r="BP55" s="60">
        <v>0</v>
      </c>
      <c r="BQ55" s="60">
        <v>0</v>
      </c>
      <c r="BR55" s="60">
        <v>0</v>
      </c>
      <c r="BS55" s="60">
        <v>0</v>
      </c>
      <c r="BT55" s="60">
        <v>0</v>
      </c>
      <c r="BU55" s="60">
        <v>0</v>
      </c>
      <c r="BV55" s="60">
        <v>0</v>
      </c>
      <c r="BW55" s="60">
        <v>0</v>
      </c>
      <c r="BX55" s="60">
        <v>0</v>
      </c>
      <c r="BY55" s="60">
        <v>0</v>
      </c>
      <c r="BZ55" s="60">
        <v>0</v>
      </c>
      <c r="CA55" s="60">
        <v>0</v>
      </c>
      <c r="CB55" s="61">
        <v>0</v>
      </c>
      <c r="CC55" s="62">
        <v>374</v>
      </c>
      <c r="CD55" s="62">
        <v>566</v>
      </c>
      <c r="CE55" s="62">
        <v>-71</v>
      </c>
      <c r="CF55" s="62">
        <v>241</v>
      </c>
      <c r="CG55" s="62">
        <v>0</v>
      </c>
      <c r="CH55" s="62">
        <v>0</v>
      </c>
      <c r="CI55" s="62">
        <v>0</v>
      </c>
      <c r="CJ55" s="63">
        <v>1110</v>
      </c>
      <c r="CK55" s="60">
        <v>0</v>
      </c>
      <c r="CL55" s="60">
        <v>72</v>
      </c>
      <c r="CM55" s="60">
        <v>1100</v>
      </c>
      <c r="CN55" s="60">
        <v>1010</v>
      </c>
      <c r="CO55" s="60">
        <v>116</v>
      </c>
      <c r="CP55" s="60">
        <v>0</v>
      </c>
      <c r="CQ55" s="61">
        <v>2298</v>
      </c>
      <c r="CR55" s="62">
        <v>258</v>
      </c>
      <c r="CS55" s="62">
        <v>0</v>
      </c>
      <c r="CT55" s="62">
        <v>43</v>
      </c>
      <c r="CU55" s="62">
        <v>236</v>
      </c>
      <c r="CV55" s="62">
        <v>25</v>
      </c>
      <c r="CW55" s="62">
        <v>41</v>
      </c>
      <c r="CX55" s="62">
        <v>55</v>
      </c>
      <c r="CY55" s="62">
        <v>0</v>
      </c>
      <c r="CZ55" s="62">
        <v>0</v>
      </c>
      <c r="DA55" s="62">
        <v>47</v>
      </c>
      <c r="DB55" s="62">
        <v>358</v>
      </c>
      <c r="DC55" s="62">
        <v>148</v>
      </c>
      <c r="DD55" s="62">
        <v>35</v>
      </c>
      <c r="DE55" s="62">
        <v>15</v>
      </c>
      <c r="DF55" s="62">
        <v>18</v>
      </c>
      <c r="DG55" s="62">
        <v>8</v>
      </c>
      <c r="DH55" s="62">
        <v>16</v>
      </c>
      <c r="DI55" s="62">
        <v>0</v>
      </c>
      <c r="DJ55" s="62">
        <v>0</v>
      </c>
      <c r="DK55" s="62">
        <v>0</v>
      </c>
      <c r="DL55" s="62">
        <v>0</v>
      </c>
      <c r="DM55" s="62">
        <v>925</v>
      </c>
      <c r="DN55" s="62">
        <v>717</v>
      </c>
      <c r="DO55" s="62">
        <v>0</v>
      </c>
      <c r="DP55" s="62">
        <v>-35</v>
      </c>
      <c r="DQ55" s="62">
        <v>468</v>
      </c>
      <c r="DR55" s="62">
        <v>0</v>
      </c>
      <c r="DS55" s="62">
        <v>4</v>
      </c>
      <c r="DT55" s="63">
        <v>3382</v>
      </c>
      <c r="DU55" s="60">
        <v>68</v>
      </c>
      <c r="DV55" s="60">
        <v>240</v>
      </c>
      <c r="DW55" s="60">
        <v>463</v>
      </c>
      <c r="DX55" s="60">
        <v>0</v>
      </c>
      <c r="DY55" s="60">
        <v>122</v>
      </c>
      <c r="DZ55" s="60">
        <v>38</v>
      </c>
      <c r="EA55" s="60">
        <v>2</v>
      </c>
      <c r="EB55" s="60">
        <v>166</v>
      </c>
      <c r="EC55" s="61">
        <v>1099</v>
      </c>
      <c r="ED55" s="63">
        <v>0</v>
      </c>
      <c r="EE55" s="61">
        <v>0</v>
      </c>
      <c r="EF55" s="62">
        <v>0</v>
      </c>
      <c r="EG55" s="62">
        <v>0</v>
      </c>
      <c r="EH55" s="62">
        <v>1333</v>
      </c>
      <c r="EI55" s="62">
        <v>0</v>
      </c>
      <c r="EJ55" s="62">
        <v>159</v>
      </c>
      <c r="EK55" s="62">
        <v>301</v>
      </c>
      <c r="EL55" s="62">
        <v>19</v>
      </c>
      <c r="EM55" s="62">
        <v>244</v>
      </c>
      <c r="EN55" s="62">
        <v>690</v>
      </c>
      <c r="EO55" s="62">
        <v>0</v>
      </c>
      <c r="EP55" s="62">
        <v>0</v>
      </c>
      <c r="EQ55" s="63">
        <v>2746</v>
      </c>
      <c r="ER55" s="61">
        <v>0</v>
      </c>
      <c r="ES55" s="64">
        <v>9321</v>
      </c>
      <c r="ET55" s="60">
        <v>14073</v>
      </c>
      <c r="EU55" s="60">
        <v>0</v>
      </c>
      <c r="EV55" s="60">
        <v>0</v>
      </c>
      <c r="EW55" s="60">
        <v>0</v>
      </c>
      <c r="EX55" s="60">
        <v>0</v>
      </c>
      <c r="EY55" s="62">
        <v>1383</v>
      </c>
      <c r="EZ55" s="62">
        <v>0</v>
      </c>
      <c r="FA55" s="62">
        <v>0</v>
      </c>
      <c r="FB55" s="62">
        <v>0</v>
      </c>
      <c r="FC55" s="62">
        <v>0</v>
      </c>
      <c r="FD55" s="60">
        <v>-99</v>
      </c>
      <c r="FE55" s="60">
        <v>0</v>
      </c>
      <c r="FF55" s="60">
        <v>0</v>
      </c>
      <c r="FG55" s="60">
        <v>0</v>
      </c>
      <c r="FH55" s="60">
        <v>0</v>
      </c>
      <c r="FI55" s="60">
        <v>0</v>
      </c>
      <c r="FJ55" s="64">
        <v>24678</v>
      </c>
      <c r="FK55" s="60">
        <v>0</v>
      </c>
      <c r="FL55" s="60">
        <v>1861</v>
      </c>
      <c r="FM55" s="60">
        <v>0</v>
      </c>
      <c r="FN55" s="60">
        <v>0</v>
      </c>
      <c r="FO55" s="60">
        <v>0</v>
      </c>
      <c r="FP55" s="60">
        <v>491</v>
      </c>
      <c r="FQ55" s="60">
        <v>0</v>
      </c>
      <c r="FR55" s="60">
        <v>249</v>
      </c>
      <c r="FS55" s="60">
        <v>0</v>
      </c>
      <c r="FT55" s="60">
        <v>27279</v>
      </c>
      <c r="FU55" s="60">
        <v>-46</v>
      </c>
      <c r="FV55" s="60">
        <v>0</v>
      </c>
      <c r="FW55" s="60">
        <v>111</v>
      </c>
      <c r="FX55" s="60">
        <v>0</v>
      </c>
      <c r="FY55" s="60">
        <v>-14094</v>
      </c>
      <c r="FZ55" s="60">
        <v>0</v>
      </c>
      <c r="GA55" s="60">
        <v>0</v>
      </c>
      <c r="GB55" s="60">
        <v>0</v>
      </c>
      <c r="GC55" s="60">
        <v>0</v>
      </c>
      <c r="GD55" s="64">
        <v>13250</v>
      </c>
      <c r="GE55" s="60">
        <v>0</v>
      </c>
      <c r="GF55" s="60">
        <v>-1827</v>
      </c>
      <c r="GG55" s="60">
        <v>11423</v>
      </c>
      <c r="GH55" s="60">
        <v>0</v>
      </c>
      <c r="GI55" s="60">
        <v>0</v>
      </c>
      <c r="GJ55" s="60">
        <v>0</v>
      </c>
      <c r="GK55" s="60">
        <v>-1936</v>
      </c>
      <c r="GL55" s="60">
        <v>-81</v>
      </c>
      <c r="GM55" s="60">
        <v>-736</v>
      </c>
      <c r="GN55" s="60">
        <v>0</v>
      </c>
      <c r="GO55" s="60">
        <v>-1912</v>
      </c>
      <c r="GP55" s="60">
        <v>91</v>
      </c>
      <c r="GQ55" s="60">
        <v>6849</v>
      </c>
      <c r="GR55" s="65">
        <v>0</v>
      </c>
      <c r="GS55" s="65">
        <v>0</v>
      </c>
      <c r="GT55" s="65">
        <v>6681</v>
      </c>
      <c r="GU55" s="65">
        <v>3032</v>
      </c>
      <c r="GV55" s="66">
        <v>0</v>
      </c>
      <c r="GW55" s="66">
        <v>0</v>
      </c>
      <c r="GX55" s="66">
        <v>4745</v>
      </c>
      <c r="GY55" s="66">
        <v>2951</v>
      </c>
      <c r="GZ55" s="65">
        <v>0</v>
      </c>
      <c r="HA55" s="67">
        <v>1873</v>
      </c>
      <c r="HB55" s="67">
        <v>0</v>
      </c>
      <c r="HC55" s="67">
        <v>0</v>
      </c>
      <c r="HD55" s="67">
        <v>0</v>
      </c>
      <c r="HE55" s="67">
        <v>835</v>
      </c>
      <c r="HF55" s="67">
        <v>2708</v>
      </c>
      <c r="HG55" s="68">
        <v>0</v>
      </c>
      <c r="HH55" s="69">
        <v>1939</v>
      </c>
      <c r="HI55" s="69">
        <v>1467</v>
      </c>
      <c r="HJ55" s="69">
        <v>3406</v>
      </c>
      <c r="HK55" s="69">
        <v>0</v>
      </c>
      <c r="HL55" s="60">
        <v>0</v>
      </c>
      <c r="HM55" s="60">
        <v>1</v>
      </c>
      <c r="HN55" s="60">
        <v>9322</v>
      </c>
      <c r="HO55" s="70">
        <v>0</v>
      </c>
      <c r="HP55" s="70">
        <v>0</v>
      </c>
      <c r="HQ55" s="70">
        <v>0</v>
      </c>
      <c r="HR55" s="70">
        <v>0</v>
      </c>
      <c r="HS55" s="70">
        <v>0</v>
      </c>
      <c r="HT55" s="70">
        <v>0</v>
      </c>
      <c r="HU55" s="70">
        <v>0</v>
      </c>
      <c r="HV55" s="70">
        <v>0</v>
      </c>
      <c r="HW55" s="70">
        <v>0</v>
      </c>
      <c r="HX55" s="71">
        <v>0</v>
      </c>
      <c r="HY55" s="72">
        <v>0</v>
      </c>
      <c r="HZ55" s="72">
        <v>0</v>
      </c>
      <c r="IA55" s="72">
        <v>0</v>
      </c>
      <c r="IB55" s="72">
        <v>0</v>
      </c>
      <c r="IC55" s="72">
        <v>0</v>
      </c>
      <c r="ID55" s="72">
        <v>0</v>
      </c>
      <c r="IE55" s="72">
        <v>0</v>
      </c>
      <c r="IF55" s="72">
        <v>0</v>
      </c>
      <c r="IG55" s="72">
        <v>0</v>
      </c>
      <c r="IH55" s="72">
        <v>0</v>
      </c>
      <c r="II55" s="72">
        <v>0</v>
      </c>
      <c r="IJ55" s="73">
        <v>0</v>
      </c>
      <c r="IK55" s="71">
        <v>0</v>
      </c>
      <c r="IL55" s="74">
        <v>0</v>
      </c>
      <c r="IM55" s="74">
        <v>0</v>
      </c>
    </row>
    <row r="56" spans="1:247" x14ac:dyDescent="0.2">
      <c r="A56" s="59" t="s">
        <v>641</v>
      </c>
      <c r="B56" s="59" t="s">
        <v>642</v>
      </c>
      <c r="C56" s="59"/>
      <c r="D56" s="59" t="s">
        <v>604</v>
      </c>
      <c r="E56" s="60">
        <v>0</v>
      </c>
      <c r="F56" s="60">
        <v>0</v>
      </c>
      <c r="G56" s="60">
        <v>0</v>
      </c>
      <c r="H56" s="60">
        <v>0</v>
      </c>
      <c r="I56" s="60">
        <v>0</v>
      </c>
      <c r="J56" s="60">
        <v>0</v>
      </c>
      <c r="K56" s="61">
        <v>0</v>
      </c>
      <c r="L56" s="62">
        <v>0</v>
      </c>
      <c r="M56" s="62">
        <v>0</v>
      </c>
      <c r="N56" s="62">
        <v>16</v>
      </c>
      <c r="O56" s="62">
        <v>0</v>
      </c>
      <c r="P56" s="62">
        <v>46</v>
      </c>
      <c r="Q56" s="62">
        <v>0</v>
      </c>
      <c r="R56" s="62">
        <v>0</v>
      </c>
      <c r="S56" s="62">
        <v>0</v>
      </c>
      <c r="T56" s="62">
        <v>0</v>
      </c>
      <c r="U56" s="62">
        <v>-164</v>
      </c>
      <c r="V56" s="62">
        <v>21</v>
      </c>
      <c r="W56" s="62">
        <v>0</v>
      </c>
      <c r="X56" s="62">
        <v>0</v>
      </c>
      <c r="Y56" s="62">
        <v>0</v>
      </c>
      <c r="Z56" s="62">
        <v>0</v>
      </c>
      <c r="AA56" s="63">
        <v>-81</v>
      </c>
      <c r="AB56" s="60">
        <v>0</v>
      </c>
      <c r="AC56" s="60">
        <v>0</v>
      </c>
      <c r="AD56" s="60">
        <v>0</v>
      </c>
      <c r="AE56" s="60">
        <v>0</v>
      </c>
      <c r="AF56" s="60">
        <v>0</v>
      </c>
      <c r="AG56" s="60">
        <v>0</v>
      </c>
      <c r="AH56" s="60">
        <v>0</v>
      </c>
      <c r="AI56" s="60">
        <v>0</v>
      </c>
      <c r="AJ56" s="61">
        <v>0</v>
      </c>
      <c r="AK56" s="62">
        <v>0</v>
      </c>
      <c r="AL56" s="62">
        <v>0</v>
      </c>
      <c r="AM56" s="62">
        <v>0</v>
      </c>
      <c r="AN56" s="62">
        <v>0</v>
      </c>
      <c r="AO56" s="62">
        <v>0</v>
      </c>
      <c r="AP56" s="62">
        <v>0</v>
      </c>
      <c r="AQ56" s="62">
        <v>0</v>
      </c>
      <c r="AR56" s="62">
        <v>0</v>
      </c>
      <c r="AS56" s="62">
        <v>0</v>
      </c>
      <c r="AT56" s="62">
        <v>0</v>
      </c>
      <c r="AU56" s="62">
        <v>0</v>
      </c>
      <c r="AV56" s="62">
        <v>0</v>
      </c>
      <c r="AW56" s="62">
        <v>0</v>
      </c>
      <c r="AX56" s="62">
        <v>0</v>
      </c>
      <c r="AY56" s="62">
        <v>0</v>
      </c>
      <c r="AZ56" s="62">
        <v>0</v>
      </c>
      <c r="BA56" s="62">
        <v>0</v>
      </c>
      <c r="BB56" s="62">
        <v>0</v>
      </c>
      <c r="BC56" s="63">
        <v>0</v>
      </c>
      <c r="BD56" s="60">
        <v>0</v>
      </c>
      <c r="BE56" s="60">
        <v>0</v>
      </c>
      <c r="BF56" s="60">
        <v>0</v>
      </c>
      <c r="BG56" s="60">
        <v>0</v>
      </c>
      <c r="BH56" s="60">
        <v>0</v>
      </c>
      <c r="BI56" s="60">
        <v>0</v>
      </c>
      <c r="BJ56" s="60">
        <v>0</v>
      </c>
      <c r="BK56" s="60">
        <v>0</v>
      </c>
      <c r="BL56" s="60">
        <v>0</v>
      </c>
      <c r="BM56" s="60">
        <v>0</v>
      </c>
      <c r="BN56" s="60">
        <v>0</v>
      </c>
      <c r="BO56" s="60">
        <v>0</v>
      </c>
      <c r="BP56" s="60">
        <v>0</v>
      </c>
      <c r="BQ56" s="60">
        <v>0</v>
      </c>
      <c r="BR56" s="60">
        <v>0</v>
      </c>
      <c r="BS56" s="60">
        <v>0</v>
      </c>
      <c r="BT56" s="60">
        <v>0</v>
      </c>
      <c r="BU56" s="60">
        <v>0</v>
      </c>
      <c r="BV56" s="60">
        <v>0</v>
      </c>
      <c r="BW56" s="60">
        <v>0</v>
      </c>
      <c r="BX56" s="60">
        <v>0</v>
      </c>
      <c r="BY56" s="60">
        <v>0</v>
      </c>
      <c r="BZ56" s="60">
        <v>0</v>
      </c>
      <c r="CA56" s="60">
        <v>0</v>
      </c>
      <c r="CB56" s="61">
        <v>0</v>
      </c>
      <c r="CC56" s="62">
        <v>381</v>
      </c>
      <c r="CD56" s="62">
        <v>275</v>
      </c>
      <c r="CE56" s="62">
        <v>132</v>
      </c>
      <c r="CF56" s="62">
        <v>593</v>
      </c>
      <c r="CG56" s="62">
        <v>0</v>
      </c>
      <c r="CH56" s="62">
        <v>0</v>
      </c>
      <c r="CI56" s="62">
        <v>0</v>
      </c>
      <c r="CJ56" s="63">
        <v>1381</v>
      </c>
      <c r="CK56" s="60">
        <v>0</v>
      </c>
      <c r="CL56" s="60">
        <v>389</v>
      </c>
      <c r="CM56" s="60">
        <v>2088</v>
      </c>
      <c r="CN56" s="60">
        <v>1715</v>
      </c>
      <c r="CO56" s="60">
        <v>0</v>
      </c>
      <c r="CP56" s="60">
        <v>0</v>
      </c>
      <c r="CQ56" s="61">
        <v>4192</v>
      </c>
      <c r="CR56" s="62">
        <v>-349</v>
      </c>
      <c r="CS56" s="62">
        <v>0</v>
      </c>
      <c r="CT56" s="62">
        <v>21</v>
      </c>
      <c r="CU56" s="62">
        <v>222</v>
      </c>
      <c r="CV56" s="62">
        <v>322</v>
      </c>
      <c r="CW56" s="62">
        <v>31</v>
      </c>
      <c r="CX56" s="62">
        <v>65</v>
      </c>
      <c r="CY56" s="62">
        <v>0</v>
      </c>
      <c r="CZ56" s="62">
        <v>0</v>
      </c>
      <c r="DA56" s="62">
        <v>0</v>
      </c>
      <c r="DB56" s="62">
        <v>115</v>
      </c>
      <c r="DC56" s="62">
        <v>109</v>
      </c>
      <c r="DD56" s="62">
        <v>70</v>
      </c>
      <c r="DE56" s="62">
        <v>155</v>
      </c>
      <c r="DF56" s="62">
        <v>303</v>
      </c>
      <c r="DG56" s="62">
        <v>64</v>
      </c>
      <c r="DH56" s="62">
        <v>0</v>
      </c>
      <c r="DI56" s="62">
        <v>47</v>
      </c>
      <c r="DJ56" s="62">
        <v>0</v>
      </c>
      <c r="DK56" s="62">
        <v>0</v>
      </c>
      <c r="DL56" s="62">
        <v>0</v>
      </c>
      <c r="DM56" s="62">
        <v>1133</v>
      </c>
      <c r="DN56" s="62">
        <v>1382</v>
      </c>
      <c r="DO56" s="62">
        <v>0</v>
      </c>
      <c r="DP56" s="62">
        <v>-65</v>
      </c>
      <c r="DQ56" s="62">
        <v>76</v>
      </c>
      <c r="DR56" s="62">
        <v>0</v>
      </c>
      <c r="DS56" s="62">
        <v>0</v>
      </c>
      <c r="DT56" s="63">
        <v>3701</v>
      </c>
      <c r="DU56" s="60">
        <v>102</v>
      </c>
      <c r="DV56" s="60">
        <v>137</v>
      </c>
      <c r="DW56" s="60">
        <v>382</v>
      </c>
      <c r="DX56" s="60">
        <v>0</v>
      </c>
      <c r="DY56" s="60">
        <v>333</v>
      </c>
      <c r="DZ56" s="60">
        <v>377</v>
      </c>
      <c r="EA56" s="60">
        <v>0</v>
      </c>
      <c r="EB56" s="60">
        <v>0</v>
      </c>
      <c r="EC56" s="61">
        <v>1331</v>
      </c>
      <c r="ED56" s="63">
        <v>0</v>
      </c>
      <c r="EE56" s="61">
        <v>0</v>
      </c>
      <c r="EF56" s="62">
        <v>0</v>
      </c>
      <c r="EG56" s="62">
        <v>0</v>
      </c>
      <c r="EH56" s="62">
        <v>2314</v>
      </c>
      <c r="EI56" s="62">
        <v>0</v>
      </c>
      <c r="EJ56" s="62">
        <v>463</v>
      </c>
      <c r="EK56" s="62">
        <v>658</v>
      </c>
      <c r="EL56" s="62">
        <v>54</v>
      </c>
      <c r="EM56" s="62">
        <v>81</v>
      </c>
      <c r="EN56" s="62">
        <v>93</v>
      </c>
      <c r="EO56" s="62">
        <v>-100</v>
      </c>
      <c r="EP56" s="62">
        <v>0</v>
      </c>
      <c r="EQ56" s="63">
        <v>3563</v>
      </c>
      <c r="ER56" s="61">
        <v>0</v>
      </c>
      <c r="ES56" s="64">
        <v>14087</v>
      </c>
      <c r="ET56" s="60">
        <v>31010</v>
      </c>
      <c r="EU56" s="60">
        <v>74</v>
      </c>
      <c r="EV56" s="60">
        <v>0</v>
      </c>
      <c r="EW56" s="60">
        <v>0</v>
      </c>
      <c r="EX56" s="60">
        <v>0</v>
      </c>
      <c r="EY56" s="62">
        <v>271</v>
      </c>
      <c r="EZ56" s="62">
        <v>0</v>
      </c>
      <c r="FA56" s="62">
        <v>0</v>
      </c>
      <c r="FB56" s="62">
        <v>0</v>
      </c>
      <c r="FC56" s="62">
        <v>0</v>
      </c>
      <c r="FD56" s="60">
        <v>0</v>
      </c>
      <c r="FE56" s="60">
        <v>0</v>
      </c>
      <c r="FF56" s="60">
        <v>0</v>
      </c>
      <c r="FG56" s="60">
        <v>0</v>
      </c>
      <c r="FH56" s="60">
        <v>0</v>
      </c>
      <c r="FI56" s="60">
        <v>0</v>
      </c>
      <c r="FJ56" s="64">
        <v>45442</v>
      </c>
      <c r="FK56" s="60">
        <v>0</v>
      </c>
      <c r="FL56" s="60">
        <v>78</v>
      </c>
      <c r="FM56" s="60">
        <v>0</v>
      </c>
      <c r="FN56" s="60">
        <v>0</v>
      </c>
      <c r="FO56" s="60">
        <v>25</v>
      </c>
      <c r="FP56" s="60">
        <v>0</v>
      </c>
      <c r="FQ56" s="60">
        <v>0</v>
      </c>
      <c r="FR56" s="60">
        <v>0</v>
      </c>
      <c r="FS56" s="60">
        <v>0</v>
      </c>
      <c r="FT56" s="60">
        <v>45545</v>
      </c>
      <c r="FU56" s="60">
        <v>-160</v>
      </c>
      <c r="FV56" s="60">
        <v>0</v>
      </c>
      <c r="FW56" s="60">
        <v>0</v>
      </c>
      <c r="FX56" s="60">
        <v>0</v>
      </c>
      <c r="FY56" s="60">
        <v>-31305</v>
      </c>
      <c r="FZ56" s="60">
        <v>0</v>
      </c>
      <c r="GA56" s="60">
        <v>0</v>
      </c>
      <c r="GB56" s="60">
        <v>0</v>
      </c>
      <c r="GC56" s="60">
        <v>0</v>
      </c>
      <c r="GD56" s="64">
        <v>14080</v>
      </c>
      <c r="GE56" s="60">
        <v>0</v>
      </c>
      <c r="GF56" s="60">
        <v>-1977</v>
      </c>
      <c r="GG56" s="60">
        <v>12103</v>
      </c>
      <c r="GH56" s="60">
        <v>0</v>
      </c>
      <c r="GI56" s="60">
        <v>0</v>
      </c>
      <c r="GJ56" s="60">
        <v>0</v>
      </c>
      <c r="GK56" s="60">
        <v>-48</v>
      </c>
      <c r="GL56" s="60">
        <v>-147</v>
      </c>
      <c r="GM56" s="60">
        <v>-1626</v>
      </c>
      <c r="GN56" s="60">
        <v>0</v>
      </c>
      <c r="GO56" s="60">
        <v>-4426</v>
      </c>
      <c r="GP56" s="60">
        <v>-78</v>
      </c>
      <c r="GQ56" s="60">
        <v>5778</v>
      </c>
      <c r="GR56" s="65">
        <v>0</v>
      </c>
      <c r="GS56" s="65">
        <v>0</v>
      </c>
      <c r="GT56" s="65">
        <v>3233</v>
      </c>
      <c r="GU56" s="65">
        <v>5342</v>
      </c>
      <c r="GV56" s="66">
        <v>0</v>
      </c>
      <c r="GW56" s="66">
        <v>0</v>
      </c>
      <c r="GX56" s="66">
        <v>3185</v>
      </c>
      <c r="GY56" s="66">
        <v>5195</v>
      </c>
      <c r="GZ56" s="65">
        <v>0</v>
      </c>
      <c r="HA56" s="67">
        <v>1450</v>
      </c>
      <c r="HB56" s="67">
        <v>0</v>
      </c>
      <c r="HC56" s="67">
        <v>0</v>
      </c>
      <c r="HD56" s="67">
        <v>-427</v>
      </c>
      <c r="HE56" s="67">
        <v>763</v>
      </c>
      <c r="HF56" s="67">
        <v>1786</v>
      </c>
      <c r="HG56" s="68">
        <v>0</v>
      </c>
      <c r="HH56" s="69">
        <v>3444</v>
      </c>
      <c r="HI56" s="69">
        <v>3706</v>
      </c>
      <c r="HJ56" s="69">
        <v>7150</v>
      </c>
      <c r="HK56" s="69">
        <v>17</v>
      </c>
      <c r="HL56" s="60">
        <v>0</v>
      </c>
      <c r="HM56" s="60">
        <v>1</v>
      </c>
      <c r="HN56" s="60">
        <v>14087</v>
      </c>
      <c r="HO56" s="70">
        <v>0</v>
      </c>
      <c r="HP56" s="70">
        <v>0</v>
      </c>
      <c r="HQ56" s="70">
        <v>0</v>
      </c>
      <c r="HR56" s="70">
        <v>0</v>
      </c>
      <c r="HS56" s="70">
        <v>0</v>
      </c>
      <c r="HT56" s="70">
        <v>0</v>
      </c>
      <c r="HU56" s="70">
        <v>0</v>
      </c>
      <c r="HV56" s="70">
        <v>0</v>
      </c>
      <c r="HW56" s="70">
        <v>0</v>
      </c>
      <c r="HX56" s="71">
        <v>0</v>
      </c>
      <c r="HY56" s="72">
        <v>0</v>
      </c>
      <c r="HZ56" s="72">
        <v>0</v>
      </c>
      <c r="IA56" s="72">
        <v>0</v>
      </c>
      <c r="IB56" s="72">
        <v>0</v>
      </c>
      <c r="IC56" s="72">
        <v>0</v>
      </c>
      <c r="ID56" s="72">
        <v>0</v>
      </c>
      <c r="IE56" s="72">
        <v>0</v>
      </c>
      <c r="IF56" s="72">
        <v>0</v>
      </c>
      <c r="IG56" s="72">
        <v>0</v>
      </c>
      <c r="IH56" s="72">
        <v>0</v>
      </c>
      <c r="II56" s="72">
        <v>0</v>
      </c>
      <c r="IJ56" s="73">
        <v>0</v>
      </c>
      <c r="IK56" s="71">
        <v>0</v>
      </c>
      <c r="IL56" s="74">
        <v>0</v>
      </c>
      <c r="IM56" s="74">
        <v>0</v>
      </c>
    </row>
    <row r="57" spans="1:247" x14ac:dyDescent="0.2">
      <c r="A57" s="59" t="s">
        <v>643</v>
      </c>
      <c r="B57" s="59" t="s">
        <v>644</v>
      </c>
      <c r="C57" s="59"/>
      <c r="D57" s="59" t="s">
        <v>604</v>
      </c>
      <c r="E57" s="60">
        <v>0</v>
      </c>
      <c r="F57" s="60">
        <v>0</v>
      </c>
      <c r="G57" s="60">
        <v>0</v>
      </c>
      <c r="H57" s="60">
        <v>0</v>
      </c>
      <c r="I57" s="60">
        <v>0</v>
      </c>
      <c r="J57" s="60">
        <v>0</v>
      </c>
      <c r="K57" s="61">
        <v>0</v>
      </c>
      <c r="L57" s="62">
        <v>0</v>
      </c>
      <c r="M57" s="62">
        <v>0</v>
      </c>
      <c r="N57" s="62">
        <v>0</v>
      </c>
      <c r="O57" s="62">
        <v>0</v>
      </c>
      <c r="P57" s="62">
        <v>0</v>
      </c>
      <c r="Q57" s="62">
        <v>0</v>
      </c>
      <c r="R57" s="62">
        <v>0</v>
      </c>
      <c r="S57" s="62">
        <v>0</v>
      </c>
      <c r="T57" s="62">
        <v>2</v>
      </c>
      <c r="U57" s="62">
        <v>-743</v>
      </c>
      <c r="V57" s="62">
        <v>0</v>
      </c>
      <c r="W57" s="62">
        <v>0</v>
      </c>
      <c r="X57" s="62">
        <v>0</v>
      </c>
      <c r="Y57" s="62">
        <v>0</v>
      </c>
      <c r="Z57" s="62">
        <v>0</v>
      </c>
      <c r="AA57" s="63">
        <v>-741</v>
      </c>
      <c r="AB57" s="60">
        <v>0</v>
      </c>
      <c r="AC57" s="60">
        <v>0</v>
      </c>
      <c r="AD57" s="60">
        <v>0</v>
      </c>
      <c r="AE57" s="60">
        <v>0</v>
      </c>
      <c r="AF57" s="60">
        <v>0</v>
      </c>
      <c r="AG57" s="60">
        <v>0</v>
      </c>
      <c r="AH57" s="60">
        <v>0</v>
      </c>
      <c r="AI57" s="60">
        <v>0</v>
      </c>
      <c r="AJ57" s="61">
        <v>0</v>
      </c>
      <c r="AK57" s="62">
        <v>0</v>
      </c>
      <c r="AL57" s="62">
        <v>0</v>
      </c>
      <c r="AM57" s="62">
        <v>0</v>
      </c>
      <c r="AN57" s="62">
        <v>0</v>
      </c>
      <c r="AO57" s="62">
        <v>0</v>
      </c>
      <c r="AP57" s="62">
        <v>0</v>
      </c>
      <c r="AQ57" s="62">
        <v>0</v>
      </c>
      <c r="AR57" s="62">
        <v>0</v>
      </c>
      <c r="AS57" s="62">
        <v>0</v>
      </c>
      <c r="AT57" s="62">
        <v>0</v>
      </c>
      <c r="AU57" s="62">
        <v>0</v>
      </c>
      <c r="AV57" s="62">
        <v>0</v>
      </c>
      <c r="AW57" s="62">
        <v>0</v>
      </c>
      <c r="AX57" s="62">
        <v>0</v>
      </c>
      <c r="AY57" s="62">
        <v>0</v>
      </c>
      <c r="AZ57" s="62">
        <v>0</v>
      </c>
      <c r="BA57" s="62">
        <v>0</v>
      </c>
      <c r="BB57" s="62">
        <v>0</v>
      </c>
      <c r="BC57" s="63">
        <v>0</v>
      </c>
      <c r="BD57" s="60">
        <v>0</v>
      </c>
      <c r="BE57" s="60">
        <v>0</v>
      </c>
      <c r="BF57" s="60">
        <v>0</v>
      </c>
      <c r="BG57" s="60">
        <v>0</v>
      </c>
      <c r="BH57" s="60">
        <v>0</v>
      </c>
      <c r="BI57" s="60">
        <v>0</v>
      </c>
      <c r="BJ57" s="60">
        <v>0</v>
      </c>
      <c r="BK57" s="60">
        <v>0</v>
      </c>
      <c r="BL57" s="60">
        <v>0</v>
      </c>
      <c r="BM57" s="60">
        <v>0</v>
      </c>
      <c r="BN57" s="60">
        <v>0</v>
      </c>
      <c r="BO57" s="60">
        <v>0</v>
      </c>
      <c r="BP57" s="60">
        <v>0</v>
      </c>
      <c r="BQ57" s="60">
        <v>0</v>
      </c>
      <c r="BR57" s="60">
        <v>0</v>
      </c>
      <c r="BS57" s="60">
        <v>0</v>
      </c>
      <c r="BT57" s="60">
        <v>0</v>
      </c>
      <c r="BU57" s="60">
        <v>0</v>
      </c>
      <c r="BV57" s="60">
        <v>0</v>
      </c>
      <c r="BW57" s="60">
        <v>0</v>
      </c>
      <c r="BX57" s="60">
        <v>0</v>
      </c>
      <c r="BY57" s="60">
        <v>0</v>
      </c>
      <c r="BZ57" s="60">
        <v>0</v>
      </c>
      <c r="CA57" s="60">
        <v>0</v>
      </c>
      <c r="CB57" s="61">
        <v>0</v>
      </c>
      <c r="CC57" s="62">
        <v>73</v>
      </c>
      <c r="CD57" s="62">
        <v>135</v>
      </c>
      <c r="CE57" s="62">
        <v>22</v>
      </c>
      <c r="CF57" s="62">
        <v>212</v>
      </c>
      <c r="CG57" s="62">
        <v>0</v>
      </c>
      <c r="CH57" s="62">
        <v>0</v>
      </c>
      <c r="CI57" s="62">
        <v>0</v>
      </c>
      <c r="CJ57" s="63">
        <v>442</v>
      </c>
      <c r="CK57" s="60">
        <v>0</v>
      </c>
      <c r="CL57" s="60">
        <v>1321</v>
      </c>
      <c r="CM57" s="60">
        <v>1015</v>
      </c>
      <c r="CN57" s="60">
        <v>405</v>
      </c>
      <c r="CO57" s="60">
        <v>29</v>
      </c>
      <c r="CP57" s="60">
        <v>0</v>
      </c>
      <c r="CQ57" s="61">
        <v>2770</v>
      </c>
      <c r="CR57" s="62">
        <v>0</v>
      </c>
      <c r="CS57" s="62">
        <v>0</v>
      </c>
      <c r="CT57" s="62">
        <v>0</v>
      </c>
      <c r="CU57" s="62">
        <v>134</v>
      </c>
      <c r="CV57" s="62">
        <v>99</v>
      </c>
      <c r="CW57" s="62">
        <v>0</v>
      </c>
      <c r="CX57" s="62">
        <v>0</v>
      </c>
      <c r="CY57" s="62">
        <v>0</v>
      </c>
      <c r="CZ57" s="62">
        <v>0</v>
      </c>
      <c r="DA57" s="62">
        <v>27</v>
      </c>
      <c r="DB57" s="62">
        <v>201</v>
      </c>
      <c r="DC57" s="62">
        <v>34</v>
      </c>
      <c r="DD57" s="62">
        <v>-106</v>
      </c>
      <c r="DE57" s="62">
        <v>0</v>
      </c>
      <c r="DF57" s="62">
        <v>0</v>
      </c>
      <c r="DG57" s="62">
        <v>168</v>
      </c>
      <c r="DH57" s="62">
        <v>0</v>
      </c>
      <c r="DI57" s="62">
        <v>42</v>
      </c>
      <c r="DJ57" s="62">
        <v>0</v>
      </c>
      <c r="DK57" s="62">
        <v>0</v>
      </c>
      <c r="DL57" s="62">
        <v>0</v>
      </c>
      <c r="DM57" s="62">
        <v>453</v>
      </c>
      <c r="DN57" s="62">
        <v>1217</v>
      </c>
      <c r="DO57" s="62">
        <v>0</v>
      </c>
      <c r="DP57" s="62">
        <v>51</v>
      </c>
      <c r="DQ57" s="62">
        <v>1259</v>
      </c>
      <c r="DR57" s="62">
        <v>0</v>
      </c>
      <c r="DS57" s="62">
        <v>0</v>
      </c>
      <c r="DT57" s="63">
        <v>3579</v>
      </c>
      <c r="DU57" s="60">
        <v>-45</v>
      </c>
      <c r="DV57" s="60">
        <v>122</v>
      </c>
      <c r="DW57" s="60">
        <v>333</v>
      </c>
      <c r="DX57" s="60">
        <v>26</v>
      </c>
      <c r="DY57" s="60">
        <v>352</v>
      </c>
      <c r="DZ57" s="60">
        <v>293</v>
      </c>
      <c r="EA57" s="60">
        <v>0</v>
      </c>
      <c r="EB57" s="60">
        <v>0</v>
      </c>
      <c r="EC57" s="61">
        <v>1081</v>
      </c>
      <c r="ED57" s="63">
        <v>0</v>
      </c>
      <c r="EE57" s="61">
        <v>0</v>
      </c>
      <c r="EF57" s="62">
        <v>0</v>
      </c>
      <c r="EG57" s="62">
        <v>0</v>
      </c>
      <c r="EH57" s="62">
        <v>-99</v>
      </c>
      <c r="EI57" s="62">
        <v>0</v>
      </c>
      <c r="EJ57" s="62">
        <v>212</v>
      </c>
      <c r="EK57" s="62">
        <v>-56</v>
      </c>
      <c r="EL57" s="62">
        <v>71</v>
      </c>
      <c r="EM57" s="62">
        <v>-92</v>
      </c>
      <c r="EN57" s="62">
        <v>1839</v>
      </c>
      <c r="EO57" s="62">
        <v>0</v>
      </c>
      <c r="EP57" s="62">
        <v>0</v>
      </c>
      <c r="EQ57" s="63">
        <v>1875</v>
      </c>
      <c r="ER57" s="61">
        <v>0</v>
      </c>
      <c r="ES57" s="64">
        <v>9006</v>
      </c>
      <c r="ET57" s="60">
        <v>14340</v>
      </c>
      <c r="EU57" s="60">
        <v>0</v>
      </c>
      <c r="EV57" s="60">
        <v>8483</v>
      </c>
      <c r="EW57" s="60">
        <v>0</v>
      </c>
      <c r="EX57" s="60">
        <v>80</v>
      </c>
      <c r="EY57" s="62">
        <v>541</v>
      </c>
      <c r="EZ57" s="62">
        <v>0</v>
      </c>
      <c r="FA57" s="62">
        <v>0</v>
      </c>
      <c r="FB57" s="62">
        <v>0</v>
      </c>
      <c r="FC57" s="62">
        <v>0</v>
      </c>
      <c r="FD57" s="60">
        <v>0</v>
      </c>
      <c r="FE57" s="60">
        <v>0</v>
      </c>
      <c r="FF57" s="60">
        <v>0</v>
      </c>
      <c r="FG57" s="60">
        <v>0</v>
      </c>
      <c r="FH57" s="60">
        <v>0</v>
      </c>
      <c r="FI57" s="60">
        <v>0</v>
      </c>
      <c r="FJ57" s="64">
        <v>32450</v>
      </c>
      <c r="FK57" s="60">
        <v>0</v>
      </c>
      <c r="FL57" s="60">
        <v>0</v>
      </c>
      <c r="FM57" s="60">
        <v>0</v>
      </c>
      <c r="FN57" s="60">
        <v>0</v>
      </c>
      <c r="FO57" s="60">
        <v>0</v>
      </c>
      <c r="FP57" s="60">
        <v>659</v>
      </c>
      <c r="FQ57" s="60">
        <v>0</v>
      </c>
      <c r="FR57" s="60">
        <v>889</v>
      </c>
      <c r="FS57" s="60">
        <v>0</v>
      </c>
      <c r="FT57" s="60">
        <v>33998</v>
      </c>
      <c r="FU57" s="60">
        <v>-131</v>
      </c>
      <c r="FV57" s="60">
        <v>0</v>
      </c>
      <c r="FW57" s="60">
        <v>0</v>
      </c>
      <c r="FX57" s="60">
        <v>0</v>
      </c>
      <c r="FY57" s="60">
        <v>-22836</v>
      </c>
      <c r="FZ57" s="60">
        <v>0</v>
      </c>
      <c r="GA57" s="60">
        <v>0</v>
      </c>
      <c r="GB57" s="60">
        <v>0</v>
      </c>
      <c r="GC57" s="60">
        <v>0</v>
      </c>
      <c r="GD57" s="64">
        <v>11031</v>
      </c>
      <c r="GE57" s="60">
        <v>0</v>
      </c>
      <c r="GF57" s="60">
        <v>-1074</v>
      </c>
      <c r="GG57" s="60">
        <v>9957</v>
      </c>
      <c r="GH57" s="60">
        <v>0</v>
      </c>
      <c r="GI57" s="60">
        <v>0</v>
      </c>
      <c r="GJ57" s="60">
        <v>0</v>
      </c>
      <c r="GK57" s="60">
        <v>-68</v>
      </c>
      <c r="GL57" s="60">
        <v>-390</v>
      </c>
      <c r="GM57" s="60">
        <v>-1125</v>
      </c>
      <c r="GN57" s="60">
        <v>0</v>
      </c>
      <c r="GO57" s="60">
        <v>-2505</v>
      </c>
      <c r="GP57" s="60">
        <v>-57</v>
      </c>
      <c r="GQ57" s="60">
        <v>5812</v>
      </c>
      <c r="GR57" s="65">
        <v>0</v>
      </c>
      <c r="GS57" s="65">
        <v>0</v>
      </c>
      <c r="GT57" s="65">
        <v>3007</v>
      </c>
      <c r="GU57" s="65">
        <v>2920</v>
      </c>
      <c r="GV57" s="66">
        <v>0</v>
      </c>
      <c r="GW57" s="66">
        <v>0</v>
      </c>
      <c r="GX57" s="66">
        <v>2939</v>
      </c>
      <c r="GY57" s="66">
        <v>2530</v>
      </c>
      <c r="GZ57" s="65">
        <v>0</v>
      </c>
      <c r="HA57" s="67">
        <v>1844</v>
      </c>
      <c r="HB57" s="67">
        <v>0</v>
      </c>
      <c r="HC57" s="67">
        <v>0</v>
      </c>
      <c r="HD57" s="67">
        <v>-184</v>
      </c>
      <c r="HE57" s="67">
        <v>852</v>
      </c>
      <c r="HF57" s="67">
        <v>2512</v>
      </c>
      <c r="HG57" s="68">
        <v>0</v>
      </c>
      <c r="HH57" s="69">
        <v>2445</v>
      </c>
      <c r="HI57" s="69">
        <v>3015</v>
      </c>
      <c r="HJ57" s="69">
        <v>5460</v>
      </c>
      <c r="HK57" s="69">
        <v>50</v>
      </c>
      <c r="HL57" s="60">
        <v>0</v>
      </c>
      <c r="HM57" s="60">
        <v>1</v>
      </c>
      <c r="HN57" s="60">
        <v>9006</v>
      </c>
      <c r="HO57" s="70">
        <v>14642</v>
      </c>
      <c r="HP57" s="70">
        <v>219</v>
      </c>
      <c r="HQ57" s="70">
        <v>286</v>
      </c>
      <c r="HR57" s="70">
        <v>30</v>
      </c>
      <c r="HS57" s="70">
        <v>0</v>
      </c>
      <c r="HT57" s="70">
        <v>63</v>
      </c>
      <c r="HU57" s="70">
        <v>80</v>
      </c>
      <c r="HV57" s="70">
        <v>0</v>
      </c>
      <c r="HW57" s="70">
        <v>0</v>
      </c>
      <c r="HX57" s="71">
        <v>15320</v>
      </c>
      <c r="HY57" s="72">
        <v>3096</v>
      </c>
      <c r="HZ57" s="72">
        <v>3638</v>
      </c>
      <c r="IA57" s="72">
        <v>0</v>
      </c>
      <c r="IB57" s="72">
        <v>131</v>
      </c>
      <c r="IC57" s="72">
        <v>2230</v>
      </c>
      <c r="ID57" s="72">
        <v>1249</v>
      </c>
      <c r="IE57" s="72">
        <v>2745</v>
      </c>
      <c r="IF57" s="72">
        <v>54</v>
      </c>
      <c r="IG57" s="72">
        <v>525</v>
      </c>
      <c r="IH57" s="72">
        <v>1432</v>
      </c>
      <c r="II57" s="72">
        <v>220</v>
      </c>
      <c r="IJ57" s="73">
        <v>15320</v>
      </c>
      <c r="IK57" s="71">
        <v>0</v>
      </c>
      <c r="IL57" s="74">
        <v>7590</v>
      </c>
      <c r="IM57" s="74">
        <v>7590</v>
      </c>
    </row>
    <row r="58" spans="1:247" x14ac:dyDescent="0.2">
      <c r="A58" s="59" t="s">
        <v>645</v>
      </c>
      <c r="B58" s="59" t="s">
        <v>646</v>
      </c>
      <c r="C58" s="59"/>
      <c r="D58" s="59" t="s">
        <v>604</v>
      </c>
      <c r="E58" s="60">
        <v>0</v>
      </c>
      <c r="F58" s="60">
        <v>0</v>
      </c>
      <c r="G58" s="60">
        <v>0</v>
      </c>
      <c r="H58" s="60">
        <v>0</v>
      </c>
      <c r="I58" s="60">
        <v>0</v>
      </c>
      <c r="J58" s="60">
        <v>0</v>
      </c>
      <c r="K58" s="61">
        <v>0</v>
      </c>
      <c r="L58" s="62">
        <v>0</v>
      </c>
      <c r="M58" s="62">
        <v>124</v>
      </c>
      <c r="N58" s="62">
        <v>-484</v>
      </c>
      <c r="O58" s="62">
        <v>0</v>
      </c>
      <c r="P58" s="62">
        <v>9</v>
      </c>
      <c r="Q58" s="62">
        <v>0</v>
      </c>
      <c r="R58" s="62">
        <v>0</v>
      </c>
      <c r="S58" s="62">
        <v>0</v>
      </c>
      <c r="T58" s="62">
        <v>0</v>
      </c>
      <c r="U58" s="62">
        <v>50</v>
      </c>
      <c r="V58" s="62">
        <v>-13</v>
      </c>
      <c r="W58" s="62">
        <v>0</v>
      </c>
      <c r="X58" s="62">
        <v>0</v>
      </c>
      <c r="Y58" s="62">
        <v>0</v>
      </c>
      <c r="Z58" s="62">
        <v>0</v>
      </c>
      <c r="AA58" s="63">
        <v>-314</v>
      </c>
      <c r="AB58" s="60">
        <v>0</v>
      </c>
      <c r="AC58" s="60">
        <v>0</v>
      </c>
      <c r="AD58" s="60">
        <v>0</v>
      </c>
      <c r="AE58" s="60">
        <v>0</v>
      </c>
      <c r="AF58" s="60">
        <v>0</v>
      </c>
      <c r="AG58" s="60">
        <v>0</v>
      </c>
      <c r="AH58" s="60">
        <v>0</v>
      </c>
      <c r="AI58" s="60">
        <v>0</v>
      </c>
      <c r="AJ58" s="61">
        <v>0</v>
      </c>
      <c r="AK58" s="62">
        <v>0</v>
      </c>
      <c r="AL58" s="62">
        <v>0</v>
      </c>
      <c r="AM58" s="62">
        <v>0</v>
      </c>
      <c r="AN58" s="62">
        <v>0</v>
      </c>
      <c r="AO58" s="62">
        <v>0</v>
      </c>
      <c r="AP58" s="62">
        <v>0</v>
      </c>
      <c r="AQ58" s="62">
        <v>0</v>
      </c>
      <c r="AR58" s="62">
        <v>0</v>
      </c>
      <c r="AS58" s="62">
        <v>0</v>
      </c>
      <c r="AT58" s="62">
        <v>0</v>
      </c>
      <c r="AU58" s="62">
        <v>0</v>
      </c>
      <c r="AV58" s="62">
        <v>0</v>
      </c>
      <c r="AW58" s="62">
        <v>0</v>
      </c>
      <c r="AX58" s="62">
        <v>0</v>
      </c>
      <c r="AY58" s="62">
        <v>0</v>
      </c>
      <c r="AZ58" s="62">
        <v>0</v>
      </c>
      <c r="BA58" s="62">
        <v>0</v>
      </c>
      <c r="BB58" s="62">
        <v>0</v>
      </c>
      <c r="BC58" s="63">
        <v>0</v>
      </c>
      <c r="BD58" s="60">
        <v>0</v>
      </c>
      <c r="BE58" s="60">
        <v>0</v>
      </c>
      <c r="BF58" s="60">
        <v>0</v>
      </c>
      <c r="BG58" s="60">
        <v>0</v>
      </c>
      <c r="BH58" s="60">
        <v>0</v>
      </c>
      <c r="BI58" s="60">
        <v>0</v>
      </c>
      <c r="BJ58" s="60">
        <v>0</v>
      </c>
      <c r="BK58" s="60">
        <v>0</v>
      </c>
      <c r="BL58" s="60">
        <v>0</v>
      </c>
      <c r="BM58" s="60">
        <v>0</v>
      </c>
      <c r="BN58" s="60">
        <v>0</v>
      </c>
      <c r="BO58" s="60">
        <v>0</v>
      </c>
      <c r="BP58" s="60">
        <v>0</v>
      </c>
      <c r="BQ58" s="60">
        <v>0</v>
      </c>
      <c r="BR58" s="60">
        <v>0</v>
      </c>
      <c r="BS58" s="60">
        <v>0</v>
      </c>
      <c r="BT58" s="60">
        <v>0</v>
      </c>
      <c r="BU58" s="60">
        <v>0</v>
      </c>
      <c r="BV58" s="60">
        <v>0</v>
      </c>
      <c r="BW58" s="60">
        <v>0</v>
      </c>
      <c r="BX58" s="60">
        <v>0</v>
      </c>
      <c r="BY58" s="60">
        <v>0</v>
      </c>
      <c r="BZ58" s="60">
        <v>0</v>
      </c>
      <c r="CA58" s="60">
        <v>0</v>
      </c>
      <c r="CB58" s="61">
        <v>0</v>
      </c>
      <c r="CC58" s="62">
        <v>242</v>
      </c>
      <c r="CD58" s="62">
        <v>287</v>
      </c>
      <c r="CE58" s="62">
        <v>0</v>
      </c>
      <c r="CF58" s="62">
        <v>864</v>
      </c>
      <c r="CG58" s="62">
        <v>0</v>
      </c>
      <c r="CH58" s="62">
        <v>0</v>
      </c>
      <c r="CI58" s="62">
        <v>-28</v>
      </c>
      <c r="CJ58" s="63">
        <v>1365</v>
      </c>
      <c r="CK58" s="60">
        <v>0</v>
      </c>
      <c r="CL58" s="60">
        <v>5</v>
      </c>
      <c r="CM58" s="60">
        <v>789</v>
      </c>
      <c r="CN58" s="60">
        <v>1124</v>
      </c>
      <c r="CO58" s="60">
        <v>27</v>
      </c>
      <c r="CP58" s="60">
        <v>0</v>
      </c>
      <c r="CQ58" s="61">
        <v>1945</v>
      </c>
      <c r="CR58" s="62">
        <v>-245</v>
      </c>
      <c r="CS58" s="62">
        <v>0</v>
      </c>
      <c r="CT58" s="62">
        <v>0</v>
      </c>
      <c r="CU58" s="62">
        <v>183</v>
      </c>
      <c r="CV58" s="62">
        <v>229</v>
      </c>
      <c r="CW58" s="62">
        <v>37</v>
      </c>
      <c r="CX58" s="62">
        <v>0</v>
      </c>
      <c r="CY58" s="62">
        <v>0</v>
      </c>
      <c r="CZ58" s="62">
        <v>0</v>
      </c>
      <c r="DA58" s="62">
        <v>41</v>
      </c>
      <c r="DB58" s="62">
        <v>0</v>
      </c>
      <c r="DC58" s="62">
        <v>141</v>
      </c>
      <c r="DD58" s="62">
        <v>-101</v>
      </c>
      <c r="DE58" s="62">
        <v>0</v>
      </c>
      <c r="DF58" s="62">
        <v>49</v>
      </c>
      <c r="DG58" s="62">
        <v>0</v>
      </c>
      <c r="DH58" s="62">
        <v>0</v>
      </c>
      <c r="DI58" s="62">
        <v>0</v>
      </c>
      <c r="DJ58" s="62">
        <v>0</v>
      </c>
      <c r="DK58" s="62">
        <v>0</v>
      </c>
      <c r="DL58" s="62">
        <v>0</v>
      </c>
      <c r="DM58" s="62">
        <v>854</v>
      </c>
      <c r="DN58" s="62">
        <v>2476</v>
      </c>
      <c r="DO58" s="62">
        <v>0</v>
      </c>
      <c r="DP58" s="62">
        <v>-188</v>
      </c>
      <c r="DQ58" s="62">
        <v>438</v>
      </c>
      <c r="DR58" s="62">
        <v>0</v>
      </c>
      <c r="DS58" s="62">
        <v>0</v>
      </c>
      <c r="DT58" s="63">
        <v>3914</v>
      </c>
      <c r="DU58" s="60">
        <v>144</v>
      </c>
      <c r="DV58" s="60">
        <v>-407</v>
      </c>
      <c r="DW58" s="60">
        <v>322</v>
      </c>
      <c r="DX58" s="60">
        <v>28</v>
      </c>
      <c r="DY58" s="60">
        <v>380</v>
      </c>
      <c r="DZ58" s="60">
        <v>133</v>
      </c>
      <c r="EA58" s="60">
        <v>0</v>
      </c>
      <c r="EB58" s="60">
        <v>-74</v>
      </c>
      <c r="EC58" s="61">
        <v>526</v>
      </c>
      <c r="ED58" s="63">
        <v>0</v>
      </c>
      <c r="EE58" s="61">
        <v>0</v>
      </c>
      <c r="EF58" s="62">
        <v>0</v>
      </c>
      <c r="EG58" s="62">
        <v>0</v>
      </c>
      <c r="EH58" s="62">
        <v>2050</v>
      </c>
      <c r="EI58" s="62">
        <v>0</v>
      </c>
      <c r="EJ58" s="62">
        <v>0</v>
      </c>
      <c r="EK58" s="62">
        <v>391</v>
      </c>
      <c r="EL58" s="62">
        <v>23</v>
      </c>
      <c r="EM58" s="62">
        <v>467</v>
      </c>
      <c r="EN58" s="62">
        <v>1353</v>
      </c>
      <c r="EO58" s="62">
        <v>0</v>
      </c>
      <c r="EP58" s="62">
        <v>0</v>
      </c>
      <c r="EQ58" s="63">
        <v>4284</v>
      </c>
      <c r="ER58" s="61">
        <v>399</v>
      </c>
      <c r="ES58" s="64">
        <v>12119</v>
      </c>
      <c r="ET58" s="60">
        <v>7187</v>
      </c>
      <c r="EU58" s="60">
        <v>0</v>
      </c>
      <c r="EV58" s="60">
        <v>16588</v>
      </c>
      <c r="EW58" s="60">
        <v>0</v>
      </c>
      <c r="EX58" s="60">
        <v>0</v>
      </c>
      <c r="EY58" s="62">
        <v>2894</v>
      </c>
      <c r="EZ58" s="62">
        <v>0</v>
      </c>
      <c r="FA58" s="62">
        <v>0</v>
      </c>
      <c r="FB58" s="62">
        <v>0</v>
      </c>
      <c r="FC58" s="62">
        <v>0</v>
      </c>
      <c r="FD58" s="60">
        <v>-375</v>
      </c>
      <c r="FE58" s="60">
        <v>0</v>
      </c>
      <c r="FF58" s="60">
        <v>0</v>
      </c>
      <c r="FG58" s="60">
        <v>0</v>
      </c>
      <c r="FH58" s="60">
        <v>0</v>
      </c>
      <c r="FI58" s="60">
        <v>0</v>
      </c>
      <c r="FJ58" s="64">
        <v>38413</v>
      </c>
      <c r="FK58" s="60">
        <v>0</v>
      </c>
      <c r="FL58" s="60">
        <v>92</v>
      </c>
      <c r="FM58" s="60">
        <v>0</v>
      </c>
      <c r="FN58" s="60">
        <v>0</v>
      </c>
      <c r="FO58" s="60">
        <v>40</v>
      </c>
      <c r="FP58" s="60">
        <v>0</v>
      </c>
      <c r="FQ58" s="60">
        <v>0</v>
      </c>
      <c r="FR58" s="60">
        <v>5480</v>
      </c>
      <c r="FS58" s="60">
        <v>-5444</v>
      </c>
      <c r="FT58" s="60">
        <v>38581</v>
      </c>
      <c r="FU58" s="60">
        <v>0</v>
      </c>
      <c r="FV58" s="60">
        <v>0</v>
      </c>
      <c r="FW58" s="60">
        <v>0</v>
      </c>
      <c r="FX58" s="60">
        <v>0</v>
      </c>
      <c r="FY58" s="60">
        <v>-23563</v>
      </c>
      <c r="FZ58" s="60">
        <v>0</v>
      </c>
      <c r="GA58" s="60">
        <v>0</v>
      </c>
      <c r="GB58" s="60">
        <v>0</v>
      </c>
      <c r="GC58" s="60">
        <v>0</v>
      </c>
      <c r="GD58" s="64">
        <v>15018</v>
      </c>
      <c r="GE58" s="60">
        <v>0</v>
      </c>
      <c r="GF58" s="60">
        <v>-1685</v>
      </c>
      <c r="GG58" s="60">
        <v>13333</v>
      </c>
      <c r="GH58" s="60">
        <v>0</v>
      </c>
      <c r="GI58" s="60">
        <v>0</v>
      </c>
      <c r="GJ58" s="60">
        <v>0</v>
      </c>
      <c r="GK58" s="60">
        <v>61</v>
      </c>
      <c r="GL58" s="60">
        <v>0</v>
      </c>
      <c r="GM58" s="60">
        <v>-1295</v>
      </c>
      <c r="GN58" s="60">
        <v>0</v>
      </c>
      <c r="GO58" s="60">
        <v>-3783</v>
      </c>
      <c r="GP58" s="60">
        <v>-107</v>
      </c>
      <c r="GQ58" s="60">
        <v>8209</v>
      </c>
      <c r="GR58" s="65">
        <v>0</v>
      </c>
      <c r="GS58" s="65">
        <v>0</v>
      </c>
      <c r="GT58" s="65">
        <v>3115</v>
      </c>
      <c r="GU58" s="65">
        <v>1741</v>
      </c>
      <c r="GV58" s="66">
        <v>0</v>
      </c>
      <c r="GW58" s="66">
        <v>0</v>
      </c>
      <c r="GX58" s="66">
        <v>3176</v>
      </c>
      <c r="GY58" s="66">
        <v>1741</v>
      </c>
      <c r="GZ58" s="65">
        <v>0</v>
      </c>
      <c r="HA58" s="67">
        <v>3543</v>
      </c>
      <c r="HB58" s="67">
        <v>0</v>
      </c>
      <c r="HC58" s="67">
        <v>0</v>
      </c>
      <c r="HD58" s="67">
        <v>0</v>
      </c>
      <c r="HE58" s="67">
        <v>0</v>
      </c>
      <c r="HF58" s="67">
        <v>3543</v>
      </c>
      <c r="HG58" s="68">
        <v>0</v>
      </c>
      <c r="HH58" s="69">
        <v>3623</v>
      </c>
      <c r="HI58" s="69">
        <v>2956</v>
      </c>
      <c r="HJ58" s="69">
        <v>6579</v>
      </c>
      <c r="HK58" s="69">
        <v>282</v>
      </c>
      <c r="HL58" s="60">
        <v>0</v>
      </c>
      <c r="HM58" s="60">
        <v>1</v>
      </c>
      <c r="HN58" s="60">
        <v>12211</v>
      </c>
      <c r="HO58" s="70">
        <v>31901</v>
      </c>
      <c r="HP58" s="70">
        <v>367</v>
      </c>
      <c r="HQ58" s="70">
        <v>516</v>
      </c>
      <c r="HR58" s="70">
        <v>350</v>
      </c>
      <c r="HS58" s="70">
        <v>0</v>
      </c>
      <c r="HT58" s="70">
        <v>37</v>
      </c>
      <c r="HU58" s="70">
        <v>0</v>
      </c>
      <c r="HV58" s="70">
        <v>0</v>
      </c>
      <c r="HW58" s="70">
        <v>0</v>
      </c>
      <c r="HX58" s="71">
        <v>33171</v>
      </c>
      <c r="HY58" s="72">
        <v>6407</v>
      </c>
      <c r="HZ58" s="72">
        <v>5321</v>
      </c>
      <c r="IA58" s="72">
        <v>827</v>
      </c>
      <c r="IB58" s="72">
        <v>150</v>
      </c>
      <c r="IC58" s="72">
        <v>5481</v>
      </c>
      <c r="ID58" s="72">
        <v>4300</v>
      </c>
      <c r="IE58" s="72">
        <v>1060</v>
      </c>
      <c r="IF58" s="72">
        <v>12</v>
      </c>
      <c r="IG58" s="72">
        <v>0</v>
      </c>
      <c r="IH58" s="72">
        <v>9239</v>
      </c>
      <c r="II58" s="72">
        <v>250</v>
      </c>
      <c r="IJ58" s="73">
        <v>33047</v>
      </c>
      <c r="IK58" s="71">
        <v>124</v>
      </c>
      <c r="IL58" s="74">
        <v>3161</v>
      </c>
      <c r="IM58" s="74">
        <v>3285</v>
      </c>
    </row>
    <row r="59" spans="1:247" x14ac:dyDescent="0.2">
      <c r="A59" s="59" t="s">
        <v>647</v>
      </c>
      <c r="B59" s="59" t="s">
        <v>648</v>
      </c>
      <c r="C59" s="59"/>
      <c r="D59" s="59" t="s">
        <v>604</v>
      </c>
      <c r="E59" s="60">
        <v>0</v>
      </c>
      <c r="F59" s="60">
        <v>0</v>
      </c>
      <c r="G59" s="60">
        <v>0</v>
      </c>
      <c r="H59" s="60">
        <v>0</v>
      </c>
      <c r="I59" s="60">
        <v>0</v>
      </c>
      <c r="J59" s="60">
        <v>0</v>
      </c>
      <c r="K59" s="61">
        <v>0</v>
      </c>
      <c r="L59" s="62">
        <v>2</v>
      </c>
      <c r="M59" s="62">
        <v>0</v>
      </c>
      <c r="N59" s="62">
        <v>33</v>
      </c>
      <c r="O59" s="62">
        <v>0</v>
      </c>
      <c r="P59" s="62">
        <v>88</v>
      </c>
      <c r="Q59" s="62">
        <v>0</v>
      </c>
      <c r="R59" s="62">
        <v>0</v>
      </c>
      <c r="S59" s="62">
        <v>0</v>
      </c>
      <c r="T59" s="62">
        <v>0</v>
      </c>
      <c r="U59" s="62">
        <v>63</v>
      </c>
      <c r="V59" s="62">
        <v>3</v>
      </c>
      <c r="W59" s="62">
        <v>0</v>
      </c>
      <c r="X59" s="62">
        <v>30</v>
      </c>
      <c r="Y59" s="62">
        <v>0</v>
      </c>
      <c r="Z59" s="62">
        <v>0</v>
      </c>
      <c r="AA59" s="63">
        <v>219</v>
      </c>
      <c r="AB59" s="60">
        <v>0</v>
      </c>
      <c r="AC59" s="60">
        <v>0</v>
      </c>
      <c r="AD59" s="60">
        <v>0</v>
      </c>
      <c r="AE59" s="60">
        <v>0</v>
      </c>
      <c r="AF59" s="60">
        <v>0</v>
      </c>
      <c r="AG59" s="60">
        <v>0</v>
      </c>
      <c r="AH59" s="60">
        <v>0</v>
      </c>
      <c r="AI59" s="60">
        <v>0</v>
      </c>
      <c r="AJ59" s="61">
        <v>0</v>
      </c>
      <c r="AK59" s="62">
        <v>0</v>
      </c>
      <c r="AL59" s="62">
        <v>0</v>
      </c>
      <c r="AM59" s="62">
        <v>0</v>
      </c>
      <c r="AN59" s="62">
        <v>0</v>
      </c>
      <c r="AO59" s="62">
        <v>0</v>
      </c>
      <c r="AP59" s="62">
        <v>0</v>
      </c>
      <c r="AQ59" s="62">
        <v>0</v>
      </c>
      <c r="AR59" s="62">
        <v>0</v>
      </c>
      <c r="AS59" s="62">
        <v>0</v>
      </c>
      <c r="AT59" s="62">
        <v>0</v>
      </c>
      <c r="AU59" s="62">
        <v>0</v>
      </c>
      <c r="AV59" s="62">
        <v>0</v>
      </c>
      <c r="AW59" s="62">
        <v>0</v>
      </c>
      <c r="AX59" s="62">
        <v>0</v>
      </c>
      <c r="AY59" s="62">
        <v>0</v>
      </c>
      <c r="AZ59" s="62">
        <v>0</v>
      </c>
      <c r="BA59" s="62">
        <v>0</v>
      </c>
      <c r="BB59" s="62">
        <v>0</v>
      </c>
      <c r="BC59" s="63">
        <v>0</v>
      </c>
      <c r="BD59" s="60">
        <v>0</v>
      </c>
      <c r="BE59" s="60">
        <v>0</v>
      </c>
      <c r="BF59" s="60">
        <v>0</v>
      </c>
      <c r="BG59" s="60">
        <v>0</v>
      </c>
      <c r="BH59" s="60">
        <v>0</v>
      </c>
      <c r="BI59" s="60">
        <v>0</v>
      </c>
      <c r="BJ59" s="60">
        <v>0</v>
      </c>
      <c r="BK59" s="60">
        <v>0</v>
      </c>
      <c r="BL59" s="60">
        <v>0</v>
      </c>
      <c r="BM59" s="60">
        <v>0</v>
      </c>
      <c r="BN59" s="60">
        <v>0</v>
      </c>
      <c r="BO59" s="60">
        <v>0</v>
      </c>
      <c r="BP59" s="60">
        <v>0</v>
      </c>
      <c r="BQ59" s="60">
        <v>0</v>
      </c>
      <c r="BR59" s="60">
        <v>0</v>
      </c>
      <c r="BS59" s="60">
        <v>0</v>
      </c>
      <c r="BT59" s="60">
        <v>0</v>
      </c>
      <c r="BU59" s="60">
        <v>0</v>
      </c>
      <c r="BV59" s="60">
        <v>0</v>
      </c>
      <c r="BW59" s="60">
        <v>0</v>
      </c>
      <c r="BX59" s="60">
        <v>0</v>
      </c>
      <c r="BY59" s="60">
        <v>0</v>
      </c>
      <c r="BZ59" s="60">
        <v>0</v>
      </c>
      <c r="CA59" s="60">
        <v>0</v>
      </c>
      <c r="CB59" s="61">
        <v>0</v>
      </c>
      <c r="CC59" s="62">
        <v>227</v>
      </c>
      <c r="CD59" s="62">
        <v>198</v>
      </c>
      <c r="CE59" s="62">
        <v>0</v>
      </c>
      <c r="CF59" s="62">
        <v>90</v>
      </c>
      <c r="CG59" s="62">
        <v>0</v>
      </c>
      <c r="CH59" s="62">
        <v>113</v>
      </c>
      <c r="CI59" s="62">
        <v>0</v>
      </c>
      <c r="CJ59" s="63">
        <v>628</v>
      </c>
      <c r="CK59" s="60">
        <v>0</v>
      </c>
      <c r="CL59" s="60">
        <v>114</v>
      </c>
      <c r="CM59" s="60">
        <v>473</v>
      </c>
      <c r="CN59" s="60">
        <v>817</v>
      </c>
      <c r="CO59" s="60">
        <v>273</v>
      </c>
      <c r="CP59" s="60">
        <v>0</v>
      </c>
      <c r="CQ59" s="61">
        <v>1677</v>
      </c>
      <c r="CR59" s="62">
        <v>40</v>
      </c>
      <c r="CS59" s="62">
        <v>0</v>
      </c>
      <c r="CT59" s="62">
        <v>0</v>
      </c>
      <c r="CU59" s="62">
        <v>143</v>
      </c>
      <c r="CV59" s="62">
        <v>369</v>
      </c>
      <c r="CW59" s="62">
        <v>109</v>
      </c>
      <c r="CX59" s="62">
        <v>0</v>
      </c>
      <c r="CY59" s="62">
        <v>0</v>
      </c>
      <c r="CZ59" s="62">
        <v>0</v>
      </c>
      <c r="DA59" s="62">
        <v>29</v>
      </c>
      <c r="DB59" s="62">
        <v>26</v>
      </c>
      <c r="DC59" s="62">
        <v>49</v>
      </c>
      <c r="DD59" s="62">
        <v>0</v>
      </c>
      <c r="DE59" s="62">
        <v>190</v>
      </c>
      <c r="DF59" s="62">
        <v>129</v>
      </c>
      <c r="DG59" s="62">
        <v>0</v>
      </c>
      <c r="DH59" s="62">
        <v>67</v>
      </c>
      <c r="DI59" s="62">
        <v>0</v>
      </c>
      <c r="DJ59" s="62">
        <v>0</v>
      </c>
      <c r="DK59" s="62">
        <v>0</v>
      </c>
      <c r="DL59" s="62">
        <v>0</v>
      </c>
      <c r="DM59" s="62">
        <v>407</v>
      </c>
      <c r="DN59" s="62">
        <v>1793</v>
      </c>
      <c r="DO59" s="62">
        <v>0</v>
      </c>
      <c r="DP59" s="62">
        <v>-51</v>
      </c>
      <c r="DQ59" s="62">
        <v>403</v>
      </c>
      <c r="DR59" s="62">
        <v>0</v>
      </c>
      <c r="DS59" s="62">
        <v>0</v>
      </c>
      <c r="DT59" s="63">
        <v>3703</v>
      </c>
      <c r="DU59" s="60">
        <v>185</v>
      </c>
      <c r="DV59" s="60">
        <v>247</v>
      </c>
      <c r="DW59" s="60">
        <v>524</v>
      </c>
      <c r="DX59" s="60">
        <v>137</v>
      </c>
      <c r="DY59" s="60">
        <v>242</v>
      </c>
      <c r="DZ59" s="60">
        <v>266</v>
      </c>
      <c r="EA59" s="60">
        <v>0</v>
      </c>
      <c r="EB59" s="60">
        <v>0</v>
      </c>
      <c r="EC59" s="61">
        <v>1601</v>
      </c>
      <c r="ED59" s="63">
        <v>0</v>
      </c>
      <c r="EE59" s="61">
        <v>0</v>
      </c>
      <c r="EF59" s="62">
        <v>0</v>
      </c>
      <c r="EG59" s="62">
        <v>0</v>
      </c>
      <c r="EH59" s="62">
        <v>625</v>
      </c>
      <c r="EI59" s="62">
        <v>0</v>
      </c>
      <c r="EJ59" s="62">
        <v>90</v>
      </c>
      <c r="EK59" s="62">
        <v>17</v>
      </c>
      <c r="EL59" s="62">
        <v>0</v>
      </c>
      <c r="EM59" s="62">
        <v>543</v>
      </c>
      <c r="EN59" s="62">
        <v>216</v>
      </c>
      <c r="EO59" s="62">
        <v>0</v>
      </c>
      <c r="EP59" s="62">
        <v>0</v>
      </c>
      <c r="EQ59" s="63">
        <v>1491</v>
      </c>
      <c r="ER59" s="61">
        <v>193</v>
      </c>
      <c r="ES59" s="64">
        <v>9512</v>
      </c>
      <c r="ET59" s="60">
        <v>11519</v>
      </c>
      <c r="EU59" s="60">
        <v>0</v>
      </c>
      <c r="EV59" s="60">
        <v>6923</v>
      </c>
      <c r="EW59" s="60">
        <v>0</v>
      </c>
      <c r="EX59" s="60">
        <v>0</v>
      </c>
      <c r="EY59" s="62">
        <v>679</v>
      </c>
      <c r="EZ59" s="62">
        <v>0</v>
      </c>
      <c r="FA59" s="62">
        <v>0</v>
      </c>
      <c r="FB59" s="62">
        <v>0</v>
      </c>
      <c r="FC59" s="62">
        <v>0</v>
      </c>
      <c r="FD59" s="60">
        <v>0</v>
      </c>
      <c r="FE59" s="60">
        <v>0</v>
      </c>
      <c r="FF59" s="60">
        <v>0</v>
      </c>
      <c r="FG59" s="60">
        <v>0</v>
      </c>
      <c r="FH59" s="60">
        <v>0</v>
      </c>
      <c r="FI59" s="60">
        <v>0</v>
      </c>
      <c r="FJ59" s="64">
        <v>28633</v>
      </c>
      <c r="FK59" s="60">
        <v>0</v>
      </c>
      <c r="FL59" s="60">
        <v>377</v>
      </c>
      <c r="FM59" s="60">
        <v>0</v>
      </c>
      <c r="FN59" s="60">
        <v>0</v>
      </c>
      <c r="FO59" s="60">
        <v>0</v>
      </c>
      <c r="FP59" s="60">
        <v>0</v>
      </c>
      <c r="FQ59" s="60">
        <v>0</v>
      </c>
      <c r="FR59" s="60">
        <v>0</v>
      </c>
      <c r="FS59" s="60">
        <v>0</v>
      </c>
      <c r="FT59" s="60">
        <v>29010</v>
      </c>
      <c r="FU59" s="60">
        <v>-42</v>
      </c>
      <c r="FV59" s="60">
        <v>0</v>
      </c>
      <c r="FW59" s="60">
        <v>0</v>
      </c>
      <c r="FX59" s="60">
        <v>0</v>
      </c>
      <c r="FY59" s="60">
        <v>-18162</v>
      </c>
      <c r="FZ59" s="60">
        <v>0</v>
      </c>
      <c r="GA59" s="60">
        <v>0</v>
      </c>
      <c r="GB59" s="60">
        <v>0</v>
      </c>
      <c r="GC59" s="60">
        <v>0</v>
      </c>
      <c r="GD59" s="64">
        <v>10806</v>
      </c>
      <c r="GE59" s="60">
        <v>0</v>
      </c>
      <c r="GF59" s="60">
        <v>0</v>
      </c>
      <c r="GG59" s="60">
        <v>10806</v>
      </c>
      <c r="GH59" s="60">
        <v>0</v>
      </c>
      <c r="GI59" s="60">
        <v>0</v>
      </c>
      <c r="GJ59" s="60">
        <v>0</v>
      </c>
      <c r="GK59" s="60">
        <v>-870</v>
      </c>
      <c r="GL59" s="60">
        <v>424</v>
      </c>
      <c r="GM59" s="60">
        <v>-1199</v>
      </c>
      <c r="GN59" s="60">
        <v>0</v>
      </c>
      <c r="GO59" s="60">
        <v>-3735</v>
      </c>
      <c r="GP59" s="60">
        <v>0</v>
      </c>
      <c r="GQ59" s="60">
        <v>5426</v>
      </c>
      <c r="GR59" s="65">
        <v>0</v>
      </c>
      <c r="GS59" s="65">
        <v>0</v>
      </c>
      <c r="GT59" s="65">
        <v>4476</v>
      </c>
      <c r="GU59" s="65">
        <v>5788</v>
      </c>
      <c r="GV59" s="66">
        <v>0</v>
      </c>
      <c r="GW59" s="66">
        <v>0</v>
      </c>
      <c r="GX59" s="66">
        <v>3606</v>
      </c>
      <c r="GY59" s="66">
        <v>6212</v>
      </c>
      <c r="GZ59" s="65">
        <v>0</v>
      </c>
      <c r="HA59" s="67">
        <v>1018</v>
      </c>
      <c r="HB59" s="67">
        <v>0</v>
      </c>
      <c r="HC59" s="67">
        <v>0</v>
      </c>
      <c r="HD59" s="67">
        <v>0</v>
      </c>
      <c r="HE59" s="67">
        <v>0</v>
      </c>
      <c r="HF59" s="67">
        <v>1018</v>
      </c>
      <c r="HG59" s="68">
        <v>0</v>
      </c>
      <c r="HH59" s="69">
        <v>2313</v>
      </c>
      <c r="HI59" s="69">
        <v>2136</v>
      </c>
      <c r="HJ59" s="69">
        <v>4449</v>
      </c>
      <c r="HK59" s="69">
        <v>44</v>
      </c>
      <c r="HL59" s="60">
        <v>0</v>
      </c>
      <c r="HM59" s="60">
        <v>1</v>
      </c>
      <c r="HN59" s="60">
        <v>10041</v>
      </c>
      <c r="HO59" s="70">
        <v>12407</v>
      </c>
      <c r="HP59" s="70">
        <v>152</v>
      </c>
      <c r="HQ59" s="70">
        <v>395</v>
      </c>
      <c r="HR59" s="70">
        <v>10</v>
      </c>
      <c r="HS59" s="70">
        <v>0</v>
      </c>
      <c r="HT59" s="70">
        <v>0</v>
      </c>
      <c r="HU59" s="70">
        <v>0</v>
      </c>
      <c r="HV59" s="70">
        <v>0</v>
      </c>
      <c r="HW59" s="70">
        <v>0</v>
      </c>
      <c r="HX59" s="71">
        <v>12964</v>
      </c>
      <c r="HY59" s="72">
        <v>3234</v>
      </c>
      <c r="HZ59" s="72">
        <v>1739</v>
      </c>
      <c r="IA59" s="72">
        <v>800</v>
      </c>
      <c r="IB59" s="72">
        <v>4</v>
      </c>
      <c r="IC59" s="72">
        <v>1807</v>
      </c>
      <c r="ID59" s="72">
        <v>2848</v>
      </c>
      <c r="IE59" s="72">
        <v>1338</v>
      </c>
      <c r="IF59" s="72">
        <v>0</v>
      </c>
      <c r="IG59" s="72">
        <v>0</v>
      </c>
      <c r="IH59" s="72">
        <v>1469</v>
      </c>
      <c r="II59" s="72">
        <v>44</v>
      </c>
      <c r="IJ59" s="73">
        <v>13283</v>
      </c>
      <c r="IK59" s="71">
        <v>-319</v>
      </c>
      <c r="IL59" s="74">
        <v>2067</v>
      </c>
      <c r="IM59" s="74">
        <v>1748</v>
      </c>
    </row>
    <row r="60" spans="1:247" x14ac:dyDescent="0.2">
      <c r="A60" s="59" t="s">
        <v>59</v>
      </c>
      <c r="B60" s="59" t="s">
        <v>60</v>
      </c>
      <c r="C60" s="59"/>
      <c r="D60" s="59" t="s">
        <v>600</v>
      </c>
      <c r="E60" s="60">
        <v>15240</v>
      </c>
      <c r="F60" s="60">
        <v>73075</v>
      </c>
      <c r="G60" s="60">
        <v>11486</v>
      </c>
      <c r="H60" s="60">
        <v>16225</v>
      </c>
      <c r="I60" s="60">
        <v>1681</v>
      </c>
      <c r="J60" s="60">
        <v>12852</v>
      </c>
      <c r="K60" s="61">
        <v>130559</v>
      </c>
      <c r="L60" s="62">
        <v>2913</v>
      </c>
      <c r="M60" s="62">
        <v>867</v>
      </c>
      <c r="N60" s="62">
        <v>2865</v>
      </c>
      <c r="O60" s="62">
        <v>0</v>
      </c>
      <c r="P60" s="62">
        <v>1540</v>
      </c>
      <c r="Q60" s="62">
        <v>0</v>
      </c>
      <c r="R60" s="62">
        <v>0</v>
      </c>
      <c r="S60" s="62">
        <v>202</v>
      </c>
      <c r="T60" s="62">
        <v>102</v>
      </c>
      <c r="U60" s="62">
        <v>-487</v>
      </c>
      <c r="V60" s="62">
        <v>5229</v>
      </c>
      <c r="W60" s="62">
        <v>53</v>
      </c>
      <c r="X60" s="62">
        <v>519</v>
      </c>
      <c r="Y60" s="62">
        <v>964</v>
      </c>
      <c r="Z60" s="62">
        <v>-362</v>
      </c>
      <c r="AA60" s="63">
        <v>14405</v>
      </c>
      <c r="AB60" s="60">
        <v>3808</v>
      </c>
      <c r="AC60" s="60">
        <v>19453</v>
      </c>
      <c r="AD60" s="60">
        <v>9</v>
      </c>
      <c r="AE60" s="60">
        <v>8476</v>
      </c>
      <c r="AF60" s="60">
        <v>548</v>
      </c>
      <c r="AG60" s="60">
        <v>12381</v>
      </c>
      <c r="AH60" s="60">
        <v>18</v>
      </c>
      <c r="AI60" s="60">
        <v>4274</v>
      </c>
      <c r="AJ60" s="61">
        <v>48967</v>
      </c>
      <c r="AK60" s="62">
        <v>5189</v>
      </c>
      <c r="AL60" s="62">
        <v>14148</v>
      </c>
      <c r="AM60" s="62">
        <v>472</v>
      </c>
      <c r="AN60" s="62">
        <v>1150</v>
      </c>
      <c r="AO60" s="62">
        <v>147</v>
      </c>
      <c r="AP60" s="62">
        <v>5845</v>
      </c>
      <c r="AQ60" s="62">
        <v>22545</v>
      </c>
      <c r="AR60" s="62">
        <v>2842</v>
      </c>
      <c r="AS60" s="62">
        <v>2906</v>
      </c>
      <c r="AT60" s="62">
        <v>2969</v>
      </c>
      <c r="AU60" s="62">
        <v>472</v>
      </c>
      <c r="AV60" s="62">
        <v>173</v>
      </c>
      <c r="AW60" s="62">
        <v>696</v>
      </c>
      <c r="AX60" s="62">
        <v>780</v>
      </c>
      <c r="AY60" s="62">
        <v>735</v>
      </c>
      <c r="AZ60" s="62">
        <v>8313</v>
      </c>
      <c r="BA60" s="62">
        <v>1415</v>
      </c>
      <c r="BB60" s="62">
        <v>217</v>
      </c>
      <c r="BC60" s="63">
        <v>71014</v>
      </c>
      <c r="BD60" s="60">
        <v>2133</v>
      </c>
      <c r="BE60" s="60">
        <v>944</v>
      </c>
      <c r="BF60" s="60">
        <v>108</v>
      </c>
      <c r="BG60" s="60">
        <v>233</v>
      </c>
      <c r="BH60" s="60">
        <v>63</v>
      </c>
      <c r="BI60" s="60">
        <v>111</v>
      </c>
      <c r="BJ60" s="60">
        <v>705</v>
      </c>
      <c r="BK60" s="60">
        <v>200</v>
      </c>
      <c r="BL60" s="60">
        <v>138</v>
      </c>
      <c r="BM60" s="60">
        <v>149</v>
      </c>
      <c r="BN60" s="60">
        <v>36</v>
      </c>
      <c r="BO60" s="60">
        <v>2566</v>
      </c>
      <c r="BP60" s="60">
        <v>1523</v>
      </c>
      <c r="BQ60" s="60">
        <v>255</v>
      </c>
      <c r="BR60" s="60">
        <v>0</v>
      </c>
      <c r="BS60" s="60">
        <v>711</v>
      </c>
      <c r="BT60" s="60">
        <v>78</v>
      </c>
      <c r="BU60" s="60">
        <v>0</v>
      </c>
      <c r="BV60" s="60">
        <v>519</v>
      </c>
      <c r="BW60" s="60">
        <v>3637</v>
      </c>
      <c r="BX60" s="60">
        <v>1250</v>
      </c>
      <c r="BY60" s="60">
        <v>774</v>
      </c>
      <c r="BZ60" s="60">
        <v>0</v>
      </c>
      <c r="CA60" s="60">
        <v>0</v>
      </c>
      <c r="CB60" s="61">
        <v>16133</v>
      </c>
      <c r="CC60" s="62">
        <v>1139</v>
      </c>
      <c r="CD60" s="62">
        <v>1690</v>
      </c>
      <c r="CE60" s="62">
        <v>749</v>
      </c>
      <c r="CF60" s="62">
        <v>1301</v>
      </c>
      <c r="CG60" s="62">
        <v>143</v>
      </c>
      <c r="CH60" s="62">
        <v>0</v>
      </c>
      <c r="CI60" s="62">
        <v>0</v>
      </c>
      <c r="CJ60" s="63">
        <v>5022</v>
      </c>
      <c r="CK60" s="60">
        <v>314</v>
      </c>
      <c r="CL60" s="60">
        <v>2335</v>
      </c>
      <c r="CM60" s="60">
        <v>1400</v>
      </c>
      <c r="CN60" s="60">
        <v>4181</v>
      </c>
      <c r="CO60" s="60">
        <v>502</v>
      </c>
      <c r="CP60" s="60">
        <v>3032</v>
      </c>
      <c r="CQ60" s="61">
        <v>11764</v>
      </c>
      <c r="CR60" s="62">
        <v>-1202</v>
      </c>
      <c r="CS60" s="62">
        <v>590</v>
      </c>
      <c r="CT60" s="62">
        <v>0</v>
      </c>
      <c r="CU60" s="62">
        <v>529</v>
      </c>
      <c r="CV60" s="62">
        <v>625</v>
      </c>
      <c r="CW60" s="62">
        <v>18</v>
      </c>
      <c r="CX60" s="62">
        <v>14</v>
      </c>
      <c r="CY60" s="62">
        <v>1</v>
      </c>
      <c r="CZ60" s="62">
        <v>0</v>
      </c>
      <c r="DA60" s="62">
        <v>67</v>
      </c>
      <c r="DB60" s="62">
        <v>15</v>
      </c>
      <c r="DC60" s="62">
        <v>48</v>
      </c>
      <c r="DD60" s="62">
        <v>-64</v>
      </c>
      <c r="DE60" s="62">
        <v>997</v>
      </c>
      <c r="DF60" s="62">
        <v>0</v>
      </c>
      <c r="DG60" s="62">
        <v>177</v>
      </c>
      <c r="DH60" s="62">
        <v>64</v>
      </c>
      <c r="DI60" s="62">
        <v>0</v>
      </c>
      <c r="DJ60" s="62">
        <v>121</v>
      </c>
      <c r="DK60" s="62">
        <v>0</v>
      </c>
      <c r="DL60" s="62">
        <v>0</v>
      </c>
      <c r="DM60" s="62">
        <v>3266</v>
      </c>
      <c r="DN60" s="62">
        <v>4367</v>
      </c>
      <c r="DO60" s="62">
        <v>7699</v>
      </c>
      <c r="DP60" s="62">
        <v>-9</v>
      </c>
      <c r="DQ60" s="62">
        <v>2966</v>
      </c>
      <c r="DR60" s="62">
        <v>0</v>
      </c>
      <c r="DS60" s="62">
        <v>0</v>
      </c>
      <c r="DT60" s="63">
        <v>20289</v>
      </c>
      <c r="DU60" s="60">
        <v>96</v>
      </c>
      <c r="DV60" s="60">
        <v>529</v>
      </c>
      <c r="DW60" s="60">
        <v>1363</v>
      </c>
      <c r="DX60" s="60">
        <v>293</v>
      </c>
      <c r="DY60" s="60">
        <v>-1167</v>
      </c>
      <c r="DZ60" s="60">
        <v>1088</v>
      </c>
      <c r="EA60" s="60">
        <v>18</v>
      </c>
      <c r="EB60" s="60">
        <v>0</v>
      </c>
      <c r="EC60" s="61">
        <v>2220</v>
      </c>
      <c r="ED60" s="63">
        <v>0</v>
      </c>
      <c r="EE60" s="61">
        <v>0</v>
      </c>
      <c r="EF60" s="62">
        <v>567</v>
      </c>
      <c r="EG60" s="62">
        <v>0</v>
      </c>
      <c r="EH60" s="62">
        <v>11622</v>
      </c>
      <c r="EI60" s="62">
        <v>0</v>
      </c>
      <c r="EJ60" s="62">
        <v>983</v>
      </c>
      <c r="EK60" s="62">
        <v>1151</v>
      </c>
      <c r="EL60" s="62">
        <v>236</v>
      </c>
      <c r="EM60" s="62">
        <v>907</v>
      </c>
      <c r="EN60" s="62">
        <v>0</v>
      </c>
      <c r="EO60" s="62">
        <v>0</v>
      </c>
      <c r="EP60" s="62">
        <v>0</v>
      </c>
      <c r="EQ60" s="63">
        <v>15466</v>
      </c>
      <c r="ER60" s="61">
        <v>0</v>
      </c>
      <c r="ES60" s="64">
        <v>335839</v>
      </c>
      <c r="ET60" s="60">
        <v>99420</v>
      </c>
      <c r="EU60" s="60">
        <v>388</v>
      </c>
      <c r="EV60" s="60">
        <v>-63</v>
      </c>
      <c r="EW60" s="60">
        <v>0</v>
      </c>
      <c r="EX60" s="60">
        <v>0</v>
      </c>
      <c r="EY60" s="62">
        <v>0</v>
      </c>
      <c r="EZ60" s="62">
        <v>0</v>
      </c>
      <c r="FA60" s="62">
        <v>0</v>
      </c>
      <c r="FB60" s="62">
        <v>0</v>
      </c>
      <c r="FC60" s="62">
        <v>0</v>
      </c>
      <c r="FD60" s="60">
        <v>-2215</v>
      </c>
      <c r="FE60" s="60">
        <v>-4661</v>
      </c>
      <c r="FF60" s="60">
        <v>0</v>
      </c>
      <c r="FG60" s="60">
        <v>0</v>
      </c>
      <c r="FH60" s="60">
        <v>0</v>
      </c>
      <c r="FI60" s="60">
        <v>0</v>
      </c>
      <c r="FJ60" s="64">
        <v>428708</v>
      </c>
      <c r="FK60" s="60">
        <v>0</v>
      </c>
      <c r="FL60" s="60">
        <v>3008</v>
      </c>
      <c r="FM60" s="60">
        <v>0</v>
      </c>
      <c r="FN60" s="60">
        <v>0</v>
      </c>
      <c r="FO60" s="60">
        <v>456</v>
      </c>
      <c r="FP60" s="60">
        <v>2574</v>
      </c>
      <c r="FQ60" s="60">
        <v>0</v>
      </c>
      <c r="FR60" s="60">
        <v>8411</v>
      </c>
      <c r="FS60" s="60">
        <v>0</v>
      </c>
      <c r="FT60" s="60">
        <v>443157</v>
      </c>
      <c r="FU60" s="60">
        <v>-1257</v>
      </c>
      <c r="FV60" s="60">
        <v>0</v>
      </c>
      <c r="FW60" s="60">
        <v>0</v>
      </c>
      <c r="FX60" s="60">
        <v>0</v>
      </c>
      <c r="FY60" s="60">
        <v>-105418</v>
      </c>
      <c r="FZ60" s="60">
        <v>0</v>
      </c>
      <c r="GA60" s="60">
        <v>0</v>
      </c>
      <c r="GB60" s="60">
        <v>2</v>
      </c>
      <c r="GC60" s="60">
        <v>0</v>
      </c>
      <c r="GD60" s="64">
        <v>336484</v>
      </c>
      <c r="GE60" s="60">
        <v>-2</v>
      </c>
      <c r="GF60" s="60">
        <v>-148671</v>
      </c>
      <c r="GG60" s="60">
        <v>187811</v>
      </c>
      <c r="GH60" s="60">
        <v>0</v>
      </c>
      <c r="GI60" s="60">
        <v>0</v>
      </c>
      <c r="GJ60" s="60">
        <v>0</v>
      </c>
      <c r="GK60" s="60">
        <v>-3008</v>
      </c>
      <c r="GL60" s="60">
        <v>0</v>
      </c>
      <c r="GM60" s="60">
        <v>-33211</v>
      </c>
      <c r="GN60" s="60">
        <v>0</v>
      </c>
      <c r="GO60" s="60">
        <v>-57510</v>
      </c>
      <c r="GP60" s="60">
        <v>0</v>
      </c>
      <c r="GQ60" s="60">
        <v>94082</v>
      </c>
      <c r="GR60" s="65">
        <v>8086</v>
      </c>
      <c r="GS60" s="65">
        <v>0</v>
      </c>
      <c r="GT60" s="65">
        <v>19357</v>
      </c>
      <c r="GU60" s="65">
        <v>10797</v>
      </c>
      <c r="GV60" s="66">
        <v>8086</v>
      </c>
      <c r="GW60" s="66">
        <v>0</v>
      </c>
      <c r="GX60" s="66">
        <v>16349</v>
      </c>
      <c r="GY60" s="66">
        <v>10797</v>
      </c>
      <c r="GZ60" s="65">
        <v>0</v>
      </c>
      <c r="HA60" s="67">
        <v>26167</v>
      </c>
      <c r="HB60" s="67">
        <v>0</v>
      </c>
      <c r="HC60" s="67">
        <v>0</v>
      </c>
      <c r="HD60" s="67">
        <v>0</v>
      </c>
      <c r="HE60" s="67">
        <v>0</v>
      </c>
      <c r="HF60" s="67">
        <v>26167</v>
      </c>
      <c r="HG60" s="68">
        <v>1845</v>
      </c>
      <c r="HH60" s="69">
        <v>7976</v>
      </c>
      <c r="HI60" s="69">
        <v>9705</v>
      </c>
      <c r="HJ60" s="69">
        <v>17681</v>
      </c>
      <c r="HK60" s="69">
        <v>0</v>
      </c>
      <c r="HL60" s="60">
        <v>0</v>
      </c>
      <c r="HM60" s="60">
        <v>1</v>
      </c>
      <c r="HN60" s="60">
        <v>335839</v>
      </c>
      <c r="HO60" s="70">
        <v>0</v>
      </c>
      <c r="HP60" s="70">
        <v>0</v>
      </c>
      <c r="HQ60" s="70">
        <v>0</v>
      </c>
      <c r="HR60" s="70">
        <v>0</v>
      </c>
      <c r="HS60" s="70">
        <v>0</v>
      </c>
      <c r="HT60" s="70">
        <v>0</v>
      </c>
      <c r="HU60" s="70">
        <v>0</v>
      </c>
      <c r="HV60" s="70">
        <v>0</v>
      </c>
      <c r="HW60" s="70">
        <v>0</v>
      </c>
      <c r="HX60" s="71">
        <v>0</v>
      </c>
      <c r="HY60" s="72">
        <v>0</v>
      </c>
      <c r="HZ60" s="72">
        <v>0</v>
      </c>
      <c r="IA60" s="72">
        <v>0</v>
      </c>
      <c r="IB60" s="72">
        <v>0</v>
      </c>
      <c r="IC60" s="72">
        <v>0</v>
      </c>
      <c r="ID60" s="72">
        <v>0</v>
      </c>
      <c r="IE60" s="72">
        <v>0</v>
      </c>
      <c r="IF60" s="72">
        <v>0</v>
      </c>
      <c r="IG60" s="72">
        <v>0</v>
      </c>
      <c r="IH60" s="72">
        <v>0</v>
      </c>
      <c r="II60" s="72">
        <v>0</v>
      </c>
      <c r="IJ60" s="73">
        <v>0</v>
      </c>
      <c r="IK60" s="71">
        <v>0</v>
      </c>
      <c r="IL60" s="74">
        <v>0</v>
      </c>
      <c r="IM60" s="74">
        <v>0</v>
      </c>
    </row>
    <row r="61" spans="1:247" x14ac:dyDescent="0.2">
      <c r="A61" s="59" t="s">
        <v>61</v>
      </c>
      <c r="B61" s="59" t="s">
        <v>62</v>
      </c>
      <c r="C61" s="59"/>
      <c r="D61" s="59" t="s">
        <v>600</v>
      </c>
      <c r="E61" s="60">
        <v>5576</v>
      </c>
      <c r="F61" s="60">
        <v>13447</v>
      </c>
      <c r="G61" s="60">
        <v>12901</v>
      </c>
      <c r="H61" s="60">
        <v>9753</v>
      </c>
      <c r="I61" s="60">
        <v>2843</v>
      </c>
      <c r="J61" s="60">
        <v>2343</v>
      </c>
      <c r="K61" s="61">
        <v>46863</v>
      </c>
      <c r="L61" s="62">
        <v>156</v>
      </c>
      <c r="M61" s="62">
        <v>1471</v>
      </c>
      <c r="N61" s="62">
        <v>979</v>
      </c>
      <c r="O61" s="62">
        <v>141</v>
      </c>
      <c r="P61" s="62">
        <v>1072</v>
      </c>
      <c r="Q61" s="62">
        <v>0</v>
      </c>
      <c r="R61" s="62">
        <v>0</v>
      </c>
      <c r="S61" s="62">
        <v>214</v>
      </c>
      <c r="T61" s="62">
        <v>0</v>
      </c>
      <c r="U61" s="62">
        <v>-3718</v>
      </c>
      <c r="V61" s="62">
        <v>4368</v>
      </c>
      <c r="W61" s="62">
        <v>0</v>
      </c>
      <c r="X61" s="62">
        <v>-391</v>
      </c>
      <c r="Y61" s="62">
        <v>0</v>
      </c>
      <c r="Z61" s="62">
        <v>226</v>
      </c>
      <c r="AA61" s="63">
        <v>4518</v>
      </c>
      <c r="AB61" s="60">
        <v>793</v>
      </c>
      <c r="AC61" s="60">
        <v>13982</v>
      </c>
      <c r="AD61" s="60">
        <v>114</v>
      </c>
      <c r="AE61" s="60">
        <v>2775</v>
      </c>
      <c r="AF61" s="60">
        <v>276</v>
      </c>
      <c r="AG61" s="60">
        <v>11452</v>
      </c>
      <c r="AH61" s="60">
        <v>0</v>
      </c>
      <c r="AI61" s="60">
        <v>71</v>
      </c>
      <c r="AJ61" s="61">
        <v>29463</v>
      </c>
      <c r="AK61" s="62">
        <v>2365</v>
      </c>
      <c r="AL61" s="62">
        <v>9377</v>
      </c>
      <c r="AM61" s="62">
        <v>84</v>
      </c>
      <c r="AN61" s="62">
        <v>143</v>
      </c>
      <c r="AO61" s="62">
        <v>112</v>
      </c>
      <c r="AP61" s="62">
        <v>2416</v>
      </c>
      <c r="AQ61" s="62">
        <v>9100</v>
      </c>
      <c r="AR61" s="62">
        <v>1115</v>
      </c>
      <c r="AS61" s="62">
        <v>1835</v>
      </c>
      <c r="AT61" s="62">
        <v>1496</v>
      </c>
      <c r="AU61" s="62">
        <v>111</v>
      </c>
      <c r="AV61" s="62">
        <v>0</v>
      </c>
      <c r="AW61" s="62">
        <v>309</v>
      </c>
      <c r="AX61" s="62">
        <v>372</v>
      </c>
      <c r="AY61" s="62">
        <v>640</v>
      </c>
      <c r="AZ61" s="62">
        <v>5205</v>
      </c>
      <c r="BA61" s="62">
        <v>412</v>
      </c>
      <c r="BB61" s="62">
        <v>2429</v>
      </c>
      <c r="BC61" s="63">
        <v>37521</v>
      </c>
      <c r="BD61" s="60">
        <v>1065</v>
      </c>
      <c r="BE61" s="60">
        <v>675</v>
      </c>
      <c r="BF61" s="60">
        <v>2</v>
      </c>
      <c r="BG61" s="60">
        <v>90</v>
      </c>
      <c r="BH61" s="60">
        <v>84</v>
      </c>
      <c r="BI61" s="60">
        <v>30</v>
      </c>
      <c r="BJ61" s="60">
        <v>167</v>
      </c>
      <c r="BK61" s="60">
        <v>50</v>
      </c>
      <c r="BL61" s="60">
        <v>25</v>
      </c>
      <c r="BM61" s="60">
        <v>25</v>
      </c>
      <c r="BN61" s="60">
        <v>121</v>
      </c>
      <c r="BO61" s="60">
        <v>1941</v>
      </c>
      <c r="BP61" s="60">
        <v>512</v>
      </c>
      <c r="BQ61" s="60">
        <v>112</v>
      </c>
      <c r="BR61" s="60">
        <v>3</v>
      </c>
      <c r="BS61" s="60">
        <v>68</v>
      </c>
      <c r="BT61" s="60">
        <v>396</v>
      </c>
      <c r="BU61" s="60">
        <v>10</v>
      </c>
      <c r="BV61" s="60">
        <v>369</v>
      </c>
      <c r="BW61" s="60">
        <v>2212</v>
      </c>
      <c r="BX61" s="60">
        <v>847</v>
      </c>
      <c r="BY61" s="60">
        <v>0</v>
      </c>
      <c r="BZ61" s="60">
        <v>0</v>
      </c>
      <c r="CA61" s="60">
        <v>1464</v>
      </c>
      <c r="CB61" s="61">
        <v>10268</v>
      </c>
      <c r="CC61" s="62">
        <v>95</v>
      </c>
      <c r="CD61" s="62">
        <v>701</v>
      </c>
      <c r="CE61" s="62">
        <v>257</v>
      </c>
      <c r="CF61" s="62">
        <v>906</v>
      </c>
      <c r="CG61" s="62">
        <v>0</v>
      </c>
      <c r="CH61" s="62">
        <v>1880</v>
      </c>
      <c r="CI61" s="62">
        <v>0</v>
      </c>
      <c r="CJ61" s="63">
        <v>3839</v>
      </c>
      <c r="CK61" s="60">
        <v>99</v>
      </c>
      <c r="CL61" s="60">
        <v>628</v>
      </c>
      <c r="CM61" s="60">
        <v>430</v>
      </c>
      <c r="CN61" s="60">
        <v>1823</v>
      </c>
      <c r="CO61" s="60">
        <v>746</v>
      </c>
      <c r="CP61" s="60">
        <v>1625</v>
      </c>
      <c r="CQ61" s="61">
        <v>5351</v>
      </c>
      <c r="CR61" s="62">
        <v>-673</v>
      </c>
      <c r="CS61" s="62">
        <v>131</v>
      </c>
      <c r="CT61" s="62">
        <v>0</v>
      </c>
      <c r="CU61" s="62">
        <v>437</v>
      </c>
      <c r="CV61" s="62">
        <v>500</v>
      </c>
      <c r="CW61" s="62">
        <v>293</v>
      </c>
      <c r="CX61" s="62">
        <v>9</v>
      </c>
      <c r="CY61" s="62">
        <v>0</v>
      </c>
      <c r="CZ61" s="62">
        <v>0</v>
      </c>
      <c r="DA61" s="62">
        <v>0</v>
      </c>
      <c r="DB61" s="62">
        <v>871</v>
      </c>
      <c r="DC61" s="62">
        <v>111</v>
      </c>
      <c r="DD61" s="62">
        <v>89</v>
      </c>
      <c r="DE61" s="62">
        <v>330</v>
      </c>
      <c r="DF61" s="62">
        <v>177</v>
      </c>
      <c r="DG61" s="62">
        <v>123</v>
      </c>
      <c r="DH61" s="62">
        <v>71</v>
      </c>
      <c r="DI61" s="62">
        <v>0</v>
      </c>
      <c r="DJ61" s="62">
        <v>0</v>
      </c>
      <c r="DK61" s="62">
        <v>158</v>
      </c>
      <c r="DL61" s="62">
        <v>-1466</v>
      </c>
      <c r="DM61" s="62">
        <v>1972</v>
      </c>
      <c r="DN61" s="62">
        <v>3795</v>
      </c>
      <c r="DO61" s="62">
        <v>4566</v>
      </c>
      <c r="DP61" s="62">
        <v>0</v>
      </c>
      <c r="DQ61" s="62">
        <v>117</v>
      </c>
      <c r="DR61" s="62">
        <v>12</v>
      </c>
      <c r="DS61" s="62">
        <v>0</v>
      </c>
      <c r="DT61" s="63">
        <v>11623</v>
      </c>
      <c r="DU61" s="60">
        <v>69</v>
      </c>
      <c r="DV61" s="60">
        <v>181</v>
      </c>
      <c r="DW61" s="60">
        <v>560</v>
      </c>
      <c r="DX61" s="60">
        <v>14</v>
      </c>
      <c r="DY61" s="60">
        <v>1368</v>
      </c>
      <c r="DZ61" s="60">
        <v>499</v>
      </c>
      <c r="EA61" s="60">
        <v>0</v>
      </c>
      <c r="EB61" s="60">
        <v>52</v>
      </c>
      <c r="EC61" s="61">
        <v>2743</v>
      </c>
      <c r="ED61" s="63">
        <v>0</v>
      </c>
      <c r="EE61" s="61">
        <v>0</v>
      </c>
      <c r="EF61" s="62">
        <v>245</v>
      </c>
      <c r="EG61" s="62">
        <v>0</v>
      </c>
      <c r="EH61" s="62">
        <v>795</v>
      </c>
      <c r="EI61" s="62">
        <v>0</v>
      </c>
      <c r="EJ61" s="62">
        <v>114</v>
      </c>
      <c r="EK61" s="62">
        <v>1235</v>
      </c>
      <c r="EL61" s="62">
        <v>118</v>
      </c>
      <c r="EM61" s="62">
        <v>788</v>
      </c>
      <c r="EN61" s="62">
        <v>3148</v>
      </c>
      <c r="EO61" s="62">
        <v>68</v>
      </c>
      <c r="EP61" s="62">
        <v>66</v>
      </c>
      <c r="EQ61" s="63">
        <v>6577</v>
      </c>
      <c r="ER61" s="61">
        <v>543</v>
      </c>
      <c r="ES61" s="64">
        <v>159309</v>
      </c>
      <c r="ET61" s="60">
        <v>65026</v>
      </c>
      <c r="EU61" s="60">
        <v>244</v>
      </c>
      <c r="EV61" s="60">
        <v>0</v>
      </c>
      <c r="EW61" s="60">
        <v>0</v>
      </c>
      <c r="EX61" s="60">
        <v>0</v>
      </c>
      <c r="EY61" s="62">
        <v>234</v>
      </c>
      <c r="EZ61" s="62">
        <v>0</v>
      </c>
      <c r="FA61" s="62">
        <v>0</v>
      </c>
      <c r="FB61" s="62">
        <v>0</v>
      </c>
      <c r="FC61" s="62">
        <v>0</v>
      </c>
      <c r="FD61" s="60">
        <v>0</v>
      </c>
      <c r="FE61" s="60">
        <v>0</v>
      </c>
      <c r="FF61" s="60">
        <v>0</v>
      </c>
      <c r="FG61" s="60">
        <v>0</v>
      </c>
      <c r="FH61" s="60">
        <v>0</v>
      </c>
      <c r="FI61" s="60">
        <v>0</v>
      </c>
      <c r="FJ61" s="64">
        <v>224813</v>
      </c>
      <c r="FK61" s="60">
        <v>65</v>
      </c>
      <c r="FL61" s="60">
        <v>621</v>
      </c>
      <c r="FM61" s="60">
        <v>0</v>
      </c>
      <c r="FN61" s="60">
        <v>0</v>
      </c>
      <c r="FO61" s="60">
        <v>251</v>
      </c>
      <c r="FP61" s="60">
        <v>3771</v>
      </c>
      <c r="FQ61" s="60">
        <v>0</v>
      </c>
      <c r="FR61" s="60">
        <v>6072</v>
      </c>
      <c r="FS61" s="60">
        <v>0</v>
      </c>
      <c r="FT61" s="60">
        <v>235593</v>
      </c>
      <c r="FU61" s="60">
        <v>-1210</v>
      </c>
      <c r="FV61" s="60">
        <v>0</v>
      </c>
      <c r="FW61" s="60">
        <v>0</v>
      </c>
      <c r="FX61" s="60">
        <v>0</v>
      </c>
      <c r="FY61" s="60">
        <v>-67624</v>
      </c>
      <c r="FZ61" s="60">
        <v>0</v>
      </c>
      <c r="GA61" s="60">
        <v>0</v>
      </c>
      <c r="GB61" s="60">
        <v>0</v>
      </c>
      <c r="GC61" s="60">
        <v>0</v>
      </c>
      <c r="GD61" s="64">
        <v>166759</v>
      </c>
      <c r="GE61" s="60">
        <v>0</v>
      </c>
      <c r="GF61" s="60">
        <v>-56826</v>
      </c>
      <c r="GG61" s="60">
        <v>109933</v>
      </c>
      <c r="GH61" s="60">
        <v>0</v>
      </c>
      <c r="GI61" s="60">
        <v>-200</v>
      </c>
      <c r="GJ61" s="60">
        <v>-466</v>
      </c>
      <c r="GK61" s="60">
        <v>-494</v>
      </c>
      <c r="GL61" s="60">
        <v>0</v>
      </c>
      <c r="GM61" s="60">
        <v>-20055</v>
      </c>
      <c r="GN61" s="60">
        <v>0</v>
      </c>
      <c r="GO61" s="60">
        <v>-29753</v>
      </c>
      <c r="GP61" s="60">
        <v>-2100</v>
      </c>
      <c r="GQ61" s="60">
        <v>56865</v>
      </c>
      <c r="GR61" s="65">
        <v>2800</v>
      </c>
      <c r="GS61" s="65">
        <v>1020</v>
      </c>
      <c r="GT61" s="65">
        <v>18257</v>
      </c>
      <c r="GU61" s="65">
        <v>4370</v>
      </c>
      <c r="GV61" s="66">
        <v>2600</v>
      </c>
      <c r="GW61" s="66">
        <v>554</v>
      </c>
      <c r="GX61" s="66">
        <v>17763</v>
      </c>
      <c r="GY61" s="66">
        <v>4370</v>
      </c>
      <c r="GZ61" s="65">
        <v>0</v>
      </c>
      <c r="HA61" s="67">
        <v>7388</v>
      </c>
      <c r="HB61" s="67">
        <v>0</v>
      </c>
      <c r="HC61" s="67">
        <v>0</v>
      </c>
      <c r="HD61" s="67">
        <v>0</v>
      </c>
      <c r="HE61" s="67">
        <v>621</v>
      </c>
      <c r="HF61" s="67">
        <v>8009</v>
      </c>
      <c r="HG61" s="68">
        <v>1089</v>
      </c>
      <c r="HH61" s="69">
        <v>6677</v>
      </c>
      <c r="HI61" s="69">
        <v>5451</v>
      </c>
      <c r="HJ61" s="69">
        <v>12128</v>
      </c>
      <c r="HK61" s="69">
        <v>0</v>
      </c>
      <c r="HL61" s="60">
        <v>0</v>
      </c>
      <c r="HM61" s="60">
        <v>1</v>
      </c>
      <c r="HN61" s="60">
        <v>158387</v>
      </c>
      <c r="HO61" s="70">
        <v>0</v>
      </c>
      <c r="HP61" s="70">
        <v>0</v>
      </c>
      <c r="HQ61" s="70">
        <v>0</v>
      </c>
      <c r="HR61" s="70">
        <v>0</v>
      </c>
      <c r="HS61" s="70">
        <v>0</v>
      </c>
      <c r="HT61" s="70">
        <v>0</v>
      </c>
      <c r="HU61" s="70">
        <v>0</v>
      </c>
      <c r="HV61" s="70">
        <v>0</v>
      </c>
      <c r="HW61" s="70">
        <v>0</v>
      </c>
      <c r="HX61" s="71">
        <v>0</v>
      </c>
      <c r="HY61" s="72">
        <v>0</v>
      </c>
      <c r="HZ61" s="72">
        <v>0</v>
      </c>
      <c r="IA61" s="72">
        <v>0</v>
      </c>
      <c r="IB61" s="72">
        <v>0</v>
      </c>
      <c r="IC61" s="72">
        <v>0</v>
      </c>
      <c r="ID61" s="72">
        <v>0</v>
      </c>
      <c r="IE61" s="72">
        <v>0</v>
      </c>
      <c r="IF61" s="72">
        <v>0</v>
      </c>
      <c r="IG61" s="72">
        <v>0</v>
      </c>
      <c r="IH61" s="72">
        <v>0</v>
      </c>
      <c r="II61" s="72">
        <v>0</v>
      </c>
      <c r="IJ61" s="73">
        <v>0</v>
      </c>
      <c r="IK61" s="71">
        <v>0</v>
      </c>
      <c r="IL61" s="74">
        <v>0</v>
      </c>
      <c r="IM61" s="74">
        <v>0</v>
      </c>
    </row>
    <row r="62" spans="1:247" x14ac:dyDescent="0.2">
      <c r="A62" s="59" t="s">
        <v>63</v>
      </c>
      <c r="B62" s="59" t="s">
        <v>64</v>
      </c>
      <c r="C62" s="59"/>
      <c r="D62" s="59" t="s">
        <v>601</v>
      </c>
      <c r="E62" s="60">
        <v>26682</v>
      </c>
      <c r="F62" s="60">
        <v>211724</v>
      </c>
      <c r="G62" s="60">
        <v>96609</v>
      </c>
      <c r="H62" s="60">
        <v>33168</v>
      </c>
      <c r="I62" s="60">
        <v>7990</v>
      </c>
      <c r="J62" s="60">
        <v>34655</v>
      </c>
      <c r="K62" s="61">
        <v>410828</v>
      </c>
      <c r="L62" s="62">
        <v>1254</v>
      </c>
      <c r="M62" s="62">
        <v>1487</v>
      </c>
      <c r="N62" s="62">
        <v>21842</v>
      </c>
      <c r="O62" s="62">
        <v>6455</v>
      </c>
      <c r="P62" s="62">
        <v>5949</v>
      </c>
      <c r="Q62" s="62">
        <v>0</v>
      </c>
      <c r="R62" s="62">
        <v>0</v>
      </c>
      <c r="S62" s="62">
        <v>709</v>
      </c>
      <c r="T62" s="62">
        <v>217</v>
      </c>
      <c r="U62" s="62">
        <v>-1203</v>
      </c>
      <c r="V62" s="62">
        <v>9405</v>
      </c>
      <c r="W62" s="62">
        <v>0</v>
      </c>
      <c r="X62" s="62">
        <v>5814</v>
      </c>
      <c r="Y62" s="62">
        <v>320</v>
      </c>
      <c r="Z62" s="62">
        <v>0</v>
      </c>
      <c r="AA62" s="63">
        <v>52249</v>
      </c>
      <c r="AB62" s="60">
        <v>9166</v>
      </c>
      <c r="AC62" s="60">
        <v>42974</v>
      </c>
      <c r="AD62" s="60">
        <v>159</v>
      </c>
      <c r="AE62" s="60">
        <v>8782</v>
      </c>
      <c r="AF62" s="60">
        <v>1259</v>
      </c>
      <c r="AG62" s="60">
        <v>30935</v>
      </c>
      <c r="AH62" s="60">
        <v>0</v>
      </c>
      <c r="AI62" s="60">
        <v>5312</v>
      </c>
      <c r="AJ62" s="61">
        <v>98587</v>
      </c>
      <c r="AK62" s="62">
        <v>18670</v>
      </c>
      <c r="AL62" s="62">
        <v>57447</v>
      </c>
      <c r="AM62" s="62">
        <v>430</v>
      </c>
      <c r="AN62" s="62">
        <v>795</v>
      </c>
      <c r="AO62" s="62">
        <v>0</v>
      </c>
      <c r="AP62" s="62">
        <v>19942</v>
      </c>
      <c r="AQ62" s="62">
        <v>64717</v>
      </c>
      <c r="AR62" s="62">
        <v>2553</v>
      </c>
      <c r="AS62" s="62">
        <v>8479</v>
      </c>
      <c r="AT62" s="62">
        <v>1743</v>
      </c>
      <c r="AU62" s="62">
        <v>0</v>
      </c>
      <c r="AV62" s="62">
        <v>0</v>
      </c>
      <c r="AW62" s="62">
        <v>2024</v>
      </c>
      <c r="AX62" s="62">
        <v>0</v>
      </c>
      <c r="AY62" s="62">
        <v>1138</v>
      </c>
      <c r="AZ62" s="62">
        <v>24224</v>
      </c>
      <c r="BA62" s="62">
        <v>1431</v>
      </c>
      <c r="BB62" s="62">
        <v>12175</v>
      </c>
      <c r="BC62" s="63">
        <v>215768</v>
      </c>
      <c r="BD62" s="60">
        <v>4008</v>
      </c>
      <c r="BE62" s="60">
        <v>2259</v>
      </c>
      <c r="BF62" s="60">
        <v>174</v>
      </c>
      <c r="BG62" s="60">
        <v>120</v>
      </c>
      <c r="BH62" s="60">
        <v>111</v>
      </c>
      <c r="BI62" s="60">
        <v>98</v>
      </c>
      <c r="BJ62" s="60">
        <v>368</v>
      </c>
      <c r="BK62" s="60">
        <v>256</v>
      </c>
      <c r="BL62" s="60">
        <v>201</v>
      </c>
      <c r="BM62" s="60">
        <v>178</v>
      </c>
      <c r="BN62" s="60">
        <v>56</v>
      </c>
      <c r="BO62" s="60">
        <v>5835</v>
      </c>
      <c r="BP62" s="60">
        <v>0</v>
      </c>
      <c r="BQ62" s="60">
        <v>0</v>
      </c>
      <c r="BR62" s="60">
        <v>0</v>
      </c>
      <c r="BS62" s="60">
        <v>721</v>
      </c>
      <c r="BT62" s="60">
        <v>587</v>
      </c>
      <c r="BU62" s="60">
        <v>133</v>
      </c>
      <c r="BV62" s="60">
        <v>3243</v>
      </c>
      <c r="BW62" s="60">
        <v>7191</v>
      </c>
      <c r="BX62" s="60">
        <v>1798</v>
      </c>
      <c r="BY62" s="60">
        <v>40</v>
      </c>
      <c r="BZ62" s="60">
        <v>639</v>
      </c>
      <c r="CA62" s="60">
        <v>1754</v>
      </c>
      <c r="CB62" s="61">
        <v>29770</v>
      </c>
      <c r="CC62" s="62">
        <v>0</v>
      </c>
      <c r="CD62" s="62">
        <v>2831</v>
      </c>
      <c r="CE62" s="62">
        <v>0</v>
      </c>
      <c r="CF62" s="62">
        <v>0</v>
      </c>
      <c r="CG62" s="62">
        <v>45</v>
      </c>
      <c r="CH62" s="62">
        <v>0</v>
      </c>
      <c r="CI62" s="62">
        <v>0</v>
      </c>
      <c r="CJ62" s="63">
        <v>2876</v>
      </c>
      <c r="CK62" s="60">
        <v>700</v>
      </c>
      <c r="CL62" s="60">
        <v>141</v>
      </c>
      <c r="CM62" s="60">
        <v>1084</v>
      </c>
      <c r="CN62" s="60">
        <v>1325</v>
      </c>
      <c r="CO62" s="60">
        <v>58</v>
      </c>
      <c r="CP62" s="60">
        <v>6858</v>
      </c>
      <c r="CQ62" s="61">
        <v>10166</v>
      </c>
      <c r="CR62" s="62">
        <v>0</v>
      </c>
      <c r="CS62" s="62">
        <v>1452</v>
      </c>
      <c r="CT62" s="62">
        <v>0</v>
      </c>
      <c r="CU62" s="62">
        <v>317</v>
      </c>
      <c r="CV62" s="62">
        <v>0</v>
      </c>
      <c r="CW62" s="62">
        <v>0</v>
      </c>
      <c r="CX62" s="62">
        <v>0</v>
      </c>
      <c r="CY62" s="62">
        <v>0</v>
      </c>
      <c r="CZ62" s="62">
        <v>0</v>
      </c>
      <c r="DA62" s="62">
        <v>0</v>
      </c>
      <c r="DB62" s="62">
        <v>0</v>
      </c>
      <c r="DC62" s="62">
        <v>498</v>
      </c>
      <c r="DD62" s="62">
        <v>0</v>
      </c>
      <c r="DE62" s="62">
        <v>0</v>
      </c>
      <c r="DF62" s="62">
        <v>0</v>
      </c>
      <c r="DG62" s="62">
        <v>0</v>
      </c>
      <c r="DH62" s="62">
        <v>1259</v>
      </c>
      <c r="DI62" s="62">
        <v>0</v>
      </c>
      <c r="DJ62" s="62">
        <v>0</v>
      </c>
      <c r="DK62" s="62">
        <v>32</v>
      </c>
      <c r="DL62" s="62">
        <v>-314</v>
      </c>
      <c r="DM62" s="62">
        <v>0</v>
      </c>
      <c r="DN62" s="62">
        <v>0</v>
      </c>
      <c r="DO62" s="62">
        <v>26168</v>
      </c>
      <c r="DP62" s="62">
        <v>11</v>
      </c>
      <c r="DQ62" s="62">
        <v>9668</v>
      </c>
      <c r="DR62" s="62">
        <v>244</v>
      </c>
      <c r="DS62" s="62">
        <v>216</v>
      </c>
      <c r="DT62" s="63">
        <v>39551</v>
      </c>
      <c r="DU62" s="60">
        <v>0</v>
      </c>
      <c r="DV62" s="60">
        <v>812</v>
      </c>
      <c r="DW62" s="60">
        <v>347</v>
      </c>
      <c r="DX62" s="60">
        <v>1044</v>
      </c>
      <c r="DY62" s="60">
        <v>960</v>
      </c>
      <c r="DZ62" s="60">
        <v>1490</v>
      </c>
      <c r="EA62" s="60">
        <v>114</v>
      </c>
      <c r="EB62" s="60">
        <v>445</v>
      </c>
      <c r="EC62" s="61">
        <v>5212</v>
      </c>
      <c r="ED62" s="63">
        <v>0</v>
      </c>
      <c r="EE62" s="61">
        <v>0</v>
      </c>
      <c r="EF62" s="62">
        <v>1536</v>
      </c>
      <c r="EG62" s="62">
        <v>0</v>
      </c>
      <c r="EH62" s="62">
        <v>4781</v>
      </c>
      <c r="EI62" s="62">
        <v>0</v>
      </c>
      <c r="EJ62" s="62">
        <v>387</v>
      </c>
      <c r="EK62" s="62">
        <v>0</v>
      </c>
      <c r="EL62" s="62">
        <v>198</v>
      </c>
      <c r="EM62" s="62">
        <v>51</v>
      </c>
      <c r="EN62" s="62">
        <v>6063</v>
      </c>
      <c r="EO62" s="62">
        <v>0</v>
      </c>
      <c r="EP62" s="62">
        <v>48</v>
      </c>
      <c r="EQ62" s="63">
        <v>13064</v>
      </c>
      <c r="ER62" s="61">
        <v>0</v>
      </c>
      <c r="ES62" s="64">
        <v>878071</v>
      </c>
      <c r="ET62" s="60">
        <v>0</v>
      </c>
      <c r="EU62" s="60">
        <v>0</v>
      </c>
      <c r="EV62" s="60">
        <v>0</v>
      </c>
      <c r="EW62" s="60">
        <v>0</v>
      </c>
      <c r="EX62" s="60">
        <v>0</v>
      </c>
      <c r="EY62" s="62">
        <v>0</v>
      </c>
      <c r="EZ62" s="62">
        <v>0</v>
      </c>
      <c r="FA62" s="62">
        <v>0</v>
      </c>
      <c r="FB62" s="62">
        <v>0</v>
      </c>
      <c r="FC62" s="62">
        <v>326</v>
      </c>
      <c r="FD62" s="60">
        <v>0</v>
      </c>
      <c r="FE62" s="60">
        <v>0</v>
      </c>
      <c r="FF62" s="60">
        <v>0</v>
      </c>
      <c r="FG62" s="60">
        <v>0</v>
      </c>
      <c r="FH62" s="60">
        <v>0</v>
      </c>
      <c r="FI62" s="60">
        <v>0</v>
      </c>
      <c r="FJ62" s="64">
        <v>878397</v>
      </c>
      <c r="FK62" s="60">
        <v>463</v>
      </c>
      <c r="FL62" s="60">
        <v>250</v>
      </c>
      <c r="FM62" s="60">
        <v>0</v>
      </c>
      <c r="FN62" s="60">
        <v>0</v>
      </c>
      <c r="FO62" s="60">
        <v>0</v>
      </c>
      <c r="FP62" s="60">
        <v>24066</v>
      </c>
      <c r="FQ62" s="60">
        <v>0</v>
      </c>
      <c r="FR62" s="60">
        <v>21539</v>
      </c>
      <c r="FS62" s="60">
        <v>0</v>
      </c>
      <c r="FT62" s="60">
        <v>924715</v>
      </c>
      <c r="FU62" s="60">
        <v>-1215</v>
      </c>
      <c r="FV62" s="60">
        <v>0</v>
      </c>
      <c r="FW62" s="60">
        <v>0</v>
      </c>
      <c r="FX62" s="60">
        <v>0</v>
      </c>
      <c r="FY62" s="60">
        <v>-11834</v>
      </c>
      <c r="FZ62" s="60">
        <v>0</v>
      </c>
      <c r="GA62" s="60">
        <v>0</v>
      </c>
      <c r="GB62" s="60">
        <v>81</v>
      </c>
      <c r="GC62" s="60">
        <v>0</v>
      </c>
      <c r="GD62" s="64">
        <v>911747</v>
      </c>
      <c r="GE62" s="60">
        <v>-340</v>
      </c>
      <c r="GF62" s="60">
        <v>-417070</v>
      </c>
      <c r="GG62" s="60">
        <v>494337</v>
      </c>
      <c r="GH62" s="60">
        <v>0</v>
      </c>
      <c r="GI62" s="60">
        <v>0</v>
      </c>
      <c r="GJ62" s="60">
        <v>-172</v>
      </c>
      <c r="GK62" s="60">
        <v>1374</v>
      </c>
      <c r="GL62" s="60">
        <v>0</v>
      </c>
      <c r="GM62" s="60">
        <v>-57700</v>
      </c>
      <c r="GN62" s="60">
        <v>0</v>
      </c>
      <c r="GO62" s="60">
        <v>-95982</v>
      </c>
      <c r="GP62" s="60">
        <v>-6324</v>
      </c>
      <c r="GQ62" s="60">
        <v>335533</v>
      </c>
      <c r="GR62" s="65">
        <v>22900</v>
      </c>
      <c r="GS62" s="65">
        <v>172</v>
      </c>
      <c r="GT62" s="65">
        <v>51862</v>
      </c>
      <c r="GU62" s="65">
        <v>14601</v>
      </c>
      <c r="GV62" s="66">
        <v>22900</v>
      </c>
      <c r="GW62" s="66">
        <v>0</v>
      </c>
      <c r="GX62" s="66">
        <v>53236</v>
      </c>
      <c r="GY62" s="66">
        <v>14601</v>
      </c>
      <c r="GZ62" s="65">
        <v>0</v>
      </c>
      <c r="HA62" s="67">
        <v>0</v>
      </c>
      <c r="HB62" s="67">
        <v>0</v>
      </c>
      <c r="HC62" s="67">
        <v>0</v>
      </c>
      <c r="HD62" s="67">
        <v>0</v>
      </c>
      <c r="HE62" s="67">
        <v>0</v>
      </c>
      <c r="HF62" s="67">
        <v>0</v>
      </c>
      <c r="HG62" s="68">
        <v>6453</v>
      </c>
      <c r="HH62" s="69">
        <v>0</v>
      </c>
      <c r="HI62" s="69">
        <v>0</v>
      </c>
      <c r="HJ62" s="69">
        <v>0</v>
      </c>
      <c r="HK62" s="69">
        <v>0</v>
      </c>
      <c r="HL62" s="60">
        <v>0</v>
      </c>
      <c r="HM62" s="60">
        <v>1</v>
      </c>
      <c r="HN62" s="60">
        <v>866340</v>
      </c>
      <c r="HO62" s="70">
        <v>0</v>
      </c>
      <c r="HP62" s="70">
        <v>0</v>
      </c>
      <c r="HQ62" s="70">
        <v>0</v>
      </c>
      <c r="HR62" s="70">
        <v>0</v>
      </c>
      <c r="HS62" s="70">
        <v>0</v>
      </c>
      <c r="HT62" s="70">
        <v>0</v>
      </c>
      <c r="HU62" s="70">
        <v>0</v>
      </c>
      <c r="HV62" s="70">
        <v>0</v>
      </c>
      <c r="HW62" s="70">
        <v>0</v>
      </c>
      <c r="HX62" s="71">
        <v>0</v>
      </c>
      <c r="HY62" s="72">
        <v>0</v>
      </c>
      <c r="HZ62" s="72">
        <v>0</v>
      </c>
      <c r="IA62" s="72">
        <v>0</v>
      </c>
      <c r="IB62" s="72">
        <v>0</v>
      </c>
      <c r="IC62" s="72">
        <v>0</v>
      </c>
      <c r="ID62" s="72">
        <v>0</v>
      </c>
      <c r="IE62" s="72">
        <v>0</v>
      </c>
      <c r="IF62" s="72">
        <v>0</v>
      </c>
      <c r="IG62" s="72">
        <v>0</v>
      </c>
      <c r="IH62" s="72">
        <v>0</v>
      </c>
      <c r="II62" s="72">
        <v>0</v>
      </c>
      <c r="IJ62" s="73">
        <v>0</v>
      </c>
      <c r="IK62" s="71">
        <v>0</v>
      </c>
      <c r="IL62" s="74">
        <v>0</v>
      </c>
      <c r="IM62" s="74">
        <v>0</v>
      </c>
    </row>
    <row r="63" spans="1:247" x14ac:dyDescent="0.2">
      <c r="A63" s="59" t="s">
        <v>649</v>
      </c>
      <c r="B63" s="59" t="s">
        <v>650</v>
      </c>
      <c r="C63" s="59"/>
      <c r="D63" s="59" t="s">
        <v>604</v>
      </c>
      <c r="E63" s="60">
        <v>0</v>
      </c>
      <c r="F63" s="60">
        <v>0</v>
      </c>
      <c r="G63" s="60">
        <v>0</v>
      </c>
      <c r="H63" s="60">
        <v>0</v>
      </c>
      <c r="I63" s="60">
        <v>0</v>
      </c>
      <c r="J63" s="60">
        <v>0</v>
      </c>
      <c r="K63" s="61">
        <v>0</v>
      </c>
      <c r="L63" s="62">
        <v>0</v>
      </c>
      <c r="M63" s="62">
        <v>0</v>
      </c>
      <c r="N63" s="62">
        <v>0</v>
      </c>
      <c r="O63" s="62">
        <v>0</v>
      </c>
      <c r="P63" s="62">
        <v>0</v>
      </c>
      <c r="Q63" s="62">
        <v>0</v>
      </c>
      <c r="R63" s="62">
        <v>0</v>
      </c>
      <c r="S63" s="62">
        <v>0</v>
      </c>
      <c r="T63" s="62">
        <v>0</v>
      </c>
      <c r="U63" s="62">
        <v>-2036</v>
      </c>
      <c r="V63" s="62">
        <v>0</v>
      </c>
      <c r="W63" s="62">
        <v>0</v>
      </c>
      <c r="X63" s="62">
        <v>8</v>
      </c>
      <c r="Y63" s="62">
        <v>7</v>
      </c>
      <c r="Z63" s="62">
        <v>0</v>
      </c>
      <c r="AA63" s="63">
        <v>-2021</v>
      </c>
      <c r="AB63" s="60">
        <v>0</v>
      </c>
      <c r="AC63" s="60">
        <v>0</v>
      </c>
      <c r="AD63" s="60">
        <v>0</v>
      </c>
      <c r="AE63" s="60">
        <v>0</v>
      </c>
      <c r="AF63" s="60">
        <v>0</v>
      </c>
      <c r="AG63" s="60">
        <v>0</v>
      </c>
      <c r="AH63" s="60">
        <v>0</v>
      </c>
      <c r="AI63" s="60">
        <v>0</v>
      </c>
      <c r="AJ63" s="61">
        <v>0</v>
      </c>
      <c r="AK63" s="62">
        <v>0</v>
      </c>
      <c r="AL63" s="62">
        <v>0</v>
      </c>
      <c r="AM63" s="62">
        <v>0</v>
      </c>
      <c r="AN63" s="62">
        <v>0</v>
      </c>
      <c r="AO63" s="62">
        <v>0</v>
      </c>
      <c r="AP63" s="62">
        <v>0</v>
      </c>
      <c r="AQ63" s="62">
        <v>0</v>
      </c>
      <c r="AR63" s="62">
        <v>0</v>
      </c>
      <c r="AS63" s="62">
        <v>0</v>
      </c>
      <c r="AT63" s="62">
        <v>0</v>
      </c>
      <c r="AU63" s="62">
        <v>0</v>
      </c>
      <c r="AV63" s="62">
        <v>0</v>
      </c>
      <c r="AW63" s="62">
        <v>0</v>
      </c>
      <c r="AX63" s="62">
        <v>0</v>
      </c>
      <c r="AY63" s="62">
        <v>0</v>
      </c>
      <c r="AZ63" s="62">
        <v>0</v>
      </c>
      <c r="BA63" s="62">
        <v>0</v>
      </c>
      <c r="BB63" s="62">
        <v>0</v>
      </c>
      <c r="BC63" s="63">
        <v>0</v>
      </c>
      <c r="BD63" s="60">
        <v>0</v>
      </c>
      <c r="BE63" s="60">
        <v>0</v>
      </c>
      <c r="BF63" s="60">
        <v>0</v>
      </c>
      <c r="BG63" s="60">
        <v>0</v>
      </c>
      <c r="BH63" s="60">
        <v>0</v>
      </c>
      <c r="BI63" s="60">
        <v>0</v>
      </c>
      <c r="BJ63" s="60">
        <v>0</v>
      </c>
      <c r="BK63" s="60">
        <v>0</v>
      </c>
      <c r="BL63" s="60">
        <v>0</v>
      </c>
      <c r="BM63" s="60">
        <v>0</v>
      </c>
      <c r="BN63" s="60">
        <v>0</v>
      </c>
      <c r="BO63" s="60">
        <v>0</v>
      </c>
      <c r="BP63" s="60">
        <v>0</v>
      </c>
      <c r="BQ63" s="60">
        <v>0</v>
      </c>
      <c r="BR63" s="60">
        <v>0</v>
      </c>
      <c r="BS63" s="60">
        <v>0</v>
      </c>
      <c r="BT63" s="60">
        <v>0</v>
      </c>
      <c r="BU63" s="60">
        <v>0</v>
      </c>
      <c r="BV63" s="60">
        <v>0</v>
      </c>
      <c r="BW63" s="60">
        <v>0</v>
      </c>
      <c r="BX63" s="60">
        <v>0</v>
      </c>
      <c r="BY63" s="60">
        <v>0</v>
      </c>
      <c r="BZ63" s="60">
        <v>0</v>
      </c>
      <c r="CA63" s="60">
        <v>0</v>
      </c>
      <c r="CB63" s="61">
        <v>0</v>
      </c>
      <c r="CC63" s="62">
        <v>0</v>
      </c>
      <c r="CD63" s="62">
        <v>368</v>
      </c>
      <c r="CE63" s="62">
        <v>0</v>
      </c>
      <c r="CF63" s="62">
        <v>1038</v>
      </c>
      <c r="CG63" s="62">
        <v>0</v>
      </c>
      <c r="CH63" s="62">
        <v>0</v>
      </c>
      <c r="CI63" s="62">
        <v>0</v>
      </c>
      <c r="CJ63" s="63">
        <v>1406</v>
      </c>
      <c r="CK63" s="60">
        <v>0</v>
      </c>
      <c r="CL63" s="60">
        <v>180</v>
      </c>
      <c r="CM63" s="60">
        <v>1598</v>
      </c>
      <c r="CN63" s="60">
        <v>1500</v>
      </c>
      <c r="CO63" s="60">
        <v>20</v>
      </c>
      <c r="CP63" s="60">
        <v>0</v>
      </c>
      <c r="CQ63" s="61">
        <v>3298</v>
      </c>
      <c r="CR63" s="62">
        <v>137</v>
      </c>
      <c r="CS63" s="62">
        <v>0</v>
      </c>
      <c r="CT63" s="62">
        <v>0</v>
      </c>
      <c r="CU63" s="62">
        <v>239</v>
      </c>
      <c r="CV63" s="62">
        <v>458</v>
      </c>
      <c r="CW63" s="62">
        <v>281</v>
      </c>
      <c r="CX63" s="62">
        <v>211</v>
      </c>
      <c r="CY63" s="62">
        <v>0</v>
      </c>
      <c r="CZ63" s="62">
        <v>0</v>
      </c>
      <c r="DA63" s="62">
        <v>15</v>
      </c>
      <c r="DB63" s="62">
        <v>586</v>
      </c>
      <c r="DC63" s="62">
        <v>0</v>
      </c>
      <c r="DD63" s="62">
        <v>1</v>
      </c>
      <c r="DE63" s="62">
        <v>44</v>
      </c>
      <c r="DF63" s="62">
        <v>176</v>
      </c>
      <c r="DG63" s="62">
        <v>28</v>
      </c>
      <c r="DH63" s="62">
        <v>155</v>
      </c>
      <c r="DI63" s="62">
        <v>0</v>
      </c>
      <c r="DJ63" s="62">
        <v>0</v>
      </c>
      <c r="DK63" s="62">
        <v>239</v>
      </c>
      <c r="DL63" s="62">
        <v>32</v>
      </c>
      <c r="DM63" s="62">
        <v>1275</v>
      </c>
      <c r="DN63" s="62">
        <v>1984</v>
      </c>
      <c r="DO63" s="62">
        <v>1</v>
      </c>
      <c r="DP63" s="62">
        <v>0</v>
      </c>
      <c r="DQ63" s="62">
        <v>2033</v>
      </c>
      <c r="DR63" s="62">
        <v>0</v>
      </c>
      <c r="DS63" s="62">
        <v>0</v>
      </c>
      <c r="DT63" s="63">
        <v>7895</v>
      </c>
      <c r="DU63" s="60">
        <v>182</v>
      </c>
      <c r="DV63" s="60">
        <v>914</v>
      </c>
      <c r="DW63" s="60">
        <v>536</v>
      </c>
      <c r="DX63" s="60">
        <v>0</v>
      </c>
      <c r="DY63" s="60">
        <v>-4</v>
      </c>
      <c r="DZ63" s="60">
        <v>511</v>
      </c>
      <c r="EA63" s="60">
        <v>0</v>
      </c>
      <c r="EB63" s="60">
        <v>465</v>
      </c>
      <c r="EC63" s="61">
        <v>2604</v>
      </c>
      <c r="ED63" s="63">
        <v>0</v>
      </c>
      <c r="EE63" s="61">
        <v>0</v>
      </c>
      <c r="EF63" s="62">
        <v>0</v>
      </c>
      <c r="EG63" s="62">
        <v>0</v>
      </c>
      <c r="EH63" s="62">
        <v>1633</v>
      </c>
      <c r="EI63" s="62">
        <v>0</v>
      </c>
      <c r="EJ63" s="62">
        <v>692</v>
      </c>
      <c r="EK63" s="62">
        <v>637</v>
      </c>
      <c r="EL63" s="62">
        <v>51</v>
      </c>
      <c r="EM63" s="62">
        <v>724</v>
      </c>
      <c r="EN63" s="62">
        <v>0</v>
      </c>
      <c r="EO63" s="62">
        <v>0</v>
      </c>
      <c r="EP63" s="62">
        <v>0</v>
      </c>
      <c r="EQ63" s="63">
        <v>3737</v>
      </c>
      <c r="ER63" s="61">
        <v>156</v>
      </c>
      <c r="ES63" s="64">
        <v>17075</v>
      </c>
      <c r="ET63" s="60">
        <v>21004</v>
      </c>
      <c r="EU63" s="60">
        <v>0</v>
      </c>
      <c r="EV63" s="60">
        <v>9528</v>
      </c>
      <c r="EW63" s="60">
        <v>0</v>
      </c>
      <c r="EX63" s="60">
        <v>0</v>
      </c>
      <c r="EY63" s="62">
        <v>2739</v>
      </c>
      <c r="EZ63" s="62">
        <v>0</v>
      </c>
      <c r="FA63" s="62">
        <v>0</v>
      </c>
      <c r="FB63" s="62">
        <v>0</v>
      </c>
      <c r="FC63" s="62">
        <v>0</v>
      </c>
      <c r="FD63" s="60">
        <v>-525</v>
      </c>
      <c r="FE63" s="60">
        <v>0</v>
      </c>
      <c r="FF63" s="60">
        <v>-28</v>
      </c>
      <c r="FG63" s="60">
        <v>0</v>
      </c>
      <c r="FH63" s="60">
        <v>0</v>
      </c>
      <c r="FI63" s="60">
        <v>0</v>
      </c>
      <c r="FJ63" s="64">
        <v>49793</v>
      </c>
      <c r="FK63" s="60">
        <v>0</v>
      </c>
      <c r="FL63" s="60">
        <v>0</v>
      </c>
      <c r="FM63" s="60">
        <v>0</v>
      </c>
      <c r="FN63" s="60">
        <v>0</v>
      </c>
      <c r="FO63" s="60">
        <v>0</v>
      </c>
      <c r="FP63" s="60">
        <v>442</v>
      </c>
      <c r="FQ63" s="60">
        <v>0</v>
      </c>
      <c r="FR63" s="60">
        <v>133</v>
      </c>
      <c r="FS63" s="60">
        <v>0</v>
      </c>
      <c r="FT63" s="60">
        <v>50368</v>
      </c>
      <c r="FU63" s="60">
        <v>-773</v>
      </c>
      <c r="FV63" s="60">
        <v>0</v>
      </c>
      <c r="FW63" s="60">
        <v>0</v>
      </c>
      <c r="FX63" s="60">
        <v>0</v>
      </c>
      <c r="FY63" s="60">
        <v>-31110</v>
      </c>
      <c r="FZ63" s="60">
        <v>0</v>
      </c>
      <c r="GA63" s="60">
        <v>0</v>
      </c>
      <c r="GB63" s="60">
        <v>0</v>
      </c>
      <c r="GC63" s="60">
        <v>0</v>
      </c>
      <c r="GD63" s="64">
        <v>18485</v>
      </c>
      <c r="GE63" s="60">
        <v>0</v>
      </c>
      <c r="GF63" s="60">
        <v>-3338</v>
      </c>
      <c r="GG63" s="60">
        <v>15147</v>
      </c>
      <c r="GH63" s="60">
        <v>0</v>
      </c>
      <c r="GI63" s="60">
        <v>0</v>
      </c>
      <c r="GJ63" s="60">
        <v>0</v>
      </c>
      <c r="GK63" s="60">
        <v>-583</v>
      </c>
      <c r="GL63" s="60">
        <v>0</v>
      </c>
      <c r="GM63" s="60">
        <v>-1203</v>
      </c>
      <c r="GN63" s="60">
        <v>0</v>
      </c>
      <c r="GO63" s="60">
        <v>-3315</v>
      </c>
      <c r="GP63" s="60">
        <v>-156</v>
      </c>
      <c r="GQ63" s="60">
        <v>9890</v>
      </c>
      <c r="GR63" s="65">
        <v>0</v>
      </c>
      <c r="GS63" s="65">
        <v>0</v>
      </c>
      <c r="GT63" s="65">
        <v>3593</v>
      </c>
      <c r="GU63" s="65">
        <v>3705</v>
      </c>
      <c r="GV63" s="66">
        <v>0</v>
      </c>
      <c r="GW63" s="66">
        <v>0</v>
      </c>
      <c r="GX63" s="66">
        <v>3010</v>
      </c>
      <c r="GY63" s="66">
        <v>3705</v>
      </c>
      <c r="GZ63" s="65">
        <v>0</v>
      </c>
      <c r="HA63" s="67">
        <v>2680</v>
      </c>
      <c r="HB63" s="67">
        <v>0</v>
      </c>
      <c r="HC63" s="67">
        <v>0</v>
      </c>
      <c r="HD63" s="67">
        <v>0</v>
      </c>
      <c r="HE63" s="67">
        <v>0</v>
      </c>
      <c r="HF63" s="67">
        <v>2680</v>
      </c>
      <c r="HG63" s="68">
        <v>0</v>
      </c>
      <c r="HH63" s="69">
        <v>4598</v>
      </c>
      <c r="HI63" s="69">
        <v>2656</v>
      </c>
      <c r="HJ63" s="69">
        <v>7254</v>
      </c>
      <c r="HK63" s="69">
        <v>98</v>
      </c>
      <c r="HL63" s="60">
        <v>0</v>
      </c>
      <c r="HM63" s="60">
        <v>1</v>
      </c>
      <c r="HN63" s="60">
        <v>17075</v>
      </c>
      <c r="HO63" s="70">
        <v>17285</v>
      </c>
      <c r="HP63" s="70">
        <v>426</v>
      </c>
      <c r="HQ63" s="70">
        <v>496</v>
      </c>
      <c r="HR63" s="70">
        <v>700</v>
      </c>
      <c r="HS63" s="70">
        <v>0</v>
      </c>
      <c r="HT63" s="70">
        <v>35</v>
      </c>
      <c r="HU63" s="70">
        <v>0</v>
      </c>
      <c r="HV63" s="70">
        <v>0</v>
      </c>
      <c r="HW63" s="70">
        <v>0</v>
      </c>
      <c r="HX63" s="71">
        <v>18942</v>
      </c>
      <c r="HY63" s="72">
        <v>3972</v>
      </c>
      <c r="HZ63" s="72">
        <v>3576</v>
      </c>
      <c r="IA63" s="72">
        <v>1421</v>
      </c>
      <c r="IB63" s="72">
        <v>251</v>
      </c>
      <c r="IC63" s="72">
        <v>2548</v>
      </c>
      <c r="ID63" s="72">
        <v>1490</v>
      </c>
      <c r="IE63" s="72">
        <v>325</v>
      </c>
      <c r="IF63" s="72">
        <v>0</v>
      </c>
      <c r="IG63" s="72">
        <v>0</v>
      </c>
      <c r="IH63" s="72">
        <v>5146</v>
      </c>
      <c r="II63" s="72">
        <v>0</v>
      </c>
      <c r="IJ63" s="73">
        <v>18729</v>
      </c>
      <c r="IK63" s="71">
        <v>213</v>
      </c>
      <c r="IL63" s="74">
        <v>8366</v>
      </c>
      <c r="IM63" s="74">
        <v>8579</v>
      </c>
    </row>
    <row r="64" spans="1:247" x14ac:dyDescent="0.2">
      <c r="A64" s="59" t="s">
        <v>651</v>
      </c>
      <c r="B64" s="59" t="s">
        <v>652</v>
      </c>
      <c r="C64" s="59"/>
      <c r="D64" s="59" t="s">
        <v>604</v>
      </c>
      <c r="E64" s="60">
        <v>0</v>
      </c>
      <c r="F64" s="60">
        <v>0</v>
      </c>
      <c r="G64" s="60">
        <v>0</v>
      </c>
      <c r="H64" s="60">
        <v>0</v>
      </c>
      <c r="I64" s="60">
        <v>0</v>
      </c>
      <c r="J64" s="60">
        <v>0</v>
      </c>
      <c r="K64" s="61">
        <v>0</v>
      </c>
      <c r="L64" s="62">
        <v>41</v>
      </c>
      <c r="M64" s="62">
        <v>0</v>
      </c>
      <c r="N64" s="62">
        <v>118</v>
      </c>
      <c r="O64" s="62">
        <v>0</v>
      </c>
      <c r="P64" s="62">
        <v>64</v>
      </c>
      <c r="Q64" s="62">
        <v>0</v>
      </c>
      <c r="R64" s="62">
        <v>0</v>
      </c>
      <c r="S64" s="62">
        <v>0</v>
      </c>
      <c r="T64" s="62">
        <v>0</v>
      </c>
      <c r="U64" s="62">
        <v>-3959</v>
      </c>
      <c r="V64" s="62">
        <v>0</v>
      </c>
      <c r="W64" s="62">
        <v>0</v>
      </c>
      <c r="X64" s="62">
        <v>17</v>
      </c>
      <c r="Y64" s="62">
        <v>0</v>
      </c>
      <c r="Z64" s="62">
        <v>0</v>
      </c>
      <c r="AA64" s="63">
        <v>-3719</v>
      </c>
      <c r="AB64" s="60">
        <v>0</v>
      </c>
      <c r="AC64" s="60">
        <v>0</v>
      </c>
      <c r="AD64" s="60">
        <v>0</v>
      </c>
      <c r="AE64" s="60">
        <v>0</v>
      </c>
      <c r="AF64" s="60">
        <v>0</v>
      </c>
      <c r="AG64" s="60">
        <v>0</v>
      </c>
      <c r="AH64" s="60">
        <v>0</v>
      </c>
      <c r="AI64" s="60">
        <v>0</v>
      </c>
      <c r="AJ64" s="61">
        <v>0</v>
      </c>
      <c r="AK64" s="62">
        <v>0</v>
      </c>
      <c r="AL64" s="62">
        <v>0</v>
      </c>
      <c r="AM64" s="62">
        <v>0</v>
      </c>
      <c r="AN64" s="62">
        <v>0</v>
      </c>
      <c r="AO64" s="62">
        <v>0</v>
      </c>
      <c r="AP64" s="62">
        <v>0</v>
      </c>
      <c r="AQ64" s="62">
        <v>0</v>
      </c>
      <c r="AR64" s="62">
        <v>0</v>
      </c>
      <c r="AS64" s="62">
        <v>0</v>
      </c>
      <c r="AT64" s="62">
        <v>0</v>
      </c>
      <c r="AU64" s="62">
        <v>0</v>
      </c>
      <c r="AV64" s="62">
        <v>0</v>
      </c>
      <c r="AW64" s="62">
        <v>0</v>
      </c>
      <c r="AX64" s="62">
        <v>0</v>
      </c>
      <c r="AY64" s="62">
        <v>0</v>
      </c>
      <c r="AZ64" s="62">
        <v>0</v>
      </c>
      <c r="BA64" s="62">
        <v>0</v>
      </c>
      <c r="BB64" s="62">
        <v>0</v>
      </c>
      <c r="BC64" s="63">
        <v>0</v>
      </c>
      <c r="BD64" s="60">
        <v>0</v>
      </c>
      <c r="BE64" s="60">
        <v>0</v>
      </c>
      <c r="BF64" s="60">
        <v>0</v>
      </c>
      <c r="BG64" s="60">
        <v>0</v>
      </c>
      <c r="BH64" s="60">
        <v>0</v>
      </c>
      <c r="BI64" s="60">
        <v>0</v>
      </c>
      <c r="BJ64" s="60">
        <v>0</v>
      </c>
      <c r="BK64" s="60">
        <v>0</v>
      </c>
      <c r="BL64" s="60">
        <v>0</v>
      </c>
      <c r="BM64" s="60">
        <v>0</v>
      </c>
      <c r="BN64" s="60">
        <v>0</v>
      </c>
      <c r="BO64" s="60">
        <v>0</v>
      </c>
      <c r="BP64" s="60">
        <v>0</v>
      </c>
      <c r="BQ64" s="60">
        <v>0</v>
      </c>
      <c r="BR64" s="60">
        <v>0</v>
      </c>
      <c r="BS64" s="60">
        <v>0</v>
      </c>
      <c r="BT64" s="60">
        <v>0</v>
      </c>
      <c r="BU64" s="60">
        <v>0</v>
      </c>
      <c r="BV64" s="60">
        <v>0</v>
      </c>
      <c r="BW64" s="60">
        <v>0</v>
      </c>
      <c r="BX64" s="60">
        <v>0</v>
      </c>
      <c r="BY64" s="60">
        <v>0</v>
      </c>
      <c r="BZ64" s="60">
        <v>0</v>
      </c>
      <c r="CA64" s="60">
        <v>0</v>
      </c>
      <c r="CB64" s="61">
        <v>0</v>
      </c>
      <c r="CC64" s="62">
        <v>958</v>
      </c>
      <c r="CD64" s="62">
        <v>796</v>
      </c>
      <c r="CE64" s="62">
        <v>12</v>
      </c>
      <c r="CF64" s="62">
        <v>1753</v>
      </c>
      <c r="CG64" s="62">
        <v>0</v>
      </c>
      <c r="CH64" s="62">
        <v>0</v>
      </c>
      <c r="CI64" s="62">
        <v>0</v>
      </c>
      <c r="CJ64" s="63">
        <v>3519</v>
      </c>
      <c r="CK64" s="60">
        <v>0</v>
      </c>
      <c r="CL64" s="60">
        <v>3092</v>
      </c>
      <c r="CM64" s="60">
        <v>1030</v>
      </c>
      <c r="CN64" s="60">
        <v>488</v>
      </c>
      <c r="CO64" s="60">
        <v>430</v>
      </c>
      <c r="CP64" s="60">
        <v>0</v>
      </c>
      <c r="CQ64" s="61">
        <v>5040</v>
      </c>
      <c r="CR64" s="62">
        <v>156</v>
      </c>
      <c r="CS64" s="62">
        <v>0</v>
      </c>
      <c r="CT64" s="62">
        <v>0</v>
      </c>
      <c r="CU64" s="62">
        <v>-9</v>
      </c>
      <c r="CV64" s="62">
        <v>369</v>
      </c>
      <c r="CW64" s="62">
        <v>0</v>
      </c>
      <c r="CX64" s="62">
        <v>121</v>
      </c>
      <c r="CY64" s="62">
        <v>0</v>
      </c>
      <c r="CZ64" s="62">
        <v>0</v>
      </c>
      <c r="DA64" s="62">
        <v>10</v>
      </c>
      <c r="DB64" s="62">
        <v>409</v>
      </c>
      <c r="DC64" s="62">
        <v>18</v>
      </c>
      <c r="DD64" s="62">
        <v>246</v>
      </c>
      <c r="DE64" s="62">
        <v>0</v>
      </c>
      <c r="DF64" s="62">
        <v>-33</v>
      </c>
      <c r="DG64" s="62">
        <v>485</v>
      </c>
      <c r="DH64" s="62">
        <v>0</v>
      </c>
      <c r="DI64" s="62">
        <v>154</v>
      </c>
      <c r="DJ64" s="62">
        <v>0</v>
      </c>
      <c r="DK64" s="62">
        <v>0</v>
      </c>
      <c r="DL64" s="62">
        <v>0</v>
      </c>
      <c r="DM64" s="62">
        <v>1423</v>
      </c>
      <c r="DN64" s="62">
        <v>1939</v>
      </c>
      <c r="DO64" s="62">
        <v>0</v>
      </c>
      <c r="DP64" s="62">
        <v>-244</v>
      </c>
      <c r="DQ64" s="62">
        <v>99</v>
      </c>
      <c r="DR64" s="62">
        <v>0</v>
      </c>
      <c r="DS64" s="62">
        <v>0</v>
      </c>
      <c r="DT64" s="63">
        <v>5143</v>
      </c>
      <c r="DU64" s="60">
        <v>42</v>
      </c>
      <c r="DV64" s="60">
        <v>692</v>
      </c>
      <c r="DW64" s="60">
        <v>59</v>
      </c>
      <c r="DX64" s="60">
        <v>0</v>
      </c>
      <c r="DY64" s="60">
        <v>573</v>
      </c>
      <c r="DZ64" s="60">
        <v>127</v>
      </c>
      <c r="EA64" s="60">
        <v>0</v>
      </c>
      <c r="EB64" s="60">
        <v>0</v>
      </c>
      <c r="EC64" s="61">
        <v>1493</v>
      </c>
      <c r="ED64" s="63">
        <v>0</v>
      </c>
      <c r="EE64" s="61">
        <v>0</v>
      </c>
      <c r="EF64" s="62">
        <v>0</v>
      </c>
      <c r="EG64" s="62">
        <v>0</v>
      </c>
      <c r="EH64" s="62">
        <v>1669</v>
      </c>
      <c r="EI64" s="62">
        <v>0</v>
      </c>
      <c r="EJ64" s="62">
        <v>0</v>
      </c>
      <c r="EK64" s="62">
        <v>713</v>
      </c>
      <c r="EL64" s="62">
        <v>21</v>
      </c>
      <c r="EM64" s="62">
        <v>676</v>
      </c>
      <c r="EN64" s="62">
        <v>1755</v>
      </c>
      <c r="EO64" s="62">
        <v>0</v>
      </c>
      <c r="EP64" s="62">
        <v>0</v>
      </c>
      <c r="EQ64" s="63">
        <v>4834</v>
      </c>
      <c r="ER64" s="61">
        <v>0</v>
      </c>
      <c r="ES64" s="64">
        <v>16310</v>
      </c>
      <c r="ET64" s="60">
        <v>25541</v>
      </c>
      <c r="EU64" s="60">
        <v>1859</v>
      </c>
      <c r="EV64" s="60">
        <v>10610</v>
      </c>
      <c r="EW64" s="60">
        <v>0</v>
      </c>
      <c r="EX64" s="60">
        <v>0</v>
      </c>
      <c r="EY64" s="62">
        <v>0</v>
      </c>
      <c r="EZ64" s="62">
        <v>0</v>
      </c>
      <c r="FA64" s="62">
        <v>0</v>
      </c>
      <c r="FB64" s="62">
        <v>0</v>
      </c>
      <c r="FC64" s="62">
        <v>0</v>
      </c>
      <c r="FD64" s="60">
        <v>-2709</v>
      </c>
      <c r="FE64" s="60">
        <v>0</v>
      </c>
      <c r="FF64" s="60">
        <v>0</v>
      </c>
      <c r="FG64" s="60">
        <v>0</v>
      </c>
      <c r="FH64" s="60">
        <v>0</v>
      </c>
      <c r="FI64" s="60">
        <v>0</v>
      </c>
      <c r="FJ64" s="64">
        <v>51611</v>
      </c>
      <c r="FK64" s="60">
        <v>0</v>
      </c>
      <c r="FL64" s="60">
        <v>0</v>
      </c>
      <c r="FM64" s="60">
        <v>0</v>
      </c>
      <c r="FN64" s="60">
        <v>0</v>
      </c>
      <c r="FO64" s="60">
        <v>0</v>
      </c>
      <c r="FP64" s="60">
        <v>2875</v>
      </c>
      <c r="FQ64" s="60">
        <v>0</v>
      </c>
      <c r="FR64" s="60">
        <v>350</v>
      </c>
      <c r="FS64" s="60">
        <v>0</v>
      </c>
      <c r="FT64" s="60">
        <v>54836</v>
      </c>
      <c r="FU64" s="60">
        <v>-50</v>
      </c>
      <c r="FV64" s="60">
        <v>0</v>
      </c>
      <c r="FW64" s="60">
        <v>0</v>
      </c>
      <c r="FX64" s="60">
        <v>0</v>
      </c>
      <c r="FY64" s="60">
        <v>-38480</v>
      </c>
      <c r="FZ64" s="60">
        <v>0</v>
      </c>
      <c r="GA64" s="60">
        <v>0</v>
      </c>
      <c r="GB64" s="60">
        <v>0</v>
      </c>
      <c r="GC64" s="60">
        <v>0</v>
      </c>
      <c r="GD64" s="64">
        <v>16306</v>
      </c>
      <c r="GE64" s="60">
        <v>0</v>
      </c>
      <c r="GF64" s="60">
        <v>-4815</v>
      </c>
      <c r="GG64" s="60">
        <v>11491</v>
      </c>
      <c r="GH64" s="60">
        <v>0</v>
      </c>
      <c r="GI64" s="60">
        <v>0</v>
      </c>
      <c r="GJ64" s="60">
        <v>0</v>
      </c>
      <c r="GK64" s="60">
        <v>632</v>
      </c>
      <c r="GL64" s="60">
        <v>68</v>
      </c>
      <c r="GM64" s="60">
        <v>-2022</v>
      </c>
      <c r="GN64" s="60">
        <v>0</v>
      </c>
      <c r="GO64" s="60">
        <v>-5301</v>
      </c>
      <c r="GP64" s="60">
        <v>94</v>
      </c>
      <c r="GQ64" s="60">
        <v>4962</v>
      </c>
      <c r="GR64" s="65">
        <v>0</v>
      </c>
      <c r="GS64" s="65">
        <v>0</v>
      </c>
      <c r="GT64" s="65">
        <v>9730</v>
      </c>
      <c r="GU64" s="65">
        <v>2522</v>
      </c>
      <c r="GV64" s="66">
        <v>0</v>
      </c>
      <c r="GW64" s="66">
        <v>0</v>
      </c>
      <c r="GX64" s="66">
        <v>10362</v>
      </c>
      <c r="GY64" s="66">
        <v>2590</v>
      </c>
      <c r="GZ64" s="65">
        <v>0</v>
      </c>
      <c r="HA64" s="67">
        <v>2881</v>
      </c>
      <c r="HB64" s="67">
        <v>0</v>
      </c>
      <c r="HC64" s="67">
        <v>0</v>
      </c>
      <c r="HD64" s="67">
        <v>0</v>
      </c>
      <c r="HE64" s="67">
        <v>0</v>
      </c>
      <c r="HF64" s="67">
        <v>2881</v>
      </c>
      <c r="HG64" s="68">
        <v>0</v>
      </c>
      <c r="HH64" s="69">
        <v>3032</v>
      </c>
      <c r="HI64" s="69">
        <v>3013</v>
      </c>
      <c r="HJ64" s="69">
        <v>6045</v>
      </c>
      <c r="HK64" s="69">
        <v>0</v>
      </c>
      <c r="HL64" s="60">
        <v>0</v>
      </c>
      <c r="HM64" s="60">
        <v>1</v>
      </c>
      <c r="HN64" s="60">
        <v>16310</v>
      </c>
      <c r="HO64" s="70">
        <v>19468</v>
      </c>
      <c r="HP64" s="70">
        <v>480</v>
      </c>
      <c r="HQ64" s="70">
        <v>867</v>
      </c>
      <c r="HR64" s="70">
        <v>60</v>
      </c>
      <c r="HS64" s="70">
        <v>0</v>
      </c>
      <c r="HT64" s="70">
        <v>66</v>
      </c>
      <c r="HU64" s="70">
        <v>0</v>
      </c>
      <c r="HV64" s="70">
        <v>0</v>
      </c>
      <c r="HW64" s="70">
        <v>0</v>
      </c>
      <c r="HX64" s="71">
        <v>20941</v>
      </c>
      <c r="HY64" s="72">
        <v>6557</v>
      </c>
      <c r="HZ64" s="72">
        <v>3908</v>
      </c>
      <c r="IA64" s="72">
        <v>870</v>
      </c>
      <c r="IB64" s="72">
        <v>33</v>
      </c>
      <c r="IC64" s="72">
        <v>1987</v>
      </c>
      <c r="ID64" s="72">
        <v>0</v>
      </c>
      <c r="IE64" s="72">
        <v>4689</v>
      </c>
      <c r="IF64" s="72">
        <v>9</v>
      </c>
      <c r="IG64" s="72">
        <v>0</v>
      </c>
      <c r="IH64" s="72">
        <v>2669</v>
      </c>
      <c r="II64" s="72">
        <v>275</v>
      </c>
      <c r="IJ64" s="73">
        <v>20997</v>
      </c>
      <c r="IK64" s="71">
        <v>-56</v>
      </c>
      <c r="IL64" s="74">
        <v>6118</v>
      </c>
      <c r="IM64" s="74">
        <v>6062</v>
      </c>
    </row>
    <row r="65" spans="1:247" x14ac:dyDescent="0.2">
      <c r="A65" s="59" t="s">
        <v>653</v>
      </c>
      <c r="B65" s="59" t="s">
        <v>654</v>
      </c>
      <c r="C65" s="59"/>
      <c r="D65" s="59" t="s">
        <v>604</v>
      </c>
      <c r="E65" s="60">
        <v>0</v>
      </c>
      <c r="F65" s="60">
        <v>0</v>
      </c>
      <c r="G65" s="60">
        <v>0</v>
      </c>
      <c r="H65" s="60">
        <v>0</v>
      </c>
      <c r="I65" s="60">
        <v>0</v>
      </c>
      <c r="J65" s="60">
        <v>0</v>
      </c>
      <c r="K65" s="61">
        <v>0</v>
      </c>
      <c r="L65" s="62">
        <v>0</v>
      </c>
      <c r="M65" s="62">
        <v>0</v>
      </c>
      <c r="N65" s="62">
        <v>0</v>
      </c>
      <c r="O65" s="62">
        <v>0</v>
      </c>
      <c r="P65" s="62">
        <v>0</v>
      </c>
      <c r="Q65" s="62">
        <v>0</v>
      </c>
      <c r="R65" s="62">
        <v>0</v>
      </c>
      <c r="S65" s="62">
        <v>0</v>
      </c>
      <c r="T65" s="62">
        <v>0</v>
      </c>
      <c r="U65" s="62">
        <v>-454</v>
      </c>
      <c r="V65" s="62">
        <v>0</v>
      </c>
      <c r="W65" s="62">
        <v>0</v>
      </c>
      <c r="X65" s="62">
        <v>0</v>
      </c>
      <c r="Y65" s="62">
        <v>-8</v>
      </c>
      <c r="Z65" s="62">
        <v>0</v>
      </c>
      <c r="AA65" s="63">
        <v>-462</v>
      </c>
      <c r="AB65" s="60">
        <v>0</v>
      </c>
      <c r="AC65" s="60">
        <v>0</v>
      </c>
      <c r="AD65" s="60">
        <v>0</v>
      </c>
      <c r="AE65" s="60">
        <v>0</v>
      </c>
      <c r="AF65" s="60">
        <v>0</v>
      </c>
      <c r="AG65" s="60">
        <v>0</v>
      </c>
      <c r="AH65" s="60">
        <v>0</v>
      </c>
      <c r="AI65" s="60">
        <v>0</v>
      </c>
      <c r="AJ65" s="61">
        <v>0</v>
      </c>
      <c r="AK65" s="62">
        <v>0</v>
      </c>
      <c r="AL65" s="62">
        <v>0</v>
      </c>
      <c r="AM65" s="62">
        <v>0</v>
      </c>
      <c r="AN65" s="62">
        <v>0</v>
      </c>
      <c r="AO65" s="62">
        <v>0</v>
      </c>
      <c r="AP65" s="62">
        <v>0</v>
      </c>
      <c r="AQ65" s="62">
        <v>0</v>
      </c>
      <c r="AR65" s="62">
        <v>0</v>
      </c>
      <c r="AS65" s="62">
        <v>0</v>
      </c>
      <c r="AT65" s="62">
        <v>0</v>
      </c>
      <c r="AU65" s="62">
        <v>0</v>
      </c>
      <c r="AV65" s="62">
        <v>0</v>
      </c>
      <c r="AW65" s="62">
        <v>0</v>
      </c>
      <c r="AX65" s="62">
        <v>0</v>
      </c>
      <c r="AY65" s="62">
        <v>0</v>
      </c>
      <c r="AZ65" s="62">
        <v>0</v>
      </c>
      <c r="BA65" s="62">
        <v>0</v>
      </c>
      <c r="BB65" s="62">
        <v>0</v>
      </c>
      <c r="BC65" s="63">
        <v>0</v>
      </c>
      <c r="BD65" s="60">
        <v>0</v>
      </c>
      <c r="BE65" s="60">
        <v>0</v>
      </c>
      <c r="BF65" s="60">
        <v>0</v>
      </c>
      <c r="BG65" s="60">
        <v>0</v>
      </c>
      <c r="BH65" s="60">
        <v>0</v>
      </c>
      <c r="BI65" s="60">
        <v>0</v>
      </c>
      <c r="BJ65" s="60">
        <v>0</v>
      </c>
      <c r="BK65" s="60">
        <v>0</v>
      </c>
      <c r="BL65" s="60">
        <v>0</v>
      </c>
      <c r="BM65" s="60">
        <v>0</v>
      </c>
      <c r="BN65" s="60">
        <v>0</v>
      </c>
      <c r="BO65" s="60">
        <v>0</v>
      </c>
      <c r="BP65" s="60">
        <v>0</v>
      </c>
      <c r="BQ65" s="60">
        <v>0</v>
      </c>
      <c r="BR65" s="60">
        <v>0</v>
      </c>
      <c r="BS65" s="60">
        <v>0</v>
      </c>
      <c r="BT65" s="60">
        <v>0</v>
      </c>
      <c r="BU65" s="60">
        <v>0</v>
      </c>
      <c r="BV65" s="60">
        <v>0</v>
      </c>
      <c r="BW65" s="60">
        <v>0</v>
      </c>
      <c r="BX65" s="60">
        <v>0</v>
      </c>
      <c r="BY65" s="60">
        <v>0</v>
      </c>
      <c r="BZ65" s="60">
        <v>0</v>
      </c>
      <c r="CA65" s="60">
        <v>0</v>
      </c>
      <c r="CB65" s="61">
        <v>0</v>
      </c>
      <c r="CC65" s="62">
        <v>152</v>
      </c>
      <c r="CD65" s="62">
        <v>237</v>
      </c>
      <c r="CE65" s="62">
        <v>38</v>
      </c>
      <c r="CF65" s="62">
        <v>593</v>
      </c>
      <c r="CG65" s="62">
        <v>0</v>
      </c>
      <c r="CH65" s="62">
        <v>0</v>
      </c>
      <c r="CI65" s="62">
        <v>0</v>
      </c>
      <c r="CJ65" s="63">
        <v>1020</v>
      </c>
      <c r="CK65" s="60">
        <v>0</v>
      </c>
      <c r="CL65" s="60">
        <v>0</v>
      </c>
      <c r="CM65" s="60">
        <v>218</v>
      </c>
      <c r="CN65" s="60">
        <v>512</v>
      </c>
      <c r="CO65" s="60">
        <v>0</v>
      </c>
      <c r="CP65" s="60">
        <v>0</v>
      </c>
      <c r="CQ65" s="61">
        <v>730</v>
      </c>
      <c r="CR65" s="62">
        <v>105</v>
      </c>
      <c r="CS65" s="62">
        <v>0</v>
      </c>
      <c r="CT65" s="62">
        <v>71</v>
      </c>
      <c r="CU65" s="62">
        <v>128</v>
      </c>
      <c r="CV65" s="62">
        <v>116</v>
      </c>
      <c r="CW65" s="62">
        <v>0</v>
      </c>
      <c r="CX65" s="62">
        <v>0</v>
      </c>
      <c r="CY65" s="62">
        <v>0</v>
      </c>
      <c r="CZ65" s="62">
        <v>0</v>
      </c>
      <c r="DA65" s="62">
        <v>17</v>
      </c>
      <c r="DB65" s="62">
        <v>74</v>
      </c>
      <c r="DC65" s="62">
        <v>63</v>
      </c>
      <c r="DD65" s="62">
        <v>44</v>
      </c>
      <c r="DE65" s="62">
        <v>57</v>
      </c>
      <c r="DF65" s="62">
        <v>0</v>
      </c>
      <c r="DG65" s="62">
        <v>15</v>
      </c>
      <c r="DH65" s="62">
        <v>0</v>
      </c>
      <c r="DI65" s="62">
        <v>63</v>
      </c>
      <c r="DJ65" s="62">
        <v>0</v>
      </c>
      <c r="DK65" s="62">
        <v>0</v>
      </c>
      <c r="DL65" s="62">
        <v>0</v>
      </c>
      <c r="DM65" s="62">
        <v>425</v>
      </c>
      <c r="DN65" s="62">
        <v>1043</v>
      </c>
      <c r="DO65" s="62">
        <v>0</v>
      </c>
      <c r="DP65" s="62">
        <v>-120</v>
      </c>
      <c r="DQ65" s="62">
        <v>863</v>
      </c>
      <c r="DR65" s="62">
        <v>0</v>
      </c>
      <c r="DS65" s="62">
        <v>0</v>
      </c>
      <c r="DT65" s="63">
        <v>2964</v>
      </c>
      <c r="DU65" s="60">
        <v>63</v>
      </c>
      <c r="DV65" s="60">
        <v>486</v>
      </c>
      <c r="DW65" s="60">
        <v>363</v>
      </c>
      <c r="DX65" s="60">
        <v>2</v>
      </c>
      <c r="DY65" s="60">
        <v>-167</v>
      </c>
      <c r="DZ65" s="60">
        <v>317</v>
      </c>
      <c r="EA65" s="60">
        <v>0</v>
      </c>
      <c r="EB65" s="60">
        <v>0</v>
      </c>
      <c r="EC65" s="61">
        <v>1064</v>
      </c>
      <c r="ED65" s="63">
        <v>0</v>
      </c>
      <c r="EE65" s="61">
        <v>0</v>
      </c>
      <c r="EF65" s="62">
        <v>0</v>
      </c>
      <c r="EG65" s="62">
        <v>0</v>
      </c>
      <c r="EH65" s="62">
        <v>1161</v>
      </c>
      <c r="EI65" s="62">
        <v>0</v>
      </c>
      <c r="EJ65" s="62">
        <v>0</v>
      </c>
      <c r="EK65" s="62">
        <v>473</v>
      </c>
      <c r="EL65" s="62">
        <v>0</v>
      </c>
      <c r="EM65" s="62">
        <v>253</v>
      </c>
      <c r="EN65" s="62">
        <v>825</v>
      </c>
      <c r="EO65" s="62">
        <v>201</v>
      </c>
      <c r="EP65" s="62">
        <v>0</v>
      </c>
      <c r="EQ65" s="63">
        <v>2913</v>
      </c>
      <c r="ER65" s="61">
        <v>0</v>
      </c>
      <c r="ES65" s="64">
        <v>8229</v>
      </c>
      <c r="ET65" s="60">
        <v>12551</v>
      </c>
      <c r="EU65" s="60">
        <v>37</v>
      </c>
      <c r="EV65" s="60">
        <v>6493</v>
      </c>
      <c r="EW65" s="60">
        <v>0</v>
      </c>
      <c r="EX65" s="60">
        <v>0</v>
      </c>
      <c r="EY65" s="62">
        <v>1303</v>
      </c>
      <c r="EZ65" s="62">
        <v>0</v>
      </c>
      <c r="FA65" s="62">
        <v>0</v>
      </c>
      <c r="FB65" s="62">
        <v>0</v>
      </c>
      <c r="FC65" s="62">
        <v>0</v>
      </c>
      <c r="FD65" s="60">
        <v>0</v>
      </c>
      <c r="FE65" s="60">
        <v>0</v>
      </c>
      <c r="FF65" s="60">
        <v>0</v>
      </c>
      <c r="FG65" s="60">
        <v>0</v>
      </c>
      <c r="FH65" s="60">
        <v>0</v>
      </c>
      <c r="FI65" s="60">
        <v>0</v>
      </c>
      <c r="FJ65" s="64">
        <v>28613</v>
      </c>
      <c r="FK65" s="60">
        <v>0</v>
      </c>
      <c r="FL65" s="60">
        <v>0</v>
      </c>
      <c r="FM65" s="60">
        <v>0</v>
      </c>
      <c r="FN65" s="60">
        <v>0</v>
      </c>
      <c r="FO65" s="60">
        <v>0</v>
      </c>
      <c r="FP65" s="60">
        <v>401</v>
      </c>
      <c r="FQ65" s="60">
        <v>34</v>
      </c>
      <c r="FR65" s="60">
        <v>112</v>
      </c>
      <c r="FS65" s="60">
        <v>0</v>
      </c>
      <c r="FT65" s="60">
        <v>29160</v>
      </c>
      <c r="FU65" s="60">
        <v>-225</v>
      </c>
      <c r="FV65" s="60">
        <v>0</v>
      </c>
      <c r="FW65" s="60">
        <v>0</v>
      </c>
      <c r="FX65" s="60">
        <v>0</v>
      </c>
      <c r="FY65" s="60">
        <v>-19214</v>
      </c>
      <c r="FZ65" s="60">
        <v>0</v>
      </c>
      <c r="GA65" s="60">
        <v>0</v>
      </c>
      <c r="GB65" s="60">
        <v>0</v>
      </c>
      <c r="GC65" s="60">
        <v>0</v>
      </c>
      <c r="GD65" s="64">
        <v>9721</v>
      </c>
      <c r="GE65" s="60">
        <v>0</v>
      </c>
      <c r="GF65" s="60">
        <v>-2613</v>
      </c>
      <c r="GG65" s="60">
        <v>7108</v>
      </c>
      <c r="GH65" s="60">
        <v>0</v>
      </c>
      <c r="GI65" s="60">
        <v>0</v>
      </c>
      <c r="GJ65" s="60">
        <v>0</v>
      </c>
      <c r="GK65" s="60">
        <v>2270</v>
      </c>
      <c r="GL65" s="60">
        <v>0</v>
      </c>
      <c r="GM65" s="60">
        <v>-1017</v>
      </c>
      <c r="GN65" s="60">
        <v>0</v>
      </c>
      <c r="GO65" s="60">
        <v>-1982</v>
      </c>
      <c r="GP65" s="60">
        <v>72</v>
      </c>
      <c r="GQ65" s="60">
        <v>6451</v>
      </c>
      <c r="GR65" s="65">
        <v>0</v>
      </c>
      <c r="GS65" s="65">
        <v>0</v>
      </c>
      <c r="GT65" s="65">
        <v>8403</v>
      </c>
      <c r="GU65" s="65">
        <v>2009</v>
      </c>
      <c r="GV65" s="66">
        <v>0</v>
      </c>
      <c r="GW65" s="66">
        <v>0</v>
      </c>
      <c r="GX65" s="66">
        <v>10673</v>
      </c>
      <c r="GY65" s="66">
        <v>2009</v>
      </c>
      <c r="GZ65" s="65">
        <v>0</v>
      </c>
      <c r="HA65" s="67">
        <v>1642</v>
      </c>
      <c r="HB65" s="67">
        <v>0</v>
      </c>
      <c r="HC65" s="67">
        <v>0</v>
      </c>
      <c r="HD65" s="67">
        <v>0</v>
      </c>
      <c r="HE65" s="67">
        <v>0</v>
      </c>
      <c r="HF65" s="67">
        <v>1642</v>
      </c>
      <c r="HG65" s="68">
        <v>0</v>
      </c>
      <c r="HH65" s="69">
        <v>2415</v>
      </c>
      <c r="HI65" s="69">
        <v>1680</v>
      </c>
      <c r="HJ65" s="69">
        <v>4095</v>
      </c>
      <c r="HK65" s="69">
        <v>55</v>
      </c>
      <c r="HL65" s="60">
        <v>0</v>
      </c>
      <c r="HM65" s="60">
        <v>1</v>
      </c>
      <c r="HN65" s="60">
        <v>7885</v>
      </c>
      <c r="HO65" s="70">
        <v>12594</v>
      </c>
      <c r="HP65" s="70">
        <v>554</v>
      </c>
      <c r="HQ65" s="70">
        <v>66</v>
      </c>
      <c r="HR65" s="70">
        <v>398</v>
      </c>
      <c r="HS65" s="70">
        <v>0</v>
      </c>
      <c r="HT65" s="70">
        <v>40</v>
      </c>
      <c r="HU65" s="70">
        <v>0</v>
      </c>
      <c r="HV65" s="70">
        <v>0</v>
      </c>
      <c r="HW65" s="70">
        <v>0</v>
      </c>
      <c r="HX65" s="71">
        <v>13652</v>
      </c>
      <c r="HY65" s="72">
        <v>2710</v>
      </c>
      <c r="HZ65" s="72">
        <v>2948</v>
      </c>
      <c r="IA65" s="72">
        <v>200</v>
      </c>
      <c r="IB65" s="72">
        <v>2720</v>
      </c>
      <c r="IC65" s="72">
        <v>1268</v>
      </c>
      <c r="ID65" s="72">
        <v>978</v>
      </c>
      <c r="IE65" s="72">
        <v>3</v>
      </c>
      <c r="IF65" s="72">
        <v>0</v>
      </c>
      <c r="IG65" s="72">
        <v>0</v>
      </c>
      <c r="IH65" s="72">
        <v>2800</v>
      </c>
      <c r="II65" s="72">
        <v>25</v>
      </c>
      <c r="IJ65" s="73">
        <v>13652</v>
      </c>
      <c r="IK65" s="71">
        <v>0</v>
      </c>
      <c r="IL65" s="74">
        <v>9922</v>
      </c>
      <c r="IM65" s="74">
        <v>9922</v>
      </c>
    </row>
    <row r="66" spans="1:247" x14ac:dyDescent="0.2">
      <c r="A66" s="59" t="s">
        <v>655</v>
      </c>
      <c r="B66" s="59" t="s">
        <v>656</v>
      </c>
      <c r="C66" s="59"/>
      <c r="D66" s="59" t="s">
        <v>604</v>
      </c>
      <c r="E66" s="60">
        <v>0</v>
      </c>
      <c r="F66" s="60">
        <v>0</v>
      </c>
      <c r="G66" s="60">
        <v>0</v>
      </c>
      <c r="H66" s="60">
        <v>0</v>
      </c>
      <c r="I66" s="60">
        <v>0</v>
      </c>
      <c r="J66" s="60">
        <v>0</v>
      </c>
      <c r="K66" s="61">
        <v>0</v>
      </c>
      <c r="L66" s="62">
        <v>0</v>
      </c>
      <c r="M66" s="62">
        <v>0</v>
      </c>
      <c r="N66" s="62">
        <v>0</v>
      </c>
      <c r="O66" s="62">
        <v>0</v>
      </c>
      <c r="P66" s="62">
        <v>0</v>
      </c>
      <c r="Q66" s="62">
        <v>0</v>
      </c>
      <c r="R66" s="62">
        <v>0</v>
      </c>
      <c r="S66" s="62">
        <v>0</v>
      </c>
      <c r="T66" s="62">
        <v>62</v>
      </c>
      <c r="U66" s="62">
        <v>-2058</v>
      </c>
      <c r="V66" s="62">
        <v>0</v>
      </c>
      <c r="W66" s="62">
        <v>0</v>
      </c>
      <c r="X66" s="62">
        <v>0</v>
      </c>
      <c r="Y66" s="62">
        <v>1</v>
      </c>
      <c r="Z66" s="62">
        <v>0</v>
      </c>
      <c r="AA66" s="63">
        <v>-1995</v>
      </c>
      <c r="AB66" s="60">
        <v>0</v>
      </c>
      <c r="AC66" s="60">
        <v>0</v>
      </c>
      <c r="AD66" s="60">
        <v>0</v>
      </c>
      <c r="AE66" s="60">
        <v>0</v>
      </c>
      <c r="AF66" s="60">
        <v>0</v>
      </c>
      <c r="AG66" s="60">
        <v>0</v>
      </c>
      <c r="AH66" s="60">
        <v>0</v>
      </c>
      <c r="AI66" s="60">
        <v>0</v>
      </c>
      <c r="AJ66" s="61">
        <v>0</v>
      </c>
      <c r="AK66" s="62">
        <v>0</v>
      </c>
      <c r="AL66" s="62">
        <v>0</v>
      </c>
      <c r="AM66" s="62">
        <v>0</v>
      </c>
      <c r="AN66" s="62">
        <v>0</v>
      </c>
      <c r="AO66" s="62">
        <v>0</v>
      </c>
      <c r="AP66" s="62">
        <v>0</v>
      </c>
      <c r="AQ66" s="62">
        <v>0</v>
      </c>
      <c r="AR66" s="62">
        <v>0</v>
      </c>
      <c r="AS66" s="62">
        <v>0</v>
      </c>
      <c r="AT66" s="62">
        <v>0</v>
      </c>
      <c r="AU66" s="62">
        <v>0</v>
      </c>
      <c r="AV66" s="62">
        <v>0</v>
      </c>
      <c r="AW66" s="62">
        <v>0</v>
      </c>
      <c r="AX66" s="62">
        <v>0</v>
      </c>
      <c r="AY66" s="62">
        <v>0</v>
      </c>
      <c r="AZ66" s="62">
        <v>0</v>
      </c>
      <c r="BA66" s="62">
        <v>0</v>
      </c>
      <c r="BB66" s="62">
        <v>0</v>
      </c>
      <c r="BC66" s="63">
        <v>0</v>
      </c>
      <c r="BD66" s="60">
        <v>0</v>
      </c>
      <c r="BE66" s="60">
        <v>0</v>
      </c>
      <c r="BF66" s="60">
        <v>0</v>
      </c>
      <c r="BG66" s="60">
        <v>0</v>
      </c>
      <c r="BH66" s="60">
        <v>0</v>
      </c>
      <c r="BI66" s="60">
        <v>0</v>
      </c>
      <c r="BJ66" s="60">
        <v>0</v>
      </c>
      <c r="BK66" s="60">
        <v>0</v>
      </c>
      <c r="BL66" s="60">
        <v>0</v>
      </c>
      <c r="BM66" s="60">
        <v>0</v>
      </c>
      <c r="BN66" s="60">
        <v>0</v>
      </c>
      <c r="BO66" s="60">
        <v>0</v>
      </c>
      <c r="BP66" s="60">
        <v>0</v>
      </c>
      <c r="BQ66" s="60">
        <v>0</v>
      </c>
      <c r="BR66" s="60">
        <v>0</v>
      </c>
      <c r="BS66" s="60">
        <v>0</v>
      </c>
      <c r="BT66" s="60">
        <v>0</v>
      </c>
      <c r="BU66" s="60">
        <v>0</v>
      </c>
      <c r="BV66" s="60">
        <v>0</v>
      </c>
      <c r="BW66" s="60">
        <v>0</v>
      </c>
      <c r="BX66" s="60">
        <v>0</v>
      </c>
      <c r="BY66" s="60">
        <v>0</v>
      </c>
      <c r="BZ66" s="60">
        <v>0</v>
      </c>
      <c r="CA66" s="60">
        <v>0</v>
      </c>
      <c r="CB66" s="61">
        <v>0</v>
      </c>
      <c r="CC66" s="62">
        <v>870</v>
      </c>
      <c r="CD66" s="62">
        <v>129</v>
      </c>
      <c r="CE66" s="62">
        <v>0</v>
      </c>
      <c r="CF66" s="62">
        <v>698</v>
      </c>
      <c r="CG66" s="62">
        <v>10</v>
      </c>
      <c r="CH66" s="62">
        <v>0</v>
      </c>
      <c r="CI66" s="62">
        <v>0</v>
      </c>
      <c r="CJ66" s="63">
        <v>1707</v>
      </c>
      <c r="CK66" s="60">
        <v>0</v>
      </c>
      <c r="CL66" s="60">
        <v>562</v>
      </c>
      <c r="CM66" s="60">
        <v>218</v>
      </c>
      <c r="CN66" s="60">
        <v>577</v>
      </c>
      <c r="CO66" s="60">
        <v>13</v>
      </c>
      <c r="CP66" s="60">
        <v>0</v>
      </c>
      <c r="CQ66" s="61">
        <v>1370</v>
      </c>
      <c r="CR66" s="62">
        <v>-111</v>
      </c>
      <c r="CS66" s="62">
        <v>0</v>
      </c>
      <c r="CT66" s="62">
        <v>0</v>
      </c>
      <c r="CU66" s="62">
        <v>201</v>
      </c>
      <c r="CV66" s="62">
        <v>203</v>
      </c>
      <c r="CW66" s="62">
        <v>119</v>
      </c>
      <c r="CX66" s="62">
        <v>67</v>
      </c>
      <c r="CY66" s="62">
        <v>0</v>
      </c>
      <c r="CZ66" s="62">
        <v>0</v>
      </c>
      <c r="DA66" s="62">
        <v>11</v>
      </c>
      <c r="DB66" s="62">
        <v>420</v>
      </c>
      <c r="DC66" s="62">
        <v>163</v>
      </c>
      <c r="DD66" s="62">
        <v>77</v>
      </c>
      <c r="DE66" s="62">
        <v>302</v>
      </c>
      <c r="DF66" s="62">
        <v>6</v>
      </c>
      <c r="DG66" s="62">
        <v>200</v>
      </c>
      <c r="DH66" s="62">
        <v>15</v>
      </c>
      <c r="DI66" s="62">
        <v>0</v>
      </c>
      <c r="DJ66" s="62">
        <v>0</v>
      </c>
      <c r="DK66" s="62">
        <v>36</v>
      </c>
      <c r="DL66" s="62">
        <v>76</v>
      </c>
      <c r="DM66" s="62">
        <v>700</v>
      </c>
      <c r="DN66" s="62">
        <v>2007</v>
      </c>
      <c r="DO66" s="62">
        <v>0</v>
      </c>
      <c r="DP66" s="62">
        <v>52</v>
      </c>
      <c r="DQ66" s="62">
        <v>733</v>
      </c>
      <c r="DR66" s="62">
        <v>0</v>
      </c>
      <c r="DS66" s="62">
        <v>0</v>
      </c>
      <c r="DT66" s="63">
        <v>5277</v>
      </c>
      <c r="DU66" s="60">
        <v>14</v>
      </c>
      <c r="DV66" s="60">
        <v>630</v>
      </c>
      <c r="DW66" s="60">
        <v>171</v>
      </c>
      <c r="DX66" s="60">
        <v>0</v>
      </c>
      <c r="DY66" s="60">
        <v>412</v>
      </c>
      <c r="DZ66" s="60">
        <v>116</v>
      </c>
      <c r="EA66" s="60">
        <v>0</v>
      </c>
      <c r="EB66" s="60">
        <v>217</v>
      </c>
      <c r="EC66" s="61">
        <v>1560</v>
      </c>
      <c r="ED66" s="63">
        <v>0</v>
      </c>
      <c r="EE66" s="61">
        <v>0</v>
      </c>
      <c r="EF66" s="62">
        <v>0</v>
      </c>
      <c r="EG66" s="62">
        <v>0</v>
      </c>
      <c r="EH66" s="62">
        <v>1163</v>
      </c>
      <c r="EI66" s="62">
        <v>0</v>
      </c>
      <c r="EJ66" s="62">
        <v>301</v>
      </c>
      <c r="EK66" s="62">
        <v>383</v>
      </c>
      <c r="EL66" s="62">
        <v>54</v>
      </c>
      <c r="EM66" s="62">
        <v>363</v>
      </c>
      <c r="EN66" s="62">
        <v>963</v>
      </c>
      <c r="EO66" s="62">
        <v>0</v>
      </c>
      <c r="EP66" s="62">
        <v>0</v>
      </c>
      <c r="EQ66" s="63">
        <v>3227</v>
      </c>
      <c r="ER66" s="61">
        <v>0</v>
      </c>
      <c r="ES66" s="64">
        <v>11146</v>
      </c>
      <c r="ET66" s="60">
        <v>27322</v>
      </c>
      <c r="EU66" s="60">
        <v>279</v>
      </c>
      <c r="EV66" s="60">
        <v>0</v>
      </c>
      <c r="EW66" s="60">
        <v>0</v>
      </c>
      <c r="EX66" s="60">
        <v>0</v>
      </c>
      <c r="EY66" s="62">
        <v>1678</v>
      </c>
      <c r="EZ66" s="62">
        <v>0</v>
      </c>
      <c r="FA66" s="62">
        <v>0</v>
      </c>
      <c r="FB66" s="62">
        <v>0</v>
      </c>
      <c r="FC66" s="62">
        <v>13</v>
      </c>
      <c r="FD66" s="60">
        <v>-44</v>
      </c>
      <c r="FE66" s="60">
        <v>0</v>
      </c>
      <c r="FF66" s="60">
        <v>0</v>
      </c>
      <c r="FG66" s="60">
        <v>0</v>
      </c>
      <c r="FH66" s="60">
        <v>0</v>
      </c>
      <c r="FI66" s="60">
        <v>0</v>
      </c>
      <c r="FJ66" s="64">
        <v>40394</v>
      </c>
      <c r="FK66" s="60">
        <v>0</v>
      </c>
      <c r="FL66" s="60">
        <v>576</v>
      </c>
      <c r="FM66" s="60">
        <v>0</v>
      </c>
      <c r="FN66" s="60">
        <v>0</v>
      </c>
      <c r="FO66" s="60">
        <v>0</v>
      </c>
      <c r="FP66" s="60">
        <v>0</v>
      </c>
      <c r="FQ66" s="60">
        <v>0</v>
      </c>
      <c r="FR66" s="60">
        <v>490</v>
      </c>
      <c r="FS66" s="60">
        <v>0</v>
      </c>
      <c r="FT66" s="60">
        <v>41460</v>
      </c>
      <c r="FU66" s="60">
        <v>-76</v>
      </c>
      <c r="FV66" s="60">
        <v>0</v>
      </c>
      <c r="FW66" s="60">
        <v>0</v>
      </c>
      <c r="FX66" s="60">
        <v>0</v>
      </c>
      <c r="FY66" s="60">
        <v>-27582</v>
      </c>
      <c r="FZ66" s="60">
        <v>0</v>
      </c>
      <c r="GA66" s="60">
        <v>0</v>
      </c>
      <c r="GB66" s="60">
        <v>0</v>
      </c>
      <c r="GC66" s="60">
        <v>0</v>
      </c>
      <c r="GD66" s="64">
        <v>13802</v>
      </c>
      <c r="GE66" s="60">
        <v>0</v>
      </c>
      <c r="GF66" s="60">
        <v>-2092</v>
      </c>
      <c r="GG66" s="60">
        <v>11710</v>
      </c>
      <c r="GH66" s="60">
        <v>0</v>
      </c>
      <c r="GI66" s="60">
        <v>0</v>
      </c>
      <c r="GJ66" s="60">
        <v>0</v>
      </c>
      <c r="GK66" s="60">
        <v>267</v>
      </c>
      <c r="GL66" s="60">
        <v>0</v>
      </c>
      <c r="GM66" s="60">
        <v>-1446</v>
      </c>
      <c r="GN66" s="60">
        <v>0</v>
      </c>
      <c r="GO66" s="60">
        <v>-3352</v>
      </c>
      <c r="GP66" s="60">
        <v>-94</v>
      </c>
      <c r="GQ66" s="60">
        <v>7085</v>
      </c>
      <c r="GR66" s="65">
        <v>0</v>
      </c>
      <c r="GS66" s="65">
        <v>0</v>
      </c>
      <c r="GT66" s="65">
        <v>2260</v>
      </c>
      <c r="GU66" s="65">
        <v>1161</v>
      </c>
      <c r="GV66" s="66">
        <v>0</v>
      </c>
      <c r="GW66" s="66">
        <v>0</v>
      </c>
      <c r="GX66" s="66">
        <v>2527</v>
      </c>
      <c r="GY66" s="66">
        <v>1161</v>
      </c>
      <c r="GZ66" s="65">
        <v>0</v>
      </c>
      <c r="HA66" s="67">
        <v>2502</v>
      </c>
      <c r="HB66" s="67">
        <v>0</v>
      </c>
      <c r="HC66" s="67">
        <v>0</v>
      </c>
      <c r="HD66" s="67">
        <v>0</v>
      </c>
      <c r="HE66" s="67">
        <v>0</v>
      </c>
      <c r="HF66" s="67">
        <v>2502</v>
      </c>
      <c r="HG66" s="68">
        <v>0</v>
      </c>
      <c r="HH66" s="69">
        <v>3462</v>
      </c>
      <c r="HI66" s="69">
        <v>2261</v>
      </c>
      <c r="HJ66" s="69">
        <v>5723</v>
      </c>
      <c r="HK66" s="69">
        <v>116</v>
      </c>
      <c r="HL66" s="60">
        <v>0</v>
      </c>
      <c r="HM66" s="60">
        <v>1</v>
      </c>
      <c r="HN66" s="60">
        <v>11146</v>
      </c>
      <c r="HO66" s="70">
        <v>0</v>
      </c>
      <c r="HP66" s="70">
        <v>0</v>
      </c>
      <c r="HQ66" s="70">
        <v>0</v>
      </c>
      <c r="HR66" s="70">
        <v>0</v>
      </c>
      <c r="HS66" s="70">
        <v>0</v>
      </c>
      <c r="HT66" s="70">
        <v>0</v>
      </c>
      <c r="HU66" s="70">
        <v>0</v>
      </c>
      <c r="HV66" s="70">
        <v>0</v>
      </c>
      <c r="HW66" s="70">
        <v>0</v>
      </c>
      <c r="HX66" s="71">
        <v>0</v>
      </c>
      <c r="HY66" s="72">
        <v>0</v>
      </c>
      <c r="HZ66" s="72">
        <v>0</v>
      </c>
      <c r="IA66" s="72">
        <v>0</v>
      </c>
      <c r="IB66" s="72">
        <v>0</v>
      </c>
      <c r="IC66" s="72">
        <v>0</v>
      </c>
      <c r="ID66" s="72">
        <v>0</v>
      </c>
      <c r="IE66" s="72">
        <v>0</v>
      </c>
      <c r="IF66" s="72">
        <v>0</v>
      </c>
      <c r="IG66" s="72">
        <v>0</v>
      </c>
      <c r="IH66" s="72">
        <v>0</v>
      </c>
      <c r="II66" s="72">
        <v>0</v>
      </c>
      <c r="IJ66" s="73">
        <v>0</v>
      </c>
      <c r="IK66" s="71">
        <v>0</v>
      </c>
      <c r="IL66" s="74">
        <v>0</v>
      </c>
      <c r="IM66" s="74">
        <v>0</v>
      </c>
    </row>
    <row r="67" spans="1:247" x14ac:dyDescent="0.2">
      <c r="A67" s="59" t="s">
        <v>657</v>
      </c>
      <c r="B67" s="59" t="s">
        <v>658</v>
      </c>
      <c r="C67" s="59"/>
      <c r="D67" s="59" t="s">
        <v>604</v>
      </c>
      <c r="E67" s="60">
        <v>0</v>
      </c>
      <c r="F67" s="60">
        <v>0</v>
      </c>
      <c r="G67" s="60">
        <v>0</v>
      </c>
      <c r="H67" s="60">
        <v>0</v>
      </c>
      <c r="I67" s="60">
        <v>0</v>
      </c>
      <c r="J67" s="60">
        <v>0</v>
      </c>
      <c r="K67" s="61">
        <v>0</v>
      </c>
      <c r="L67" s="62">
        <v>0</v>
      </c>
      <c r="M67" s="62">
        <v>0</v>
      </c>
      <c r="N67" s="62">
        <v>0</v>
      </c>
      <c r="O67" s="62">
        <v>0</v>
      </c>
      <c r="P67" s="62">
        <v>0</v>
      </c>
      <c r="Q67" s="62">
        <v>0</v>
      </c>
      <c r="R67" s="62">
        <v>0</v>
      </c>
      <c r="S67" s="62">
        <v>0</v>
      </c>
      <c r="T67" s="62">
        <v>0</v>
      </c>
      <c r="U67" s="62">
        <v>-1626</v>
      </c>
      <c r="V67" s="62">
        <v>0</v>
      </c>
      <c r="W67" s="62">
        <v>0</v>
      </c>
      <c r="X67" s="62">
        <v>0</v>
      </c>
      <c r="Y67" s="62">
        <v>0</v>
      </c>
      <c r="Z67" s="62">
        <v>-158</v>
      </c>
      <c r="AA67" s="63">
        <v>-1784</v>
      </c>
      <c r="AB67" s="60">
        <v>0</v>
      </c>
      <c r="AC67" s="60">
        <v>0</v>
      </c>
      <c r="AD67" s="60">
        <v>0</v>
      </c>
      <c r="AE67" s="60">
        <v>0</v>
      </c>
      <c r="AF67" s="60">
        <v>0</v>
      </c>
      <c r="AG67" s="60">
        <v>0</v>
      </c>
      <c r="AH67" s="60">
        <v>0</v>
      </c>
      <c r="AI67" s="60">
        <v>0</v>
      </c>
      <c r="AJ67" s="61">
        <v>0</v>
      </c>
      <c r="AK67" s="62">
        <v>0</v>
      </c>
      <c r="AL67" s="62">
        <v>0</v>
      </c>
      <c r="AM67" s="62">
        <v>0</v>
      </c>
      <c r="AN67" s="62">
        <v>0</v>
      </c>
      <c r="AO67" s="62">
        <v>0</v>
      </c>
      <c r="AP67" s="62">
        <v>0</v>
      </c>
      <c r="AQ67" s="62">
        <v>0</v>
      </c>
      <c r="AR67" s="62">
        <v>0</v>
      </c>
      <c r="AS67" s="62">
        <v>0</v>
      </c>
      <c r="AT67" s="62">
        <v>0</v>
      </c>
      <c r="AU67" s="62">
        <v>0</v>
      </c>
      <c r="AV67" s="62">
        <v>0</v>
      </c>
      <c r="AW67" s="62">
        <v>0</v>
      </c>
      <c r="AX67" s="62">
        <v>0</v>
      </c>
      <c r="AY67" s="62">
        <v>0</v>
      </c>
      <c r="AZ67" s="62">
        <v>0</v>
      </c>
      <c r="BA67" s="62">
        <v>0</v>
      </c>
      <c r="BB67" s="62">
        <v>0</v>
      </c>
      <c r="BC67" s="63">
        <v>0</v>
      </c>
      <c r="BD67" s="60">
        <v>0</v>
      </c>
      <c r="BE67" s="60">
        <v>0</v>
      </c>
      <c r="BF67" s="60">
        <v>0</v>
      </c>
      <c r="BG67" s="60">
        <v>0</v>
      </c>
      <c r="BH67" s="60">
        <v>0</v>
      </c>
      <c r="BI67" s="60">
        <v>0</v>
      </c>
      <c r="BJ67" s="60">
        <v>0</v>
      </c>
      <c r="BK67" s="60">
        <v>0</v>
      </c>
      <c r="BL67" s="60">
        <v>0</v>
      </c>
      <c r="BM67" s="60">
        <v>0</v>
      </c>
      <c r="BN67" s="60">
        <v>0</v>
      </c>
      <c r="BO67" s="60">
        <v>0</v>
      </c>
      <c r="BP67" s="60">
        <v>0</v>
      </c>
      <c r="BQ67" s="60">
        <v>0</v>
      </c>
      <c r="BR67" s="60">
        <v>0</v>
      </c>
      <c r="BS67" s="60">
        <v>0</v>
      </c>
      <c r="BT67" s="60">
        <v>0</v>
      </c>
      <c r="BU67" s="60">
        <v>0</v>
      </c>
      <c r="BV67" s="60">
        <v>0</v>
      </c>
      <c r="BW67" s="60">
        <v>0</v>
      </c>
      <c r="BX67" s="60">
        <v>0</v>
      </c>
      <c r="BY67" s="60">
        <v>0</v>
      </c>
      <c r="BZ67" s="60">
        <v>0</v>
      </c>
      <c r="CA67" s="60">
        <v>0</v>
      </c>
      <c r="CB67" s="61">
        <v>0</v>
      </c>
      <c r="CC67" s="62">
        <v>510</v>
      </c>
      <c r="CD67" s="62">
        <v>328</v>
      </c>
      <c r="CE67" s="62">
        <v>249</v>
      </c>
      <c r="CF67" s="62">
        <v>406</v>
      </c>
      <c r="CG67" s="62">
        <v>0</v>
      </c>
      <c r="CH67" s="62">
        <v>0</v>
      </c>
      <c r="CI67" s="62">
        <v>0</v>
      </c>
      <c r="CJ67" s="63">
        <v>1493</v>
      </c>
      <c r="CK67" s="60">
        <v>0</v>
      </c>
      <c r="CL67" s="60">
        <v>0</v>
      </c>
      <c r="CM67" s="60">
        <v>957</v>
      </c>
      <c r="CN67" s="60">
        <v>465</v>
      </c>
      <c r="CO67" s="60">
        <v>-6</v>
      </c>
      <c r="CP67" s="60">
        <v>0</v>
      </c>
      <c r="CQ67" s="61">
        <v>1416</v>
      </c>
      <c r="CR67" s="62">
        <v>54</v>
      </c>
      <c r="CS67" s="62">
        <v>0</v>
      </c>
      <c r="CT67" s="62">
        <v>0</v>
      </c>
      <c r="CU67" s="62">
        <v>248</v>
      </c>
      <c r="CV67" s="62">
        <v>147</v>
      </c>
      <c r="CW67" s="62">
        <v>112</v>
      </c>
      <c r="CX67" s="62">
        <v>155</v>
      </c>
      <c r="CY67" s="62">
        <v>0</v>
      </c>
      <c r="CZ67" s="62">
        <v>0</v>
      </c>
      <c r="DA67" s="62">
        <v>15</v>
      </c>
      <c r="DB67" s="62">
        <v>587</v>
      </c>
      <c r="DC67" s="62">
        <v>116</v>
      </c>
      <c r="DD67" s="62">
        <v>-42</v>
      </c>
      <c r="DE67" s="62">
        <v>0</v>
      </c>
      <c r="DF67" s="62">
        <v>113</v>
      </c>
      <c r="DG67" s="62">
        <v>0</v>
      </c>
      <c r="DH67" s="62">
        <v>49</v>
      </c>
      <c r="DI67" s="62">
        <v>0</v>
      </c>
      <c r="DJ67" s="62">
        <v>0</v>
      </c>
      <c r="DK67" s="62">
        <v>27</v>
      </c>
      <c r="DL67" s="62">
        <v>0</v>
      </c>
      <c r="DM67" s="62">
        <v>819</v>
      </c>
      <c r="DN67" s="62">
        <v>1647</v>
      </c>
      <c r="DO67" s="62">
        <v>0</v>
      </c>
      <c r="DP67" s="62">
        <v>-81</v>
      </c>
      <c r="DQ67" s="62">
        <v>197</v>
      </c>
      <c r="DR67" s="62">
        <v>0</v>
      </c>
      <c r="DS67" s="62">
        <v>0</v>
      </c>
      <c r="DT67" s="63">
        <v>4163</v>
      </c>
      <c r="DU67" s="60">
        <v>52</v>
      </c>
      <c r="DV67" s="60">
        <v>366</v>
      </c>
      <c r="DW67" s="60">
        <v>206</v>
      </c>
      <c r="DX67" s="60">
        <v>27</v>
      </c>
      <c r="DY67" s="60">
        <v>-590</v>
      </c>
      <c r="DZ67" s="60">
        <v>133</v>
      </c>
      <c r="EA67" s="60">
        <v>2</v>
      </c>
      <c r="EB67" s="60">
        <v>28</v>
      </c>
      <c r="EC67" s="61">
        <v>224</v>
      </c>
      <c r="ED67" s="63">
        <v>0</v>
      </c>
      <c r="EE67" s="61">
        <v>0</v>
      </c>
      <c r="EF67" s="62">
        <v>0</v>
      </c>
      <c r="EG67" s="62">
        <v>0</v>
      </c>
      <c r="EH67" s="62">
        <v>2378</v>
      </c>
      <c r="EI67" s="62">
        <v>0</v>
      </c>
      <c r="EJ67" s="62">
        <v>307</v>
      </c>
      <c r="EK67" s="62">
        <v>212</v>
      </c>
      <c r="EL67" s="62">
        <v>28</v>
      </c>
      <c r="EM67" s="62">
        <v>215</v>
      </c>
      <c r="EN67" s="62">
        <v>382</v>
      </c>
      <c r="EO67" s="62">
        <v>0</v>
      </c>
      <c r="EP67" s="62">
        <v>0</v>
      </c>
      <c r="EQ67" s="63">
        <v>3522</v>
      </c>
      <c r="ER67" s="61">
        <v>0</v>
      </c>
      <c r="ES67" s="64">
        <v>9034</v>
      </c>
      <c r="ET67" s="60">
        <v>20479</v>
      </c>
      <c r="EU67" s="60">
        <v>126</v>
      </c>
      <c r="EV67" s="60">
        <v>0</v>
      </c>
      <c r="EW67" s="60">
        <v>0</v>
      </c>
      <c r="EX67" s="60">
        <v>0</v>
      </c>
      <c r="EY67" s="62">
        <v>1845</v>
      </c>
      <c r="EZ67" s="62">
        <v>0</v>
      </c>
      <c r="FA67" s="62">
        <v>0</v>
      </c>
      <c r="FB67" s="62">
        <v>0</v>
      </c>
      <c r="FC67" s="62">
        <v>0</v>
      </c>
      <c r="FD67" s="60">
        <v>0</v>
      </c>
      <c r="FE67" s="60">
        <v>0</v>
      </c>
      <c r="FF67" s="60">
        <v>0</v>
      </c>
      <c r="FG67" s="60">
        <v>0</v>
      </c>
      <c r="FH67" s="60">
        <v>0</v>
      </c>
      <c r="FI67" s="60">
        <v>0</v>
      </c>
      <c r="FJ67" s="64">
        <v>31484</v>
      </c>
      <c r="FK67" s="60">
        <v>0</v>
      </c>
      <c r="FL67" s="60">
        <v>635</v>
      </c>
      <c r="FM67" s="60">
        <v>0</v>
      </c>
      <c r="FN67" s="60">
        <v>0</v>
      </c>
      <c r="FO67" s="60">
        <v>0</v>
      </c>
      <c r="FP67" s="60">
        <v>0</v>
      </c>
      <c r="FQ67" s="60">
        <v>0</v>
      </c>
      <c r="FR67" s="60">
        <v>0</v>
      </c>
      <c r="FS67" s="60">
        <v>0</v>
      </c>
      <c r="FT67" s="60">
        <v>32119</v>
      </c>
      <c r="FU67" s="60">
        <v>-148</v>
      </c>
      <c r="FV67" s="60">
        <v>0</v>
      </c>
      <c r="FW67" s="60">
        <v>0</v>
      </c>
      <c r="FX67" s="60">
        <v>0</v>
      </c>
      <c r="FY67" s="60">
        <v>-20942</v>
      </c>
      <c r="FZ67" s="60">
        <v>0</v>
      </c>
      <c r="GA67" s="60">
        <v>0</v>
      </c>
      <c r="GB67" s="60">
        <v>0</v>
      </c>
      <c r="GC67" s="60">
        <v>0</v>
      </c>
      <c r="GD67" s="64">
        <v>11029</v>
      </c>
      <c r="GE67" s="60">
        <v>0</v>
      </c>
      <c r="GF67" s="60">
        <v>-2532</v>
      </c>
      <c r="GG67" s="60">
        <v>8497</v>
      </c>
      <c r="GH67" s="60">
        <v>0</v>
      </c>
      <c r="GI67" s="60">
        <v>0</v>
      </c>
      <c r="GJ67" s="60">
        <v>0</v>
      </c>
      <c r="GK67" s="60">
        <v>1491</v>
      </c>
      <c r="GL67" s="60">
        <v>0</v>
      </c>
      <c r="GM67" s="60">
        <v>-749</v>
      </c>
      <c r="GN67" s="60">
        <v>0</v>
      </c>
      <c r="GO67" s="60">
        <v>-1618</v>
      </c>
      <c r="GP67" s="60">
        <v>-210</v>
      </c>
      <c r="GQ67" s="60">
        <v>7411</v>
      </c>
      <c r="GR67" s="65">
        <v>0</v>
      </c>
      <c r="GS67" s="65">
        <v>0</v>
      </c>
      <c r="GT67" s="65">
        <v>0</v>
      </c>
      <c r="GU67" s="65">
        <v>0</v>
      </c>
      <c r="GV67" s="66">
        <v>0</v>
      </c>
      <c r="GW67" s="66">
        <v>0</v>
      </c>
      <c r="GX67" s="66">
        <v>1491</v>
      </c>
      <c r="GY67" s="66">
        <v>0</v>
      </c>
      <c r="GZ67" s="65">
        <v>0</v>
      </c>
      <c r="HA67" s="67">
        <v>0</v>
      </c>
      <c r="HB67" s="67">
        <v>0</v>
      </c>
      <c r="HC67" s="67">
        <v>0</v>
      </c>
      <c r="HD67" s="67">
        <v>0</v>
      </c>
      <c r="HE67" s="67">
        <v>0</v>
      </c>
      <c r="HF67" s="67">
        <v>0</v>
      </c>
      <c r="HG67" s="68">
        <v>0</v>
      </c>
      <c r="HH67" s="69">
        <v>2840</v>
      </c>
      <c r="HI67" s="69">
        <v>1790</v>
      </c>
      <c r="HJ67" s="69">
        <v>4630</v>
      </c>
      <c r="HK67" s="69">
        <v>102</v>
      </c>
      <c r="HL67" s="60">
        <v>0</v>
      </c>
      <c r="HM67" s="60">
        <v>1</v>
      </c>
      <c r="HN67" s="60">
        <v>9532</v>
      </c>
      <c r="HO67" s="70">
        <v>0</v>
      </c>
      <c r="HP67" s="70">
        <v>0</v>
      </c>
      <c r="HQ67" s="70">
        <v>0</v>
      </c>
      <c r="HR67" s="70">
        <v>0</v>
      </c>
      <c r="HS67" s="70">
        <v>0</v>
      </c>
      <c r="HT67" s="70">
        <v>0</v>
      </c>
      <c r="HU67" s="70">
        <v>0</v>
      </c>
      <c r="HV67" s="70">
        <v>0</v>
      </c>
      <c r="HW67" s="70">
        <v>0</v>
      </c>
      <c r="HX67" s="71">
        <v>0</v>
      </c>
      <c r="HY67" s="72">
        <v>0</v>
      </c>
      <c r="HZ67" s="72">
        <v>0</v>
      </c>
      <c r="IA67" s="72">
        <v>0</v>
      </c>
      <c r="IB67" s="72">
        <v>0</v>
      </c>
      <c r="IC67" s="72">
        <v>0</v>
      </c>
      <c r="ID67" s="72">
        <v>0</v>
      </c>
      <c r="IE67" s="72">
        <v>0</v>
      </c>
      <c r="IF67" s="72">
        <v>0</v>
      </c>
      <c r="IG67" s="72">
        <v>0</v>
      </c>
      <c r="IH67" s="72">
        <v>0</v>
      </c>
      <c r="II67" s="72">
        <v>0</v>
      </c>
      <c r="IJ67" s="73">
        <v>0</v>
      </c>
      <c r="IK67" s="71">
        <v>0</v>
      </c>
      <c r="IL67" s="74">
        <v>0</v>
      </c>
      <c r="IM67" s="74">
        <v>0</v>
      </c>
    </row>
    <row r="68" spans="1:247" x14ac:dyDescent="0.2">
      <c r="A68" s="59" t="s">
        <v>659</v>
      </c>
      <c r="B68" s="59" t="s">
        <v>660</v>
      </c>
      <c r="C68" s="59"/>
      <c r="D68" s="59" t="s">
        <v>604</v>
      </c>
      <c r="E68" s="60">
        <v>0</v>
      </c>
      <c r="F68" s="60">
        <v>0</v>
      </c>
      <c r="G68" s="60">
        <v>0</v>
      </c>
      <c r="H68" s="60">
        <v>0</v>
      </c>
      <c r="I68" s="60">
        <v>0</v>
      </c>
      <c r="J68" s="60">
        <v>0</v>
      </c>
      <c r="K68" s="61">
        <v>0</v>
      </c>
      <c r="L68" s="62">
        <v>0</v>
      </c>
      <c r="M68" s="62">
        <v>0</v>
      </c>
      <c r="N68" s="62">
        <v>0</v>
      </c>
      <c r="O68" s="62">
        <v>0</v>
      </c>
      <c r="P68" s="62">
        <v>0</v>
      </c>
      <c r="Q68" s="62">
        <v>0</v>
      </c>
      <c r="R68" s="62">
        <v>0</v>
      </c>
      <c r="S68" s="62">
        <v>0</v>
      </c>
      <c r="T68" s="62">
        <v>0</v>
      </c>
      <c r="U68" s="62">
        <v>-2065</v>
      </c>
      <c r="V68" s="62">
        <v>0</v>
      </c>
      <c r="W68" s="62">
        <v>0</v>
      </c>
      <c r="X68" s="62">
        <v>0</v>
      </c>
      <c r="Y68" s="62">
        <v>0</v>
      </c>
      <c r="Z68" s="62">
        <v>0</v>
      </c>
      <c r="AA68" s="63">
        <v>-2065</v>
      </c>
      <c r="AB68" s="60">
        <v>0</v>
      </c>
      <c r="AC68" s="60">
        <v>0</v>
      </c>
      <c r="AD68" s="60">
        <v>0</v>
      </c>
      <c r="AE68" s="60">
        <v>0</v>
      </c>
      <c r="AF68" s="60">
        <v>0</v>
      </c>
      <c r="AG68" s="60">
        <v>0</v>
      </c>
      <c r="AH68" s="60">
        <v>0</v>
      </c>
      <c r="AI68" s="60">
        <v>0</v>
      </c>
      <c r="AJ68" s="61">
        <v>0</v>
      </c>
      <c r="AK68" s="62">
        <v>0</v>
      </c>
      <c r="AL68" s="62">
        <v>0</v>
      </c>
      <c r="AM68" s="62">
        <v>0</v>
      </c>
      <c r="AN68" s="62">
        <v>0</v>
      </c>
      <c r="AO68" s="62">
        <v>0</v>
      </c>
      <c r="AP68" s="62">
        <v>0</v>
      </c>
      <c r="AQ68" s="62">
        <v>0</v>
      </c>
      <c r="AR68" s="62">
        <v>0</v>
      </c>
      <c r="AS68" s="62">
        <v>0</v>
      </c>
      <c r="AT68" s="62">
        <v>0</v>
      </c>
      <c r="AU68" s="62">
        <v>0</v>
      </c>
      <c r="AV68" s="62">
        <v>0</v>
      </c>
      <c r="AW68" s="62">
        <v>0</v>
      </c>
      <c r="AX68" s="62">
        <v>0</v>
      </c>
      <c r="AY68" s="62">
        <v>0</v>
      </c>
      <c r="AZ68" s="62">
        <v>0</v>
      </c>
      <c r="BA68" s="62">
        <v>0</v>
      </c>
      <c r="BB68" s="62">
        <v>0</v>
      </c>
      <c r="BC68" s="63">
        <v>0</v>
      </c>
      <c r="BD68" s="60">
        <v>0</v>
      </c>
      <c r="BE68" s="60">
        <v>0</v>
      </c>
      <c r="BF68" s="60">
        <v>0</v>
      </c>
      <c r="BG68" s="60">
        <v>0</v>
      </c>
      <c r="BH68" s="60">
        <v>0</v>
      </c>
      <c r="BI68" s="60">
        <v>0</v>
      </c>
      <c r="BJ68" s="60">
        <v>0</v>
      </c>
      <c r="BK68" s="60">
        <v>0</v>
      </c>
      <c r="BL68" s="60">
        <v>0</v>
      </c>
      <c r="BM68" s="60">
        <v>0</v>
      </c>
      <c r="BN68" s="60">
        <v>0</v>
      </c>
      <c r="BO68" s="60">
        <v>0</v>
      </c>
      <c r="BP68" s="60">
        <v>0</v>
      </c>
      <c r="BQ68" s="60">
        <v>0</v>
      </c>
      <c r="BR68" s="60">
        <v>0</v>
      </c>
      <c r="BS68" s="60">
        <v>0</v>
      </c>
      <c r="BT68" s="60">
        <v>0</v>
      </c>
      <c r="BU68" s="60">
        <v>0</v>
      </c>
      <c r="BV68" s="60">
        <v>0</v>
      </c>
      <c r="BW68" s="60">
        <v>0</v>
      </c>
      <c r="BX68" s="60">
        <v>0</v>
      </c>
      <c r="BY68" s="60">
        <v>0</v>
      </c>
      <c r="BZ68" s="60">
        <v>0</v>
      </c>
      <c r="CA68" s="60">
        <v>0</v>
      </c>
      <c r="CB68" s="61">
        <v>0</v>
      </c>
      <c r="CC68" s="62">
        <v>441</v>
      </c>
      <c r="CD68" s="62">
        <v>845</v>
      </c>
      <c r="CE68" s="62">
        <v>2</v>
      </c>
      <c r="CF68" s="62">
        <v>942</v>
      </c>
      <c r="CG68" s="62">
        <v>0</v>
      </c>
      <c r="CH68" s="62">
        <v>0</v>
      </c>
      <c r="CI68" s="62">
        <v>0</v>
      </c>
      <c r="CJ68" s="63">
        <v>2230</v>
      </c>
      <c r="CK68" s="60">
        <v>0</v>
      </c>
      <c r="CL68" s="60">
        <v>9</v>
      </c>
      <c r="CM68" s="60">
        <v>1443</v>
      </c>
      <c r="CN68" s="60">
        <v>1131</v>
      </c>
      <c r="CO68" s="60">
        <v>190</v>
      </c>
      <c r="CP68" s="60">
        <v>0</v>
      </c>
      <c r="CQ68" s="61">
        <v>2773</v>
      </c>
      <c r="CR68" s="62">
        <v>86</v>
      </c>
      <c r="CS68" s="62">
        <v>0</v>
      </c>
      <c r="CT68" s="62">
        <v>0</v>
      </c>
      <c r="CU68" s="62">
        <v>346</v>
      </c>
      <c r="CV68" s="62">
        <v>505</v>
      </c>
      <c r="CW68" s="62">
        <v>79</v>
      </c>
      <c r="CX68" s="62">
        <v>40</v>
      </c>
      <c r="CY68" s="62">
        <v>0</v>
      </c>
      <c r="CZ68" s="62">
        <v>0</v>
      </c>
      <c r="DA68" s="62">
        <v>15</v>
      </c>
      <c r="DB68" s="62">
        <v>655</v>
      </c>
      <c r="DC68" s="62">
        <v>97</v>
      </c>
      <c r="DD68" s="62">
        <v>-27</v>
      </c>
      <c r="DE68" s="62">
        <v>86</v>
      </c>
      <c r="DF68" s="62">
        <v>42</v>
      </c>
      <c r="DG68" s="62">
        <v>3</v>
      </c>
      <c r="DH68" s="62">
        <v>231</v>
      </c>
      <c r="DI68" s="62">
        <v>6</v>
      </c>
      <c r="DJ68" s="62">
        <v>0</v>
      </c>
      <c r="DK68" s="62">
        <v>115</v>
      </c>
      <c r="DL68" s="62">
        <v>0</v>
      </c>
      <c r="DM68" s="62">
        <v>1273</v>
      </c>
      <c r="DN68" s="62">
        <v>1141</v>
      </c>
      <c r="DO68" s="62">
        <v>0</v>
      </c>
      <c r="DP68" s="62">
        <v>0</v>
      </c>
      <c r="DQ68" s="62">
        <v>1581</v>
      </c>
      <c r="DR68" s="62">
        <v>157</v>
      </c>
      <c r="DS68" s="62">
        <v>71</v>
      </c>
      <c r="DT68" s="63">
        <v>6502</v>
      </c>
      <c r="DU68" s="60">
        <v>0</v>
      </c>
      <c r="DV68" s="60">
        <v>808</v>
      </c>
      <c r="DW68" s="60">
        <v>647</v>
      </c>
      <c r="DX68" s="60">
        <v>0</v>
      </c>
      <c r="DY68" s="60">
        <v>58</v>
      </c>
      <c r="DZ68" s="60">
        <v>186</v>
      </c>
      <c r="EA68" s="60">
        <v>0</v>
      </c>
      <c r="EB68" s="60">
        <v>-782</v>
      </c>
      <c r="EC68" s="61">
        <v>917</v>
      </c>
      <c r="ED68" s="63">
        <v>0</v>
      </c>
      <c r="EE68" s="61">
        <v>0</v>
      </c>
      <c r="EF68" s="62">
        <v>0</v>
      </c>
      <c r="EG68" s="62">
        <v>0</v>
      </c>
      <c r="EH68" s="62">
        <v>1577</v>
      </c>
      <c r="EI68" s="62">
        <v>0</v>
      </c>
      <c r="EJ68" s="62">
        <v>64</v>
      </c>
      <c r="EK68" s="62">
        <v>849</v>
      </c>
      <c r="EL68" s="62">
        <v>25</v>
      </c>
      <c r="EM68" s="62">
        <v>824</v>
      </c>
      <c r="EN68" s="62">
        <v>1713</v>
      </c>
      <c r="EO68" s="62">
        <v>0</v>
      </c>
      <c r="EP68" s="62">
        <v>15</v>
      </c>
      <c r="EQ68" s="63">
        <v>5067</v>
      </c>
      <c r="ER68" s="61">
        <v>221</v>
      </c>
      <c r="ES68" s="64">
        <v>15645</v>
      </c>
      <c r="ET68" s="60">
        <v>34980</v>
      </c>
      <c r="EU68" s="60">
        <v>327</v>
      </c>
      <c r="EV68" s="60">
        <v>0</v>
      </c>
      <c r="EW68" s="60">
        <v>0</v>
      </c>
      <c r="EX68" s="60">
        <v>0</v>
      </c>
      <c r="EY68" s="62">
        <v>2802</v>
      </c>
      <c r="EZ68" s="62">
        <v>0</v>
      </c>
      <c r="FA68" s="62">
        <v>0</v>
      </c>
      <c r="FB68" s="62">
        <v>0</v>
      </c>
      <c r="FC68" s="62">
        <v>0</v>
      </c>
      <c r="FD68" s="60">
        <v>0</v>
      </c>
      <c r="FE68" s="60">
        <v>0</v>
      </c>
      <c r="FF68" s="60">
        <v>0</v>
      </c>
      <c r="FG68" s="60">
        <v>0</v>
      </c>
      <c r="FH68" s="60">
        <v>0</v>
      </c>
      <c r="FI68" s="60">
        <v>0</v>
      </c>
      <c r="FJ68" s="64">
        <v>53754</v>
      </c>
      <c r="FK68" s="60">
        <v>0</v>
      </c>
      <c r="FL68" s="60">
        <v>2160</v>
      </c>
      <c r="FM68" s="60">
        <v>0</v>
      </c>
      <c r="FN68" s="60">
        <v>0</v>
      </c>
      <c r="FO68" s="60">
        <v>15</v>
      </c>
      <c r="FP68" s="60">
        <v>0</v>
      </c>
      <c r="FQ68" s="60">
        <v>0</v>
      </c>
      <c r="FR68" s="60">
        <v>6</v>
      </c>
      <c r="FS68" s="60">
        <v>0</v>
      </c>
      <c r="FT68" s="60">
        <v>55935</v>
      </c>
      <c r="FU68" s="60">
        <v>-26</v>
      </c>
      <c r="FV68" s="60">
        <v>0</v>
      </c>
      <c r="FW68" s="60">
        <v>0</v>
      </c>
      <c r="FX68" s="60">
        <v>0</v>
      </c>
      <c r="FY68" s="60">
        <v>-35625</v>
      </c>
      <c r="FZ68" s="60">
        <v>0</v>
      </c>
      <c r="GA68" s="60">
        <v>0</v>
      </c>
      <c r="GB68" s="60">
        <v>0</v>
      </c>
      <c r="GC68" s="60">
        <v>0</v>
      </c>
      <c r="GD68" s="64">
        <v>20284</v>
      </c>
      <c r="GE68" s="60">
        <v>0</v>
      </c>
      <c r="GF68" s="60">
        <v>-4367</v>
      </c>
      <c r="GG68" s="60">
        <v>15917</v>
      </c>
      <c r="GH68" s="60">
        <v>0</v>
      </c>
      <c r="GI68" s="60">
        <v>0</v>
      </c>
      <c r="GJ68" s="60">
        <v>0</v>
      </c>
      <c r="GK68" s="60">
        <v>-108</v>
      </c>
      <c r="GL68" s="60">
        <v>98</v>
      </c>
      <c r="GM68" s="60">
        <v>-1601</v>
      </c>
      <c r="GN68" s="60">
        <v>0</v>
      </c>
      <c r="GO68" s="60">
        <v>-4360</v>
      </c>
      <c r="GP68" s="60">
        <v>118</v>
      </c>
      <c r="GQ68" s="60">
        <v>10064</v>
      </c>
      <c r="GR68" s="65">
        <v>0</v>
      </c>
      <c r="GS68" s="65">
        <v>0</v>
      </c>
      <c r="GT68" s="65">
        <v>1897</v>
      </c>
      <c r="GU68" s="65">
        <v>1478</v>
      </c>
      <c r="GV68" s="66">
        <v>0</v>
      </c>
      <c r="GW68" s="66">
        <v>0</v>
      </c>
      <c r="GX68" s="66">
        <v>1789</v>
      </c>
      <c r="GY68" s="66">
        <v>1576</v>
      </c>
      <c r="GZ68" s="65">
        <v>0</v>
      </c>
      <c r="HA68" s="67">
        <v>1216</v>
      </c>
      <c r="HB68" s="67">
        <v>0</v>
      </c>
      <c r="HC68" s="67">
        <v>0</v>
      </c>
      <c r="HD68" s="67">
        <v>0</v>
      </c>
      <c r="HE68" s="67">
        <v>0</v>
      </c>
      <c r="HF68" s="67">
        <v>1216</v>
      </c>
      <c r="HG68" s="68">
        <v>0</v>
      </c>
      <c r="HH68" s="69">
        <v>4969</v>
      </c>
      <c r="HI68" s="69">
        <v>4125</v>
      </c>
      <c r="HJ68" s="69">
        <v>9094</v>
      </c>
      <c r="HK68" s="69">
        <v>261</v>
      </c>
      <c r="HL68" s="60">
        <v>0</v>
      </c>
      <c r="HM68" s="60">
        <v>1</v>
      </c>
      <c r="HN68" s="60">
        <v>15645</v>
      </c>
      <c r="HO68" s="70">
        <v>0</v>
      </c>
      <c r="HP68" s="70">
        <v>0</v>
      </c>
      <c r="HQ68" s="70">
        <v>0</v>
      </c>
      <c r="HR68" s="70">
        <v>0</v>
      </c>
      <c r="HS68" s="70">
        <v>0</v>
      </c>
      <c r="HT68" s="70">
        <v>0</v>
      </c>
      <c r="HU68" s="70">
        <v>0</v>
      </c>
      <c r="HV68" s="70">
        <v>0</v>
      </c>
      <c r="HW68" s="70">
        <v>0</v>
      </c>
      <c r="HX68" s="71">
        <v>0</v>
      </c>
      <c r="HY68" s="72">
        <v>0</v>
      </c>
      <c r="HZ68" s="72">
        <v>0</v>
      </c>
      <c r="IA68" s="72">
        <v>0</v>
      </c>
      <c r="IB68" s="72">
        <v>0</v>
      </c>
      <c r="IC68" s="72">
        <v>0</v>
      </c>
      <c r="ID68" s="72">
        <v>0</v>
      </c>
      <c r="IE68" s="72">
        <v>0</v>
      </c>
      <c r="IF68" s="72">
        <v>0</v>
      </c>
      <c r="IG68" s="72">
        <v>0</v>
      </c>
      <c r="IH68" s="72">
        <v>0</v>
      </c>
      <c r="II68" s="72">
        <v>0</v>
      </c>
      <c r="IJ68" s="73">
        <v>0</v>
      </c>
      <c r="IK68" s="71">
        <v>0</v>
      </c>
      <c r="IL68" s="74">
        <v>0</v>
      </c>
      <c r="IM68" s="74">
        <v>0</v>
      </c>
    </row>
    <row r="69" spans="1:247" x14ac:dyDescent="0.2">
      <c r="A69" s="59" t="s">
        <v>661</v>
      </c>
      <c r="B69" s="59" t="s">
        <v>662</v>
      </c>
      <c r="C69" s="59"/>
      <c r="D69" s="59" t="s">
        <v>604</v>
      </c>
      <c r="E69" s="60">
        <v>0</v>
      </c>
      <c r="F69" s="60">
        <v>0</v>
      </c>
      <c r="G69" s="60">
        <v>0</v>
      </c>
      <c r="H69" s="60">
        <v>0</v>
      </c>
      <c r="I69" s="60">
        <v>0</v>
      </c>
      <c r="J69" s="60">
        <v>0</v>
      </c>
      <c r="K69" s="61">
        <v>0</v>
      </c>
      <c r="L69" s="62">
        <v>0</v>
      </c>
      <c r="M69" s="62">
        <v>0</v>
      </c>
      <c r="N69" s="62">
        <v>0</v>
      </c>
      <c r="O69" s="62">
        <v>0</v>
      </c>
      <c r="P69" s="62">
        <v>0</v>
      </c>
      <c r="Q69" s="62">
        <v>0</v>
      </c>
      <c r="R69" s="62">
        <v>0</v>
      </c>
      <c r="S69" s="62">
        <v>0</v>
      </c>
      <c r="T69" s="62">
        <v>0</v>
      </c>
      <c r="U69" s="62">
        <v>-479</v>
      </c>
      <c r="V69" s="62">
        <v>0</v>
      </c>
      <c r="W69" s="62">
        <v>0</v>
      </c>
      <c r="X69" s="62">
        <v>0</v>
      </c>
      <c r="Y69" s="62">
        <v>3</v>
      </c>
      <c r="Z69" s="62">
        <v>65</v>
      </c>
      <c r="AA69" s="63">
        <v>-411</v>
      </c>
      <c r="AB69" s="60">
        <v>0</v>
      </c>
      <c r="AC69" s="60">
        <v>0</v>
      </c>
      <c r="AD69" s="60">
        <v>0</v>
      </c>
      <c r="AE69" s="60">
        <v>0</v>
      </c>
      <c r="AF69" s="60">
        <v>0</v>
      </c>
      <c r="AG69" s="60">
        <v>0</v>
      </c>
      <c r="AH69" s="60">
        <v>0</v>
      </c>
      <c r="AI69" s="60">
        <v>0</v>
      </c>
      <c r="AJ69" s="61">
        <v>0</v>
      </c>
      <c r="AK69" s="62">
        <v>0</v>
      </c>
      <c r="AL69" s="62">
        <v>0</v>
      </c>
      <c r="AM69" s="62">
        <v>0</v>
      </c>
      <c r="AN69" s="62">
        <v>0</v>
      </c>
      <c r="AO69" s="62">
        <v>0</v>
      </c>
      <c r="AP69" s="62">
        <v>0</v>
      </c>
      <c r="AQ69" s="62">
        <v>0</v>
      </c>
      <c r="AR69" s="62">
        <v>0</v>
      </c>
      <c r="AS69" s="62">
        <v>0</v>
      </c>
      <c r="AT69" s="62">
        <v>0</v>
      </c>
      <c r="AU69" s="62">
        <v>0</v>
      </c>
      <c r="AV69" s="62">
        <v>0</v>
      </c>
      <c r="AW69" s="62">
        <v>0</v>
      </c>
      <c r="AX69" s="62">
        <v>0</v>
      </c>
      <c r="AY69" s="62">
        <v>0</v>
      </c>
      <c r="AZ69" s="62">
        <v>0</v>
      </c>
      <c r="BA69" s="62">
        <v>0</v>
      </c>
      <c r="BB69" s="62">
        <v>0</v>
      </c>
      <c r="BC69" s="63">
        <v>0</v>
      </c>
      <c r="BD69" s="60">
        <v>0</v>
      </c>
      <c r="BE69" s="60">
        <v>0</v>
      </c>
      <c r="BF69" s="60">
        <v>0</v>
      </c>
      <c r="BG69" s="60">
        <v>0</v>
      </c>
      <c r="BH69" s="60">
        <v>0</v>
      </c>
      <c r="BI69" s="60">
        <v>0</v>
      </c>
      <c r="BJ69" s="60">
        <v>0</v>
      </c>
      <c r="BK69" s="60">
        <v>0</v>
      </c>
      <c r="BL69" s="60">
        <v>0</v>
      </c>
      <c r="BM69" s="60">
        <v>0</v>
      </c>
      <c r="BN69" s="60">
        <v>0</v>
      </c>
      <c r="BO69" s="60">
        <v>0</v>
      </c>
      <c r="BP69" s="60">
        <v>0</v>
      </c>
      <c r="BQ69" s="60">
        <v>0</v>
      </c>
      <c r="BR69" s="60">
        <v>0</v>
      </c>
      <c r="BS69" s="60">
        <v>0</v>
      </c>
      <c r="BT69" s="60">
        <v>0</v>
      </c>
      <c r="BU69" s="60">
        <v>0</v>
      </c>
      <c r="BV69" s="60">
        <v>0</v>
      </c>
      <c r="BW69" s="60">
        <v>0</v>
      </c>
      <c r="BX69" s="60">
        <v>0</v>
      </c>
      <c r="BY69" s="60">
        <v>0</v>
      </c>
      <c r="BZ69" s="60">
        <v>0</v>
      </c>
      <c r="CA69" s="60">
        <v>0</v>
      </c>
      <c r="CB69" s="61">
        <v>0</v>
      </c>
      <c r="CC69" s="62">
        <v>370</v>
      </c>
      <c r="CD69" s="62">
        <v>252</v>
      </c>
      <c r="CE69" s="62">
        <v>113</v>
      </c>
      <c r="CF69" s="62">
        <v>588</v>
      </c>
      <c r="CG69" s="62">
        <v>0</v>
      </c>
      <c r="CH69" s="62">
        <v>0</v>
      </c>
      <c r="CI69" s="62">
        <v>0</v>
      </c>
      <c r="CJ69" s="63">
        <v>1323</v>
      </c>
      <c r="CK69" s="60">
        <v>0</v>
      </c>
      <c r="CL69" s="60">
        <v>203</v>
      </c>
      <c r="CM69" s="60">
        <v>351</v>
      </c>
      <c r="CN69" s="60">
        <v>317</v>
      </c>
      <c r="CO69" s="60">
        <v>9</v>
      </c>
      <c r="CP69" s="60">
        <v>0</v>
      </c>
      <c r="CQ69" s="61">
        <v>880</v>
      </c>
      <c r="CR69" s="62">
        <v>-56</v>
      </c>
      <c r="CS69" s="62">
        <v>0</v>
      </c>
      <c r="CT69" s="62">
        <v>42</v>
      </c>
      <c r="CU69" s="62">
        <v>143</v>
      </c>
      <c r="CV69" s="62">
        <v>160</v>
      </c>
      <c r="CW69" s="62">
        <v>68</v>
      </c>
      <c r="CX69" s="62">
        <v>77</v>
      </c>
      <c r="CY69" s="62">
        <v>0</v>
      </c>
      <c r="CZ69" s="62">
        <v>0</v>
      </c>
      <c r="DA69" s="62">
        <v>27</v>
      </c>
      <c r="DB69" s="62">
        <v>246</v>
      </c>
      <c r="DC69" s="62">
        <v>73</v>
      </c>
      <c r="DD69" s="62">
        <v>-8</v>
      </c>
      <c r="DE69" s="62">
        <v>101</v>
      </c>
      <c r="DF69" s="62">
        <v>132</v>
      </c>
      <c r="DG69" s="62">
        <v>131</v>
      </c>
      <c r="DH69" s="62">
        <v>0</v>
      </c>
      <c r="DI69" s="62">
        <v>2</v>
      </c>
      <c r="DJ69" s="62">
        <v>0</v>
      </c>
      <c r="DK69" s="62">
        <v>1</v>
      </c>
      <c r="DL69" s="62">
        <v>0</v>
      </c>
      <c r="DM69" s="62">
        <v>585</v>
      </c>
      <c r="DN69" s="62">
        <v>718</v>
      </c>
      <c r="DO69" s="62">
        <v>0</v>
      </c>
      <c r="DP69" s="62">
        <v>0</v>
      </c>
      <c r="DQ69" s="62">
        <v>1000</v>
      </c>
      <c r="DR69" s="62">
        <v>0</v>
      </c>
      <c r="DS69" s="62">
        <v>0</v>
      </c>
      <c r="DT69" s="63">
        <v>3442</v>
      </c>
      <c r="DU69" s="60">
        <v>99</v>
      </c>
      <c r="DV69" s="60">
        <v>201</v>
      </c>
      <c r="DW69" s="60">
        <v>351</v>
      </c>
      <c r="DX69" s="60">
        <v>49</v>
      </c>
      <c r="DY69" s="60">
        <v>57</v>
      </c>
      <c r="DZ69" s="60">
        <v>65</v>
      </c>
      <c r="EA69" s="60">
        <v>0</v>
      </c>
      <c r="EB69" s="60">
        <v>0</v>
      </c>
      <c r="EC69" s="61">
        <v>822</v>
      </c>
      <c r="ED69" s="63">
        <v>0</v>
      </c>
      <c r="EE69" s="61">
        <v>0</v>
      </c>
      <c r="EF69" s="62">
        <v>0</v>
      </c>
      <c r="EG69" s="62">
        <v>0</v>
      </c>
      <c r="EH69" s="62">
        <v>942</v>
      </c>
      <c r="EI69" s="62">
        <v>0</v>
      </c>
      <c r="EJ69" s="62">
        <v>278</v>
      </c>
      <c r="EK69" s="62">
        <v>393</v>
      </c>
      <c r="EL69" s="62">
        <v>17</v>
      </c>
      <c r="EM69" s="62">
        <v>344</v>
      </c>
      <c r="EN69" s="62">
        <v>610</v>
      </c>
      <c r="EO69" s="62">
        <v>0</v>
      </c>
      <c r="EP69" s="62">
        <v>0</v>
      </c>
      <c r="EQ69" s="63">
        <v>2584</v>
      </c>
      <c r="ER69" s="61">
        <v>0</v>
      </c>
      <c r="ES69" s="64">
        <v>8640</v>
      </c>
      <c r="ET69" s="60">
        <v>17833</v>
      </c>
      <c r="EU69" s="60">
        <v>0</v>
      </c>
      <c r="EV69" s="60">
        <v>0</v>
      </c>
      <c r="EW69" s="60">
        <v>0</v>
      </c>
      <c r="EX69" s="60">
        <v>0</v>
      </c>
      <c r="EY69" s="62">
        <v>1153</v>
      </c>
      <c r="EZ69" s="62">
        <v>0</v>
      </c>
      <c r="FA69" s="62">
        <v>0</v>
      </c>
      <c r="FB69" s="62">
        <v>0</v>
      </c>
      <c r="FC69" s="62">
        <v>0</v>
      </c>
      <c r="FD69" s="60">
        <v>0</v>
      </c>
      <c r="FE69" s="60">
        <v>0</v>
      </c>
      <c r="FF69" s="60">
        <v>0</v>
      </c>
      <c r="FG69" s="60">
        <v>-182</v>
      </c>
      <c r="FH69" s="60">
        <v>0</v>
      </c>
      <c r="FI69" s="60">
        <v>0</v>
      </c>
      <c r="FJ69" s="64">
        <v>27444</v>
      </c>
      <c r="FK69" s="60">
        <v>0</v>
      </c>
      <c r="FL69" s="60">
        <v>2322</v>
      </c>
      <c r="FM69" s="60">
        <v>0</v>
      </c>
      <c r="FN69" s="60">
        <v>0</v>
      </c>
      <c r="FO69" s="60">
        <v>0</v>
      </c>
      <c r="FP69" s="60">
        <v>36</v>
      </c>
      <c r="FQ69" s="60">
        <v>0</v>
      </c>
      <c r="FR69" s="60">
        <v>73</v>
      </c>
      <c r="FS69" s="60">
        <v>0</v>
      </c>
      <c r="FT69" s="60">
        <v>29875</v>
      </c>
      <c r="FU69" s="60">
        <v>-96</v>
      </c>
      <c r="FV69" s="60">
        <v>0</v>
      </c>
      <c r="FW69" s="60">
        <v>0</v>
      </c>
      <c r="FX69" s="60">
        <v>0</v>
      </c>
      <c r="FY69" s="60">
        <v>-18090</v>
      </c>
      <c r="FZ69" s="60">
        <v>0</v>
      </c>
      <c r="GA69" s="60">
        <v>0</v>
      </c>
      <c r="GB69" s="60">
        <v>0</v>
      </c>
      <c r="GC69" s="60">
        <v>0</v>
      </c>
      <c r="GD69" s="64">
        <v>11689</v>
      </c>
      <c r="GE69" s="60">
        <v>0</v>
      </c>
      <c r="GF69" s="60">
        <v>-2793</v>
      </c>
      <c r="GG69" s="60">
        <v>8896</v>
      </c>
      <c r="GH69" s="60">
        <v>0</v>
      </c>
      <c r="GI69" s="60">
        <v>0</v>
      </c>
      <c r="GJ69" s="60">
        <v>0</v>
      </c>
      <c r="GK69" s="60">
        <v>-950</v>
      </c>
      <c r="GL69" s="60">
        <v>0</v>
      </c>
      <c r="GM69" s="60">
        <v>-1152</v>
      </c>
      <c r="GN69" s="60">
        <v>0</v>
      </c>
      <c r="GO69" s="60">
        <v>-2153</v>
      </c>
      <c r="GP69" s="60">
        <v>-104</v>
      </c>
      <c r="GQ69" s="60">
        <v>4537</v>
      </c>
      <c r="GR69" s="65">
        <v>0</v>
      </c>
      <c r="GS69" s="65">
        <v>0</v>
      </c>
      <c r="GT69" s="65">
        <v>7963</v>
      </c>
      <c r="GU69" s="65">
        <v>1077</v>
      </c>
      <c r="GV69" s="66">
        <v>0</v>
      </c>
      <c r="GW69" s="66">
        <v>0</v>
      </c>
      <c r="GX69" s="66">
        <v>7013</v>
      </c>
      <c r="GY69" s="66">
        <v>1077</v>
      </c>
      <c r="GZ69" s="65">
        <v>0</v>
      </c>
      <c r="HA69" s="67">
        <v>1374</v>
      </c>
      <c r="HB69" s="67">
        <v>0</v>
      </c>
      <c r="HC69" s="67">
        <v>0</v>
      </c>
      <c r="HD69" s="67">
        <v>-282</v>
      </c>
      <c r="HE69" s="67">
        <v>710</v>
      </c>
      <c r="HF69" s="67">
        <v>1802</v>
      </c>
      <c r="HG69" s="68">
        <v>0</v>
      </c>
      <c r="HH69" s="69">
        <v>2582</v>
      </c>
      <c r="HI69" s="69">
        <v>1567</v>
      </c>
      <c r="HJ69" s="69">
        <v>4149</v>
      </c>
      <c r="HK69" s="69">
        <v>44</v>
      </c>
      <c r="HL69" s="60">
        <v>0</v>
      </c>
      <c r="HM69" s="60">
        <v>1</v>
      </c>
      <c r="HN69" s="60">
        <v>8527</v>
      </c>
      <c r="HO69" s="70">
        <v>0</v>
      </c>
      <c r="HP69" s="70">
        <v>0</v>
      </c>
      <c r="HQ69" s="70">
        <v>0</v>
      </c>
      <c r="HR69" s="70">
        <v>0</v>
      </c>
      <c r="HS69" s="70">
        <v>0</v>
      </c>
      <c r="HT69" s="70">
        <v>0</v>
      </c>
      <c r="HU69" s="70">
        <v>0</v>
      </c>
      <c r="HV69" s="70">
        <v>0</v>
      </c>
      <c r="HW69" s="70">
        <v>0</v>
      </c>
      <c r="HX69" s="71">
        <v>0</v>
      </c>
      <c r="HY69" s="72">
        <v>0</v>
      </c>
      <c r="HZ69" s="72">
        <v>0</v>
      </c>
      <c r="IA69" s="72">
        <v>0</v>
      </c>
      <c r="IB69" s="72">
        <v>0</v>
      </c>
      <c r="IC69" s="72">
        <v>0</v>
      </c>
      <c r="ID69" s="72">
        <v>0</v>
      </c>
      <c r="IE69" s="72">
        <v>0</v>
      </c>
      <c r="IF69" s="72">
        <v>0</v>
      </c>
      <c r="IG69" s="72">
        <v>0</v>
      </c>
      <c r="IH69" s="72">
        <v>0</v>
      </c>
      <c r="II69" s="72">
        <v>0</v>
      </c>
      <c r="IJ69" s="73">
        <v>0</v>
      </c>
      <c r="IK69" s="71">
        <v>0</v>
      </c>
      <c r="IL69" s="74">
        <v>0</v>
      </c>
      <c r="IM69" s="74">
        <v>0</v>
      </c>
    </row>
    <row r="70" spans="1:247" x14ac:dyDescent="0.2">
      <c r="A70" s="59" t="s">
        <v>663</v>
      </c>
      <c r="B70" s="59" t="s">
        <v>664</v>
      </c>
      <c r="C70" s="59"/>
      <c r="D70" s="59" t="s">
        <v>604</v>
      </c>
      <c r="E70" s="60">
        <v>0</v>
      </c>
      <c r="F70" s="60">
        <v>0</v>
      </c>
      <c r="G70" s="60">
        <v>0</v>
      </c>
      <c r="H70" s="60">
        <v>0</v>
      </c>
      <c r="I70" s="60">
        <v>0</v>
      </c>
      <c r="J70" s="60">
        <v>0</v>
      </c>
      <c r="K70" s="61">
        <v>0</v>
      </c>
      <c r="L70" s="62">
        <v>0</v>
      </c>
      <c r="M70" s="62">
        <v>0</v>
      </c>
      <c r="N70" s="62">
        <v>0</v>
      </c>
      <c r="O70" s="62">
        <v>0</v>
      </c>
      <c r="P70" s="62">
        <v>0</v>
      </c>
      <c r="Q70" s="62">
        <v>0</v>
      </c>
      <c r="R70" s="62">
        <v>0</v>
      </c>
      <c r="S70" s="62">
        <v>0</v>
      </c>
      <c r="T70" s="62">
        <v>0</v>
      </c>
      <c r="U70" s="62">
        <v>-317</v>
      </c>
      <c r="V70" s="62">
        <v>0</v>
      </c>
      <c r="W70" s="62">
        <v>0</v>
      </c>
      <c r="X70" s="62">
        <v>21</v>
      </c>
      <c r="Y70" s="62">
        <v>0</v>
      </c>
      <c r="Z70" s="62">
        <v>0</v>
      </c>
      <c r="AA70" s="63">
        <v>-296</v>
      </c>
      <c r="AB70" s="60">
        <v>0</v>
      </c>
      <c r="AC70" s="60">
        <v>0</v>
      </c>
      <c r="AD70" s="60">
        <v>0</v>
      </c>
      <c r="AE70" s="60">
        <v>0</v>
      </c>
      <c r="AF70" s="60">
        <v>0</v>
      </c>
      <c r="AG70" s="60">
        <v>0</v>
      </c>
      <c r="AH70" s="60">
        <v>0</v>
      </c>
      <c r="AI70" s="60">
        <v>0</v>
      </c>
      <c r="AJ70" s="61">
        <v>0</v>
      </c>
      <c r="AK70" s="62">
        <v>0</v>
      </c>
      <c r="AL70" s="62">
        <v>0</v>
      </c>
      <c r="AM70" s="62">
        <v>0</v>
      </c>
      <c r="AN70" s="62">
        <v>0</v>
      </c>
      <c r="AO70" s="62">
        <v>0</v>
      </c>
      <c r="AP70" s="62">
        <v>0</v>
      </c>
      <c r="AQ70" s="62">
        <v>0</v>
      </c>
      <c r="AR70" s="62">
        <v>0</v>
      </c>
      <c r="AS70" s="62">
        <v>0</v>
      </c>
      <c r="AT70" s="62">
        <v>0</v>
      </c>
      <c r="AU70" s="62">
        <v>0</v>
      </c>
      <c r="AV70" s="62">
        <v>0</v>
      </c>
      <c r="AW70" s="62">
        <v>0</v>
      </c>
      <c r="AX70" s="62">
        <v>0</v>
      </c>
      <c r="AY70" s="62">
        <v>0</v>
      </c>
      <c r="AZ70" s="62">
        <v>0</v>
      </c>
      <c r="BA70" s="62">
        <v>0</v>
      </c>
      <c r="BB70" s="62">
        <v>0</v>
      </c>
      <c r="BC70" s="63">
        <v>0</v>
      </c>
      <c r="BD70" s="60">
        <v>0</v>
      </c>
      <c r="BE70" s="60">
        <v>0</v>
      </c>
      <c r="BF70" s="60">
        <v>0</v>
      </c>
      <c r="BG70" s="60">
        <v>0</v>
      </c>
      <c r="BH70" s="60">
        <v>0</v>
      </c>
      <c r="BI70" s="60">
        <v>0</v>
      </c>
      <c r="BJ70" s="60">
        <v>0</v>
      </c>
      <c r="BK70" s="60">
        <v>0</v>
      </c>
      <c r="BL70" s="60">
        <v>0</v>
      </c>
      <c r="BM70" s="60">
        <v>0</v>
      </c>
      <c r="BN70" s="60">
        <v>0</v>
      </c>
      <c r="BO70" s="60">
        <v>0</v>
      </c>
      <c r="BP70" s="60">
        <v>0</v>
      </c>
      <c r="BQ70" s="60">
        <v>0</v>
      </c>
      <c r="BR70" s="60">
        <v>0</v>
      </c>
      <c r="BS70" s="60">
        <v>0</v>
      </c>
      <c r="BT70" s="60">
        <v>0</v>
      </c>
      <c r="BU70" s="60">
        <v>0</v>
      </c>
      <c r="BV70" s="60">
        <v>0</v>
      </c>
      <c r="BW70" s="60">
        <v>0</v>
      </c>
      <c r="BX70" s="60">
        <v>0</v>
      </c>
      <c r="BY70" s="60">
        <v>0</v>
      </c>
      <c r="BZ70" s="60">
        <v>0</v>
      </c>
      <c r="CA70" s="60">
        <v>0</v>
      </c>
      <c r="CB70" s="61">
        <v>0</v>
      </c>
      <c r="CC70" s="62">
        <v>343</v>
      </c>
      <c r="CD70" s="62">
        <v>356</v>
      </c>
      <c r="CE70" s="62">
        <v>53</v>
      </c>
      <c r="CF70" s="62">
        <v>512</v>
      </c>
      <c r="CG70" s="62">
        <v>0</v>
      </c>
      <c r="CH70" s="62">
        <v>0</v>
      </c>
      <c r="CI70" s="62">
        <v>0</v>
      </c>
      <c r="CJ70" s="63">
        <v>1264</v>
      </c>
      <c r="CK70" s="60">
        <v>0</v>
      </c>
      <c r="CL70" s="60">
        <v>12</v>
      </c>
      <c r="CM70" s="60">
        <v>471</v>
      </c>
      <c r="CN70" s="60">
        <v>148</v>
      </c>
      <c r="CO70" s="60">
        <v>0</v>
      </c>
      <c r="CP70" s="60">
        <v>0</v>
      </c>
      <c r="CQ70" s="61">
        <v>631</v>
      </c>
      <c r="CR70" s="62">
        <v>0</v>
      </c>
      <c r="CS70" s="62">
        <v>0</v>
      </c>
      <c r="CT70" s="62">
        <v>0</v>
      </c>
      <c r="CU70" s="62">
        <v>91</v>
      </c>
      <c r="CV70" s="62">
        <v>0</v>
      </c>
      <c r="CW70" s="62">
        <v>0</v>
      </c>
      <c r="CX70" s="62">
        <v>0</v>
      </c>
      <c r="CY70" s="62">
        <v>0</v>
      </c>
      <c r="CZ70" s="62">
        <v>0</v>
      </c>
      <c r="DA70" s="62">
        <v>14</v>
      </c>
      <c r="DB70" s="62">
        <v>188</v>
      </c>
      <c r="DC70" s="62">
        <v>594</v>
      </c>
      <c r="DD70" s="62">
        <v>94</v>
      </c>
      <c r="DE70" s="62">
        <v>44</v>
      </c>
      <c r="DF70" s="62">
        <v>0</v>
      </c>
      <c r="DG70" s="62">
        <v>0</v>
      </c>
      <c r="DH70" s="62">
        <v>99</v>
      </c>
      <c r="DI70" s="62">
        <v>0</v>
      </c>
      <c r="DJ70" s="62">
        <v>0</v>
      </c>
      <c r="DK70" s="62">
        <v>0</v>
      </c>
      <c r="DL70" s="62">
        <v>0</v>
      </c>
      <c r="DM70" s="62">
        <v>519</v>
      </c>
      <c r="DN70" s="62">
        <v>1762</v>
      </c>
      <c r="DO70" s="62">
        <v>0</v>
      </c>
      <c r="DP70" s="62">
        <v>0</v>
      </c>
      <c r="DQ70" s="62">
        <v>0</v>
      </c>
      <c r="DR70" s="62">
        <v>0</v>
      </c>
      <c r="DS70" s="62">
        <v>0</v>
      </c>
      <c r="DT70" s="63">
        <v>3405</v>
      </c>
      <c r="DU70" s="60">
        <v>32</v>
      </c>
      <c r="DV70" s="60">
        <v>595</v>
      </c>
      <c r="DW70" s="60">
        <v>198</v>
      </c>
      <c r="DX70" s="60">
        <v>0</v>
      </c>
      <c r="DY70" s="60">
        <v>0</v>
      </c>
      <c r="DZ70" s="60">
        <v>200</v>
      </c>
      <c r="EA70" s="60">
        <v>0</v>
      </c>
      <c r="EB70" s="60">
        <v>212</v>
      </c>
      <c r="EC70" s="61">
        <v>1237</v>
      </c>
      <c r="ED70" s="63">
        <v>0</v>
      </c>
      <c r="EE70" s="61">
        <v>0</v>
      </c>
      <c r="EF70" s="62">
        <v>0</v>
      </c>
      <c r="EG70" s="62">
        <v>0</v>
      </c>
      <c r="EH70" s="62">
        <v>843</v>
      </c>
      <c r="EI70" s="62">
        <v>0</v>
      </c>
      <c r="EJ70" s="62">
        <v>338</v>
      </c>
      <c r="EK70" s="62">
        <v>317</v>
      </c>
      <c r="EL70" s="62">
        <v>2</v>
      </c>
      <c r="EM70" s="62">
        <v>112</v>
      </c>
      <c r="EN70" s="62">
        <v>516</v>
      </c>
      <c r="EO70" s="62">
        <v>0</v>
      </c>
      <c r="EP70" s="62">
        <v>0</v>
      </c>
      <c r="EQ70" s="63">
        <v>2128</v>
      </c>
      <c r="ER70" s="61">
        <v>75</v>
      </c>
      <c r="ES70" s="64">
        <v>8444</v>
      </c>
      <c r="ET70" s="60">
        <v>11171</v>
      </c>
      <c r="EU70" s="60">
        <v>94</v>
      </c>
      <c r="EV70" s="60">
        <v>0</v>
      </c>
      <c r="EW70" s="60">
        <v>0</v>
      </c>
      <c r="EX70" s="60">
        <v>0</v>
      </c>
      <c r="EY70" s="62">
        <v>1229</v>
      </c>
      <c r="EZ70" s="62">
        <v>0</v>
      </c>
      <c r="FA70" s="62">
        <v>0</v>
      </c>
      <c r="FB70" s="62">
        <v>0</v>
      </c>
      <c r="FC70" s="62">
        <v>0</v>
      </c>
      <c r="FD70" s="60">
        <v>0</v>
      </c>
      <c r="FE70" s="60">
        <v>0</v>
      </c>
      <c r="FF70" s="60">
        <v>0</v>
      </c>
      <c r="FG70" s="60">
        <v>0</v>
      </c>
      <c r="FH70" s="60">
        <v>0</v>
      </c>
      <c r="FI70" s="60">
        <v>0</v>
      </c>
      <c r="FJ70" s="64">
        <v>20938</v>
      </c>
      <c r="FK70" s="60">
        <v>0</v>
      </c>
      <c r="FL70" s="60">
        <v>0</v>
      </c>
      <c r="FM70" s="60">
        <v>0</v>
      </c>
      <c r="FN70" s="60">
        <v>0</v>
      </c>
      <c r="FO70" s="60">
        <v>0</v>
      </c>
      <c r="FP70" s="60">
        <v>42</v>
      </c>
      <c r="FQ70" s="60">
        <v>0</v>
      </c>
      <c r="FR70" s="60">
        <v>95</v>
      </c>
      <c r="FS70" s="60">
        <v>0</v>
      </c>
      <c r="FT70" s="60">
        <v>21075</v>
      </c>
      <c r="FU70" s="60">
        <v>-45</v>
      </c>
      <c r="FV70" s="60">
        <v>0</v>
      </c>
      <c r="FW70" s="60">
        <v>0</v>
      </c>
      <c r="FX70" s="60">
        <v>0</v>
      </c>
      <c r="FY70" s="60">
        <v>-11164</v>
      </c>
      <c r="FZ70" s="60">
        <v>0</v>
      </c>
      <c r="GA70" s="60">
        <v>0</v>
      </c>
      <c r="GB70" s="60">
        <v>0</v>
      </c>
      <c r="GC70" s="60">
        <v>0</v>
      </c>
      <c r="GD70" s="64">
        <v>9866</v>
      </c>
      <c r="GE70" s="60">
        <v>0</v>
      </c>
      <c r="GF70" s="60">
        <v>-2063</v>
      </c>
      <c r="GG70" s="60">
        <v>7803</v>
      </c>
      <c r="GH70" s="60">
        <v>0</v>
      </c>
      <c r="GI70" s="60">
        <v>0</v>
      </c>
      <c r="GJ70" s="60">
        <v>0</v>
      </c>
      <c r="GK70" s="60">
        <v>0</v>
      </c>
      <c r="GL70" s="60">
        <v>-673</v>
      </c>
      <c r="GM70" s="60">
        <v>-623</v>
      </c>
      <c r="GN70" s="60">
        <v>0</v>
      </c>
      <c r="GO70" s="60">
        <v>-1067</v>
      </c>
      <c r="GP70" s="60">
        <v>0</v>
      </c>
      <c r="GQ70" s="60">
        <v>5440</v>
      </c>
      <c r="GR70" s="65">
        <v>0</v>
      </c>
      <c r="GS70" s="65">
        <v>0</v>
      </c>
      <c r="GT70" s="65">
        <v>1023</v>
      </c>
      <c r="GU70" s="65">
        <v>1023</v>
      </c>
      <c r="GV70" s="66">
        <v>0</v>
      </c>
      <c r="GW70" s="66">
        <v>0</v>
      </c>
      <c r="GX70" s="66">
        <v>1023</v>
      </c>
      <c r="GY70" s="66">
        <v>350</v>
      </c>
      <c r="GZ70" s="65">
        <v>0</v>
      </c>
      <c r="HA70" s="67">
        <v>0</v>
      </c>
      <c r="HB70" s="67">
        <v>0</v>
      </c>
      <c r="HC70" s="67">
        <v>0</v>
      </c>
      <c r="HD70" s="67">
        <v>0</v>
      </c>
      <c r="HE70" s="67">
        <v>0</v>
      </c>
      <c r="HF70" s="67">
        <v>0</v>
      </c>
      <c r="HG70" s="68">
        <v>0</v>
      </c>
      <c r="HH70" s="69">
        <v>1830</v>
      </c>
      <c r="HI70" s="69">
        <v>1285</v>
      </c>
      <c r="HJ70" s="69">
        <v>3115</v>
      </c>
      <c r="HK70" s="69">
        <v>87</v>
      </c>
      <c r="HL70" s="60">
        <v>0</v>
      </c>
      <c r="HM70" s="60">
        <v>1</v>
      </c>
      <c r="HN70" s="60">
        <v>9819</v>
      </c>
      <c r="HO70" s="70">
        <v>0</v>
      </c>
      <c r="HP70" s="70">
        <v>0</v>
      </c>
      <c r="HQ70" s="70">
        <v>0</v>
      </c>
      <c r="HR70" s="70">
        <v>0</v>
      </c>
      <c r="HS70" s="70">
        <v>0</v>
      </c>
      <c r="HT70" s="70">
        <v>0</v>
      </c>
      <c r="HU70" s="70">
        <v>0</v>
      </c>
      <c r="HV70" s="70">
        <v>0</v>
      </c>
      <c r="HW70" s="70">
        <v>0</v>
      </c>
      <c r="HX70" s="71">
        <v>0</v>
      </c>
      <c r="HY70" s="72">
        <v>0</v>
      </c>
      <c r="HZ70" s="72">
        <v>0</v>
      </c>
      <c r="IA70" s="72">
        <v>0</v>
      </c>
      <c r="IB70" s="72">
        <v>0</v>
      </c>
      <c r="IC70" s="72">
        <v>0</v>
      </c>
      <c r="ID70" s="72">
        <v>0</v>
      </c>
      <c r="IE70" s="72">
        <v>0</v>
      </c>
      <c r="IF70" s="72">
        <v>0</v>
      </c>
      <c r="IG70" s="72">
        <v>0</v>
      </c>
      <c r="IH70" s="72">
        <v>0</v>
      </c>
      <c r="II70" s="72">
        <v>0</v>
      </c>
      <c r="IJ70" s="73">
        <v>0</v>
      </c>
      <c r="IK70" s="71">
        <v>0</v>
      </c>
      <c r="IL70" s="74">
        <v>0</v>
      </c>
      <c r="IM70" s="74">
        <v>0</v>
      </c>
    </row>
    <row r="71" spans="1:247" x14ac:dyDescent="0.2">
      <c r="A71" s="59" t="s">
        <v>65</v>
      </c>
      <c r="B71" s="59" t="s">
        <v>66</v>
      </c>
      <c r="C71" s="59"/>
      <c r="D71" s="59" t="s">
        <v>600</v>
      </c>
      <c r="E71" s="60">
        <v>6202</v>
      </c>
      <c r="F71" s="60">
        <v>22102</v>
      </c>
      <c r="G71" s="60">
        <v>13019</v>
      </c>
      <c r="H71" s="60">
        <v>8508</v>
      </c>
      <c r="I71" s="60">
        <v>2600</v>
      </c>
      <c r="J71" s="60">
        <v>6646</v>
      </c>
      <c r="K71" s="61">
        <v>59077</v>
      </c>
      <c r="L71" s="62">
        <v>469</v>
      </c>
      <c r="M71" s="62">
        <v>1327</v>
      </c>
      <c r="N71" s="62">
        <v>1657</v>
      </c>
      <c r="O71" s="62">
        <v>151</v>
      </c>
      <c r="P71" s="62">
        <v>808</v>
      </c>
      <c r="Q71" s="62">
        <v>0</v>
      </c>
      <c r="R71" s="62">
        <v>0</v>
      </c>
      <c r="S71" s="62">
        <v>400</v>
      </c>
      <c r="T71" s="62">
        <v>0</v>
      </c>
      <c r="U71" s="62">
        <v>-2821</v>
      </c>
      <c r="V71" s="62">
        <v>3041</v>
      </c>
      <c r="W71" s="62">
        <v>0</v>
      </c>
      <c r="X71" s="62">
        <v>801</v>
      </c>
      <c r="Y71" s="62">
        <v>222</v>
      </c>
      <c r="Z71" s="62">
        <v>0</v>
      </c>
      <c r="AA71" s="63">
        <v>6055</v>
      </c>
      <c r="AB71" s="60">
        <v>1726</v>
      </c>
      <c r="AC71" s="60">
        <v>10177</v>
      </c>
      <c r="AD71" s="60">
        <v>347</v>
      </c>
      <c r="AE71" s="60">
        <v>3472</v>
      </c>
      <c r="AF71" s="60">
        <v>1129</v>
      </c>
      <c r="AG71" s="60">
        <v>2269</v>
      </c>
      <c r="AH71" s="60">
        <v>760</v>
      </c>
      <c r="AI71" s="60">
        <v>1983</v>
      </c>
      <c r="AJ71" s="61">
        <v>21863</v>
      </c>
      <c r="AK71" s="62">
        <v>2108</v>
      </c>
      <c r="AL71" s="62">
        <v>7977</v>
      </c>
      <c r="AM71" s="62">
        <v>62</v>
      </c>
      <c r="AN71" s="62">
        <v>305</v>
      </c>
      <c r="AO71" s="62">
        <v>91</v>
      </c>
      <c r="AP71" s="62">
        <v>3799</v>
      </c>
      <c r="AQ71" s="62">
        <v>12135</v>
      </c>
      <c r="AR71" s="62">
        <v>526</v>
      </c>
      <c r="AS71" s="62">
        <v>1203</v>
      </c>
      <c r="AT71" s="62">
        <v>639</v>
      </c>
      <c r="AU71" s="62">
        <v>0</v>
      </c>
      <c r="AV71" s="62">
        <v>0</v>
      </c>
      <c r="AW71" s="62">
        <v>146</v>
      </c>
      <c r="AX71" s="62">
        <v>0</v>
      </c>
      <c r="AY71" s="62">
        <v>676</v>
      </c>
      <c r="AZ71" s="62">
        <v>5491</v>
      </c>
      <c r="BA71" s="62">
        <v>532</v>
      </c>
      <c r="BB71" s="62">
        <v>4541</v>
      </c>
      <c r="BC71" s="63">
        <v>40231</v>
      </c>
      <c r="BD71" s="60">
        <v>898</v>
      </c>
      <c r="BE71" s="60">
        <v>461</v>
      </c>
      <c r="BF71" s="60">
        <v>59</v>
      </c>
      <c r="BG71" s="60">
        <v>172</v>
      </c>
      <c r="BH71" s="60">
        <v>31</v>
      </c>
      <c r="BI71" s="60">
        <v>10</v>
      </c>
      <c r="BJ71" s="60">
        <v>43</v>
      </c>
      <c r="BK71" s="60">
        <v>84</v>
      </c>
      <c r="BL71" s="60">
        <v>0</v>
      </c>
      <c r="BM71" s="60">
        <v>0</v>
      </c>
      <c r="BN71" s="60">
        <v>54</v>
      </c>
      <c r="BO71" s="60">
        <v>2201</v>
      </c>
      <c r="BP71" s="60">
        <v>54</v>
      </c>
      <c r="BQ71" s="60">
        <v>259</v>
      </c>
      <c r="BR71" s="60">
        <v>0</v>
      </c>
      <c r="BS71" s="60">
        <v>0</v>
      </c>
      <c r="BT71" s="60">
        <v>250</v>
      </c>
      <c r="BU71" s="60">
        <v>0</v>
      </c>
      <c r="BV71" s="60">
        <v>299</v>
      </c>
      <c r="BW71" s="60">
        <v>2249</v>
      </c>
      <c r="BX71" s="60">
        <v>299</v>
      </c>
      <c r="BY71" s="60">
        <v>0</v>
      </c>
      <c r="BZ71" s="60">
        <v>0</v>
      </c>
      <c r="CA71" s="60">
        <v>568</v>
      </c>
      <c r="CB71" s="61">
        <v>7991</v>
      </c>
      <c r="CC71" s="62">
        <v>818</v>
      </c>
      <c r="CD71" s="62">
        <v>362</v>
      </c>
      <c r="CE71" s="62">
        <v>231</v>
      </c>
      <c r="CF71" s="62">
        <v>1325</v>
      </c>
      <c r="CG71" s="62">
        <v>-3</v>
      </c>
      <c r="CH71" s="62">
        <v>653</v>
      </c>
      <c r="CI71" s="62">
        <v>0</v>
      </c>
      <c r="CJ71" s="63">
        <v>3386</v>
      </c>
      <c r="CK71" s="60">
        <v>117</v>
      </c>
      <c r="CL71" s="60">
        <v>1315</v>
      </c>
      <c r="CM71" s="60">
        <v>-207</v>
      </c>
      <c r="CN71" s="60">
        <v>2964</v>
      </c>
      <c r="CO71" s="60">
        <v>266</v>
      </c>
      <c r="CP71" s="60">
        <v>2245</v>
      </c>
      <c r="CQ71" s="61">
        <v>6700</v>
      </c>
      <c r="CR71" s="62">
        <v>-1321</v>
      </c>
      <c r="CS71" s="62">
        <v>495</v>
      </c>
      <c r="CT71" s="62">
        <v>0</v>
      </c>
      <c r="CU71" s="62">
        <v>297</v>
      </c>
      <c r="CV71" s="62">
        <v>667</v>
      </c>
      <c r="CW71" s="62">
        <v>0</v>
      </c>
      <c r="CX71" s="62">
        <v>153</v>
      </c>
      <c r="CY71" s="62">
        <v>37</v>
      </c>
      <c r="CZ71" s="62">
        <v>0</v>
      </c>
      <c r="DA71" s="62">
        <v>38</v>
      </c>
      <c r="DB71" s="62">
        <v>302</v>
      </c>
      <c r="DC71" s="62">
        <v>113</v>
      </c>
      <c r="DD71" s="62">
        <v>41</v>
      </c>
      <c r="DE71" s="62">
        <v>-43</v>
      </c>
      <c r="DF71" s="62">
        <v>633</v>
      </c>
      <c r="DG71" s="62">
        <v>342</v>
      </c>
      <c r="DH71" s="62">
        <v>0</v>
      </c>
      <c r="DI71" s="62">
        <v>225</v>
      </c>
      <c r="DJ71" s="62">
        <v>0</v>
      </c>
      <c r="DK71" s="62">
        <v>111</v>
      </c>
      <c r="DL71" s="62">
        <v>32</v>
      </c>
      <c r="DM71" s="62">
        <v>1916</v>
      </c>
      <c r="DN71" s="62">
        <v>1525</v>
      </c>
      <c r="DO71" s="62">
        <v>8114</v>
      </c>
      <c r="DP71" s="62">
        <v>-796</v>
      </c>
      <c r="DQ71" s="62">
        <v>-1596</v>
      </c>
      <c r="DR71" s="62">
        <v>0</v>
      </c>
      <c r="DS71" s="62">
        <v>0</v>
      </c>
      <c r="DT71" s="63">
        <v>11285</v>
      </c>
      <c r="DU71" s="60">
        <v>114</v>
      </c>
      <c r="DV71" s="60">
        <v>969</v>
      </c>
      <c r="DW71" s="60">
        <v>519</v>
      </c>
      <c r="DX71" s="60">
        <v>95</v>
      </c>
      <c r="DY71" s="60">
        <v>226</v>
      </c>
      <c r="DZ71" s="60">
        <v>607</v>
      </c>
      <c r="EA71" s="60">
        <v>275</v>
      </c>
      <c r="EB71" s="60">
        <v>0</v>
      </c>
      <c r="EC71" s="61">
        <v>2805</v>
      </c>
      <c r="ED71" s="63">
        <v>0</v>
      </c>
      <c r="EE71" s="61">
        <v>0</v>
      </c>
      <c r="EF71" s="62">
        <v>222</v>
      </c>
      <c r="EG71" s="62">
        <v>0</v>
      </c>
      <c r="EH71" s="62">
        <v>2535</v>
      </c>
      <c r="EI71" s="62">
        <v>0</v>
      </c>
      <c r="EJ71" s="62">
        <v>442</v>
      </c>
      <c r="EK71" s="62">
        <v>701</v>
      </c>
      <c r="EL71" s="62">
        <v>153</v>
      </c>
      <c r="EM71" s="62">
        <v>639</v>
      </c>
      <c r="EN71" s="62">
        <v>2332</v>
      </c>
      <c r="EO71" s="62">
        <v>-14</v>
      </c>
      <c r="EP71" s="62">
        <v>0</v>
      </c>
      <c r="EQ71" s="63">
        <v>7010</v>
      </c>
      <c r="ER71" s="61">
        <v>-1120</v>
      </c>
      <c r="ES71" s="64">
        <v>165283</v>
      </c>
      <c r="ET71" s="60">
        <v>35034</v>
      </c>
      <c r="EU71" s="60">
        <v>420</v>
      </c>
      <c r="EV71" s="60">
        <v>11784</v>
      </c>
      <c r="EW71" s="60">
        <v>0</v>
      </c>
      <c r="EX71" s="60">
        <v>0</v>
      </c>
      <c r="EY71" s="62">
        <v>0</v>
      </c>
      <c r="EZ71" s="62">
        <v>0</v>
      </c>
      <c r="FA71" s="62">
        <v>0</v>
      </c>
      <c r="FB71" s="62">
        <v>0</v>
      </c>
      <c r="FC71" s="62">
        <v>0</v>
      </c>
      <c r="FD71" s="60">
        <v>0</v>
      </c>
      <c r="FE71" s="60">
        <v>0</v>
      </c>
      <c r="FF71" s="60">
        <v>0</v>
      </c>
      <c r="FG71" s="60">
        <v>0</v>
      </c>
      <c r="FH71" s="60">
        <v>0</v>
      </c>
      <c r="FI71" s="60">
        <v>0</v>
      </c>
      <c r="FJ71" s="64">
        <v>212521</v>
      </c>
      <c r="FK71" s="60">
        <v>196</v>
      </c>
      <c r="FL71" s="60">
        <v>6204</v>
      </c>
      <c r="FM71" s="60">
        <v>0</v>
      </c>
      <c r="FN71" s="60">
        <v>0</v>
      </c>
      <c r="FO71" s="60">
        <v>0</v>
      </c>
      <c r="FP71" s="60">
        <v>2547</v>
      </c>
      <c r="FQ71" s="60">
        <v>0</v>
      </c>
      <c r="FR71" s="60">
        <v>0</v>
      </c>
      <c r="FS71" s="60">
        <v>0</v>
      </c>
      <c r="FT71" s="60">
        <v>221468</v>
      </c>
      <c r="FU71" s="60">
        <v>-249</v>
      </c>
      <c r="FV71" s="60">
        <v>0</v>
      </c>
      <c r="FW71" s="60">
        <v>0</v>
      </c>
      <c r="FX71" s="60">
        <v>0</v>
      </c>
      <c r="FY71" s="60">
        <v>-50214</v>
      </c>
      <c r="FZ71" s="60">
        <v>0</v>
      </c>
      <c r="GA71" s="60">
        <v>0</v>
      </c>
      <c r="GB71" s="60">
        <v>0</v>
      </c>
      <c r="GC71" s="60">
        <v>0</v>
      </c>
      <c r="GD71" s="64">
        <v>171005</v>
      </c>
      <c r="GE71" s="60">
        <v>0</v>
      </c>
      <c r="GF71" s="60">
        <v>-65329</v>
      </c>
      <c r="GG71" s="60">
        <v>105676</v>
      </c>
      <c r="GH71" s="60">
        <v>0</v>
      </c>
      <c r="GI71" s="60">
        <v>0</v>
      </c>
      <c r="GJ71" s="60">
        <v>0</v>
      </c>
      <c r="GK71" s="60">
        <v>-9562</v>
      </c>
      <c r="GL71" s="60">
        <v>0</v>
      </c>
      <c r="GM71" s="60">
        <v>-9942</v>
      </c>
      <c r="GN71" s="60">
        <v>0</v>
      </c>
      <c r="GO71" s="60">
        <v>-15879</v>
      </c>
      <c r="GP71" s="60">
        <v>-590</v>
      </c>
      <c r="GQ71" s="60">
        <v>69703</v>
      </c>
      <c r="GR71" s="65">
        <v>4996</v>
      </c>
      <c r="GS71" s="65">
        <v>100</v>
      </c>
      <c r="GT71" s="65">
        <v>26227</v>
      </c>
      <c r="GU71" s="65">
        <v>6252</v>
      </c>
      <c r="GV71" s="66">
        <v>4996</v>
      </c>
      <c r="GW71" s="66">
        <v>100</v>
      </c>
      <c r="GX71" s="66">
        <v>16665</v>
      </c>
      <c r="GY71" s="66">
        <v>6252</v>
      </c>
      <c r="GZ71" s="65">
        <v>0</v>
      </c>
      <c r="HA71" s="67">
        <v>13472</v>
      </c>
      <c r="HB71" s="67">
        <v>0</v>
      </c>
      <c r="HC71" s="67">
        <v>0</v>
      </c>
      <c r="HD71" s="67">
        <v>0</v>
      </c>
      <c r="HE71" s="67">
        <v>0</v>
      </c>
      <c r="HF71" s="67">
        <v>13472</v>
      </c>
      <c r="HG71" s="68">
        <v>1340</v>
      </c>
      <c r="HH71" s="69">
        <v>4531</v>
      </c>
      <c r="HI71" s="69">
        <v>4059</v>
      </c>
      <c r="HJ71" s="69">
        <v>8590</v>
      </c>
      <c r="HK71" s="69">
        <v>0</v>
      </c>
      <c r="HL71" s="60">
        <v>0</v>
      </c>
      <c r="HM71" s="60">
        <v>1</v>
      </c>
      <c r="HN71" s="60">
        <v>165283</v>
      </c>
      <c r="HO71" s="70">
        <v>19921</v>
      </c>
      <c r="HP71" s="70">
        <v>372</v>
      </c>
      <c r="HQ71" s="70">
        <v>1326</v>
      </c>
      <c r="HR71" s="70">
        <v>1200</v>
      </c>
      <c r="HS71" s="70">
        <v>0</v>
      </c>
      <c r="HT71" s="70">
        <v>66</v>
      </c>
      <c r="HU71" s="70">
        <v>0</v>
      </c>
      <c r="HV71" s="70">
        <v>0</v>
      </c>
      <c r="HW71" s="70">
        <v>0</v>
      </c>
      <c r="HX71" s="71">
        <v>22885</v>
      </c>
      <c r="HY71" s="72">
        <v>5495</v>
      </c>
      <c r="HZ71" s="72">
        <v>4435</v>
      </c>
      <c r="IA71" s="72">
        <v>0</v>
      </c>
      <c r="IB71" s="72">
        <v>115</v>
      </c>
      <c r="IC71" s="72">
        <v>3215</v>
      </c>
      <c r="ID71" s="72">
        <v>400</v>
      </c>
      <c r="IE71" s="72">
        <v>4673</v>
      </c>
      <c r="IF71" s="72">
        <v>94</v>
      </c>
      <c r="IG71" s="72">
        <v>0</v>
      </c>
      <c r="IH71" s="72">
        <v>4261</v>
      </c>
      <c r="II71" s="72">
        <v>197</v>
      </c>
      <c r="IJ71" s="73">
        <v>22885</v>
      </c>
      <c r="IK71" s="71">
        <v>0</v>
      </c>
      <c r="IL71" s="74">
        <v>570</v>
      </c>
      <c r="IM71" s="74">
        <v>570</v>
      </c>
    </row>
    <row r="72" spans="1:247" x14ac:dyDescent="0.2">
      <c r="A72" s="59" t="s">
        <v>67</v>
      </c>
      <c r="B72" s="59" t="s">
        <v>68</v>
      </c>
      <c r="C72" s="59"/>
      <c r="D72" s="59" t="s">
        <v>600</v>
      </c>
      <c r="E72" s="60">
        <v>9194</v>
      </c>
      <c r="F72" s="60">
        <v>8358</v>
      </c>
      <c r="G72" s="60">
        <v>924</v>
      </c>
      <c r="H72" s="60">
        <v>11083</v>
      </c>
      <c r="I72" s="60">
        <v>269</v>
      </c>
      <c r="J72" s="60">
        <v>7159</v>
      </c>
      <c r="K72" s="61">
        <v>36987</v>
      </c>
      <c r="L72" s="62">
        <v>569</v>
      </c>
      <c r="M72" s="62">
        <v>0</v>
      </c>
      <c r="N72" s="62">
        <v>1641</v>
      </c>
      <c r="O72" s="62">
        <v>112</v>
      </c>
      <c r="P72" s="62">
        <v>1047</v>
      </c>
      <c r="Q72" s="62">
        <v>0</v>
      </c>
      <c r="R72" s="62">
        <v>0</v>
      </c>
      <c r="S72" s="62">
        <v>374</v>
      </c>
      <c r="T72" s="62">
        <v>528</v>
      </c>
      <c r="U72" s="62">
        <v>-5327</v>
      </c>
      <c r="V72" s="62">
        <v>5180</v>
      </c>
      <c r="W72" s="62">
        <v>0</v>
      </c>
      <c r="X72" s="62">
        <v>400</v>
      </c>
      <c r="Y72" s="62">
        <v>-80</v>
      </c>
      <c r="Z72" s="62">
        <v>0</v>
      </c>
      <c r="AA72" s="63">
        <v>4444</v>
      </c>
      <c r="AB72" s="60">
        <v>1817</v>
      </c>
      <c r="AC72" s="60">
        <v>18966</v>
      </c>
      <c r="AD72" s="60">
        <v>0</v>
      </c>
      <c r="AE72" s="60">
        <v>3491</v>
      </c>
      <c r="AF72" s="60">
        <v>482</v>
      </c>
      <c r="AG72" s="60">
        <v>8547</v>
      </c>
      <c r="AH72" s="60">
        <v>0</v>
      </c>
      <c r="AI72" s="60">
        <v>2212</v>
      </c>
      <c r="AJ72" s="61">
        <v>35515</v>
      </c>
      <c r="AK72" s="62">
        <v>3476</v>
      </c>
      <c r="AL72" s="62">
        <v>12933</v>
      </c>
      <c r="AM72" s="62">
        <v>21</v>
      </c>
      <c r="AN72" s="62">
        <v>35</v>
      </c>
      <c r="AO72" s="62">
        <v>1</v>
      </c>
      <c r="AP72" s="62">
        <v>6628</v>
      </c>
      <c r="AQ72" s="62">
        <v>8461</v>
      </c>
      <c r="AR72" s="62">
        <v>741</v>
      </c>
      <c r="AS72" s="62">
        <v>711</v>
      </c>
      <c r="AT72" s="62">
        <v>1059</v>
      </c>
      <c r="AU72" s="62">
        <v>0</v>
      </c>
      <c r="AV72" s="62">
        <v>48</v>
      </c>
      <c r="AW72" s="62">
        <v>222</v>
      </c>
      <c r="AX72" s="62">
        <v>0</v>
      </c>
      <c r="AY72" s="62">
        <v>762</v>
      </c>
      <c r="AZ72" s="62">
        <v>9033</v>
      </c>
      <c r="BA72" s="62">
        <v>904</v>
      </c>
      <c r="BB72" s="62">
        <v>9729</v>
      </c>
      <c r="BC72" s="63">
        <v>54764</v>
      </c>
      <c r="BD72" s="60">
        <v>1713</v>
      </c>
      <c r="BE72" s="60">
        <v>879</v>
      </c>
      <c r="BF72" s="60">
        <v>113</v>
      </c>
      <c r="BG72" s="60">
        <v>328</v>
      </c>
      <c r="BH72" s="60">
        <v>60</v>
      </c>
      <c r="BI72" s="60">
        <v>19</v>
      </c>
      <c r="BJ72" s="60">
        <v>83</v>
      </c>
      <c r="BK72" s="60">
        <v>160</v>
      </c>
      <c r="BL72" s="60">
        <v>0</v>
      </c>
      <c r="BM72" s="60">
        <v>0</v>
      </c>
      <c r="BN72" s="60">
        <v>103</v>
      </c>
      <c r="BO72" s="60">
        <v>2213</v>
      </c>
      <c r="BP72" s="60">
        <v>103</v>
      </c>
      <c r="BQ72" s="60">
        <v>0</v>
      </c>
      <c r="BR72" s="60">
        <v>0</v>
      </c>
      <c r="BS72" s="60">
        <v>0</v>
      </c>
      <c r="BT72" s="60">
        <v>477</v>
      </c>
      <c r="BU72" s="60">
        <v>0</v>
      </c>
      <c r="BV72" s="60">
        <v>568</v>
      </c>
      <c r="BW72" s="60">
        <v>2116</v>
      </c>
      <c r="BX72" s="60">
        <v>2116</v>
      </c>
      <c r="BY72" s="60">
        <v>0</v>
      </c>
      <c r="BZ72" s="60">
        <v>0</v>
      </c>
      <c r="CA72" s="60">
        <v>0</v>
      </c>
      <c r="CB72" s="61">
        <v>11051</v>
      </c>
      <c r="CC72" s="62">
        <v>1199</v>
      </c>
      <c r="CD72" s="62">
        <v>338</v>
      </c>
      <c r="CE72" s="62">
        <v>62</v>
      </c>
      <c r="CF72" s="62">
        <v>1997</v>
      </c>
      <c r="CG72" s="62">
        <v>0</v>
      </c>
      <c r="CH72" s="62">
        <v>4981</v>
      </c>
      <c r="CI72" s="62">
        <v>0</v>
      </c>
      <c r="CJ72" s="63">
        <v>8577</v>
      </c>
      <c r="CK72" s="60">
        <v>139</v>
      </c>
      <c r="CL72" s="60">
        <v>-406</v>
      </c>
      <c r="CM72" s="60">
        <v>-1865</v>
      </c>
      <c r="CN72" s="60">
        <v>3062</v>
      </c>
      <c r="CO72" s="60">
        <v>2930</v>
      </c>
      <c r="CP72" s="60">
        <v>5715</v>
      </c>
      <c r="CQ72" s="61">
        <v>9575</v>
      </c>
      <c r="CR72" s="62">
        <v>-1010</v>
      </c>
      <c r="CS72" s="62">
        <v>219</v>
      </c>
      <c r="CT72" s="62">
        <v>0</v>
      </c>
      <c r="CU72" s="62">
        <v>278</v>
      </c>
      <c r="CV72" s="62">
        <v>593</v>
      </c>
      <c r="CW72" s="62">
        <v>521</v>
      </c>
      <c r="CX72" s="62">
        <v>0</v>
      </c>
      <c r="CY72" s="62">
        <v>0</v>
      </c>
      <c r="CZ72" s="62">
        <v>1</v>
      </c>
      <c r="DA72" s="62">
        <v>47</v>
      </c>
      <c r="DB72" s="62">
        <v>511</v>
      </c>
      <c r="DC72" s="62">
        <v>71</v>
      </c>
      <c r="DD72" s="62">
        <v>-98</v>
      </c>
      <c r="DE72" s="62">
        <v>32</v>
      </c>
      <c r="DF72" s="62">
        <v>0</v>
      </c>
      <c r="DG72" s="62">
        <v>402</v>
      </c>
      <c r="DH72" s="62">
        <v>0</v>
      </c>
      <c r="DI72" s="62">
        <v>150</v>
      </c>
      <c r="DJ72" s="62">
        <v>0</v>
      </c>
      <c r="DK72" s="62">
        <v>150</v>
      </c>
      <c r="DL72" s="62">
        <v>0</v>
      </c>
      <c r="DM72" s="62">
        <v>2052</v>
      </c>
      <c r="DN72" s="62">
        <v>2725</v>
      </c>
      <c r="DO72" s="62">
        <v>4676</v>
      </c>
      <c r="DP72" s="62">
        <v>-1310</v>
      </c>
      <c r="DQ72" s="62">
        <v>1726</v>
      </c>
      <c r="DR72" s="62">
        <v>28</v>
      </c>
      <c r="DS72" s="62">
        <v>0</v>
      </c>
      <c r="DT72" s="63">
        <v>11764</v>
      </c>
      <c r="DU72" s="60">
        <v>153</v>
      </c>
      <c r="DV72" s="60">
        <v>24</v>
      </c>
      <c r="DW72" s="60">
        <v>1067</v>
      </c>
      <c r="DX72" s="60">
        <v>-63</v>
      </c>
      <c r="DY72" s="60">
        <v>550</v>
      </c>
      <c r="DZ72" s="60">
        <v>1398</v>
      </c>
      <c r="EA72" s="60">
        <v>0</v>
      </c>
      <c r="EB72" s="60">
        <v>190</v>
      </c>
      <c r="EC72" s="61">
        <v>3319</v>
      </c>
      <c r="ED72" s="63">
        <v>0</v>
      </c>
      <c r="EE72" s="61">
        <v>0</v>
      </c>
      <c r="EF72" s="62">
        <v>387</v>
      </c>
      <c r="EG72" s="62">
        <v>0</v>
      </c>
      <c r="EH72" s="62">
        <v>5428</v>
      </c>
      <c r="EI72" s="62">
        <v>0</v>
      </c>
      <c r="EJ72" s="62">
        <v>0</v>
      </c>
      <c r="EK72" s="62">
        <v>1431</v>
      </c>
      <c r="EL72" s="62">
        <v>65</v>
      </c>
      <c r="EM72" s="62">
        <v>110</v>
      </c>
      <c r="EN72" s="62">
        <v>0</v>
      </c>
      <c r="EO72" s="62">
        <v>0</v>
      </c>
      <c r="EP72" s="62">
        <v>0</v>
      </c>
      <c r="EQ72" s="63">
        <v>7421</v>
      </c>
      <c r="ER72" s="61">
        <v>666</v>
      </c>
      <c r="ES72" s="64">
        <v>184083</v>
      </c>
      <c r="ET72" s="60">
        <v>69694</v>
      </c>
      <c r="EU72" s="60">
        <v>903</v>
      </c>
      <c r="EV72" s="60">
        <v>12042</v>
      </c>
      <c r="EW72" s="60">
        <v>0</v>
      </c>
      <c r="EX72" s="60">
        <v>0</v>
      </c>
      <c r="EY72" s="62">
        <v>0</v>
      </c>
      <c r="EZ72" s="62">
        <v>0</v>
      </c>
      <c r="FA72" s="62">
        <v>0</v>
      </c>
      <c r="FB72" s="62">
        <v>0</v>
      </c>
      <c r="FC72" s="62">
        <v>27</v>
      </c>
      <c r="FD72" s="60">
        <v>345</v>
      </c>
      <c r="FE72" s="60">
        <v>-956</v>
      </c>
      <c r="FF72" s="60">
        <v>0</v>
      </c>
      <c r="FG72" s="60">
        <v>0</v>
      </c>
      <c r="FH72" s="60">
        <v>0</v>
      </c>
      <c r="FI72" s="60">
        <v>0</v>
      </c>
      <c r="FJ72" s="64">
        <v>266138</v>
      </c>
      <c r="FK72" s="60">
        <v>215</v>
      </c>
      <c r="FL72" s="60">
        <v>2792</v>
      </c>
      <c r="FM72" s="60">
        <v>0</v>
      </c>
      <c r="FN72" s="60">
        <v>0</v>
      </c>
      <c r="FO72" s="60">
        <v>0</v>
      </c>
      <c r="FP72" s="60">
        <v>4162</v>
      </c>
      <c r="FQ72" s="60">
        <v>0</v>
      </c>
      <c r="FR72" s="60">
        <v>1539</v>
      </c>
      <c r="FS72" s="60">
        <v>0</v>
      </c>
      <c r="FT72" s="60">
        <v>274846</v>
      </c>
      <c r="FU72" s="60">
        <v>-3200</v>
      </c>
      <c r="FV72" s="60">
        <v>0</v>
      </c>
      <c r="FW72" s="60">
        <v>0</v>
      </c>
      <c r="FX72" s="60">
        <v>0</v>
      </c>
      <c r="FY72" s="60">
        <v>-84614</v>
      </c>
      <c r="FZ72" s="60">
        <v>0</v>
      </c>
      <c r="GA72" s="60">
        <v>0</v>
      </c>
      <c r="GB72" s="60">
        <v>0</v>
      </c>
      <c r="GC72" s="60">
        <v>0</v>
      </c>
      <c r="GD72" s="64">
        <v>187032</v>
      </c>
      <c r="GE72" s="60">
        <v>0</v>
      </c>
      <c r="GF72" s="60">
        <v>-49853</v>
      </c>
      <c r="GG72" s="60">
        <v>137179</v>
      </c>
      <c r="GH72" s="60">
        <v>0</v>
      </c>
      <c r="GI72" s="60">
        <v>0</v>
      </c>
      <c r="GJ72" s="60">
        <v>0</v>
      </c>
      <c r="GK72" s="60">
        <v>-4305</v>
      </c>
      <c r="GL72" s="60">
        <v>1797</v>
      </c>
      <c r="GM72" s="60">
        <v>-18736</v>
      </c>
      <c r="GN72" s="60">
        <v>0</v>
      </c>
      <c r="GO72" s="60">
        <v>-32015</v>
      </c>
      <c r="GP72" s="60">
        <v>-5236</v>
      </c>
      <c r="GQ72" s="60">
        <v>78684</v>
      </c>
      <c r="GR72" s="65">
        <v>749</v>
      </c>
      <c r="GS72" s="65">
        <v>0</v>
      </c>
      <c r="GT72" s="65">
        <v>19720</v>
      </c>
      <c r="GU72" s="65">
        <v>8902</v>
      </c>
      <c r="GV72" s="66">
        <v>749</v>
      </c>
      <c r="GW72" s="66">
        <v>0</v>
      </c>
      <c r="GX72" s="66">
        <v>15415</v>
      </c>
      <c r="GY72" s="66">
        <v>10699</v>
      </c>
      <c r="GZ72" s="65">
        <v>0</v>
      </c>
      <c r="HA72" s="67">
        <v>19608</v>
      </c>
      <c r="HB72" s="67">
        <v>0</v>
      </c>
      <c r="HC72" s="67">
        <v>3861</v>
      </c>
      <c r="HD72" s="67">
        <v>0</v>
      </c>
      <c r="HE72" s="67">
        <v>0</v>
      </c>
      <c r="HF72" s="67">
        <v>23469</v>
      </c>
      <c r="HG72" s="68">
        <v>1513</v>
      </c>
      <c r="HH72" s="69">
        <v>6228</v>
      </c>
      <c r="HI72" s="69">
        <v>7199</v>
      </c>
      <c r="HJ72" s="69">
        <v>13427</v>
      </c>
      <c r="HK72" s="69">
        <v>0</v>
      </c>
      <c r="HL72" s="60">
        <v>0</v>
      </c>
      <c r="HM72" s="60">
        <v>1</v>
      </c>
      <c r="HN72" s="60">
        <v>70791</v>
      </c>
      <c r="HO72" s="70">
        <v>22379</v>
      </c>
      <c r="HP72" s="70">
        <v>376</v>
      </c>
      <c r="HQ72" s="70">
        <v>1445</v>
      </c>
      <c r="HR72" s="70">
        <v>1340</v>
      </c>
      <c r="HS72" s="70">
        <v>0</v>
      </c>
      <c r="HT72" s="70">
        <v>116</v>
      </c>
      <c r="HU72" s="70">
        <v>0</v>
      </c>
      <c r="HV72" s="70">
        <v>0</v>
      </c>
      <c r="HW72" s="70">
        <v>0</v>
      </c>
      <c r="HX72" s="71">
        <v>25656</v>
      </c>
      <c r="HY72" s="72">
        <v>4245</v>
      </c>
      <c r="HZ72" s="72">
        <v>7111</v>
      </c>
      <c r="IA72" s="72">
        <v>349</v>
      </c>
      <c r="IB72" s="72">
        <v>123</v>
      </c>
      <c r="IC72" s="72">
        <v>2950</v>
      </c>
      <c r="ID72" s="72">
        <v>8501</v>
      </c>
      <c r="IE72" s="72">
        <v>215</v>
      </c>
      <c r="IF72" s="72">
        <v>75</v>
      </c>
      <c r="IG72" s="72">
        <v>0</v>
      </c>
      <c r="IH72" s="72">
        <v>-106</v>
      </c>
      <c r="II72" s="72">
        <v>118</v>
      </c>
      <c r="IJ72" s="73">
        <v>23581</v>
      </c>
      <c r="IK72" s="71">
        <v>2075</v>
      </c>
      <c r="IL72" s="74">
        <v>7920</v>
      </c>
      <c r="IM72" s="74">
        <v>9995</v>
      </c>
    </row>
    <row r="73" spans="1:247" x14ac:dyDescent="0.2">
      <c r="A73" s="59" t="s">
        <v>69</v>
      </c>
      <c r="B73" s="59" t="s">
        <v>70</v>
      </c>
      <c r="C73" s="59"/>
      <c r="D73" s="59" t="s">
        <v>601</v>
      </c>
      <c r="E73" s="60">
        <v>12647</v>
      </c>
      <c r="F73" s="60">
        <v>102923</v>
      </c>
      <c r="G73" s="60">
        <v>60589</v>
      </c>
      <c r="H73" s="60">
        <v>5646</v>
      </c>
      <c r="I73" s="60">
        <v>0</v>
      </c>
      <c r="J73" s="60">
        <v>111322</v>
      </c>
      <c r="K73" s="61">
        <v>293127</v>
      </c>
      <c r="L73" s="62">
        <v>1268</v>
      </c>
      <c r="M73" s="62">
        <v>185</v>
      </c>
      <c r="N73" s="62">
        <v>7771</v>
      </c>
      <c r="O73" s="62">
        <v>1026</v>
      </c>
      <c r="P73" s="62">
        <v>6494</v>
      </c>
      <c r="Q73" s="62">
        <v>0</v>
      </c>
      <c r="R73" s="62">
        <v>0</v>
      </c>
      <c r="S73" s="62">
        <v>214</v>
      </c>
      <c r="T73" s="62">
        <v>377</v>
      </c>
      <c r="U73" s="62">
        <v>-657</v>
      </c>
      <c r="V73" s="62">
        <v>4639</v>
      </c>
      <c r="W73" s="62">
        <v>0</v>
      </c>
      <c r="X73" s="62">
        <v>3099</v>
      </c>
      <c r="Y73" s="62">
        <v>6986</v>
      </c>
      <c r="Z73" s="62">
        <v>0</v>
      </c>
      <c r="AA73" s="63">
        <v>31401</v>
      </c>
      <c r="AB73" s="60">
        <v>3910</v>
      </c>
      <c r="AC73" s="60">
        <v>14048</v>
      </c>
      <c r="AD73" s="60">
        <v>2185</v>
      </c>
      <c r="AE73" s="60">
        <v>5903</v>
      </c>
      <c r="AF73" s="60">
        <v>1195</v>
      </c>
      <c r="AG73" s="60">
        <v>382</v>
      </c>
      <c r="AH73" s="60">
        <v>0</v>
      </c>
      <c r="AI73" s="60">
        <v>16548</v>
      </c>
      <c r="AJ73" s="61">
        <v>44170</v>
      </c>
      <c r="AK73" s="62">
        <v>13690</v>
      </c>
      <c r="AL73" s="62">
        <v>45011</v>
      </c>
      <c r="AM73" s="62">
        <v>117</v>
      </c>
      <c r="AN73" s="62">
        <v>298</v>
      </c>
      <c r="AO73" s="62">
        <v>246</v>
      </c>
      <c r="AP73" s="62">
        <v>3402</v>
      </c>
      <c r="AQ73" s="62">
        <v>20183</v>
      </c>
      <c r="AR73" s="62">
        <v>1482</v>
      </c>
      <c r="AS73" s="62">
        <v>2548</v>
      </c>
      <c r="AT73" s="62">
        <v>663</v>
      </c>
      <c r="AU73" s="62">
        <v>0</v>
      </c>
      <c r="AV73" s="62">
        <v>0</v>
      </c>
      <c r="AW73" s="62">
        <v>618</v>
      </c>
      <c r="AX73" s="62">
        <v>0</v>
      </c>
      <c r="AY73" s="62">
        <v>2288</v>
      </c>
      <c r="AZ73" s="62">
        <v>13525</v>
      </c>
      <c r="BA73" s="62">
        <v>2510</v>
      </c>
      <c r="BB73" s="62">
        <v>15455</v>
      </c>
      <c r="BC73" s="63">
        <v>122036</v>
      </c>
      <c r="BD73" s="60">
        <v>4148</v>
      </c>
      <c r="BE73" s="60">
        <v>2128</v>
      </c>
      <c r="BF73" s="60">
        <v>274</v>
      </c>
      <c r="BG73" s="60">
        <v>793</v>
      </c>
      <c r="BH73" s="60">
        <v>145</v>
      </c>
      <c r="BI73" s="60">
        <v>45</v>
      </c>
      <c r="BJ73" s="60">
        <v>200</v>
      </c>
      <c r="BK73" s="60">
        <v>386</v>
      </c>
      <c r="BL73" s="60">
        <v>0</v>
      </c>
      <c r="BM73" s="60">
        <v>0</v>
      </c>
      <c r="BN73" s="60">
        <v>249</v>
      </c>
      <c r="BO73" s="60">
        <v>5358</v>
      </c>
      <c r="BP73" s="60">
        <v>249</v>
      </c>
      <c r="BQ73" s="60">
        <v>0</v>
      </c>
      <c r="BR73" s="60">
        <v>0</v>
      </c>
      <c r="BS73" s="60">
        <v>0</v>
      </c>
      <c r="BT73" s="60">
        <v>1156</v>
      </c>
      <c r="BU73" s="60">
        <v>0</v>
      </c>
      <c r="BV73" s="60">
        <v>1379</v>
      </c>
      <c r="BW73" s="60">
        <v>5123</v>
      </c>
      <c r="BX73" s="60">
        <v>5123</v>
      </c>
      <c r="BY73" s="60">
        <v>0</v>
      </c>
      <c r="BZ73" s="60">
        <v>0</v>
      </c>
      <c r="CA73" s="60">
        <v>-10643</v>
      </c>
      <c r="CB73" s="61">
        <v>16112</v>
      </c>
      <c r="CC73" s="62">
        <v>0</v>
      </c>
      <c r="CD73" s="62">
        <v>0</v>
      </c>
      <c r="CE73" s="62">
        <v>0</v>
      </c>
      <c r="CF73" s="62">
        <v>0</v>
      </c>
      <c r="CG73" s="62">
        <v>122</v>
      </c>
      <c r="CH73" s="62">
        <v>0</v>
      </c>
      <c r="CI73" s="62">
        <v>0</v>
      </c>
      <c r="CJ73" s="63">
        <v>122</v>
      </c>
      <c r="CK73" s="60">
        <v>718</v>
      </c>
      <c r="CL73" s="60">
        <v>0</v>
      </c>
      <c r="CM73" s="60">
        <v>11</v>
      </c>
      <c r="CN73" s="60">
        <v>1750</v>
      </c>
      <c r="CO73" s="60">
        <v>0</v>
      </c>
      <c r="CP73" s="60">
        <v>6474</v>
      </c>
      <c r="CQ73" s="61">
        <v>8953</v>
      </c>
      <c r="CR73" s="62">
        <v>0</v>
      </c>
      <c r="CS73" s="62">
        <v>1333</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2111</v>
      </c>
      <c r="DN73" s="62">
        <v>5483</v>
      </c>
      <c r="DO73" s="62">
        <v>14140</v>
      </c>
      <c r="DP73" s="62">
        <v>52</v>
      </c>
      <c r="DQ73" s="62">
        <v>0</v>
      </c>
      <c r="DR73" s="62">
        <v>215</v>
      </c>
      <c r="DS73" s="62">
        <v>0</v>
      </c>
      <c r="DT73" s="63">
        <v>23334</v>
      </c>
      <c r="DU73" s="60">
        <v>0</v>
      </c>
      <c r="DV73" s="60">
        <v>492</v>
      </c>
      <c r="DW73" s="60">
        <v>628</v>
      </c>
      <c r="DX73" s="60">
        <v>1283</v>
      </c>
      <c r="DY73" s="60">
        <v>435</v>
      </c>
      <c r="DZ73" s="60">
        <v>561</v>
      </c>
      <c r="EA73" s="60">
        <v>0</v>
      </c>
      <c r="EB73" s="60">
        <v>0</v>
      </c>
      <c r="EC73" s="61">
        <v>3399</v>
      </c>
      <c r="ED73" s="63">
        <v>0</v>
      </c>
      <c r="EE73" s="61">
        <v>0</v>
      </c>
      <c r="EF73" s="62">
        <v>695</v>
      </c>
      <c r="EG73" s="62">
        <v>0</v>
      </c>
      <c r="EH73" s="62">
        <v>426</v>
      </c>
      <c r="EI73" s="62">
        <v>0</v>
      </c>
      <c r="EJ73" s="62">
        <v>0</v>
      </c>
      <c r="EK73" s="62">
        <v>0</v>
      </c>
      <c r="EL73" s="62">
        <v>185</v>
      </c>
      <c r="EM73" s="62">
        <v>137</v>
      </c>
      <c r="EN73" s="62">
        <v>1224</v>
      </c>
      <c r="EO73" s="62">
        <v>0</v>
      </c>
      <c r="EP73" s="62">
        <v>0</v>
      </c>
      <c r="EQ73" s="63">
        <v>2666</v>
      </c>
      <c r="ER73" s="61">
        <v>0</v>
      </c>
      <c r="ES73" s="64">
        <v>545319</v>
      </c>
      <c r="ET73" s="60">
        <v>0</v>
      </c>
      <c r="EU73" s="60">
        <v>0</v>
      </c>
      <c r="EV73" s="60">
        <v>0</v>
      </c>
      <c r="EW73" s="60">
        <v>0</v>
      </c>
      <c r="EX73" s="60">
        <v>0</v>
      </c>
      <c r="EY73" s="62">
        <v>0</v>
      </c>
      <c r="EZ73" s="62">
        <v>0</v>
      </c>
      <c r="FA73" s="62">
        <v>0</v>
      </c>
      <c r="FB73" s="62">
        <v>0</v>
      </c>
      <c r="FC73" s="62">
        <v>0</v>
      </c>
      <c r="FD73" s="60">
        <v>0</v>
      </c>
      <c r="FE73" s="60">
        <v>0</v>
      </c>
      <c r="FF73" s="60">
        <v>0</v>
      </c>
      <c r="FG73" s="60">
        <v>0</v>
      </c>
      <c r="FH73" s="60">
        <v>0</v>
      </c>
      <c r="FI73" s="60">
        <v>0</v>
      </c>
      <c r="FJ73" s="64">
        <v>545319</v>
      </c>
      <c r="FK73" s="60">
        <v>789</v>
      </c>
      <c r="FL73" s="60">
        <v>6076</v>
      </c>
      <c r="FM73" s="60">
        <v>0</v>
      </c>
      <c r="FN73" s="60">
        <v>0</v>
      </c>
      <c r="FO73" s="60">
        <v>0</v>
      </c>
      <c r="FP73" s="60">
        <v>10417</v>
      </c>
      <c r="FQ73" s="60">
        <v>0</v>
      </c>
      <c r="FR73" s="60">
        <v>7545</v>
      </c>
      <c r="FS73" s="60">
        <v>0</v>
      </c>
      <c r="FT73" s="60">
        <v>570146</v>
      </c>
      <c r="FU73" s="60">
        <v>-250</v>
      </c>
      <c r="FV73" s="60">
        <v>0</v>
      </c>
      <c r="FW73" s="60">
        <v>0</v>
      </c>
      <c r="FX73" s="60">
        <v>0</v>
      </c>
      <c r="FY73" s="60">
        <v>-9779</v>
      </c>
      <c r="FZ73" s="60">
        <v>0</v>
      </c>
      <c r="GA73" s="60">
        <v>0</v>
      </c>
      <c r="GB73" s="60">
        <v>0</v>
      </c>
      <c r="GC73" s="60">
        <v>0</v>
      </c>
      <c r="GD73" s="64">
        <v>560117</v>
      </c>
      <c r="GE73" s="60">
        <v>-712</v>
      </c>
      <c r="GF73" s="60">
        <v>-298476</v>
      </c>
      <c r="GG73" s="60">
        <v>260929</v>
      </c>
      <c r="GH73" s="60">
        <v>0</v>
      </c>
      <c r="GI73" s="60">
        <v>0</v>
      </c>
      <c r="GJ73" s="60">
        <v>0</v>
      </c>
      <c r="GK73" s="60">
        <v>1621</v>
      </c>
      <c r="GL73" s="60">
        <v>0</v>
      </c>
      <c r="GM73" s="60">
        <v>-19446</v>
      </c>
      <c r="GN73" s="60">
        <v>0</v>
      </c>
      <c r="GO73" s="60">
        <v>-36803</v>
      </c>
      <c r="GP73" s="60">
        <v>-1384</v>
      </c>
      <c r="GQ73" s="60">
        <v>204917</v>
      </c>
      <c r="GR73" s="65">
        <v>12035</v>
      </c>
      <c r="GS73" s="65">
        <v>1793</v>
      </c>
      <c r="GT73" s="65">
        <v>60788</v>
      </c>
      <c r="GU73" s="65">
        <v>10067</v>
      </c>
      <c r="GV73" s="66">
        <v>12035</v>
      </c>
      <c r="GW73" s="66">
        <v>1793</v>
      </c>
      <c r="GX73" s="66">
        <v>62409</v>
      </c>
      <c r="GY73" s="66">
        <v>10067</v>
      </c>
      <c r="GZ73" s="65">
        <v>0</v>
      </c>
      <c r="HA73" s="67">
        <v>-29207</v>
      </c>
      <c r="HB73" s="67">
        <v>0</v>
      </c>
      <c r="HC73" s="67">
        <v>0</v>
      </c>
      <c r="HD73" s="67">
        <v>0</v>
      </c>
      <c r="HE73" s="67">
        <v>0</v>
      </c>
      <c r="HF73" s="67">
        <v>-29207</v>
      </c>
      <c r="HG73" s="68">
        <v>3940</v>
      </c>
      <c r="HH73" s="69">
        <v>0</v>
      </c>
      <c r="HI73" s="69">
        <v>0</v>
      </c>
      <c r="HJ73" s="69">
        <v>0</v>
      </c>
      <c r="HK73" s="69">
        <v>0</v>
      </c>
      <c r="HL73" s="60">
        <v>0</v>
      </c>
      <c r="HM73" s="60">
        <v>1</v>
      </c>
      <c r="HN73" s="60">
        <v>540888</v>
      </c>
      <c r="HO73" s="70">
        <v>0</v>
      </c>
      <c r="HP73" s="70">
        <v>0</v>
      </c>
      <c r="HQ73" s="70">
        <v>0</v>
      </c>
      <c r="HR73" s="70">
        <v>0</v>
      </c>
      <c r="HS73" s="70">
        <v>0</v>
      </c>
      <c r="HT73" s="70">
        <v>0</v>
      </c>
      <c r="HU73" s="70">
        <v>0</v>
      </c>
      <c r="HV73" s="70">
        <v>0</v>
      </c>
      <c r="HW73" s="70">
        <v>0</v>
      </c>
      <c r="HX73" s="71">
        <v>0</v>
      </c>
      <c r="HY73" s="72">
        <v>0</v>
      </c>
      <c r="HZ73" s="72">
        <v>0</v>
      </c>
      <c r="IA73" s="72">
        <v>0</v>
      </c>
      <c r="IB73" s="72">
        <v>0</v>
      </c>
      <c r="IC73" s="72">
        <v>0</v>
      </c>
      <c r="ID73" s="72">
        <v>0</v>
      </c>
      <c r="IE73" s="72">
        <v>0</v>
      </c>
      <c r="IF73" s="72">
        <v>0</v>
      </c>
      <c r="IG73" s="72">
        <v>0</v>
      </c>
      <c r="IH73" s="72">
        <v>0</v>
      </c>
      <c r="II73" s="72">
        <v>0</v>
      </c>
      <c r="IJ73" s="73">
        <v>0</v>
      </c>
      <c r="IK73" s="71">
        <v>0</v>
      </c>
      <c r="IL73" s="74">
        <v>0</v>
      </c>
      <c r="IM73" s="74">
        <v>0</v>
      </c>
    </row>
    <row r="74" spans="1:247" x14ac:dyDescent="0.2">
      <c r="A74" s="59" t="s">
        <v>665</v>
      </c>
      <c r="B74" s="59" t="s">
        <v>666</v>
      </c>
      <c r="C74" s="59"/>
      <c r="D74" s="59" t="s">
        <v>604</v>
      </c>
      <c r="E74" s="60">
        <v>0</v>
      </c>
      <c r="F74" s="60">
        <v>0</v>
      </c>
      <c r="G74" s="60">
        <v>0</v>
      </c>
      <c r="H74" s="60">
        <v>0</v>
      </c>
      <c r="I74" s="60">
        <v>0</v>
      </c>
      <c r="J74" s="60">
        <v>0</v>
      </c>
      <c r="K74" s="61">
        <v>0</v>
      </c>
      <c r="L74" s="62">
        <v>0</v>
      </c>
      <c r="M74" s="62">
        <v>0</v>
      </c>
      <c r="N74" s="62">
        <v>0</v>
      </c>
      <c r="O74" s="62">
        <v>0</v>
      </c>
      <c r="P74" s="62">
        <v>21</v>
      </c>
      <c r="Q74" s="62">
        <v>0</v>
      </c>
      <c r="R74" s="62">
        <v>0</v>
      </c>
      <c r="S74" s="62">
        <v>0</v>
      </c>
      <c r="T74" s="62">
        <v>29</v>
      </c>
      <c r="U74" s="62">
        <v>-1902</v>
      </c>
      <c r="V74" s="62">
        <v>0</v>
      </c>
      <c r="W74" s="62">
        <v>14</v>
      </c>
      <c r="X74" s="62">
        <v>9</v>
      </c>
      <c r="Y74" s="62">
        <v>0</v>
      </c>
      <c r="Z74" s="62">
        <v>0</v>
      </c>
      <c r="AA74" s="63">
        <v>-1829</v>
      </c>
      <c r="AB74" s="60">
        <v>0</v>
      </c>
      <c r="AC74" s="60">
        <v>0</v>
      </c>
      <c r="AD74" s="60">
        <v>0</v>
      </c>
      <c r="AE74" s="60">
        <v>0</v>
      </c>
      <c r="AF74" s="60">
        <v>0</v>
      </c>
      <c r="AG74" s="60">
        <v>0</v>
      </c>
      <c r="AH74" s="60">
        <v>0</v>
      </c>
      <c r="AI74" s="60">
        <v>0</v>
      </c>
      <c r="AJ74" s="61">
        <v>0</v>
      </c>
      <c r="AK74" s="62">
        <v>0</v>
      </c>
      <c r="AL74" s="62">
        <v>0</v>
      </c>
      <c r="AM74" s="62">
        <v>0</v>
      </c>
      <c r="AN74" s="62">
        <v>0</v>
      </c>
      <c r="AO74" s="62">
        <v>0</v>
      </c>
      <c r="AP74" s="62">
        <v>0</v>
      </c>
      <c r="AQ74" s="62">
        <v>0</v>
      </c>
      <c r="AR74" s="62">
        <v>0</v>
      </c>
      <c r="AS74" s="62">
        <v>0</v>
      </c>
      <c r="AT74" s="62">
        <v>0</v>
      </c>
      <c r="AU74" s="62">
        <v>0</v>
      </c>
      <c r="AV74" s="62">
        <v>0</v>
      </c>
      <c r="AW74" s="62">
        <v>0</v>
      </c>
      <c r="AX74" s="62">
        <v>0</v>
      </c>
      <c r="AY74" s="62">
        <v>0</v>
      </c>
      <c r="AZ74" s="62">
        <v>0</v>
      </c>
      <c r="BA74" s="62">
        <v>0</v>
      </c>
      <c r="BB74" s="62">
        <v>0</v>
      </c>
      <c r="BC74" s="63">
        <v>0</v>
      </c>
      <c r="BD74" s="60">
        <v>0</v>
      </c>
      <c r="BE74" s="60">
        <v>0</v>
      </c>
      <c r="BF74" s="60">
        <v>0</v>
      </c>
      <c r="BG74" s="60">
        <v>0</v>
      </c>
      <c r="BH74" s="60">
        <v>0</v>
      </c>
      <c r="BI74" s="60">
        <v>0</v>
      </c>
      <c r="BJ74" s="60">
        <v>0</v>
      </c>
      <c r="BK74" s="60">
        <v>0</v>
      </c>
      <c r="BL74" s="60">
        <v>0</v>
      </c>
      <c r="BM74" s="60">
        <v>0</v>
      </c>
      <c r="BN74" s="60">
        <v>0</v>
      </c>
      <c r="BO74" s="60">
        <v>0</v>
      </c>
      <c r="BP74" s="60">
        <v>0</v>
      </c>
      <c r="BQ74" s="60">
        <v>0</v>
      </c>
      <c r="BR74" s="60">
        <v>0</v>
      </c>
      <c r="BS74" s="60">
        <v>0</v>
      </c>
      <c r="BT74" s="60">
        <v>0</v>
      </c>
      <c r="BU74" s="60">
        <v>0</v>
      </c>
      <c r="BV74" s="60">
        <v>0</v>
      </c>
      <c r="BW74" s="60">
        <v>0</v>
      </c>
      <c r="BX74" s="60">
        <v>0</v>
      </c>
      <c r="BY74" s="60">
        <v>0</v>
      </c>
      <c r="BZ74" s="60">
        <v>0</v>
      </c>
      <c r="CA74" s="60">
        <v>0</v>
      </c>
      <c r="CB74" s="61">
        <v>0</v>
      </c>
      <c r="CC74" s="62">
        <v>86</v>
      </c>
      <c r="CD74" s="62">
        <v>614</v>
      </c>
      <c r="CE74" s="62">
        <v>28</v>
      </c>
      <c r="CF74" s="62">
        <v>217</v>
      </c>
      <c r="CG74" s="62">
        <v>0</v>
      </c>
      <c r="CH74" s="62">
        <v>0</v>
      </c>
      <c r="CI74" s="62">
        <v>0</v>
      </c>
      <c r="CJ74" s="63">
        <v>945</v>
      </c>
      <c r="CK74" s="60">
        <v>0</v>
      </c>
      <c r="CL74" s="60">
        <v>286</v>
      </c>
      <c r="CM74" s="60">
        <v>184</v>
      </c>
      <c r="CN74" s="60">
        <v>953</v>
      </c>
      <c r="CO74" s="60">
        <v>15</v>
      </c>
      <c r="CP74" s="60">
        <v>0</v>
      </c>
      <c r="CQ74" s="61">
        <v>1438</v>
      </c>
      <c r="CR74" s="62">
        <v>18</v>
      </c>
      <c r="CS74" s="62">
        <v>0</v>
      </c>
      <c r="CT74" s="62">
        <v>0</v>
      </c>
      <c r="CU74" s="62">
        <v>50</v>
      </c>
      <c r="CV74" s="62">
        <v>202</v>
      </c>
      <c r="CW74" s="62">
        <v>0</v>
      </c>
      <c r="CX74" s="62">
        <v>121</v>
      </c>
      <c r="CY74" s="62">
        <v>0</v>
      </c>
      <c r="CZ74" s="62">
        <v>0</v>
      </c>
      <c r="DA74" s="62">
        <v>26</v>
      </c>
      <c r="DB74" s="62">
        <v>215</v>
      </c>
      <c r="DC74" s="62">
        <v>38</v>
      </c>
      <c r="DD74" s="62">
        <v>27</v>
      </c>
      <c r="DE74" s="62">
        <v>25</v>
      </c>
      <c r="DF74" s="62">
        <v>0</v>
      </c>
      <c r="DG74" s="62">
        <v>128</v>
      </c>
      <c r="DH74" s="62">
        <v>0</v>
      </c>
      <c r="DI74" s="62">
        <v>55</v>
      </c>
      <c r="DJ74" s="62">
        <v>0</v>
      </c>
      <c r="DK74" s="62">
        <v>65</v>
      </c>
      <c r="DL74" s="62">
        <v>0</v>
      </c>
      <c r="DM74" s="62">
        <v>65</v>
      </c>
      <c r="DN74" s="62">
        <v>1373</v>
      </c>
      <c r="DO74" s="62">
        <v>0</v>
      </c>
      <c r="DP74" s="62">
        <v>0</v>
      </c>
      <c r="DQ74" s="62">
        <v>0</v>
      </c>
      <c r="DR74" s="62">
        <v>0</v>
      </c>
      <c r="DS74" s="62">
        <v>0</v>
      </c>
      <c r="DT74" s="63">
        <v>2408</v>
      </c>
      <c r="DU74" s="60">
        <v>56</v>
      </c>
      <c r="DV74" s="60">
        <v>308</v>
      </c>
      <c r="DW74" s="60">
        <v>370</v>
      </c>
      <c r="DX74" s="60">
        <v>21</v>
      </c>
      <c r="DY74" s="60">
        <v>75</v>
      </c>
      <c r="DZ74" s="60">
        <v>10</v>
      </c>
      <c r="EA74" s="60">
        <v>0</v>
      </c>
      <c r="EB74" s="60">
        <v>0</v>
      </c>
      <c r="EC74" s="61">
        <v>840</v>
      </c>
      <c r="ED74" s="63">
        <v>0</v>
      </c>
      <c r="EE74" s="61">
        <v>0</v>
      </c>
      <c r="EF74" s="62">
        <v>0</v>
      </c>
      <c r="EG74" s="62">
        <v>0</v>
      </c>
      <c r="EH74" s="62">
        <v>1486</v>
      </c>
      <c r="EI74" s="62">
        <v>0</v>
      </c>
      <c r="EJ74" s="62">
        <v>215</v>
      </c>
      <c r="EK74" s="62">
        <v>205</v>
      </c>
      <c r="EL74" s="62">
        <v>48</v>
      </c>
      <c r="EM74" s="62">
        <v>170</v>
      </c>
      <c r="EN74" s="62">
        <v>430</v>
      </c>
      <c r="EO74" s="62">
        <v>0</v>
      </c>
      <c r="EP74" s="62">
        <v>0</v>
      </c>
      <c r="EQ74" s="63">
        <v>2554</v>
      </c>
      <c r="ER74" s="61">
        <v>0</v>
      </c>
      <c r="ES74" s="64">
        <v>6356</v>
      </c>
      <c r="ET74" s="60">
        <v>15736</v>
      </c>
      <c r="EU74" s="60">
        <v>170</v>
      </c>
      <c r="EV74" s="60">
        <v>0</v>
      </c>
      <c r="EW74" s="60">
        <v>0</v>
      </c>
      <c r="EX74" s="60">
        <v>0</v>
      </c>
      <c r="EY74" s="62">
        <v>26</v>
      </c>
      <c r="EZ74" s="62">
        <v>0</v>
      </c>
      <c r="FA74" s="62">
        <v>0</v>
      </c>
      <c r="FB74" s="62">
        <v>0</v>
      </c>
      <c r="FC74" s="62">
        <v>0</v>
      </c>
      <c r="FD74" s="60">
        <v>-966</v>
      </c>
      <c r="FE74" s="60">
        <v>0</v>
      </c>
      <c r="FF74" s="60">
        <v>0</v>
      </c>
      <c r="FG74" s="60">
        <v>0</v>
      </c>
      <c r="FH74" s="60">
        <v>0</v>
      </c>
      <c r="FI74" s="60">
        <v>0</v>
      </c>
      <c r="FJ74" s="64">
        <v>21322</v>
      </c>
      <c r="FK74" s="60">
        <v>0</v>
      </c>
      <c r="FL74" s="60">
        <v>2190</v>
      </c>
      <c r="FM74" s="60">
        <v>0</v>
      </c>
      <c r="FN74" s="60">
        <v>0</v>
      </c>
      <c r="FO74" s="60">
        <v>0</v>
      </c>
      <c r="FP74" s="60">
        <v>0</v>
      </c>
      <c r="FQ74" s="60">
        <v>0</v>
      </c>
      <c r="FR74" s="60">
        <v>0</v>
      </c>
      <c r="FS74" s="60">
        <v>0</v>
      </c>
      <c r="FT74" s="60">
        <v>23512</v>
      </c>
      <c r="FU74" s="60">
        <v>-55</v>
      </c>
      <c r="FV74" s="60">
        <v>0</v>
      </c>
      <c r="FW74" s="60">
        <v>0</v>
      </c>
      <c r="FX74" s="60">
        <v>0</v>
      </c>
      <c r="FY74" s="60">
        <v>-15862</v>
      </c>
      <c r="FZ74" s="60">
        <v>0</v>
      </c>
      <c r="GA74" s="60">
        <v>0</v>
      </c>
      <c r="GB74" s="60">
        <v>0</v>
      </c>
      <c r="GC74" s="60">
        <v>0</v>
      </c>
      <c r="GD74" s="64">
        <v>7595</v>
      </c>
      <c r="GE74" s="60">
        <v>0</v>
      </c>
      <c r="GF74" s="60">
        <v>-1049</v>
      </c>
      <c r="GG74" s="60">
        <v>6546</v>
      </c>
      <c r="GH74" s="60">
        <v>0</v>
      </c>
      <c r="GI74" s="60">
        <v>0</v>
      </c>
      <c r="GJ74" s="60">
        <v>0</v>
      </c>
      <c r="GK74" s="60">
        <v>-917</v>
      </c>
      <c r="GL74" s="60">
        <v>0</v>
      </c>
      <c r="GM74" s="60">
        <v>-313</v>
      </c>
      <c r="GN74" s="60">
        <v>0</v>
      </c>
      <c r="GO74" s="60">
        <v>-1501</v>
      </c>
      <c r="GP74" s="60">
        <v>-79</v>
      </c>
      <c r="GQ74" s="60">
        <v>3736</v>
      </c>
      <c r="GR74" s="65">
        <v>0</v>
      </c>
      <c r="GS74" s="65">
        <v>0</v>
      </c>
      <c r="GT74" s="65">
        <v>6405</v>
      </c>
      <c r="GU74" s="65">
        <v>999</v>
      </c>
      <c r="GV74" s="66">
        <v>0</v>
      </c>
      <c r="GW74" s="66">
        <v>0</v>
      </c>
      <c r="GX74" s="66">
        <v>5488</v>
      </c>
      <c r="GY74" s="66">
        <v>999</v>
      </c>
      <c r="GZ74" s="65">
        <v>0</v>
      </c>
      <c r="HA74" s="67">
        <v>1807</v>
      </c>
      <c r="HB74" s="67">
        <v>0</v>
      </c>
      <c r="HC74" s="67">
        <v>0</v>
      </c>
      <c r="HD74" s="67">
        <v>0</v>
      </c>
      <c r="HE74" s="67">
        <v>0</v>
      </c>
      <c r="HF74" s="67">
        <v>1807</v>
      </c>
      <c r="HG74" s="68">
        <v>0</v>
      </c>
      <c r="HH74" s="69">
        <v>2184</v>
      </c>
      <c r="HI74" s="69">
        <v>1519</v>
      </c>
      <c r="HJ74" s="69">
        <v>3703</v>
      </c>
      <c r="HK74" s="69">
        <v>0</v>
      </c>
      <c r="HL74" s="60">
        <v>0</v>
      </c>
      <c r="HM74" s="60">
        <v>1</v>
      </c>
      <c r="HN74" s="60">
        <v>6356</v>
      </c>
      <c r="HO74" s="70">
        <v>0</v>
      </c>
      <c r="HP74" s="70">
        <v>0</v>
      </c>
      <c r="HQ74" s="70">
        <v>0</v>
      </c>
      <c r="HR74" s="70">
        <v>0</v>
      </c>
      <c r="HS74" s="70">
        <v>0</v>
      </c>
      <c r="HT74" s="70">
        <v>0</v>
      </c>
      <c r="HU74" s="70">
        <v>0</v>
      </c>
      <c r="HV74" s="70">
        <v>0</v>
      </c>
      <c r="HW74" s="70">
        <v>0</v>
      </c>
      <c r="HX74" s="71">
        <v>0</v>
      </c>
      <c r="HY74" s="72">
        <v>0</v>
      </c>
      <c r="HZ74" s="72">
        <v>0</v>
      </c>
      <c r="IA74" s="72">
        <v>0</v>
      </c>
      <c r="IB74" s="72">
        <v>0</v>
      </c>
      <c r="IC74" s="72">
        <v>0</v>
      </c>
      <c r="ID74" s="72">
        <v>0</v>
      </c>
      <c r="IE74" s="72">
        <v>0</v>
      </c>
      <c r="IF74" s="72">
        <v>0</v>
      </c>
      <c r="IG74" s="72">
        <v>0</v>
      </c>
      <c r="IH74" s="72">
        <v>0</v>
      </c>
      <c r="II74" s="72">
        <v>0</v>
      </c>
      <c r="IJ74" s="73">
        <v>0</v>
      </c>
      <c r="IK74" s="71">
        <v>0</v>
      </c>
      <c r="IL74" s="74">
        <v>0</v>
      </c>
      <c r="IM74" s="74">
        <v>0</v>
      </c>
    </row>
    <row r="75" spans="1:247" x14ac:dyDescent="0.2">
      <c r="A75" s="59" t="s">
        <v>667</v>
      </c>
      <c r="B75" s="59" t="s">
        <v>668</v>
      </c>
      <c r="C75" s="59"/>
      <c r="D75" s="59" t="s">
        <v>604</v>
      </c>
      <c r="E75" s="60">
        <v>0</v>
      </c>
      <c r="F75" s="60">
        <v>0</v>
      </c>
      <c r="G75" s="60">
        <v>0</v>
      </c>
      <c r="H75" s="60">
        <v>0</v>
      </c>
      <c r="I75" s="60">
        <v>0</v>
      </c>
      <c r="J75" s="60">
        <v>0</v>
      </c>
      <c r="K75" s="61">
        <v>0</v>
      </c>
      <c r="L75" s="62">
        <v>0</v>
      </c>
      <c r="M75" s="62">
        <v>0</v>
      </c>
      <c r="N75" s="62">
        <v>0</v>
      </c>
      <c r="O75" s="62">
        <v>0</v>
      </c>
      <c r="P75" s="62">
        <v>0</v>
      </c>
      <c r="Q75" s="62">
        <v>0</v>
      </c>
      <c r="R75" s="62">
        <v>0</v>
      </c>
      <c r="S75" s="62">
        <v>0</v>
      </c>
      <c r="T75" s="62">
        <v>25</v>
      </c>
      <c r="U75" s="62">
        <v>-227</v>
      </c>
      <c r="V75" s="62">
        <v>0</v>
      </c>
      <c r="W75" s="62">
        <v>61</v>
      </c>
      <c r="X75" s="62">
        <v>20</v>
      </c>
      <c r="Y75" s="62">
        <v>0</v>
      </c>
      <c r="Z75" s="62">
        <v>0</v>
      </c>
      <c r="AA75" s="63">
        <v>-121</v>
      </c>
      <c r="AB75" s="60">
        <v>0</v>
      </c>
      <c r="AC75" s="60">
        <v>0</v>
      </c>
      <c r="AD75" s="60">
        <v>0</v>
      </c>
      <c r="AE75" s="60">
        <v>0</v>
      </c>
      <c r="AF75" s="60">
        <v>0</v>
      </c>
      <c r="AG75" s="60">
        <v>0</v>
      </c>
      <c r="AH75" s="60">
        <v>0</v>
      </c>
      <c r="AI75" s="60">
        <v>0</v>
      </c>
      <c r="AJ75" s="61">
        <v>0</v>
      </c>
      <c r="AK75" s="62">
        <v>0</v>
      </c>
      <c r="AL75" s="62">
        <v>0</v>
      </c>
      <c r="AM75" s="62">
        <v>0</v>
      </c>
      <c r="AN75" s="62">
        <v>0</v>
      </c>
      <c r="AO75" s="62">
        <v>0</v>
      </c>
      <c r="AP75" s="62">
        <v>0</v>
      </c>
      <c r="AQ75" s="62">
        <v>0</v>
      </c>
      <c r="AR75" s="62">
        <v>0</v>
      </c>
      <c r="AS75" s="62">
        <v>0</v>
      </c>
      <c r="AT75" s="62">
        <v>0</v>
      </c>
      <c r="AU75" s="62">
        <v>0</v>
      </c>
      <c r="AV75" s="62">
        <v>0</v>
      </c>
      <c r="AW75" s="62">
        <v>0</v>
      </c>
      <c r="AX75" s="62">
        <v>0</v>
      </c>
      <c r="AY75" s="62">
        <v>0</v>
      </c>
      <c r="AZ75" s="62">
        <v>0</v>
      </c>
      <c r="BA75" s="62">
        <v>0</v>
      </c>
      <c r="BB75" s="62">
        <v>0</v>
      </c>
      <c r="BC75" s="63">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1">
        <v>0</v>
      </c>
      <c r="CC75" s="62">
        <v>275</v>
      </c>
      <c r="CD75" s="62">
        <v>699</v>
      </c>
      <c r="CE75" s="62">
        <v>16</v>
      </c>
      <c r="CF75" s="62">
        <v>253</v>
      </c>
      <c r="CG75" s="62">
        <v>0</v>
      </c>
      <c r="CH75" s="62">
        <v>0</v>
      </c>
      <c r="CI75" s="62">
        <v>0</v>
      </c>
      <c r="CJ75" s="63">
        <v>1243</v>
      </c>
      <c r="CK75" s="60">
        <v>0</v>
      </c>
      <c r="CL75" s="60">
        <v>163</v>
      </c>
      <c r="CM75" s="60">
        <v>357</v>
      </c>
      <c r="CN75" s="60">
        <v>539</v>
      </c>
      <c r="CO75" s="60">
        <v>21</v>
      </c>
      <c r="CP75" s="60">
        <v>0</v>
      </c>
      <c r="CQ75" s="61">
        <v>1080</v>
      </c>
      <c r="CR75" s="62">
        <v>0</v>
      </c>
      <c r="CS75" s="62">
        <v>0</v>
      </c>
      <c r="CT75" s="62">
        <v>0</v>
      </c>
      <c r="CU75" s="62">
        <v>199</v>
      </c>
      <c r="CV75" s="62">
        <v>230</v>
      </c>
      <c r="CW75" s="62">
        <v>0</v>
      </c>
      <c r="CX75" s="62">
        <v>223</v>
      </c>
      <c r="CY75" s="62">
        <v>0</v>
      </c>
      <c r="CZ75" s="62">
        <v>0</v>
      </c>
      <c r="DA75" s="62">
        <v>51</v>
      </c>
      <c r="DB75" s="62">
        <v>158</v>
      </c>
      <c r="DC75" s="62">
        <v>219</v>
      </c>
      <c r="DD75" s="62">
        <v>106</v>
      </c>
      <c r="DE75" s="62">
        <v>42</v>
      </c>
      <c r="DF75" s="62">
        <v>0</v>
      </c>
      <c r="DG75" s="62">
        <v>0</v>
      </c>
      <c r="DH75" s="62">
        <v>0</v>
      </c>
      <c r="DI75" s="62">
        <v>47</v>
      </c>
      <c r="DJ75" s="62">
        <v>0</v>
      </c>
      <c r="DK75" s="62">
        <v>0</v>
      </c>
      <c r="DL75" s="62">
        <v>0</v>
      </c>
      <c r="DM75" s="62">
        <v>28</v>
      </c>
      <c r="DN75" s="62">
        <v>1951</v>
      </c>
      <c r="DO75" s="62">
        <v>0</v>
      </c>
      <c r="DP75" s="62">
        <v>0</v>
      </c>
      <c r="DQ75" s="62">
        <v>0</v>
      </c>
      <c r="DR75" s="62">
        <v>0</v>
      </c>
      <c r="DS75" s="62">
        <v>0</v>
      </c>
      <c r="DT75" s="63">
        <v>3254</v>
      </c>
      <c r="DU75" s="60">
        <v>101</v>
      </c>
      <c r="DV75" s="60">
        <v>477</v>
      </c>
      <c r="DW75" s="60">
        <v>411</v>
      </c>
      <c r="DX75" s="60">
        <v>37</v>
      </c>
      <c r="DY75" s="60">
        <v>161</v>
      </c>
      <c r="DZ75" s="60">
        <v>17</v>
      </c>
      <c r="EA75" s="60">
        <v>0</v>
      </c>
      <c r="EB75" s="60">
        <v>0</v>
      </c>
      <c r="EC75" s="61">
        <v>1204</v>
      </c>
      <c r="ED75" s="63">
        <v>0</v>
      </c>
      <c r="EE75" s="61">
        <v>0</v>
      </c>
      <c r="EF75" s="62">
        <v>0</v>
      </c>
      <c r="EG75" s="62">
        <v>0</v>
      </c>
      <c r="EH75" s="62">
        <v>1418</v>
      </c>
      <c r="EI75" s="62">
        <v>0</v>
      </c>
      <c r="EJ75" s="62">
        <v>250</v>
      </c>
      <c r="EK75" s="62">
        <v>179</v>
      </c>
      <c r="EL75" s="62">
        <v>42</v>
      </c>
      <c r="EM75" s="62">
        <v>183</v>
      </c>
      <c r="EN75" s="62">
        <v>420</v>
      </c>
      <c r="EO75" s="62">
        <v>220</v>
      </c>
      <c r="EP75" s="62">
        <v>0</v>
      </c>
      <c r="EQ75" s="63">
        <v>2712</v>
      </c>
      <c r="ER75" s="61">
        <v>0</v>
      </c>
      <c r="ES75" s="64">
        <v>9372</v>
      </c>
      <c r="ET75" s="60">
        <v>17186</v>
      </c>
      <c r="EU75" s="60">
        <v>217</v>
      </c>
      <c r="EV75" s="60">
        <v>0</v>
      </c>
      <c r="EW75" s="60">
        <v>0</v>
      </c>
      <c r="EX75" s="60">
        <v>0</v>
      </c>
      <c r="EY75" s="62">
        <v>1887</v>
      </c>
      <c r="EZ75" s="62">
        <v>0</v>
      </c>
      <c r="FA75" s="62">
        <v>0</v>
      </c>
      <c r="FB75" s="62">
        <v>0</v>
      </c>
      <c r="FC75" s="62">
        <v>0</v>
      </c>
      <c r="FD75" s="60">
        <v>0</v>
      </c>
      <c r="FE75" s="60">
        <v>0</v>
      </c>
      <c r="FF75" s="60">
        <v>0</v>
      </c>
      <c r="FG75" s="60">
        <v>0</v>
      </c>
      <c r="FH75" s="60">
        <v>0</v>
      </c>
      <c r="FI75" s="60">
        <v>0</v>
      </c>
      <c r="FJ75" s="64">
        <v>28662</v>
      </c>
      <c r="FK75" s="60">
        <v>0</v>
      </c>
      <c r="FL75" s="60">
        <v>661</v>
      </c>
      <c r="FM75" s="60">
        <v>0</v>
      </c>
      <c r="FN75" s="60">
        <v>0</v>
      </c>
      <c r="FO75" s="60">
        <v>0</v>
      </c>
      <c r="FP75" s="60">
        <v>0</v>
      </c>
      <c r="FQ75" s="60">
        <v>0</v>
      </c>
      <c r="FR75" s="60">
        <v>0</v>
      </c>
      <c r="FS75" s="60">
        <v>0</v>
      </c>
      <c r="FT75" s="60">
        <v>29323</v>
      </c>
      <c r="FU75" s="60">
        <v>-83</v>
      </c>
      <c r="FV75" s="60">
        <v>0</v>
      </c>
      <c r="FW75" s="60">
        <v>0</v>
      </c>
      <c r="FX75" s="60">
        <v>0</v>
      </c>
      <c r="FY75" s="60">
        <v>-17333</v>
      </c>
      <c r="FZ75" s="60">
        <v>0</v>
      </c>
      <c r="GA75" s="60">
        <v>0</v>
      </c>
      <c r="GB75" s="60">
        <v>0</v>
      </c>
      <c r="GC75" s="60">
        <v>0</v>
      </c>
      <c r="GD75" s="64">
        <v>11907</v>
      </c>
      <c r="GE75" s="60">
        <v>0</v>
      </c>
      <c r="GF75" s="60">
        <v>-1436</v>
      </c>
      <c r="GG75" s="60">
        <v>10471</v>
      </c>
      <c r="GH75" s="60">
        <v>0</v>
      </c>
      <c r="GI75" s="60">
        <v>0</v>
      </c>
      <c r="GJ75" s="60">
        <v>0</v>
      </c>
      <c r="GK75" s="60">
        <v>1121</v>
      </c>
      <c r="GL75" s="60">
        <v>0</v>
      </c>
      <c r="GM75" s="60">
        <v>-263</v>
      </c>
      <c r="GN75" s="60">
        <v>0</v>
      </c>
      <c r="GO75" s="60">
        <v>-1619</v>
      </c>
      <c r="GP75" s="60">
        <v>-189</v>
      </c>
      <c r="GQ75" s="60">
        <v>9521</v>
      </c>
      <c r="GR75" s="65">
        <v>0</v>
      </c>
      <c r="GS75" s="65">
        <v>0</v>
      </c>
      <c r="GT75" s="65">
        <v>10449</v>
      </c>
      <c r="GU75" s="65">
        <v>992</v>
      </c>
      <c r="GV75" s="66">
        <v>0</v>
      </c>
      <c r="GW75" s="66">
        <v>0</v>
      </c>
      <c r="GX75" s="66">
        <v>11570</v>
      </c>
      <c r="GY75" s="66">
        <v>992</v>
      </c>
      <c r="GZ75" s="65">
        <v>0</v>
      </c>
      <c r="HA75" s="67">
        <v>756</v>
      </c>
      <c r="HB75" s="67">
        <v>0</v>
      </c>
      <c r="HC75" s="67">
        <v>0</v>
      </c>
      <c r="HD75" s="67">
        <v>0</v>
      </c>
      <c r="HE75" s="67">
        <v>0</v>
      </c>
      <c r="HF75" s="67">
        <v>756</v>
      </c>
      <c r="HG75" s="68">
        <v>0</v>
      </c>
      <c r="HH75" s="69">
        <v>3054</v>
      </c>
      <c r="HI75" s="69">
        <v>1879</v>
      </c>
      <c r="HJ75" s="69">
        <v>4933</v>
      </c>
      <c r="HK75" s="69">
        <v>0</v>
      </c>
      <c r="HL75" s="60">
        <v>0</v>
      </c>
      <c r="HM75" s="60">
        <v>1</v>
      </c>
      <c r="HN75" s="60">
        <v>9372</v>
      </c>
      <c r="HO75" s="70">
        <v>0</v>
      </c>
      <c r="HP75" s="70">
        <v>0</v>
      </c>
      <c r="HQ75" s="70">
        <v>0</v>
      </c>
      <c r="HR75" s="70">
        <v>0</v>
      </c>
      <c r="HS75" s="70">
        <v>0</v>
      </c>
      <c r="HT75" s="70">
        <v>0</v>
      </c>
      <c r="HU75" s="70">
        <v>0</v>
      </c>
      <c r="HV75" s="70">
        <v>0</v>
      </c>
      <c r="HW75" s="70">
        <v>0</v>
      </c>
      <c r="HX75" s="71">
        <v>0</v>
      </c>
      <c r="HY75" s="72">
        <v>0</v>
      </c>
      <c r="HZ75" s="72">
        <v>0</v>
      </c>
      <c r="IA75" s="72">
        <v>0</v>
      </c>
      <c r="IB75" s="72">
        <v>0</v>
      </c>
      <c r="IC75" s="72">
        <v>0</v>
      </c>
      <c r="ID75" s="72">
        <v>0</v>
      </c>
      <c r="IE75" s="72">
        <v>0</v>
      </c>
      <c r="IF75" s="72">
        <v>0</v>
      </c>
      <c r="IG75" s="72">
        <v>0</v>
      </c>
      <c r="IH75" s="72">
        <v>0</v>
      </c>
      <c r="II75" s="72">
        <v>0</v>
      </c>
      <c r="IJ75" s="73">
        <v>0</v>
      </c>
      <c r="IK75" s="71">
        <v>0</v>
      </c>
      <c r="IL75" s="74">
        <v>0</v>
      </c>
      <c r="IM75" s="74">
        <v>0</v>
      </c>
    </row>
    <row r="76" spans="1:247" x14ac:dyDescent="0.2">
      <c r="A76" s="59" t="s">
        <v>669</v>
      </c>
      <c r="B76" s="59" t="s">
        <v>670</v>
      </c>
      <c r="C76" s="59"/>
      <c r="D76" s="59" t="s">
        <v>604</v>
      </c>
      <c r="E76" s="60">
        <v>0</v>
      </c>
      <c r="F76" s="60">
        <v>0</v>
      </c>
      <c r="G76" s="60">
        <v>0</v>
      </c>
      <c r="H76" s="60">
        <v>0</v>
      </c>
      <c r="I76" s="60">
        <v>0</v>
      </c>
      <c r="J76" s="60">
        <v>0</v>
      </c>
      <c r="K76" s="61">
        <v>0</v>
      </c>
      <c r="L76" s="62">
        <v>0</v>
      </c>
      <c r="M76" s="62">
        <v>0</v>
      </c>
      <c r="N76" s="62">
        <v>0</v>
      </c>
      <c r="O76" s="62">
        <v>0</v>
      </c>
      <c r="P76" s="62">
        <v>0</v>
      </c>
      <c r="Q76" s="62">
        <v>0</v>
      </c>
      <c r="R76" s="62">
        <v>0</v>
      </c>
      <c r="S76" s="62">
        <v>0</v>
      </c>
      <c r="T76" s="62">
        <v>4</v>
      </c>
      <c r="U76" s="62">
        <v>-321</v>
      </c>
      <c r="V76" s="62">
        <v>0</v>
      </c>
      <c r="W76" s="62">
        <v>0</v>
      </c>
      <c r="X76" s="62">
        <v>0</v>
      </c>
      <c r="Y76" s="62">
        <v>0</v>
      </c>
      <c r="Z76" s="62">
        <v>0</v>
      </c>
      <c r="AA76" s="63">
        <v>-317</v>
      </c>
      <c r="AB76" s="60">
        <v>0</v>
      </c>
      <c r="AC76" s="60">
        <v>0</v>
      </c>
      <c r="AD76" s="60">
        <v>0</v>
      </c>
      <c r="AE76" s="60">
        <v>0</v>
      </c>
      <c r="AF76" s="60">
        <v>0</v>
      </c>
      <c r="AG76" s="60">
        <v>0</v>
      </c>
      <c r="AH76" s="60">
        <v>0</v>
      </c>
      <c r="AI76" s="60">
        <v>0</v>
      </c>
      <c r="AJ76" s="61">
        <v>0</v>
      </c>
      <c r="AK76" s="62">
        <v>0</v>
      </c>
      <c r="AL76" s="62">
        <v>0</v>
      </c>
      <c r="AM76" s="62">
        <v>0</v>
      </c>
      <c r="AN76" s="62">
        <v>0</v>
      </c>
      <c r="AO76" s="62">
        <v>0</v>
      </c>
      <c r="AP76" s="62">
        <v>0</v>
      </c>
      <c r="AQ76" s="62">
        <v>0</v>
      </c>
      <c r="AR76" s="62">
        <v>0</v>
      </c>
      <c r="AS76" s="62">
        <v>0</v>
      </c>
      <c r="AT76" s="62">
        <v>0</v>
      </c>
      <c r="AU76" s="62">
        <v>0</v>
      </c>
      <c r="AV76" s="62">
        <v>0</v>
      </c>
      <c r="AW76" s="62">
        <v>0</v>
      </c>
      <c r="AX76" s="62">
        <v>0</v>
      </c>
      <c r="AY76" s="62">
        <v>0</v>
      </c>
      <c r="AZ76" s="62">
        <v>0</v>
      </c>
      <c r="BA76" s="62">
        <v>0</v>
      </c>
      <c r="BB76" s="62">
        <v>0</v>
      </c>
      <c r="BC76" s="63">
        <v>0</v>
      </c>
      <c r="BD76" s="60">
        <v>0</v>
      </c>
      <c r="BE76" s="60">
        <v>0</v>
      </c>
      <c r="BF76" s="60">
        <v>0</v>
      </c>
      <c r="BG76" s="60">
        <v>0</v>
      </c>
      <c r="BH76" s="60">
        <v>0</v>
      </c>
      <c r="BI76" s="60">
        <v>0</v>
      </c>
      <c r="BJ76" s="60">
        <v>0</v>
      </c>
      <c r="BK76" s="60">
        <v>0</v>
      </c>
      <c r="BL76" s="60">
        <v>0</v>
      </c>
      <c r="BM76" s="60">
        <v>0</v>
      </c>
      <c r="BN76" s="60">
        <v>0</v>
      </c>
      <c r="BO76" s="60">
        <v>0</v>
      </c>
      <c r="BP76" s="60">
        <v>0</v>
      </c>
      <c r="BQ76" s="60">
        <v>0</v>
      </c>
      <c r="BR76" s="60">
        <v>0</v>
      </c>
      <c r="BS76" s="60">
        <v>0</v>
      </c>
      <c r="BT76" s="60">
        <v>0</v>
      </c>
      <c r="BU76" s="60">
        <v>0</v>
      </c>
      <c r="BV76" s="60">
        <v>0</v>
      </c>
      <c r="BW76" s="60">
        <v>0</v>
      </c>
      <c r="BX76" s="60">
        <v>0</v>
      </c>
      <c r="BY76" s="60">
        <v>0</v>
      </c>
      <c r="BZ76" s="60">
        <v>0</v>
      </c>
      <c r="CA76" s="60">
        <v>0</v>
      </c>
      <c r="CB76" s="61">
        <v>0</v>
      </c>
      <c r="CC76" s="62">
        <v>408</v>
      </c>
      <c r="CD76" s="62">
        <v>175</v>
      </c>
      <c r="CE76" s="62">
        <v>0</v>
      </c>
      <c r="CF76" s="62">
        <v>-290</v>
      </c>
      <c r="CG76" s="62">
        <v>0</v>
      </c>
      <c r="CH76" s="62">
        <v>0</v>
      </c>
      <c r="CI76" s="62">
        <v>0</v>
      </c>
      <c r="CJ76" s="63">
        <v>293</v>
      </c>
      <c r="CK76" s="60">
        <v>0</v>
      </c>
      <c r="CL76" s="60">
        <v>11</v>
      </c>
      <c r="CM76" s="60">
        <v>68</v>
      </c>
      <c r="CN76" s="60">
        <v>106</v>
      </c>
      <c r="CO76" s="60">
        <v>0</v>
      </c>
      <c r="CP76" s="60">
        <v>0</v>
      </c>
      <c r="CQ76" s="61">
        <v>185</v>
      </c>
      <c r="CR76" s="62">
        <v>3</v>
      </c>
      <c r="CS76" s="62">
        <v>0</v>
      </c>
      <c r="CT76" s="62">
        <v>2</v>
      </c>
      <c r="CU76" s="62">
        <v>0</v>
      </c>
      <c r="CV76" s="62">
        <v>0</v>
      </c>
      <c r="CW76" s="62">
        <v>0</v>
      </c>
      <c r="CX76" s="62">
        <v>0</v>
      </c>
      <c r="CY76" s="62">
        <v>0</v>
      </c>
      <c r="CZ76" s="62">
        <v>0</v>
      </c>
      <c r="DA76" s="62">
        <v>7</v>
      </c>
      <c r="DB76" s="62">
        <v>0</v>
      </c>
      <c r="DC76" s="62">
        <v>731</v>
      </c>
      <c r="DD76" s="62">
        <v>58</v>
      </c>
      <c r="DE76" s="62">
        <v>0</v>
      </c>
      <c r="DF76" s="62">
        <v>82</v>
      </c>
      <c r="DG76" s="62">
        <v>0</v>
      </c>
      <c r="DH76" s="62">
        <v>0</v>
      </c>
      <c r="DI76" s="62">
        <v>0</v>
      </c>
      <c r="DJ76" s="62">
        <v>0</v>
      </c>
      <c r="DK76" s="62">
        <v>0</v>
      </c>
      <c r="DL76" s="62">
        <v>0</v>
      </c>
      <c r="DM76" s="62">
        <v>37</v>
      </c>
      <c r="DN76" s="62">
        <v>1860</v>
      </c>
      <c r="DO76" s="62">
        <v>0</v>
      </c>
      <c r="DP76" s="62">
        <v>0</v>
      </c>
      <c r="DQ76" s="62">
        <v>0</v>
      </c>
      <c r="DR76" s="62">
        <v>0</v>
      </c>
      <c r="DS76" s="62">
        <v>0</v>
      </c>
      <c r="DT76" s="63">
        <v>2780</v>
      </c>
      <c r="DU76" s="60">
        <v>95</v>
      </c>
      <c r="DV76" s="60">
        <v>798</v>
      </c>
      <c r="DW76" s="60">
        <v>833</v>
      </c>
      <c r="DX76" s="60">
        <v>37</v>
      </c>
      <c r="DY76" s="60">
        <v>76</v>
      </c>
      <c r="DZ76" s="60">
        <v>277</v>
      </c>
      <c r="EA76" s="60">
        <v>0</v>
      </c>
      <c r="EB76" s="60">
        <v>0</v>
      </c>
      <c r="EC76" s="61">
        <v>2116</v>
      </c>
      <c r="ED76" s="63">
        <v>0</v>
      </c>
      <c r="EE76" s="61">
        <v>0</v>
      </c>
      <c r="EF76" s="62">
        <v>0</v>
      </c>
      <c r="EG76" s="62">
        <v>0</v>
      </c>
      <c r="EH76" s="62">
        <v>1061</v>
      </c>
      <c r="EI76" s="62">
        <v>0</v>
      </c>
      <c r="EJ76" s="62">
        <v>184</v>
      </c>
      <c r="EK76" s="62">
        <v>117</v>
      </c>
      <c r="EL76" s="62">
        <v>18</v>
      </c>
      <c r="EM76" s="62">
        <v>210</v>
      </c>
      <c r="EN76" s="62">
        <v>143</v>
      </c>
      <c r="EO76" s="62">
        <v>-84</v>
      </c>
      <c r="EP76" s="62">
        <v>77</v>
      </c>
      <c r="EQ76" s="63">
        <v>1726</v>
      </c>
      <c r="ER76" s="61">
        <v>30</v>
      </c>
      <c r="ES76" s="64">
        <v>6813</v>
      </c>
      <c r="ET76" s="60">
        <v>18125</v>
      </c>
      <c r="EU76" s="60">
        <v>0</v>
      </c>
      <c r="EV76" s="60">
        <v>0</v>
      </c>
      <c r="EW76" s="60">
        <v>0</v>
      </c>
      <c r="EX76" s="60">
        <v>0</v>
      </c>
      <c r="EY76" s="62">
        <v>2523</v>
      </c>
      <c r="EZ76" s="62">
        <v>0</v>
      </c>
      <c r="FA76" s="62">
        <v>0</v>
      </c>
      <c r="FB76" s="62">
        <v>0</v>
      </c>
      <c r="FC76" s="62">
        <v>0</v>
      </c>
      <c r="FD76" s="60">
        <v>-102</v>
      </c>
      <c r="FE76" s="60">
        <v>0</v>
      </c>
      <c r="FF76" s="60">
        <v>0</v>
      </c>
      <c r="FG76" s="60">
        <v>0</v>
      </c>
      <c r="FH76" s="60">
        <v>0</v>
      </c>
      <c r="FI76" s="60">
        <v>0</v>
      </c>
      <c r="FJ76" s="64">
        <v>27359</v>
      </c>
      <c r="FK76" s="60">
        <v>0</v>
      </c>
      <c r="FL76" s="60">
        <v>0</v>
      </c>
      <c r="FM76" s="60">
        <v>0</v>
      </c>
      <c r="FN76" s="60">
        <v>0</v>
      </c>
      <c r="FO76" s="60">
        <v>54</v>
      </c>
      <c r="FP76" s="60">
        <v>0</v>
      </c>
      <c r="FQ76" s="60">
        <v>0</v>
      </c>
      <c r="FR76" s="60">
        <v>-120</v>
      </c>
      <c r="FS76" s="60">
        <v>0</v>
      </c>
      <c r="FT76" s="60">
        <v>27293</v>
      </c>
      <c r="FU76" s="60">
        <v>0</v>
      </c>
      <c r="FV76" s="60">
        <v>0</v>
      </c>
      <c r="FW76" s="60">
        <v>0</v>
      </c>
      <c r="FX76" s="60">
        <v>0</v>
      </c>
      <c r="FY76" s="60">
        <v>-17510</v>
      </c>
      <c r="FZ76" s="60">
        <v>0</v>
      </c>
      <c r="GA76" s="60">
        <v>0</v>
      </c>
      <c r="GB76" s="60">
        <v>0</v>
      </c>
      <c r="GC76" s="60">
        <v>0</v>
      </c>
      <c r="GD76" s="64">
        <v>9783</v>
      </c>
      <c r="GE76" s="60">
        <v>0</v>
      </c>
      <c r="GF76" s="60">
        <v>-2511</v>
      </c>
      <c r="GG76" s="60">
        <v>7272</v>
      </c>
      <c r="GH76" s="60">
        <v>0</v>
      </c>
      <c r="GI76" s="60">
        <v>0</v>
      </c>
      <c r="GJ76" s="60">
        <v>0</v>
      </c>
      <c r="GK76" s="60">
        <v>0</v>
      </c>
      <c r="GL76" s="60">
        <v>147</v>
      </c>
      <c r="GM76" s="60">
        <v>-735</v>
      </c>
      <c r="GN76" s="60">
        <v>0</v>
      </c>
      <c r="GO76" s="60">
        <v>-1178</v>
      </c>
      <c r="GP76" s="60">
        <v>21</v>
      </c>
      <c r="GQ76" s="60">
        <v>5527</v>
      </c>
      <c r="GR76" s="65">
        <v>0</v>
      </c>
      <c r="GS76" s="65">
        <v>0</v>
      </c>
      <c r="GT76" s="65">
        <v>0</v>
      </c>
      <c r="GU76" s="65">
        <v>0</v>
      </c>
      <c r="GV76" s="66">
        <v>0</v>
      </c>
      <c r="GW76" s="66">
        <v>0</v>
      </c>
      <c r="GX76" s="66">
        <v>0</v>
      </c>
      <c r="GY76" s="66">
        <v>147</v>
      </c>
      <c r="GZ76" s="65">
        <v>0</v>
      </c>
      <c r="HA76" s="67">
        <v>371</v>
      </c>
      <c r="HB76" s="67">
        <v>0</v>
      </c>
      <c r="HC76" s="67">
        <v>0</v>
      </c>
      <c r="HD76" s="67">
        <v>0</v>
      </c>
      <c r="HE76" s="67">
        <v>842</v>
      </c>
      <c r="HF76" s="67">
        <v>1213</v>
      </c>
      <c r="HG76" s="68">
        <v>0</v>
      </c>
      <c r="HH76" s="69">
        <v>2151</v>
      </c>
      <c r="HI76" s="69">
        <v>2078</v>
      </c>
      <c r="HJ76" s="69">
        <v>4229</v>
      </c>
      <c r="HK76" s="69">
        <v>0</v>
      </c>
      <c r="HL76" s="60">
        <v>0</v>
      </c>
      <c r="HM76" s="60">
        <v>1</v>
      </c>
      <c r="HN76" s="60">
        <v>5527</v>
      </c>
      <c r="HO76" s="70">
        <v>0</v>
      </c>
      <c r="HP76" s="70">
        <v>0</v>
      </c>
      <c r="HQ76" s="70">
        <v>0</v>
      </c>
      <c r="HR76" s="70">
        <v>0</v>
      </c>
      <c r="HS76" s="70">
        <v>0</v>
      </c>
      <c r="HT76" s="70">
        <v>0</v>
      </c>
      <c r="HU76" s="70">
        <v>0</v>
      </c>
      <c r="HV76" s="70">
        <v>0</v>
      </c>
      <c r="HW76" s="70">
        <v>0</v>
      </c>
      <c r="HX76" s="71">
        <v>0</v>
      </c>
      <c r="HY76" s="72">
        <v>0</v>
      </c>
      <c r="HZ76" s="72">
        <v>0</v>
      </c>
      <c r="IA76" s="72">
        <v>0</v>
      </c>
      <c r="IB76" s="72">
        <v>0</v>
      </c>
      <c r="IC76" s="72">
        <v>0</v>
      </c>
      <c r="ID76" s="72">
        <v>0</v>
      </c>
      <c r="IE76" s="72">
        <v>0</v>
      </c>
      <c r="IF76" s="72">
        <v>0</v>
      </c>
      <c r="IG76" s="72">
        <v>0</v>
      </c>
      <c r="IH76" s="72">
        <v>0</v>
      </c>
      <c r="II76" s="72">
        <v>0</v>
      </c>
      <c r="IJ76" s="73">
        <v>0</v>
      </c>
      <c r="IK76" s="71">
        <v>0</v>
      </c>
      <c r="IL76" s="74">
        <v>0</v>
      </c>
      <c r="IM76" s="74">
        <v>0</v>
      </c>
    </row>
    <row r="77" spans="1:247" x14ac:dyDescent="0.2">
      <c r="A77" s="59" t="s">
        <v>671</v>
      </c>
      <c r="B77" s="59" t="s">
        <v>672</v>
      </c>
      <c r="C77" s="59"/>
      <c r="D77" s="59" t="s">
        <v>604</v>
      </c>
      <c r="E77" s="60">
        <v>0</v>
      </c>
      <c r="F77" s="60">
        <v>0</v>
      </c>
      <c r="G77" s="60">
        <v>0</v>
      </c>
      <c r="H77" s="60">
        <v>0</v>
      </c>
      <c r="I77" s="60">
        <v>0</v>
      </c>
      <c r="J77" s="60">
        <v>0</v>
      </c>
      <c r="K77" s="61">
        <v>0</v>
      </c>
      <c r="L77" s="62">
        <v>0</v>
      </c>
      <c r="M77" s="62">
        <v>0</v>
      </c>
      <c r="N77" s="62">
        <v>6</v>
      </c>
      <c r="O77" s="62">
        <v>0</v>
      </c>
      <c r="P77" s="62">
        <v>0</v>
      </c>
      <c r="Q77" s="62">
        <v>0</v>
      </c>
      <c r="R77" s="62">
        <v>0</v>
      </c>
      <c r="S77" s="62">
        <v>0</v>
      </c>
      <c r="T77" s="62">
        <v>0</v>
      </c>
      <c r="U77" s="62">
        <v>-176</v>
      </c>
      <c r="V77" s="62">
        <v>0</v>
      </c>
      <c r="W77" s="62">
        <v>0</v>
      </c>
      <c r="X77" s="62">
        <v>0</v>
      </c>
      <c r="Y77" s="62">
        <v>0</v>
      </c>
      <c r="Z77" s="62">
        <v>0</v>
      </c>
      <c r="AA77" s="63">
        <v>-170</v>
      </c>
      <c r="AB77" s="60">
        <v>0</v>
      </c>
      <c r="AC77" s="60">
        <v>0</v>
      </c>
      <c r="AD77" s="60">
        <v>0</v>
      </c>
      <c r="AE77" s="60">
        <v>0</v>
      </c>
      <c r="AF77" s="60">
        <v>0</v>
      </c>
      <c r="AG77" s="60">
        <v>0</v>
      </c>
      <c r="AH77" s="60">
        <v>0</v>
      </c>
      <c r="AI77" s="60">
        <v>0</v>
      </c>
      <c r="AJ77" s="61">
        <v>0</v>
      </c>
      <c r="AK77" s="62">
        <v>0</v>
      </c>
      <c r="AL77" s="62">
        <v>0</v>
      </c>
      <c r="AM77" s="62">
        <v>0</v>
      </c>
      <c r="AN77" s="62">
        <v>0</v>
      </c>
      <c r="AO77" s="62">
        <v>0</v>
      </c>
      <c r="AP77" s="62">
        <v>0</v>
      </c>
      <c r="AQ77" s="62">
        <v>0</v>
      </c>
      <c r="AR77" s="62">
        <v>0</v>
      </c>
      <c r="AS77" s="62">
        <v>0</v>
      </c>
      <c r="AT77" s="62">
        <v>0</v>
      </c>
      <c r="AU77" s="62">
        <v>0</v>
      </c>
      <c r="AV77" s="62">
        <v>0</v>
      </c>
      <c r="AW77" s="62">
        <v>0</v>
      </c>
      <c r="AX77" s="62">
        <v>0</v>
      </c>
      <c r="AY77" s="62">
        <v>0</v>
      </c>
      <c r="AZ77" s="62">
        <v>0</v>
      </c>
      <c r="BA77" s="62">
        <v>0</v>
      </c>
      <c r="BB77" s="62">
        <v>0</v>
      </c>
      <c r="BC77" s="63">
        <v>0</v>
      </c>
      <c r="BD77" s="60">
        <v>0</v>
      </c>
      <c r="BE77" s="60">
        <v>0</v>
      </c>
      <c r="BF77" s="60">
        <v>0</v>
      </c>
      <c r="BG77" s="60">
        <v>0</v>
      </c>
      <c r="BH77" s="60">
        <v>0</v>
      </c>
      <c r="BI77" s="60">
        <v>0</v>
      </c>
      <c r="BJ77" s="60">
        <v>0</v>
      </c>
      <c r="BK77" s="60">
        <v>0</v>
      </c>
      <c r="BL77" s="60">
        <v>0</v>
      </c>
      <c r="BM77" s="60">
        <v>0</v>
      </c>
      <c r="BN77" s="60">
        <v>0</v>
      </c>
      <c r="BO77" s="60">
        <v>0</v>
      </c>
      <c r="BP77" s="60">
        <v>0</v>
      </c>
      <c r="BQ77" s="60">
        <v>0</v>
      </c>
      <c r="BR77" s="60">
        <v>0</v>
      </c>
      <c r="BS77" s="60">
        <v>0</v>
      </c>
      <c r="BT77" s="60">
        <v>0</v>
      </c>
      <c r="BU77" s="60">
        <v>0</v>
      </c>
      <c r="BV77" s="60">
        <v>0</v>
      </c>
      <c r="BW77" s="60">
        <v>0</v>
      </c>
      <c r="BX77" s="60">
        <v>0</v>
      </c>
      <c r="BY77" s="60">
        <v>0</v>
      </c>
      <c r="BZ77" s="60">
        <v>0</v>
      </c>
      <c r="CA77" s="60">
        <v>0</v>
      </c>
      <c r="CB77" s="61">
        <v>0</v>
      </c>
      <c r="CC77" s="62">
        <v>194</v>
      </c>
      <c r="CD77" s="62">
        <v>401</v>
      </c>
      <c r="CE77" s="62">
        <v>45</v>
      </c>
      <c r="CF77" s="62">
        <v>316</v>
      </c>
      <c r="CG77" s="62">
        <v>0</v>
      </c>
      <c r="CH77" s="62">
        <v>0</v>
      </c>
      <c r="CI77" s="62">
        <v>0</v>
      </c>
      <c r="CJ77" s="63">
        <v>956</v>
      </c>
      <c r="CK77" s="60">
        <v>0</v>
      </c>
      <c r="CL77" s="60">
        <v>78</v>
      </c>
      <c r="CM77" s="60">
        <v>89</v>
      </c>
      <c r="CN77" s="60">
        <v>143</v>
      </c>
      <c r="CO77" s="60">
        <v>104</v>
      </c>
      <c r="CP77" s="60">
        <v>0</v>
      </c>
      <c r="CQ77" s="61">
        <v>414</v>
      </c>
      <c r="CR77" s="62">
        <v>0</v>
      </c>
      <c r="CS77" s="62">
        <v>0</v>
      </c>
      <c r="CT77" s="62">
        <v>0</v>
      </c>
      <c r="CU77" s="62">
        <v>125</v>
      </c>
      <c r="CV77" s="62">
        <v>114</v>
      </c>
      <c r="CW77" s="62">
        <v>0</v>
      </c>
      <c r="CX77" s="62">
        <v>28</v>
      </c>
      <c r="CY77" s="62">
        <v>0</v>
      </c>
      <c r="CZ77" s="62">
        <v>8</v>
      </c>
      <c r="DA77" s="62">
        <v>12</v>
      </c>
      <c r="DB77" s="62">
        <v>76</v>
      </c>
      <c r="DC77" s="62">
        <v>134</v>
      </c>
      <c r="DD77" s="62">
        <v>19</v>
      </c>
      <c r="DE77" s="62">
        <v>43</v>
      </c>
      <c r="DF77" s="62">
        <v>43</v>
      </c>
      <c r="DG77" s="62">
        <v>0</v>
      </c>
      <c r="DH77" s="62">
        <v>18</v>
      </c>
      <c r="DI77" s="62">
        <v>0</v>
      </c>
      <c r="DJ77" s="62">
        <v>0</v>
      </c>
      <c r="DK77" s="62">
        <v>9</v>
      </c>
      <c r="DL77" s="62">
        <v>0</v>
      </c>
      <c r="DM77" s="62">
        <v>409</v>
      </c>
      <c r="DN77" s="62">
        <v>585</v>
      </c>
      <c r="DO77" s="62">
        <v>0</v>
      </c>
      <c r="DP77" s="62">
        <v>0</v>
      </c>
      <c r="DQ77" s="62">
        <v>466</v>
      </c>
      <c r="DR77" s="62">
        <v>0</v>
      </c>
      <c r="DS77" s="62">
        <v>0</v>
      </c>
      <c r="DT77" s="63">
        <v>2089</v>
      </c>
      <c r="DU77" s="60">
        <v>36</v>
      </c>
      <c r="DV77" s="60">
        <v>452</v>
      </c>
      <c r="DW77" s="60">
        <v>437</v>
      </c>
      <c r="DX77" s="60">
        <v>18</v>
      </c>
      <c r="DY77" s="60">
        <v>27</v>
      </c>
      <c r="DZ77" s="60">
        <v>13</v>
      </c>
      <c r="EA77" s="60">
        <v>0</v>
      </c>
      <c r="EB77" s="60">
        <v>0</v>
      </c>
      <c r="EC77" s="61">
        <v>983</v>
      </c>
      <c r="ED77" s="63">
        <v>0</v>
      </c>
      <c r="EE77" s="61">
        <v>0</v>
      </c>
      <c r="EF77" s="62">
        <v>0</v>
      </c>
      <c r="EG77" s="62">
        <v>0</v>
      </c>
      <c r="EH77" s="62">
        <v>874</v>
      </c>
      <c r="EI77" s="62">
        <v>0</v>
      </c>
      <c r="EJ77" s="62">
        <v>156</v>
      </c>
      <c r="EK77" s="62">
        <v>154</v>
      </c>
      <c r="EL77" s="62">
        <v>34</v>
      </c>
      <c r="EM77" s="62">
        <v>170</v>
      </c>
      <c r="EN77" s="62">
        <v>79</v>
      </c>
      <c r="EO77" s="62">
        <v>0</v>
      </c>
      <c r="EP77" s="62">
        <v>0</v>
      </c>
      <c r="EQ77" s="63">
        <v>1467</v>
      </c>
      <c r="ER77" s="61">
        <v>-120</v>
      </c>
      <c r="ES77" s="64">
        <v>5619</v>
      </c>
      <c r="ET77" s="60">
        <v>13432</v>
      </c>
      <c r="EU77" s="60">
        <v>71</v>
      </c>
      <c r="EV77" s="60">
        <v>0</v>
      </c>
      <c r="EW77" s="60">
        <v>0</v>
      </c>
      <c r="EX77" s="60">
        <v>0</v>
      </c>
      <c r="EY77" s="62">
        <v>1381</v>
      </c>
      <c r="EZ77" s="62">
        <v>0</v>
      </c>
      <c r="FA77" s="62">
        <v>0</v>
      </c>
      <c r="FB77" s="62">
        <v>0</v>
      </c>
      <c r="FC77" s="62">
        <v>0</v>
      </c>
      <c r="FD77" s="60">
        <v>0</v>
      </c>
      <c r="FE77" s="60">
        <v>0</v>
      </c>
      <c r="FF77" s="60">
        <v>0</v>
      </c>
      <c r="FG77" s="60">
        <v>0</v>
      </c>
      <c r="FH77" s="60">
        <v>0</v>
      </c>
      <c r="FI77" s="60">
        <v>0</v>
      </c>
      <c r="FJ77" s="64">
        <v>20503</v>
      </c>
      <c r="FK77" s="60">
        <v>0</v>
      </c>
      <c r="FL77" s="60">
        <v>0</v>
      </c>
      <c r="FM77" s="60">
        <v>0</v>
      </c>
      <c r="FN77" s="60">
        <v>0</v>
      </c>
      <c r="FO77" s="60">
        <v>0</v>
      </c>
      <c r="FP77" s="60">
        <v>0</v>
      </c>
      <c r="FQ77" s="60">
        <v>0</v>
      </c>
      <c r="FR77" s="60">
        <v>0</v>
      </c>
      <c r="FS77" s="60">
        <v>0</v>
      </c>
      <c r="FT77" s="60">
        <v>20503</v>
      </c>
      <c r="FU77" s="60">
        <v>-65</v>
      </c>
      <c r="FV77" s="60">
        <v>0</v>
      </c>
      <c r="FW77" s="60">
        <v>0</v>
      </c>
      <c r="FX77" s="60">
        <v>0</v>
      </c>
      <c r="FY77" s="60">
        <v>-13714</v>
      </c>
      <c r="FZ77" s="60">
        <v>0</v>
      </c>
      <c r="GA77" s="60">
        <v>0</v>
      </c>
      <c r="GB77" s="60">
        <v>0</v>
      </c>
      <c r="GC77" s="60">
        <v>0</v>
      </c>
      <c r="GD77" s="64">
        <v>6724</v>
      </c>
      <c r="GE77" s="60">
        <v>0</v>
      </c>
      <c r="GF77" s="60">
        <v>-920</v>
      </c>
      <c r="GG77" s="60">
        <v>5804</v>
      </c>
      <c r="GH77" s="60">
        <v>0</v>
      </c>
      <c r="GI77" s="60">
        <v>0</v>
      </c>
      <c r="GJ77" s="60">
        <v>0</v>
      </c>
      <c r="GK77" s="60">
        <v>-2484</v>
      </c>
      <c r="GL77" s="60">
        <v>297</v>
      </c>
      <c r="GM77" s="60">
        <v>-419</v>
      </c>
      <c r="GN77" s="60">
        <v>0</v>
      </c>
      <c r="GO77" s="60">
        <v>1551</v>
      </c>
      <c r="GP77" s="60">
        <v>-59</v>
      </c>
      <c r="GQ77" s="60">
        <v>4690</v>
      </c>
      <c r="GR77" s="65">
        <v>0</v>
      </c>
      <c r="GS77" s="65">
        <v>0</v>
      </c>
      <c r="GT77" s="65">
        <v>2990</v>
      </c>
      <c r="GU77" s="65">
        <v>1896</v>
      </c>
      <c r="GV77" s="66">
        <v>0</v>
      </c>
      <c r="GW77" s="66">
        <v>0</v>
      </c>
      <c r="GX77" s="66">
        <v>506</v>
      </c>
      <c r="GY77" s="66">
        <v>2193</v>
      </c>
      <c r="GZ77" s="65">
        <v>0</v>
      </c>
      <c r="HA77" s="67">
        <v>456</v>
      </c>
      <c r="HB77" s="67">
        <v>0</v>
      </c>
      <c r="HC77" s="67">
        <v>0</v>
      </c>
      <c r="HD77" s="67">
        <v>0</v>
      </c>
      <c r="HE77" s="67">
        <v>494</v>
      </c>
      <c r="HF77" s="67">
        <v>950</v>
      </c>
      <c r="HG77" s="68">
        <v>0</v>
      </c>
      <c r="HH77" s="69">
        <v>1814</v>
      </c>
      <c r="HI77" s="69">
        <v>1371</v>
      </c>
      <c r="HJ77" s="69">
        <v>3185</v>
      </c>
      <c r="HK77" s="69">
        <v>44</v>
      </c>
      <c r="HL77" s="60">
        <v>0</v>
      </c>
      <c r="HM77" s="60">
        <v>1</v>
      </c>
      <c r="HN77" s="60">
        <v>5619</v>
      </c>
      <c r="HO77" s="70">
        <v>0</v>
      </c>
      <c r="HP77" s="70">
        <v>0</v>
      </c>
      <c r="HQ77" s="70">
        <v>0</v>
      </c>
      <c r="HR77" s="70">
        <v>0</v>
      </c>
      <c r="HS77" s="70">
        <v>0</v>
      </c>
      <c r="HT77" s="70">
        <v>0</v>
      </c>
      <c r="HU77" s="70">
        <v>0</v>
      </c>
      <c r="HV77" s="70">
        <v>0</v>
      </c>
      <c r="HW77" s="70">
        <v>0</v>
      </c>
      <c r="HX77" s="71">
        <v>0</v>
      </c>
      <c r="HY77" s="72">
        <v>0</v>
      </c>
      <c r="HZ77" s="72">
        <v>0</v>
      </c>
      <c r="IA77" s="72">
        <v>0</v>
      </c>
      <c r="IB77" s="72">
        <v>0</v>
      </c>
      <c r="IC77" s="72">
        <v>0</v>
      </c>
      <c r="ID77" s="72">
        <v>0</v>
      </c>
      <c r="IE77" s="72">
        <v>0</v>
      </c>
      <c r="IF77" s="72">
        <v>0</v>
      </c>
      <c r="IG77" s="72">
        <v>0</v>
      </c>
      <c r="IH77" s="72">
        <v>0</v>
      </c>
      <c r="II77" s="72">
        <v>0</v>
      </c>
      <c r="IJ77" s="73">
        <v>0</v>
      </c>
      <c r="IK77" s="71">
        <v>0</v>
      </c>
      <c r="IL77" s="74">
        <v>0</v>
      </c>
      <c r="IM77" s="74">
        <v>0</v>
      </c>
    </row>
    <row r="78" spans="1:247" x14ac:dyDescent="0.2">
      <c r="A78" s="59" t="s">
        <v>673</v>
      </c>
      <c r="B78" s="59" t="s">
        <v>674</v>
      </c>
      <c r="C78" s="59"/>
      <c r="D78" s="59" t="s">
        <v>604</v>
      </c>
      <c r="E78" s="60">
        <v>0</v>
      </c>
      <c r="F78" s="60">
        <v>0</v>
      </c>
      <c r="G78" s="60">
        <v>0</v>
      </c>
      <c r="H78" s="60">
        <v>0</v>
      </c>
      <c r="I78" s="60">
        <v>0</v>
      </c>
      <c r="J78" s="60">
        <v>0</v>
      </c>
      <c r="K78" s="61">
        <v>0</v>
      </c>
      <c r="L78" s="62">
        <v>0</v>
      </c>
      <c r="M78" s="62">
        <v>0</v>
      </c>
      <c r="N78" s="62">
        <v>13</v>
      </c>
      <c r="O78" s="62">
        <v>0</v>
      </c>
      <c r="P78" s="62">
        <v>0</v>
      </c>
      <c r="Q78" s="62">
        <v>0</v>
      </c>
      <c r="R78" s="62">
        <v>0</v>
      </c>
      <c r="S78" s="62">
        <v>0</v>
      </c>
      <c r="T78" s="62">
        <v>0</v>
      </c>
      <c r="U78" s="62">
        <v>-1852</v>
      </c>
      <c r="V78" s="62">
        <v>5</v>
      </c>
      <c r="W78" s="62">
        <v>0</v>
      </c>
      <c r="X78" s="62">
        <v>0</v>
      </c>
      <c r="Y78" s="62">
        <v>0</v>
      </c>
      <c r="Z78" s="62">
        <v>186</v>
      </c>
      <c r="AA78" s="63">
        <v>-1648</v>
      </c>
      <c r="AB78" s="60">
        <v>0</v>
      </c>
      <c r="AC78" s="60">
        <v>0</v>
      </c>
      <c r="AD78" s="60">
        <v>0</v>
      </c>
      <c r="AE78" s="60">
        <v>0</v>
      </c>
      <c r="AF78" s="60">
        <v>0</v>
      </c>
      <c r="AG78" s="60">
        <v>3</v>
      </c>
      <c r="AH78" s="60">
        <v>0</v>
      </c>
      <c r="AI78" s="60">
        <v>0</v>
      </c>
      <c r="AJ78" s="61">
        <v>3</v>
      </c>
      <c r="AK78" s="62">
        <v>0</v>
      </c>
      <c r="AL78" s="62">
        <v>0</v>
      </c>
      <c r="AM78" s="62">
        <v>0</v>
      </c>
      <c r="AN78" s="62">
        <v>0</v>
      </c>
      <c r="AO78" s="62">
        <v>0</v>
      </c>
      <c r="AP78" s="62">
        <v>0</v>
      </c>
      <c r="AQ78" s="62">
        <v>0</v>
      </c>
      <c r="AR78" s="62">
        <v>0</v>
      </c>
      <c r="AS78" s="62">
        <v>0</v>
      </c>
      <c r="AT78" s="62">
        <v>0</v>
      </c>
      <c r="AU78" s="62">
        <v>0</v>
      </c>
      <c r="AV78" s="62">
        <v>0</v>
      </c>
      <c r="AW78" s="62">
        <v>0</v>
      </c>
      <c r="AX78" s="62">
        <v>0</v>
      </c>
      <c r="AY78" s="62">
        <v>0</v>
      </c>
      <c r="AZ78" s="62">
        <v>0</v>
      </c>
      <c r="BA78" s="62">
        <v>0</v>
      </c>
      <c r="BB78" s="62">
        <v>0</v>
      </c>
      <c r="BC78" s="63">
        <v>0</v>
      </c>
      <c r="BD78" s="60">
        <v>0</v>
      </c>
      <c r="BE78" s="60">
        <v>0</v>
      </c>
      <c r="BF78" s="60">
        <v>0</v>
      </c>
      <c r="BG78" s="60">
        <v>0</v>
      </c>
      <c r="BH78" s="60">
        <v>0</v>
      </c>
      <c r="BI78" s="60">
        <v>0</v>
      </c>
      <c r="BJ78" s="60">
        <v>0</v>
      </c>
      <c r="BK78" s="60">
        <v>0</v>
      </c>
      <c r="BL78" s="60">
        <v>0</v>
      </c>
      <c r="BM78" s="60">
        <v>0</v>
      </c>
      <c r="BN78" s="60">
        <v>0</v>
      </c>
      <c r="BO78" s="60">
        <v>0</v>
      </c>
      <c r="BP78" s="60">
        <v>0</v>
      </c>
      <c r="BQ78" s="60">
        <v>0</v>
      </c>
      <c r="BR78" s="60">
        <v>0</v>
      </c>
      <c r="BS78" s="60">
        <v>0</v>
      </c>
      <c r="BT78" s="60">
        <v>0</v>
      </c>
      <c r="BU78" s="60">
        <v>0</v>
      </c>
      <c r="BV78" s="60">
        <v>0</v>
      </c>
      <c r="BW78" s="60">
        <v>0</v>
      </c>
      <c r="BX78" s="60">
        <v>0</v>
      </c>
      <c r="BY78" s="60">
        <v>0</v>
      </c>
      <c r="BZ78" s="60">
        <v>0</v>
      </c>
      <c r="CA78" s="60">
        <v>0</v>
      </c>
      <c r="CB78" s="61">
        <v>0</v>
      </c>
      <c r="CC78" s="62">
        <v>466</v>
      </c>
      <c r="CD78" s="62">
        <v>250</v>
      </c>
      <c r="CE78" s="62">
        <v>5</v>
      </c>
      <c r="CF78" s="62">
        <v>955</v>
      </c>
      <c r="CG78" s="62">
        <v>0</v>
      </c>
      <c r="CH78" s="62">
        <v>0</v>
      </c>
      <c r="CI78" s="62">
        <v>0</v>
      </c>
      <c r="CJ78" s="63">
        <v>1676</v>
      </c>
      <c r="CK78" s="60">
        <v>0</v>
      </c>
      <c r="CL78" s="60">
        <v>277</v>
      </c>
      <c r="CM78" s="60">
        <v>690</v>
      </c>
      <c r="CN78" s="60">
        <v>8</v>
      </c>
      <c r="CO78" s="60">
        <v>229</v>
      </c>
      <c r="CP78" s="60">
        <v>0</v>
      </c>
      <c r="CQ78" s="61">
        <v>1204</v>
      </c>
      <c r="CR78" s="62">
        <v>0</v>
      </c>
      <c r="CS78" s="62">
        <v>0</v>
      </c>
      <c r="CT78" s="62">
        <v>0</v>
      </c>
      <c r="CU78" s="62">
        <v>324</v>
      </c>
      <c r="CV78" s="62">
        <v>230</v>
      </c>
      <c r="CW78" s="62">
        <v>270</v>
      </c>
      <c r="CX78" s="62">
        <v>55</v>
      </c>
      <c r="CY78" s="62">
        <v>0</v>
      </c>
      <c r="CZ78" s="62">
        <v>0</v>
      </c>
      <c r="DA78" s="62">
        <v>45</v>
      </c>
      <c r="DB78" s="62">
        <v>501</v>
      </c>
      <c r="DC78" s="62">
        <v>87</v>
      </c>
      <c r="DD78" s="62">
        <v>14</v>
      </c>
      <c r="DE78" s="62">
        <v>0</v>
      </c>
      <c r="DF78" s="62">
        <v>0</v>
      </c>
      <c r="DG78" s="62">
        <v>153</v>
      </c>
      <c r="DH78" s="62">
        <v>0</v>
      </c>
      <c r="DI78" s="62">
        <v>48</v>
      </c>
      <c r="DJ78" s="62">
        <v>0</v>
      </c>
      <c r="DK78" s="62">
        <v>288</v>
      </c>
      <c r="DL78" s="62">
        <v>0</v>
      </c>
      <c r="DM78" s="62">
        <v>242</v>
      </c>
      <c r="DN78" s="62">
        <v>3072</v>
      </c>
      <c r="DO78" s="62">
        <v>0</v>
      </c>
      <c r="DP78" s="62">
        <v>0</v>
      </c>
      <c r="DQ78" s="62">
        <v>0</v>
      </c>
      <c r="DR78" s="62">
        <v>0</v>
      </c>
      <c r="DS78" s="62">
        <v>0</v>
      </c>
      <c r="DT78" s="63">
        <v>5329</v>
      </c>
      <c r="DU78" s="60">
        <v>216</v>
      </c>
      <c r="DV78" s="60">
        <v>652</v>
      </c>
      <c r="DW78" s="60">
        <v>611</v>
      </c>
      <c r="DX78" s="60">
        <v>0</v>
      </c>
      <c r="DY78" s="60">
        <v>-422</v>
      </c>
      <c r="DZ78" s="60">
        <v>359</v>
      </c>
      <c r="EA78" s="60">
        <v>0</v>
      </c>
      <c r="EB78" s="60">
        <v>0</v>
      </c>
      <c r="EC78" s="61">
        <v>1416</v>
      </c>
      <c r="ED78" s="63">
        <v>0</v>
      </c>
      <c r="EE78" s="61">
        <v>0</v>
      </c>
      <c r="EF78" s="62">
        <v>0</v>
      </c>
      <c r="EG78" s="62">
        <v>0</v>
      </c>
      <c r="EH78" s="62">
        <v>2147</v>
      </c>
      <c r="EI78" s="62">
        <v>0</v>
      </c>
      <c r="EJ78" s="62">
        <v>637</v>
      </c>
      <c r="EK78" s="62">
        <v>129</v>
      </c>
      <c r="EL78" s="62">
        <v>134</v>
      </c>
      <c r="EM78" s="62">
        <v>389</v>
      </c>
      <c r="EN78" s="62">
        <v>573</v>
      </c>
      <c r="EO78" s="62">
        <v>0</v>
      </c>
      <c r="EP78" s="62">
        <v>0</v>
      </c>
      <c r="EQ78" s="63">
        <v>4009</v>
      </c>
      <c r="ER78" s="61">
        <v>0</v>
      </c>
      <c r="ES78" s="64">
        <v>11989</v>
      </c>
      <c r="ET78" s="60">
        <v>30002</v>
      </c>
      <c r="EU78" s="60">
        <v>0</v>
      </c>
      <c r="EV78" s="60">
        <v>0</v>
      </c>
      <c r="EW78" s="60">
        <v>0</v>
      </c>
      <c r="EX78" s="60">
        <v>0</v>
      </c>
      <c r="EY78" s="62">
        <v>3485</v>
      </c>
      <c r="EZ78" s="62">
        <v>0</v>
      </c>
      <c r="FA78" s="62">
        <v>0</v>
      </c>
      <c r="FB78" s="62">
        <v>0</v>
      </c>
      <c r="FC78" s="62">
        <v>0</v>
      </c>
      <c r="FD78" s="60">
        <v>0</v>
      </c>
      <c r="FE78" s="60">
        <v>0</v>
      </c>
      <c r="FF78" s="60">
        <v>0</v>
      </c>
      <c r="FG78" s="60">
        <v>0</v>
      </c>
      <c r="FH78" s="60">
        <v>0</v>
      </c>
      <c r="FI78" s="60">
        <v>0</v>
      </c>
      <c r="FJ78" s="64">
        <v>45476</v>
      </c>
      <c r="FK78" s="60">
        <v>0</v>
      </c>
      <c r="FL78" s="60">
        <v>713</v>
      </c>
      <c r="FM78" s="60">
        <v>0</v>
      </c>
      <c r="FN78" s="60">
        <v>0</v>
      </c>
      <c r="FO78" s="60">
        <v>0</v>
      </c>
      <c r="FP78" s="60">
        <v>75</v>
      </c>
      <c r="FQ78" s="60">
        <v>0</v>
      </c>
      <c r="FR78" s="60">
        <v>117</v>
      </c>
      <c r="FS78" s="60">
        <v>0</v>
      </c>
      <c r="FT78" s="60">
        <v>46381</v>
      </c>
      <c r="FU78" s="60">
        <v>-522</v>
      </c>
      <c r="FV78" s="60">
        <v>0</v>
      </c>
      <c r="FW78" s="60">
        <v>0</v>
      </c>
      <c r="FX78" s="60">
        <v>0</v>
      </c>
      <c r="FY78" s="60">
        <v>-30225</v>
      </c>
      <c r="FZ78" s="60">
        <v>0</v>
      </c>
      <c r="GA78" s="60">
        <v>0</v>
      </c>
      <c r="GB78" s="60">
        <v>0</v>
      </c>
      <c r="GC78" s="60">
        <v>0</v>
      </c>
      <c r="GD78" s="64">
        <v>15634</v>
      </c>
      <c r="GE78" s="60">
        <v>0</v>
      </c>
      <c r="GF78" s="60">
        <v>-2705</v>
      </c>
      <c r="GG78" s="60">
        <v>12929</v>
      </c>
      <c r="GH78" s="60">
        <v>0</v>
      </c>
      <c r="GI78" s="60">
        <v>0</v>
      </c>
      <c r="GJ78" s="60">
        <v>0</v>
      </c>
      <c r="GK78" s="60">
        <v>1235</v>
      </c>
      <c r="GL78" s="60">
        <v>-867</v>
      </c>
      <c r="GM78" s="60">
        <v>-1289</v>
      </c>
      <c r="GN78" s="60">
        <v>0</v>
      </c>
      <c r="GO78" s="60">
        <v>-2862</v>
      </c>
      <c r="GP78" s="60">
        <v>-152</v>
      </c>
      <c r="GQ78" s="60">
        <v>8994</v>
      </c>
      <c r="GR78" s="65">
        <v>0</v>
      </c>
      <c r="GS78" s="65">
        <v>0</v>
      </c>
      <c r="GT78" s="65">
        <v>19187</v>
      </c>
      <c r="GU78" s="65">
        <v>1878</v>
      </c>
      <c r="GV78" s="66">
        <v>0</v>
      </c>
      <c r="GW78" s="66">
        <v>0</v>
      </c>
      <c r="GX78" s="66">
        <v>20422</v>
      </c>
      <c r="GY78" s="66">
        <v>1011</v>
      </c>
      <c r="GZ78" s="65">
        <v>0</v>
      </c>
      <c r="HA78" s="67">
        <v>3297</v>
      </c>
      <c r="HB78" s="67">
        <v>0</v>
      </c>
      <c r="HC78" s="67">
        <v>0</v>
      </c>
      <c r="HD78" s="67">
        <v>0</v>
      </c>
      <c r="HE78" s="67">
        <v>0</v>
      </c>
      <c r="HF78" s="67">
        <v>3297</v>
      </c>
      <c r="HG78" s="68">
        <v>0</v>
      </c>
      <c r="HH78" s="69">
        <v>3834</v>
      </c>
      <c r="HI78" s="69">
        <v>2976</v>
      </c>
      <c r="HJ78" s="69">
        <v>6810</v>
      </c>
      <c r="HK78" s="69">
        <v>121</v>
      </c>
      <c r="HL78" s="60">
        <v>0</v>
      </c>
      <c r="HM78" s="60">
        <v>1</v>
      </c>
      <c r="HN78" s="60">
        <v>11989</v>
      </c>
      <c r="HO78" s="70">
        <v>0</v>
      </c>
      <c r="HP78" s="70">
        <v>0</v>
      </c>
      <c r="HQ78" s="70">
        <v>0</v>
      </c>
      <c r="HR78" s="70">
        <v>0</v>
      </c>
      <c r="HS78" s="70">
        <v>0</v>
      </c>
      <c r="HT78" s="70">
        <v>0</v>
      </c>
      <c r="HU78" s="70">
        <v>0</v>
      </c>
      <c r="HV78" s="70">
        <v>0</v>
      </c>
      <c r="HW78" s="70">
        <v>0</v>
      </c>
      <c r="HX78" s="71">
        <v>0</v>
      </c>
      <c r="HY78" s="72">
        <v>0</v>
      </c>
      <c r="HZ78" s="72">
        <v>0</v>
      </c>
      <c r="IA78" s="72">
        <v>0</v>
      </c>
      <c r="IB78" s="72">
        <v>0</v>
      </c>
      <c r="IC78" s="72">
        <v>0</v>
      </c>
      <c r="ID78" s="72">
        <v>0</v>
      </c>
      <c r="IE78" s="72">
        <v>0</v>
      </c>
      <c r="IF78" s="72">
        <v>0</v>
      </c>
      <c r="IG78" s="72">
        <v>0</v>
      </c>
      <c r="IH78" s="72">
        <v>0</v>
      </c>
      <c r="II78" s="72">
        <v>0</v>
      </c>
      <c r="IJ78" s="73">
        <v>0</v>
      </c>
      <c r="IK78" s="71">
        <v>0</v>
      </c>
      <c r="IL78" s="74">
        <v>0</v>
      </c>
      <c r="IM78" s="74">
        <v>0</v>
      </c>
    </row>
    <row r="79" spans="1:247" x14ac:dyDescent="0.2">
      <c r="A79" s="59" t="s">
        <v>675</v>
      </c>
      <c r="B79" s="59" t="s">
        <v>676</v>
      </c>
      <c r="C79" s="59"/>
      <c r="D79" s="59" t="s">
        <v>604</v>
      </c>
      <c r="E79" s="60">
        <v>0</v>
      </c>
      <c r="F79" s="60">
        <v>0</v>
      </c>
      <c r="G79" s="60">
        <v>0</v>
      </c>
      <c r="H79" s="60">
        <v>0</v>
      </c>
      <c r="I79" s="60">
        <v>0</v>
      </c>
      <c r="J79" s="60">
        <v>0</v>
      </c>
      <c r="K79" s="61">
        <v>0</v>
      </c>
      <c r="L79" s="62">
        <v>11</v>
      </c>
      <c r="M79" s="62">
        <v>0</v>
      </c>
      <c r="N79" s="62">
        <v>44</v>
      </c>
      <c r="O79" s="62">
        <v>0</v>
      </c>
      <c r="P79" s="62">
        <v>0</v>
      </c>
      <c r="Q79" s="62">
        <v>0</v>
      </c>
      <c r="R79" s="62">
        <v>0</v>
      </c>
      <c r="S79" s="62">
        <v>0</v>
      </c>
      <c r="T79" s="62">
        <v>0</v>
      </c>
      <c r="U79" s="62">
        <v>-1453</v>
      </c>
      <c r="V79" s="62">
        <v>0</v>
      </c>
      <c r="W79" s="62">
        <v>0</v>
      </c>
      <c r="X79" s="62">
        <v>0</v>
      </c>
      <c r="Y79" s="62">
        <v>0</v>
      </c>
      <c r="Z79" s="62">
        <v>237</v>
      </c>
      <c r="AA79" s="63">
        <v>-1161</v>
      </c>
      <c r="AB79" s="60">
        <v>0</v>
      </c>
      <c r="AC79" s="60">
        <v>0</v>
      </c>
      <c r="AD79" s="60">
        <v>0</v>
      </c>
      <c r="AE79" s="60">
        <v>0</v>
      </c>
      <c r="AF79" s="60">
        <v>0</v>
      </c>
      <c r="AG79" s="60">
        <v>4</v>
      </c>
      <c r="AH79" s="60">
        <v>0</v>
      </c>
      <c r="AI79" s="60">
        <v>0</v>
      </c>
      <c r="AJ79" s="61">
        <v>4</v>
      </c>
      <c r="AK79" s="62">
        <v>0</v>
      </c>
      <c r="AL79" s="62">
        <v>0</v>
      </c>
      <c r="AM79" s="62">
        <v>0</v>
      </c>
      <c r="AN79" s="62">
        <v>0</v>
      </c>
      <c r="AO79" s="62">
        <v>0</v>
      </c>
      <c r="AP79" s="62">
        <v>0</v>
      </c>
      <c r="AQ79" s="62">
        <v>0</v>
      </c>
      <c r="AR79" s="62">
        <v>0</v>
      </c>
      <c r="AS79" s="62">
        <v>0</v>
      </c>
      <c r="AT79" s="62">
        <v>0</v>
      </c>
      <c r="AU79" s="62">
        <v>0</v>
      </c>
      <c r="AV79" s="62">
        <v>0</v>
      </c>
      <c r="AW79" s="62">
        <v>0</v>
      </c>
      <c r="AX79" s="62">
        <v>0</v>
      </c>
      <c r="AY79" s="62">
        <v>0</v>
      </c>
      <c r="AZ79" s="62">
        <v>0</v>
      </c>
      <c r="BA79" s="62">
        <v>0</v>
      </c>
      <c r="BB79" s="62">
        <v>0</v>
      </c>
      <c r="BC79" s="63">
        <v>0</v>
      </c>
      <c r="BD79" s="60">
        <v>0</v>
      </c>
      <c r="BE79" s="60">
        <v>0</v>
      </c>
      <c r="BF79" s="60">
        <v>0</v>
      </c>
      <c r="BG79" s="60">
        <v>0</v>
      </c>
      <c r="BH79" s="60">
        <v>0</v>
      </c>
      <c r="BI79" s="60">
        <v>0</v>
      </c>
      <c r="BJ79" s="60">
        <v>0</v>
      </c>
      <c r="BK79" s="60">
        <v>0</v>
      </c>
      <c r="BL79" s="60">
        <v>0</v>
      </c>
      <c r="BM79" s="60">
        <v>0</v>
      </c>
      <c r="BN79" s="60">
        <v>0</v>
      </c>
      <c r="BO79" s="60">
        <v>0</v>
      </c>
      <c r="BP79" s="60">
        <v>0</v>
      </c>
      <c r="BQ79" s="60">
        <v>0</v>
      </c>
      <c r="BR79" s="60">
        <v>0</v>
      </c>
      <c r="BS79" s="60">
        <v>0</v>
      </c>
      <c r="BT79" s="60">
        <v>0</v>
      </c>
      <c r="BU79" s="60">
        <v>0</v>
      </c>
      <c r="BV79" s="60">
        <v>0</v>
      </c>
      <c r="BW79" s="60">
        <v>0</v>
      </c>
      <c r="BX79" s="60">
        <v>0</v>
      </c>
      <c r="BY79" s="60">
        <v>0</v>
      </c>
      <c r="BZ79" s="60">
        <v>0</v>
      </c>
      <c r="CA79" s="60">
        <v>0</v>
      </c>
      <c r="CB79" s="61">
        <v>0</v>
      </c>
      <c r="CC79" s="62">
        <v>464</v>
      </c>
      <c r="CD79" s="62">
        <v>270</v>
      </c>
      <c r="CE79" s="62">
        <v>5</v>
      </c>
      <c r="CF79" s="62">
        <v>683</v>
      </c>
      <c r="CG79" s="62">
        <v>0</v>
      </c>
      <c r="CH79" s="62">
        <v>0</v>
      </c>
      <c r="CI79" s="62">
        <v>0</v>
      </c>
      <c r="CJ79" s="63">
        <v>1422</v>
      </c>
      <c r="CK79" s="60">
        <v>0</v>
      </c>
      <c r="CL79" s="60">
        <v>33</v>
      </c>
      <c r="CM79" s="60">
        <v>551</v>
      </c>
      <c r="CN79" s="60">
        <v>979</v>
      </c>
      <c r="CO79" s="60">
        <v>-478</v>
      </c>
      <c r="CP79" s="60">
        <v>0</v>
      </c>
      <c r="CQ79" s="61">
        <v>1085</v>
      </c>
      <c r="CR79" s="62">
        <v>-633</v>
      </c>
      <c r="CS79" s="62">
        <v>0</v>
      </c>
      <c r="CT79" s="62">
        <v>0</v>
      </c>
      <c r="CU79" s="62">
        <v>296</v>
      </c>
      <c r="CV79" s="62">
        <v>257</v>
      </c>
      <c r="CW79" s="62">
        <v>181</v>
      </c>
      <c r="CX79" s="62">
        <v>0</v>
      </c>
      <c r="CY79" s="62">
        <v>32</v>
      </c>
      <c r="CZ79" s="62">
        <v>0</v>
      </c>
      <c r="DA79" s="62">
        <v>0</v>
      </c>
      <c r="DB79" s="62">
        <v>370</v>
      </c>
      <c r="DC79" s="62">
        <v>88</v>
      </c>
      <c r="DD79" s="62">
        <v>-48</v>
      </c>
      <c r="DE79" s="62">
        <v>0</v>
      </c>
      <c r="DF79" s="62">
        <v>122</v>
      </c>
      <c r="DG79" s="62">
        <v>182</v>
      </c>
      <c r="DH79" s="62">
        <v>0</v>
      </c>
      <c r="DI79" s="62">
        <v>22</v>
      </c>
      <c r="DJ79" s="62">
        <v>0</v>
      </c>
      <c r="DK79" s="62">
        <v>408</v>
      </c>
      <c r="DL79" s="62">
        <v>0</v>
      </c>
      <c r="DM79" s="62">
        <v>1010</v>
      </c>
      <c r="DN79" s="62">
        <v>1552</v>
      </c>
      <c r="DO79" s="62">
        <v>0</v>
      </c>
      <c r="DP79" s="62">
        <v>0</v>
      </c>
      <c r="DQ79" s="62">
        <v>0</v>
      </c>
      <c r="DR79" s="62">
        <v>0</v>
      </c>
      <c r="DS79" s="62">
        <v>0</v>
      </c>
      <c r="DT79" s="63">
        <v>3839</v>
      </c>
      <c r="DU79" s="60">
        <v>150</v>
      </c>
      <c r="DV79" s="60">
        <v>458</v>
      </c>
      <c r="DW79" s="60">
        <v>347</v>
      </c>
      <c r="DX79" s="60">
        <v>0</v>
      </c>
      <c r="DY79" s="60">
        <v>157</v>
      </c>
      <c r="DZ79" s="60">
        <v>154</v>
      </c>
      <c r="EA79" s="60">
        <v>0</v>
      </c>
      <c r="EB79" s="60">
        <v>0</v>
      </c>
      <c r="EC79" s="61">
        <v>1266</v>
      </c>
      <c r="ED79" s="63">
        <v>0</v>
      </c>
      <c r="EE79" s="61">
        <v>0</v>
      </c>
      <c r="EF79" s="62">
        <v>0</v>
      </c>
      <c r="EG79" s="62">
        <v>0</v>
      </c>
      <c r="EH79" s="62">
        <v>1973</v>
      </c>
      <c r="EI79" s="62">
        <v>0</v>
      </c>
      <c r="EJ79" s="62">
        <v>355</v>
      </c>
      <c r="EK79" s="62">
        <v>72</v>
      </c>
      <c r="EL79" s="62">
        <v>89</v>
      </c>
      <c r="EM79" s="62">
        <v>-413</v>
      </c>
      <c r="EN79" s="62">
        <v>901</v>
      </c>
      <c r="EO79" s="62">
        <v>0</v>
      </c>
      <c r="EP79" s="62">
        <v>0</v>
      </c>
      <c r="EQ79" s="63">
        <v>2977</v>
      </c>
      <c r="ER79" s="61">
        <v>0</v>
      </c>
      <c r="ES79" s="64">
        <v>9432</v>
      </c>
      <c r="ET79" s="60">
        <v>29673</v>
      </c>
      <c r="EU79" s="60">
        <v>0</v>
      </c>
      <c r="EV79" s="60">
        <v>0</v>
      </c>
      <c r="EW79" s="60">
        <v>0</v>
      </c>
      <c r="EX79" s="60">
        <v>0</v>
      </c>
      <c r="EY79" s="62">
        <v>64</v>
      </c>
      <c r="EZ79" s="62">
        <v>0</v>
      </c>
      <c r="FA79" s="62">
        <v>0</v>
      </c>
      <c r="FB79" s="62">
        <v>0</v>
      </c>
      <c r="FC79" s="62">
        <v>0</v>
      </c>
      <c r="FD79" s="60">
        <v>0</v>
      </c>
      <c r="FE79" s="60">
        <v>0</v>
      </c>
      <c r="FF79" s="60">
        <v>0</v>
      </c>
      <c r="FG79" s="60">
        <v>0</v>
      </c>
      <c r="FH79" s="60">
        <v>0</v>
      </c>
      <c r="FI79" s="60">
        <v>0</v>
      </c>
      <c r="FJ79" s="64">
        <v>39169</v>
      </c>
      <c r="FK79" s="60">
        <v>0</v>
      </c>
      <c r="FL79" s="60">
        <v>978</v>
      </c>
      <c r="FM79" s="60">
        <v>0</v>
      </c>
      <c r="FN79" s="60">
        <v>0</v>
      </c>
      <c r="FO79" s="60">
        <v>0</v>
      </c>
      <c r="FP79" s="60">
        <v>275</v>
      </c>
      <c r="FQ79" s="60">
        <v>0</v>
      </c>
      <c r="FR79" s="60">
        <v>1316</v>
      </c>
      <c r="FS79" s="60">
        <v>0</v>
      </c>
      <c r="FT79" s="60">
        <v>41738</v>
      </c>
      <c r="FU79" s="60">
        <v>-572</v>
      </c>
      <c r="FV79" s="60">
        <v>0</v>
      </c>
      <c r="FW79" s="60">
        <v>0</v>
      </c>
      <c r="FX79" s="60">
        <v>0</v>
      </c>
      <c r="FY79" s="60">
        <v>-29824</v>
      </c>
      <c r="FZ79" s="60">
        <v>0</v>
      </c>
      <c r="GA79" s="60">
        <v>0</v>
      </c>
      <c r="GB79" s="60">
        <v>0</v>
      </c>
      <c r="GC79" s="60">
        <v>0</v>
      </c>
      <c r="GD79" s="64">
        <v>11342</v>
      </c>
      <c r="GE79" s="60">
        <v>0</v>
      </c>
      <c r="GF79" s="60">
        <v>-1588</v>
      </c>
      <c r="GG79" s="60">
        <v>9754</v>
      </c>
      <c r="GH79" s="60">
        <v>0</v>
      </c>
      <c r="GI79" s="60">
        <v>0</v>
      </c>
      <c r="GJ79" s="60">
        <v>0</v>
      </c>
      <c r="GK79" s="60">
        <v>743</v>
      </c>
      <c r="GL79" s="60">
        <v>-1447</v>
      </c>
      <c r="GM79" s="60">
        <v>-742</v>
      </c>
      <c r="GN79" s="60">
        <v>0</v>
      </c>
      <c r="GO79" s="60">
        <v>-2091</v>
      </c>
      <c r="GP79" s="60">
        <v>-202</v>
      </c>
      <c r="GQ79" s="60">
        <v>6015</v>
      </c>
      <c r="GR79" s="65">
        <v>0</v>
      </c>
      <c r="GS79" s="65">
        <v>0</v>
      </c>
      <c r="GT79" s="65">
        <v>6100</v>
      </c>
      <c r="GU79" s="65">
        <v>3834</v>
      </c>
      <c r="GV79" s="66">
        <v>0</v>
      </c>
      <c r="GW79" s="66">
        <v>0</v>
      </c>
      <c r="GX79" s="66">
        <v>6843</v>
      </c>
      <c r="GY79" s="66">
        <v>2387</v>
      </c>
      <c r="GZ79" s="65">
        <v>0</v>
      </c>
      <c r="HA79" s="67">
        <v>3939</v>
      </c>
      <c r="HB79" s="67">
        <v>0</v>
      </c>
      <c r="HC79" s="67">
        <v>0</v>
      </c>
      <c r="HD79" s="67">
        <v>0</v>
      </c>
      <c r="HE79" s="67">
        <v>0</v>
      </c>
      <c r="HF79" s="67">
        <v>3939</v>
      </c>
      <c r="HG79" s="68">
        <v>0</v>
      </c>
      <c r="HH79" s="69">
        <v>2565</v>
      </c>
      <c r="HI79" s="69">
        <v>3232</v>
      </c>
      <c r="HJ79" s="69">
        <v>5797</v>
      </c>
      <c r="HK79" s="69">
        <v>2</v>
      </c>
      <c r="HL79" s="60">
        <v>0</v>
      </c>
      <c r="HM79" s="60">
        <v>1</v>
      </c>
      <c r="HN79" s="60">
        <v>9432</v>
      </c>
      <c r="HO79" s="70">
        <v>0</v>
      </c>
      <c r="HP79" s="70">
        <v>0</v>
      </c>
      <c r="HQ79" s="70">
        <v>0</v>
      </c>
      <c r="HR79" s="70">
        <v>0</v>
      </c>
      <c r="HS79" s="70">
        <v>0</v>
      </c>
      <c r="HT79" s="70">
        <v>0</v>
      </c>
      <c r="HU79" s="70">
        <v>0</v>
      </c>
      <c r="HV79" s="70">
        <v>0</v>
      </c>
      <c r="HW79" s="70">
        <v>0</v>
      </c>
      <c r="HX79" s="71">
        <v>0</v>
      </c>
      <c r="HY79" s="72">
        <v>0</v>
      </c>
      <c r="HZ79" s="72">
        <v>0</v>
      </c>
      <c r="IA79" s="72">
        <v>0</v>
      </c>
      <c r="IB79" s="72">
        <v>0</v>
      </c>
      <c r="IC79" s="72">
        <v>0</v>
      </c>
      <c r="ID79" s="72">
        <v>0</v>
      </c>
      <c r="IE79" s="72">
        <v>0</v>
      </c>
      <c r="IF79" s="72">
        <v>0</v>
      </c>
      <c r="IG79" s="72">
        <v>0</v>
      </c>
      <c r="IH79" s="72">
        <v>0</v>
      </c>
      <c r="II79" s="72">
        <v>0</v>
      </c>
      <c r="IJ79" s="73">
        <v>0</v>
      </c>
      <c r="IK79" s="71">
        <v>0</v>
      </c>
      <c r="IL79" s="74">
        <v>0</v>
      </c>
      <c r="IM79" s="74">
        <v>0</v>
      </c>
    </row>
    <row r="80" spans="1:247" x14ac:dyDescent="0.2">
      <c r="A80" s="59" t="s">
        <v>71</v>
      </c>
      <c r="B80" s="59" t="s">
        <v>72</v>
      </c>
      <c r="C80" s="59"/>
      <c r="D80" s="59" t="s">
        <v>600</v>
      </c>
      <c r="E80" s="60">
        <v>4182</v>
      </c>
      <c r="F80" s="60">
        <v>16562</v>
      </c>
      <c r="G80" s="60">
        <v>4241</v>
      </c>
      <c r="H80" s="60">
        <v>4964</v>
      </c>
      <c r="I80" s="60">
        <v>651</v>
      </c>
      <c r="J80" s="60">
        <v>3501</v>
      </c>
      <c r="K80" s="61">
        <v>34101</v>
      </c>
      <c r="L80" s="62">
        <v>284</v>
      </c>
      <c r="M80" s="62">
        <v>520</v>
      </c>
      <c r="N80" s="62">
        <v>855</v>
      </c>
      <c r="O80" s="62">
        <v>394</v>
      </c>
      <c r="P80" s="62">
        <v>1038</v>
      </c>
      <c r="Q80" s="62">
        <v>0</v>
      </c>
      <c r="R80" s="62">
        <v>0</v>
      </c>
      <c r="S80" s="62">
        <v>371</v>
      </c>
      <c r="T80" s="62">
        <v>160</v>
      </c>
      <c r="U80" s="62">
        <v>-1261</v>
      </c>
      <c r="V80" s="62">
        <v>3371</v>
      </c>
      <c r="W80" s="62">
        <v>0</v>
      </c>
      <c r="X80" s="62">
        <v>57</v>
      </c>
      <c r="Y80" s="62">
        <v>59</v>
      </c>
      <c r="Z80" s="62">
        <v>0</v>
      </c>
      <c r="AA80" s="63">
        <v>5848</v>
      </c>
      <c r="AB80" s="60">
        <v>611</v>
      </c>
      <c r="AC80" s="60">
        <v>10390</v>
      </c>
      <c r="AD80" s="60">
        <v>175</v>
      </c>
      <c r="AE80" s="60">
        <v>3262</v>
      </c>
      <c r="AF80" s="60">
        <v>394</v>
      </c>
      <c r="AG80" s="60">
        <v>4389</v>
      </c>
      <c r="AH80" s="60">
        <v>0</v>
      </c>
      <c r="AI80" s="60">
        <v>1060</v>
      </c>
      <c r="AJ80" s="61">
        <v>20281</v>
      </c>
      <c r="AK80" s="62">
        <v>2802</v>
      </c>
      <c r="AL80" s="62">
        <v>5525</v>
      </c>
      <c r="AM80" s="62">
        <v>6</v>
      </c>
      <c r="AN80" s="62">
        <v>88</v>
      </c>
      <c r="AO80" s="62">
        <v>243</v>
      </c>
      <c r="AP80" s="62">
        <v>2987</v>
      </c>
      <c r="AQ80" s="62">
        <v>9649</v>
      </c>
      <c r="AR80" s="62">
        <v>1091</v>
      </c>
      <c r="AS80" s="62">
        <v>864</v>
      </c>
      <c r="AT80" s="62">
        <v>725</v>
      </c>
      <c r="AU80" s="62">
        <v>36</v>
      </c>
      <c r="AV80" s="62">
        <v>0</v>
      </c>
      <c r="AW80" s="62">
        <v>157</v>
      </c>
      <c r="AX80" s="62">
        <v>96</v>
      </c>
      <c r="AY80" s="62">
        <v>190</v>
      </c>
      <c r="AZ80" s="62">
        <v>3349</v>
      </c>
      <c r="BA80" s="62">
        <v>364</v>
      </c>
      <c r="BB80" s="62">
        <v>3845</v>
      </c>
      <c r="BC80" s="63">
        <v>32017</v>
      </c>
      <c r="BD80" s="60">
        <v>577</v>
      </c>
      <c r="BE80" s="60">
        <v>353</v>
      </c>
      <c r="BF80" s="60">
        <v>86</v>
      </c>
      <c r="BG80" s="60">
        <v>199</v>
      </c>
      <c r="BH80" s="60">
        <v>87</v>
      </c>
      <c r="BI80" s="60">
        <v>137</v>
      </c>
      <c r="BJ80" s="60">
        <v>37</v>
      </c>
      <c r="BK80" s="60">
        <v>165</v>
      </c>
      <c r="BL80" s="60">
        <v>165</v>
      </c>
      <c r="BM80" s="60">
        <v>376</v>
      </c>
      <c r="BN80" s="60">
        <v>376</v>
      </c>
      <c r="BO80" s="60">
        <v>1010</v>
      </c>
      <c r="BP80" s="60">
        <v>595</v>
      </c>
      <c r="BQ80" s="60">
        <v>37</v>
      </c>
      <c r="BR80" s="60">
        <v>37</v>
      </c>
      <c r="BS80" s="60">
        <v>530</v>
      </c>
      <c r="BT80" s="60">
        <v>219</v>
      </c>
      <c r="BU80" s="60">
        <v>66</v>
      </c>
      <c r="BV80" s="60">
        <v>916</v>
      </c>
      <c r="BW80" s="60">
        <v>2168</v>
      </c>
      <c r="BX80" s="60">
        <v>426</v>
      </c>
      <c r="BY80" s="60">
        <v>77</v>
      </c>
      <c r="BZ80" s="60">
        <v>315</v>
      </c>
      <c r="CA80" s="60">
        <v>305</v>
      </c>
      <c r="CB80" s="61">
        <v>9259</v>
      </c>
      <c r="CC80" s="62">
        <v>77</v>
      </c>
      <c r="CD80" s="62">
        <v>253</v>
      </c>
      <c r="CE80" s="62">
        <v>203</v>
      </c>
      <c r="CF80" s="62">
        <v>551</v>
      </c>
      <c r="CG80" s="62">
        <v>0</v>
      </c>
      <c r="CH80" s="62">
        <v>2283</v>
      </c>
      <c r="CI80" s="62">
        <v>0</v>
      </c>
      <c r="CJ80" s="63">
        <v>3367</v>
      </c>
      <c r="CK80" s="60">
        <v>66</v>
      </c>
      <c r="CL80" s="60">
        <v>789</v>
      </c>
      <c r="CM80" s="60">
        <v>1115</v>
      </c>
      <c r="CN80" s="60">
        <v>1187</v>
      </c>
      <c r="CO80" s="60">
        <v>0</v>
      </c>
      <c r="CP80" s="60">
        <v>1088</v>
      </c>
      <c r="CQ80" s="61">
        <v>4245</v>
      </c>
      <c r="CR80" s="62">
        <v>-784</v>
      </c>
      <c r="CS80" s="62">
        <v>240</v>
      </c>
      <c r="CT80" s="62">
        <v>0</v>
      </c>
      <c r="CU80" s="62">
        <v>110</v>
      </c>
      <c r="CV80" s="62">
        <v>181</v>
      </c>
      <c r="CW80" s="62">
        <v>123</v>
      </c>
      <c r="CX80" s="62">
        <v>37</v>
      </c>
      <c r="CY80" s="62">
        <v>0</v>
      </c>
      <c r="CZ80" s="62">
        <v>0</v>
      </c>
      <c r="DA80" s="62">
        <v>104</v>
      </c>
      <c r="DB80" s="62">
        <v>0</v>
      </c>
      <c r="DC80" s="62">
        <v>208</v>
      </c>
      <c r="DD80" s="62">
        <v>31</v>
      </c>
      <c r="DE80" s="62">
        <v>309</v>
      </c>
      <c r="DF80" s="62">
        <v>0</v>
      </c>
      <c r="DG80" s="62">
        <v>175</v>
      </c>
      <c r="DH80" s="62">
        <v>99</v>
      </c>
      <c r="DI80" s="62">
        <v>0</v>
      </c>
      <c r="DJ80" s="62">
        <v>0</v>
      </c>
      <c r="DK80" s="62">
        <v>0</v>
      </c>
      <c r="DL80" s="62">
        <v>-48</v>
      </c>
      <c r="DM80" s="62">
        <v>1686</v>
      </c>
      <c r="DN80" s="62">
        <v>970</v>
      </c>
      <c r="DO80" s="62">
        <v>2573</v>
      </c>
      <c r="DP80" s="62">
        <v>-68</v>
      </c>
      <c r="DQ80" s="62">
        <v>1105</v>
      </c>
      <c r="DR80" s="62">
        <v>43</v>
      </c>
      <c r="DS80" s="62">
        <v>0</v>
      </c>
      <c r="DT80" s="63">
        <v>7094</v>
      </c>
      <c r="DU80" s="60">
        <v>211</v>
      </c>
      <c r="DV80" s="60">
        <v>310</v>
      </c>
      <c r="DW80" s="60">
        <v>391</v>
      </c>
      <c r="DX80" s="60">
        <v>23</v>
      </c>
      <c r="DY80" s="60">
        <v>958</v>
      </c>
      <c r="DZ80" s="60">
        <v>258</v>
      </c>
      <c r="EA80" s="60">
        <v>69</v>
      </c>
      <c r="EB80" s="60">
        <v>55</v>
      </c>
      <c r="EC80" s="61">
        <v>2275</v>
      </c>
      <c r="ED80" s="63">
        <v>0</v>
      </c>
      <c r="EE80" s="61">
        <v>0</v>
      </c>
      <c r="EF80" s="62">
        <v>188</v>
      </c>
      <c r="EG80" s="62">
        <v>0</v>
      </c>
      <c r="EH80" s="62">
        <v>4289</v>
      </c>
      <c r="EI80" s="62">
        <v>0</v>
      </c>
      <c r="EJ80" s="62">
        <v>551</v>
      </c>
      <c r="EK80" s="62">
        <v>600</v>
      </c>
      <c r="EL80" s="62">
        <v>117</v>
      </c>
      <c r="EM80" s="62">
        <v>558</v>
      </c>
      <c r="EN80" s="62">
        <v>746</v>
      </c>
      <c r="EO80" s="62">
        <v>0</v>
      </c>
      <c r="EP80" s="62">
        <v>0</v>
      </c>
      <c r="EQ80" s="63">
        <v>7049</v>
      </c>
      <c r="ER80" s="61">
        <v>176</v>
      </c>
      <c r="ES80" s="64">
        <v>125712</v>
      </c>
      <c r="ET80" s="60">
        <v>23560</v>
      </c>
      <c r="EU80" s="60">
        <v>125</v>
      </c>
      <c r="EV80" s="60">
        <v>13621</v>
      </c>
      <c r="EW80" s="60">
        <v>0</v>
      </c>
      <c r="EX80" s="60">
        <v>229</v>
      </c>
      <c r="EY80" s="62">
        <v>119</v>
      </c>
      <c r="EZ80" s="62">
        <v>0</v>
      </c>
      <c r="FA80" s="62">
        <v>0</v>
      </c>
      <c r="FB80" s="62">
        <v>0</v>
      </c>
      <c r="FC80" s="62">
        <v>0</v>
      </c>
      <c r="FD80" s="60">
        <v>0</v>
      </c>
      <c r="FE80" s="60">
        <v>-1217</v>
      </c>
      <c r="FF80" s="60">
        <v>0</v>
      </c>
      <c r="FG80" s="60">
        <v>0</v>
      </c>
      <c r="FH80" s="60">
        <v>0</v>
      </c>
      <c r="FI80" s="60">
        <v>0</v>
      </c>
      <c r="FJ80" s="64">
        <v>162149</v>
      </c>
      <c r="FK80" s="60">
        <v>102</v>
      </c>
      <c r="FL80" s="60">
        <v>1600</v>
      </c>
      <c r="FM80" s="60">
        <v>0</v>
      </c>
      <c r="FN80" s="60">
        <v>0</v>
      </c>
      <c r="FO80" s="60">
        <v>0</v>
      </c>
      <c r="FP80" s="60">
        <v>0</v>
      </c>
      <c r="FQ80" s="60">
        <v>0</v>
      </c>
      <c r="FR80" s="60">
        <v>5628</v>
      </c>
      <c r="FS80" s="60">
        <v>-2882</v>
      </c>
      <c r="FT80" s="60">
        <v>166597</v>
      </c>
      <c r="FU80" s="60">
        <v>-32</v>
      </c>
      <c r="FV80" s="60">
        <v>0</v>
      </c>
      <c r="FW80" s="60">
        <v>0</v>
      </c>
      <c r="FX80" s="60">
        <v>0</v>
      </c>
      <c r="FY80" s="60">
        <v>-38419</v>
      </c>
      <c r="FZ80" s="60">
        <v>0</v>
      </c>
      <c r="GA80" s="60">
        <v>0</v>
      </c>
      <c r="GB80" s="60">
        <v>0</v>
      </c>
      <c r="GC80" s="60">
        <v>0</v>
      </c>
      <c r="GD80" s="64">
        <v>128146</v>
      </c>
      <c r="GE80" s="60">
        <v>0</v>
      </c>
      <c r="GF80" s="60">
        <v>-43615</v>
      </c>
      <c r="GG80" s="60">
        <v>84531</v>
      </c>
      <c r="GH80" s="60">
        <v>0</v>
      </c>
      <c r="GI80" s="60">
        <v>0</v>
      </c>
      <c r="GJ80" s="60">
        <v>-270</v>
      </c>
      <c r="GK80" s="60">
        <v>-1874</v>
      </c>
      <c r="GL80" s="60">
        <v>-6132</v>
      </c>
      <c r="GM80" s="60">
        <v>-13286</v>
      </c>
      <c r="GN80" s="60">
        <v>0</v>
      </c>
      <c r="GO80" s="60">
        <v>-21152</v>
      </c>
      <c r="GP80" s="60">
        <v>0</v>
      </c>
      <c r="GQ80" s="60">
        <v>41817</v>
      </c>
      <c r="GR80" s="65">
        <v>981</v>
      </c>
      <c r="GS80" s="65">
        <v>300</v>
      </c>
      <c r="GT80" s="65">
        <v>10322</v>
      </c>
      <c r="GU80" s="65">
        <v>19217</v>
      </c>
      <c r="GV80" s="66">
        <v>981</v>
      </c>
      <c r="GW80" s="66">
        <v>30</v>
      </c>
      <c r="GX80" s="66">
        <v>8448</v>
      </c>
      <c r="GY80" s="66">
        <v>13085</v>
      </c>
      <c r="GZ80" s="65">
        <v>0</v>
      </c>
      <c r="HA80" s="67">
        <v>4794</v>
      </c>
      <c r="HB80" s="67">
        <v>38</v>
      </c>
      <c r="HC80" s="67">
        <v>4251</v>
      </c>
      <c r="HD80" s="67">
        <v>-750</v>
      </c>
      <c r="HE80" s="67">
        <v>2011</v>
      </c>
      <c r="HF80" s="67">
        <v>10344</v>
      </c>
      <c r="HG80" s="68">
        <v>802</v>
      </c>
      <c r="HH80" s="69">
        <v>3561</v>
      </c>
      <c r="HI80" s="69">
        <v>4015</v>
      </c>
      <c r="HJ80" s="69">
        <v>7576</v>
      </c>
      <c r="HK80" s="69">
        <v>12</v>
      </c>
      <c r="HL80" s="60">
        <v>0</v>
      </c>
      <c r="HM80" s="60">
        <v>1</v>
      </c>
      <c r="HN80" s="60">
        <v>126245</v>
      </c>
      <c r="HO80" s="70">
        <v>19495</v>
      </c>
      <c r="HP80" s="70">
        <v>351</v>
      </c>
      <c r="HQ80" s="70">
        <v>2867</v>
      </c>
      <c r="HR80" s="70">
        <v>0</v>
      </c>
      <c r="HS80" s="70">
        <v>0</v>
      </c>
      <c r="HT80" s="70">
        <v>55</v>
      </c>
      <c r="HU80" s="70">
        <v>229</v>
      </c>
      <c r="HV80" s="70">
        <v>0</v>
      </c>
      <c r="HW80" s="70">
        <v>0</v>
      </c>
      <c r="HX80" s="71">
        <v>22997</v>
      </c>
      <c r="HY80" s="72">
        <v>3827</v>
      </c>
      <c r="HZ80" s="72">
        <v>3204</v>
      </c>
      <c r="IA80" s="72">
        <v>2400</v>
      </c>
      <c r="IB80" s="72">
        <v>43</v>
      </c>
      <c r="IC80" s="72">
        <v>2875</v>
      </c>
      <c r="ID80" s="72">
        <v>645</v>
      </c>
      <c r="IE80" s="72">
        <v>14379</v>
      </c>
      <c r="IF80" s="72">
        <v>30</v>
      </c>
      <c r="IG80" s="72">
        <v>0</v>
      </c>
      <c r="IH80" s="72">
        <v>0</v>
      </c>
      <c r="II80" s="72">
        <v>250</v>
      </c>
      <c r="IJ80" s="73">
        <v>27653</v>
      </c>
      <c r="IK80" s="71">
        <v>-4656</v>
      </c>
      <c r="IL80" s="74">
        <v>10361</v>
      </c>
      <c r="IM80" s="74">
        <v>5705</v>
      </c>
    </row>
    <row r="81" spans="1:247" x14ac:dyDescent="0.2">
      <c r="A81" s="59" t="s">
        <v>73</v>
      </c>
      <c r="B81" s="59" t="s">
        <v>74</v>
      </c>
      <c r="C81" s="59"/>
      <c r="D81" s="59" t="s">
        <v>600</v>
      </c>
      <c r="E81" s="60">
        <v>23360</v>
      </c>
      <c r="F81" s="60">
        <v>184417</v>
      </c>
      <c r="G81" s="60">
        <v>82845</v>
      </c>
      <c r="H81" s="60">
        <v>26542</v>
      </c>
      <c r="I81" s="60">
        <v>10586</v>
      </c>
      <c r="J81" s="60">
        <v>27298</v>
      </c>
      <c r="K81" s="61">
        <v>355048</v>
      </c>
      <c r="L81" s="62">
        <v>732</v>
      </c>
      <c r="M81" s="62">
        <v>3763</v>
      </c>
      <c r="N81" s="62">
        <v>7768</v>
      </c>
      <c r="O81" s="62">
        <v>3029</v>
      </c>
      <c r="P81" s="62">
        <v>3784</v>
      </c>
      <c r="Q81" s="62">
        <v>0</v>
      </c>
      <c r="R81" s="62">
        <v>0</v>
      </c>
      <c r="S81" s="62">
        <v>990</v>
      </c>
      <c r="T81" s="62">
        <v>1287</v>
      </c>
      <c r="U81" s="62">
        <v>-265</v>
      </c>
      <c r="V81" s="62">
        <v>0</v>
      </c>
      <c r="W81" s="62">
        <v>0</v>
      </c>
      <c r="X81" s="62">
        <v>547</v>
      </c>
      <c r="Y81" s="62">
        <v>352</v>
      </c>
      <c r="Z81" s="62">
        <v>0</v>
      </c>
      <c r="AA81" s="63">
        <v>21987</v>
      </c>
      <c r="AB81" s="60">
        <v>4252</v>
      </c>
      <c r="AC81" s="60">
        <v>26125</v>
      </c>
      <c r="AD81" s="60">
        <v>0</v>
      </c>
      <c r="AE81" s="60">
        <v>8064</v>
      </c>
      <c r="AF81" s="60">
        <v>2951</v>
      </c>
      <c r="AG81" s="60">
        <v>17703</v>
      </c>
      <c r="AH81" s="60">
        <v>43</v>
      </c>
      <c r="AI81" s="60">
        <v>1981</v>
      </c>
      <c r="AJ81" s="61">
        <v>61119</v>
      </c>
      <c r="AK81" s="62">
        <v>154</v>
      </c>
      <c r="AL81" s="62">
        <v>42940</v>
      </c>
      <c r="AM81" s="62">
        <v>45</v>
      </c>
      <c r="AN81" s="62">
        <v>0</v>
      </c>
      <c r="AO81" s="62">
        <v>0</v>
      </c>
      <c r="AP81" s="62">
        <v>14187</v>
      </c>
      <c r="AQ81" s="62">
        <v>46494</v>
      </c>
      <c r="AR81" s="62">
        <v>0</v>
      </c>
      <c r="AS81" s="62">
        <v>5293</v>
      </c>
      <c r="AT81" s="62">
        <v>2</v>
      </c>
      <c r="AU81" s="62">
        <v>133</v>
      </c>
      <c r="AV81" s="62">
        <v>0</v>
      </c>
      <c r="AW81" s="62">
        <v>1998</v>
      </c>
      <c r="AX81" s="62">
        <v>0</v>
      </c>
      <c r="AY81" s="62">
        <v>1454</v>
      </c>
      <c r="AZ81" s="62">
        <v>15286</v>
      </c>
      <c r="BA81" s="62">
        <v>722</v>
      </c>
      <c r="BB81" s="62">
        <v>7426</v>
      </c>
      <c r="BC81" s="63">
        <v>136134</v>
      </c>
      <c r="BD81" s="60">
        <v>1887</v>
      </c>
      <c r="BE81" s="60">
        <v>1903</v>
      </c>
      <c r="BF81" s="60">
        <v>1068</v>
      </c>
      <c r="BG81" s="60">
        <v>1074</v>
      </c>
      <c r="BH81" s="60">
        <v>865</v>
      </c>
      <c r="BI81" s="60">
        <v>140</v>
      </c>
      <c r="BJ81" s="60">
        <v>1979</v>
      </c>
      <c r="BK81" s="60">
        <v>1209</v>
      </c>
      <c r="BL81" s="60">
        <v>410</v>
      </c>
      <c r="BM81" s="60">
        <v>4094</v>
      </c>
      <c r="BN81" s="60">
        <v>225</v>
      </c>
      <c r="BO81" s="60">
        <v>4484</v>
      </c>
      <c r="BP81" s="60">
        <v>2289</v>
      </c>
      <c r="BQ81" s="60">
        <v>87</v>
      </c>
      <c r="BR81" s="60">
        <v>164</v>
      </c>
      <c r="BS81" s="60">
        <v>358</v>
      </c>
      <c r="BT81" s="60">
        <v>2071</v>
      </c>
      <c r="BU81" s="60">
        <v>149</v>
      </c>
      <c r="BV81" s="60">
        <v>7577</v>
      </c>
      <c r="BW81" s="60">
        <v>5814</v>
      </c>
      <c r="BX81" s="60">
        <v>7897</v>
      </c>
      <c r="BY81" s="60">
        <v>18</v>
      </c>
      <c r="BZ81" s="60">
        <v>723</v>
      </c>
      <c r="CA81" s="60">
        <v>7021</v>
      </c>
      <c r="CB81" s="61">
        <v>53506</v>
      </c>
      <c r="CC81" s="62">
        <v>332</v>
      </c>
      <c r="CD81" s="62">
        <v>4040</v>
      </c>
      <c r="CE81" s="62">
        <v>0</v>
      </c>
      <c r="CF81" s="62">
        <v>3389</v>
      </c>
      <c r="CG81" s="62">
        <v>19</v>
      </c>
      <c r="CH81" s="62">
        <v>9328</v>
      </c>
      <c r="CI81" s="62">
        <v>0</v>
      </c>
      <c r="CJ81" s="63">
        <v>17108</v>
      </c>
      <c r="CK81" s="60">
        <v>233</v>
      </c>
      <c r="CL81" s="60">
        <v>2743</v>
      </c>
      <c r="CM81" s="60">
        <v>4734</v>
      </c>
      <c r="CN81" s="60">
        <v>11067</v>
      </c>
      <c r="CO81" s="60">
        <v>1184</v>
      </c>
      <c r="CP81" s="60">
        <v>5563</v>
      </c>
      <c r="CQ81" s="61">
        <v>25524</v>
      </c>
      <c r="CR81" s="62">
        <v>-763</v>
      </c>
      <c r="CS81" s="62">
        <v>604</v>
      </c>
      <c r="CT81" s="62">
        <v>78</v>
      </c>
      <c r="CU81" s="62">
        <v>1491</v>
      </c>
      <c r="CV81" s="62">
        <v>1821</v>
      </c>
      <c r="CW81" s="62">
        <v>219</v>
      </c>
      <c r="CX81" s="62">
        <v>0</v>
      </c>
      <c r="CY81" s="62">
        <v>0</v>
      </c>
      <c r="CZ81" s="62">
        <v>0</v>
      </c>
      <c r="DA81" s="62">
        <v>349</v>
      </c>
      <c r="DB81" s="62">
        <v>128</v>
      </c>
      <c r="DC81" s="62">
        <v>347</v>
      </c>
      <c r="DD81" s="62">
        <v>564</v>
      </c>
      <c r="DE81" s="62">
        <v>143</v>
      </c>
      <c r="DF81" s="62">
        <v>2800</v>
      </c>
      <c r="DG81" s="62">
        <v>794</v>
      </c>
      <c r="DH81" s="62">
        <v>259</v>
      </c>
      <c r="DI81" s="62">
        <v>246</v>
      </c>
      <c r="DJ81" s="62">
        <v>0</v>
      </c>
      <c r="DK81" s="62">
        <v>262</v>
      </c>
      <c r="DL81" s="62">
        <v>-82</v>
      </c>
      <c r="DM81" s="62">
        <v>5981</v>
      </c>
      <c r="DN81" s="62">
        <v>7220</v>
      </c>
      <c r="DO81" s="62">
        <v>16978</v>
      </c>
      <c r="DP81" s="62">
        <v>-185</v>
      </c>
      <c r="DQ81" s="62">
        <v>6343</v>
      </c>
      <c r="DR81" s="62">
        <v>0</v>
      </c>
      <c r="DS81" s="62">
        <v>340</v>
      </c>
      <c r="DT81" s="63">
        <v>45937</v>
      </c>
      <c r="DU81" s="60">
        <v>391</v>
      </c>
      <c r="DV81" s="60">
        <v>1294</v>
      </c>
      <c r="DW81" s="60">
        <v>3137</v>
      </c>
      <c r="DX81" s="60">
        <v>1151</v>
      </c>
      <c r="DY81" s="60">
        <v>1492</v>
      </c>
      <c r="DZ81" s="60">
        <v>6992</v>
      </c>
      <c r="EA81" s="60">
        <v>155</v>
      </c>
      <c r="EB81" s="60">
        <v>-226</v>
      </c>
      <c r="EC81" s="61">
        <v>14386</v>
      </c>
      <c r="ED81" s="63">
        <v>0</v>
      </c>
      <c r="EE81" s="61">
        <v>0</v>
      </c>
      <c r="EF81" s="62">
        <v>905</v>
      </c>
      <c r="EG81" s="62">
        <v>0</v>
      </c>
      <c r="EH81" s="62">
        <v>5374</v>
      </c>
      <c r="EI81" s="62">
        <v>0</v>
      </c>
      <c r="EJ81" s="62">
        <v>3359</v>
      </c>
      <c r="EK81" s="62">
        <v>1726</v>
      </c>
      <c r="EL81" s="62">
        <v>302</v>
      </c>
      <c r="EM81" s="62">
        <v>3568</v>
      </c>
      <c r="EN81" s="62">
        <v>6467</v>
      </c>
      <c r="EO81" s="62">
        <v>0</v>
      </c>
      <c r="EP81" s="62">
        <v>101</v>
      </c>
      <c r="EQ81" s="63">
        <v>21802</v>
      </c>
      <c r="ER81" s="61">
        <v>6281</v>
      </c>
      <c r="ES81" s="64">
        <v>758832</v>
      </c>
      <c r="ET81" s="60">
        <v>171109</v>
      </c>
      <c r="EU81" s="60">
        <v>0</v>
      </c>
      <c r="EV81" s="60">
        <v>0</v>
      </c>
      <c r="EW81" s="60">
        <v>0</v>
      </c>
      <c r="EX81" s="60">
        <v>0</v>
      </c>
      <c r="EY81" s="62">
        <v>11513</v>
      </c>
      <c r="EZ81" s="62">
        <v>15440</v>
      </c>
      <c r="FA81" s="62">
        <v>0</v>
      </c>
      <c r="FB81" s="62">
        <v>0</v>
      </c>
      <c r="FC81" s="62">
        <v>64</v>
      </c>
      <c r="FD81" s="60">
        <v>0</v>
      </c>
      <c r="FE81" s="60">
        <v>308</v>
      </c>
      <c r="FF81" s="60">
        <v>0</v>
      </c>
      <c r="FG81" s="60">
        <v>-5008</v>
      </c>
      <c r="FH81" s="60">
        <v>0</v>
      </c>
      <c r="FI81" s="60">
        <v>0</v>
      </c>
      <c r="FJ81" s="64">
        <v>952258</v>
      </c>
      <c r="FK81" s="60">
        <v>426</v>
      </c>
      <c r="FL81" s="60">
        <v>0</v>
      </c>
      <c r="FM81" s="60">
        <v>0</v>
      </c>
      <c r="FN81" s="60">
        <v>0</v>
      </c>
      <c r="FO81" s="60">
        <v>0</v>
      </c>
      <c r="FP81" s="60">
        <v>20871</v>
      </c>
      <c r="FQ81" s="60">
        <v>0</v>
      </c>
      <c r="FR81" s="60">
        <v>16530</v>
      </c>
      <c r="FS81" s="60">
        <v>0</v>
      </c>
      <c r="FT81" s="60">
        <v>990085</v>
      </c>
      <c r="FU81" s="60">
        <v>-1641</v>
      </c>
      <c r="FV81" s="60">
        <v>0</v>
      </c>
      <c r="FW81" s="60">
        <v>0</v>
      </c>
      <c r="FX81" s="60">
        <v>0</v>
      </c>
      <c r="FY81" s="60">
        <v>-184734</v>
      </c>
      <c r="FZ81" s="60">
        <v>0</v>
      </c>
      <c r="GA81" s="60">
        <v>0</v>
      </c>
      <c r="GB81" s="60">
        <v>699</v>
      </c>
      <c r="GC81" s="60">
        <v>0</v>
      </c>
      <c r="GD81" s="64">
        <v>804409</v>
      </c>
      <c r="GE81" s="60">
        <v>-999</v>
      </c>
      <c r="GF81" s="60">
        <v>-394403</v>
      </c>
      <c r="GG81" s="60">
        <v>409007</v>
      </c>
      <c r="GH81" s="60">
        <v>0</v>
      </c>
      <c r="GI81" s="60">
        <v>0</v>
      </c>
      <c r="GJ81" s="60">
        <v>-2160</v>
      </c>
      <c r="GK81" s="60">
        <v>-9672</v>
      </c>
      <c r="GL81" s="60">
        <v>0</v>
      </c>
      <c r="GM81" s="60">
        <v>-77143</v>
      </c>
      <c r="GN81" s="60">
        <v>0</v>
      </c>
      <c r="GO81" s="60">
        <v>-116825</v>
      </c>
      <c r="GP81" s="60">
        <v>-5896</v>
      </c>
      <c r="GQ81" s="60">
        <v>197311</v>
      </c>
      <c r="GR81" s="65">
        <v>27424</v>
      </c>
      <c r="GS81" s="65">
        <v>4074</v>
      </c>
      <c r="GT81" s="65">
        <v>185923</v>
      </c>
      <c r="GU81" s="65">
        <v>30378</v>
      </c>
      <c r="GV81" s="66">
        <v>27424</v>
      </c>
      <c r="GW81" s="66">
        <v>1914</v>
      </c>
      <c r="GX81" s="66">
        <v>176251</v>
      </c>
      <c r="GY81" s="66">
        <v>30378</v>
      </c>
      <c r="GZ81" s="65">
        <v>0</v>
      </c>
      <c r="HA81" s="67">
        <v>55478</v>
      </c>
      <c r="HB81" s="67">
        <v>0</v>
      </c>
      <c r="HC81" s="67">
        <v>0</v>
      </c>
      <c r="HD81" s="67">
        <v>0</v>
      </c>
      <c r="HE81" s="67">
        <v>0</v>
      </c>
      <c r="HF81" s="67">
        <v>55478</v>
      </c>
      <c r="HG81" s="68">
        <v>3574</v>
      </c>
      <c r="HH81" s="69">
        <v>21542</v>
      </c>
      <c r="HI81" s="69">
        <v>21543</v>
      </c>
      <c r="HJ81" s="69">
        <v>43085</v>
      </c>
      <c r="HK81" s="69">
        <v>1691</v>
      </c>
      <c r="HL81" s="60">
        <v>0</v>
      </c>
      <c r="HM81" s="60">
        <v>1</v>
      </c>
      <c r="HN81" s="60">
        <v>758832</v>
      </c>
      <c r="HO81" s="70">
        <v>0</v>
      </c>
      <c r="HP81" s="70">
        <v>0</v>
      </c>
      <c r="HQ81" s="70">
        <v>0</v>
      </c>
      <c r="HR81" s="70">
        <v>0</v>
      </c>
      <c r="HS81" s="70">
        <v>0</v>
      </c>
      <c r="HT81" s="70">
        <v>0</v>
      </c>
      <c r="HU81" s="70">
        <v>0</v>
      </c>
      <c r="HV81" s="70">
        <v>0</v>
      </c>
      <c r="HW81" s="70">
        <v>0</v>
      </c>
      <c r="HX81" s="71">
        <v>0</v>
      </c>
      <c r="HY81" s="72">
        <v>0</v>
      </c>
      <c r="HZ81" s="72">
        <v>0</v>
      </c>
      <c r="IA81" s="72">
        <v>0</v>
      </c>
      <c r="IB81" s="72">
        <v>0</v>
      </c>
      <c r="IC81" s="72">
        <v>0</v>
      </c>
      <c r="ID81" s="72">
        <v>0</v>
      </c>
      <c r="IE81" s="72">
        <v>0</v>
      </c>
      <c r="IF81" s="72">
        <v>0</v>
      </c>
      <c r="IG81" s="72">
        <v>0</v>
      </c>
      <c r="IH81" s="72">
        <v>0</v>
      </c>
      <c r="II81" s="72">
        <v>0</v>
      </c>
      <c r="IJ81" s="73">
        <v>0</v>
      </c>
      <c r="IK81" s="71">
        <v>0</v>
      </c>
      <c r="IL81" s="74">
        <v>0</v>
      </c>
      <c r="IM81" s="74">
        <v>0</v>
      </c>
    </row>
    <row r="82" spans="1:247" x14ac:dyDescent="0.2">
      <c r="A82" s="59" t="s">
        <v>75</v>
      </c>
      <c r="B82" s="59" t="s">
        <v>76</v>
      </c>
      <c r="C82" s="59"/>
      <c r="D82" s="59" t="s">
        <v>600</v>
      </c>
      <c r="E82" s="60">
        <v>12898</v>
      </c>
      <c r="F82" s="60">
        <v>82588</v>
      </c>
      <c r="G82" s="60">
        <v>60325</v>
      </c>
      <c r="H82" s="60">
        <v>15551</v>
      </c>
      <c r="I82" s="60">
        <v>1543</v>
      </c>
      <c r="J82" s="60">
        <v>7813</v>
      </c>
      <c r="K82" s="61">
        <v>180718</v>
      </c>
      <c r="L82" s="62">
        <v>854</v>
      </c>
      <c r="M82" s="62">
        <v>309</v>
      </c>
      <c r="N82" s="62">
        <v>4623</v>
      </c>
      <c r="O82" s="62">
        <v>189</v>
      </c>
      <c r="P82" s="62">
        <v>2739</v>
      </c>
      <c r="Q82" s="62">
        <v>0</v>
      </c>
      <c r="R82" s="62">
        <v>0</v>
      </c>
      <c r="S82" s="62">
        <v>103</v>
      </c>
      <c r="T82" s="62">
        <v>456</v>
      </c>
      <c r="U82" s="62">
        <v>-18996</v>
      </c>
      <c r="V82" s="62">
        <v>10955</v>
      </c>
      <c r="W82" s="62">
        <v>36</v>
      </c>
      <c r="X82" s="62">
        <v>1024</v>
      </c>
      <c r="Y82" s="62">
        <v>101</v>
      </c>
      <c r="Z82" s="62">
        <v>0</v>
      </c>
      <c r="AA82" s="63">
        <v>2393</v>
      </c>
      <c r="AB82" s="60">
        <v>3580</v>
      </c>
      <c r="AC82" s="60">
        <v>28637</v>
      </c>
      <c r="AD82" s="60">
        <v>1664</v>
      </c>
      <c r="AE82" s="60">
        <v>5801</v>
      </c>
      <c r="AF82" s="60">
        <v>1564</v>
      </c>
      <c r="AG82" s="60">
        <v>12717</v>
      </c>
      <c r="AH82" s="60">
        <v>51</v>
      </c>
      <c r="AI82" s="60">
        <v>1771</v>
      </c>
      <c r="AJ82" s="61">
        <v>55785</v>
      </c>
      <c r="AK82" s="62">
        <v>7147</v>
      </c>
      <c r="AL82" s="62">
        <v>14343</v>
      </c>
      <c r="AM82" s="62">
        <v>101</v>
      </c>
      <c r="AN82" s="62">
        <v>110</v>
      </c>
      <c r="AO82" s="62">
        <v>209</v>
      </c>
      <c r="AP82" s="62">
        <v>6748</v>
      </c>
      <c r="AQ82" s="62">
        <v>20795</v>
      </c>
      <c r="AR82" s="62">
        <v>10522</v>
      </c>
      <c r="AS82" s="62">
        <v>3251</v>
      </c>
      <c r="AT82" s="62">
        <v>1198</v>
      </c>
      <c r="AU82" s="62">
        <v>103</v>
      </c>
      <c r="AV82" s="62">
        <v>0</v>
      </c>
      <c r="AW82" s="62">
        <v>718</v>
      </c>
      <c r="AX82" s="62">
        <v>0</v>
      </c>
      <c r="AY82" s="62">
        <v>976</v>
      </c>
      <c r="AZ82" s="62">
        <v>10595</v>
      </c>
      <c r="BA82" s="62">
        <v>1315</v>
      </c>
      <c r="BB82" s="62">
        <v>1479</v>
      </c>
      <c r="BC82" s="63">
        <v>79610</v>
      </c>
      <c r="BD82" s="60">
        <v>2316</v>
      </c>
      <c r="BE82" s="60">
        <v>1451</v>
      </c>
      <c r="BF82" s="60">
        <v>1239</v>
      </c>
      <c r="BG82" s="60">
        <v>252</v>
      </c>
      <c r="BH82" s="60">
        <v>55</v>
      </c>
      <c r="BI82" s="60">
        <v>73</v>
      </c>
      <c r="BJ82" s="60">
        <v>141</v>
      </c>
      <c r="BK82" s="60">
        <v>597</v>
      </c>
      <c r="BL82" s="60">
        <v>0</v>
      </c>
      <c r="BM82" s="60">
        <v>595</v>
      </c>
      <c r="BN82" s="60">
        <v>0</v>
      </c>
      <c r="BO82" s="60">
        <v>4901</v>
      </c>
      <c r="BP82" s="60">
        <v>512</v>
      </c>
      <c r="BQ82" s="60">
        <v>410</v>
      </c>
      <c r="BR82" s="60">
        <v>144</v>
      </c>
      <c r="BS82" s="60">
        <v>148</v>
      </c>
      <c r="BT82" s="60">
        <v>332</v>
      </c>
      <c r="BU82" s="60">
        <v>47</v>
      </c>
      <c r="BV82" s="60">
        <v>1922</v>
      </c>
      <c r="BW82" s="60">
        <v>4212</v>
      </c>
      <c r="BX82" s="60">
        <v>290</v>
      </c>
      <c r="BY82" s="60">
        <v>56</v>
      </c>
      <c r="BZ82" s="60">
        <v>162</v>
      </c>
      <c r="CA82" s="60">
        <v>3734</v>
      </c>
      <c r="CB82" s="61">
        <v>23589</v>
      </c>
      <c r="CC82" s="62">
        <v>2230</v>
      </c>
      <c r="CD82" s="62">
        <v>3626</v>
      </c>
      <c r="CE82" s="62">
        <v>856</v>
      </c>
      <c r="CF82" s="62">
        <v>4183</v>
      </c>
      <c r="CG82" s="62">
        <v>617</v>
      </c>
      <c r="CH82" s="62">
        <v>4732</v>
      </c>
      <c r="CI82" s="62">
        <v>0</v>
      </c>
      <c r="CJ82" s="63">
        <v>16244</v>
      </c>
      <c r="CK82" s="60">
        <v>279</v>
      </c>
      <c r="CL82" s="60">
        <v>3502</v>
      </c>
      <c r="CM82" s="60">
        <v>594</v>
      </c>
      <c r="CN82" s="60">
        <v>4698</v>
      </c>
      <c r="CO82" s="60">
        <v>2206</v>
      </c>
      <c r="CP82" s="60">
        <v>6055</v>
      </c>
      <c r="CQ82" s="61">
        <v>17334</v>
      </c>
      <c r="CR82" s="62">
        <v>-325</v>
      </c>
      <c r="CS82" s="62">
        <v>508</v>
      </c>
      <c r="CT82" s="62">
        <v>0</v>
      </c>
      <c r="CU82" s="62">
        <v>737</v>
      </c>
      <c r="CV82" s="62">
        <v>911</v>
      </c>
      <c r="CW82" s="62">
        <v>0</v>
      </c>
      <c r="CX82" s="62">
        <v>106</v>
      </c>
      <c r="CY82" s="62">
        <v>0</v>
      </c>
      <c r="CZ82" s="62">
        <v>0</v>
      </c>
      <c r="DA82" s="62">
        <v>76</v>
      </c>
      <c r="DB82" s="62">
        <v>955</v>
      </c>
      <c r="DC82" s="62">
        <v>245</v>
      </c>
      <c r="DD82" s="62">
        <v>156</v>
      </c>
      <c r="DE82" s="62">
        <v>0</v>
      </c>
      <c r="DF82" s="62">
        <v>0</v>
      </c>
      <c r="DG82" s="62">
        <v>0</v>
      </c>
      <c r="DH82" s="62">
        <v>599</v>
      </c>
      <c r="DI82" s="62">
        <v>0</v>
      </c>
      <c r="DJ82" s="62">
        <v>0</v>
      </c>
      <c r="DK82" s="62">
        <v>295</v>
      </c>
      <c r="DL82" s="62">
        <v>-377</v>
      </c>
      <c r="DM82" s="62">
        <v>5923</v>
      </c>
      <c r="DN82" s="62">
        <v>2610</v>
      </c>
      <c r="DO82" s="62">
        <v>9567</v>
      </c>
      <c r="DP82" s="62">
        <v>0</v>
      </c>
      <c r="DQ82" s="62">
        <v>5358</v>
      </c>
      <c r="DR82" s="62">
        <v>0</v>
      </c>
      <c r="DS82" s="62">
        <v>2</v>
      </c>
      <c r="DT82" s="63">
        <v>27346</v>
      </c>
      <c r="DU82" s="60">
        <v>242</v>
      </c>
      <c r="DV82" s="60">
        <v>353</v>
      </c>
      <c r="DW82" s="60">
        <v>1883</v>
      </c>
      <c r="DX82" s="60">
        <v>147</v>
      </c>
      <c r="DY82" s="60">
        <v>6805</v>
      </c>
      <c r="DZ82" s="60">
        <v>950</v>
      </c>
      <c r="EA82" s="60">
        <v>0</v>
      </c>
      <c r="EB82" s="60">
        <v>0</v>
      </c>
      <c r="EC82" s="61">
        <v>10380</v>
      </c>
      <c r="ED82" s="63">
        <v>0</v>
      </c>
      <c r="EE82" s="61">
        <v>0</v>
      </c>
      <c r="EF82" s="62">
        <v>537</v>
      </c>
      <c r="EG82" s="62">
        <v>0</v>
      </c>
      <c r="EH82" s="62">
        <v>5692</v>
      </c>
      <c r="EI82" s="62">
        <v>139</v>
      </c>
      <c r="EJ82" s="62">
        <v>946</v>
      </c>
      <c r="EK82" s="62">
        <v>1871</v>
      </c>
      <c r="EL82" s="62">
        <v>205</v>
      </c>
      <c r="EM82" s="62">
        <v>1368</v>
      </c>
      <c r="EN82" s="62">
        <v>2412</v>
      </c>
      <c r="EO82" s="62">
        <v>0</v>
      </c>
      <c r="EP82" s="62">
        <v>0</v>
      </c>
      <c r="EQ82" s="63">
        <v>13170</v>
      </c>
      <c r="ER82" s="61">
        <v>278</v>
      </c>
      <c r="ES82" s="64">
        <v>426847</v>
      </c>
      <c r="ET82" s="60">
        <v>103580</v>
      </c>
      <c r="EU82" s="60">
        <v>16747</v>
      </c>
      <c r="EV82" s="60">
        <v>31103</v>
      </c>
      <c r="EW82" s="60">
        <v>0</v>
      </c>
      <c r="EX82" s="60">
        <v>0</v>
      </c>
      <c r="EY82" s="62">
        <v>44</v>
      </c>
      <c r="EZ82" s="62">
        <v>0</v>
      </c>
      <c r="FA82" s="62">
        <v>0</v>
      </c>
      <c r="FB82" s="62">
        <v>0</v>
      </c>
      <c r="FC82" s="62">
        <v>108</v>
      </c>
      <c r="FD82" s="60">
        <v>-5183</v>
      </c>
      <c r="FE82" s="60">
        <v>0</v>
      </c>
      <c r="FF82" s="60">
        <v>0</v>
      </c>
      <c r="FG82" s="60">
        <v>0</v>
      </c>
      <c r="FH82" s="60">
        <v>0</v>
      </c>
      <c r="FI82" s="60">
        <v>0</v>
      </c>
      <c r="FJ82" s="64">
        <v>573246</v>
      </c>
      <c r="FK82" s="60">
        <v>62</v>
      </c>
      <c r="FL82" s="60">
        <v>3253</v>
      </c>
      <c r="FM82" s="60">
        <v>0</v>
      </c>
      <c r="FN82" s="60">
        <v>-1738</v>
      </c>
      <c r="FO82" s="60">
        <v>4337</v>
      </c>
      <c r="FP82" s="60">
        <v>7376</v>
      </c>
      <c r="FQ82" s="60">
        <v>0</v>
      </c>
      <c r="FR82" s="60">
        <v>4703</v>
      </c>
      <c r="FS82" s="60">
        <v>0</v>
      </c>
      <c r="FT82" s="60">
        <v>591239</v>
      </c>
      <c r="FU82" s="60">
        <v>-659</v>
      </c>
      <c r="FV82" s="60">
        <v>0</v>
      </c>
      <c r="FW82" s="60">
        <v>0</v>
      </c>
      <c r="FX82" s="60">
        <v>0</v>
      </c>
      <c r="FY82" s="60">
        <v>-159583</v>
      </c>
      <c r="FZ82" s="60">
        <v>0</v>
      </c>
      <c r="GA82" s="60">
        <v>0</v>
      </c>
      <c r="GB82" s="60">
        <v>210</v>
      </c>
      <c r="GC82" s="60">
        <v>0</v>
      </c>
      <c r="GD82" s="64">
        <v>431207</v>
      </c>
      <c r="GE82" s="60">
        <v>-45</v>
      </c>
      <c r="GF82" s="60">
        <v>-207695</v>
      </c>
      <c r="GG82" s="60">
        <v>223467</v>
      </c>
      <c r="GH82" s="60">
        <v>0</v>
      </c>
      <c r="GI82" s="60">
        <v>-750</v>
      </c>
      <c r="GJ82" s="60">
        <v>0</v>
      </c>
      <c r="GK82" s="60">
        <v>-9398</v>
      </c>
      <c r="GL82" s="60">
        <v>-1154</v>
      </c>
      <c r="GM82" s="60">
        <v>-33126</v>
      </c>
      <c r="GN82" s="60">
        <v>0</v>
      </c>
      <c r="GO82" s="60">
        <v>-57050</v>
      </c>
      <c r="GP82" s="60">
        <v>-1964</v>
      </c>
      <c r="GQ82" s="60">
        <v>120025</v>
      </c>
      <c r="GR82" s="65">
        <v>4500</v>
      </c>
      <c r="GS82" s="65">
        <v>0</v>
      </c>
      <c r="GT82" s="65">
        <v>30366</v>
      </c>
      <c r="GU82" s="65">
        <v>10154</v>
      </c>
      <c r="GV82" s="66">
        <v>3750</v>
      </c>
      <c r="GW82" s="66">
        <v>0</v>
      </c>
      <c r="GX82" s="66">
        <v>20968</v>
      </c>
      <c r="GY82" s="66">
        <v>9000</v>
      </c>
      <c r="GZ82" s="65">
        <v>0</v>
      </c>
      <c r="HA82" s="67">
        <v>37069</v>
      </c>
      <c r="HB82" s="67">
        <v>0</v>
      </c>
      <c r="HC82" s="67">
        <v>0</v>
      </c>
      <c r="HD82" s="67">
        <v>0</v>
      </c>
      <c r="HE82" s="67">
        <v>0</v>
      </c>
      <c r="HF82" s="67">
        <v>37069</v>
      </c>
      <c r="HG82" s="68">
        <v>2307</v>
      </c>
      <c r="HH82" s="69">
        <v>8323</v>
      </c>
      <c r="HI82" s="69">
        <v>10571</v>
      </c>
      <c r="HJ82" s="69">
        <v>18894</v>
      </c>
      <c r="HK82" s="69">
        <v>3</v>
      </c>
      <c r="HL82" s="60">
        <v>0</v>
      </c>
      <c r="HM82" s="60">
        <v>1</v>
      </c>
      <c r="HN82" s="60">
        <v>435656</v>
      </c>
      <c r="HO82" s="70">
        <v>50231</v>
      </c>
      <c r="HP82" s="70">
        <v>1568</v>
      </c>
      <c r="HQ82" s="70">
        <v>6887</v>
      </c>
      <c r="HR82" s="70">
        <v>223</v>
      </c>
      <c r="HS82" s="70">
        <v>0</v>
      </c>
      <c r="HT82" s="70">
        <v>33</v>
      </c>
      <c r="HU82" s="70">
        <v>0</v>
      </c>
      <c r="HV82" s="70">
        <v>9602</v>
      </c>
      <c r="HW82" s="70">
        <v>0</v>
      </c>
      <c r="HX82" s="71">
        <v>68544</v>
      </c>
      <c r="HY82" s="72">
        <v>10545</v>
      </c>
      <c r="HZ82" s="72">
        <v>10054</v>
      </c>
      <c r="IA82" s="72">
        <v>4377</v>
      </c>
      <c r="IB82" s="72">
        <v>1543</v>
      </c>
      <c r="IC82" s="72">
        <v>5308</v>
      </c>
      <c r="ID82" s="72">
        <v>12602</v>
      </c>
      <c r="IE82" s="72">
        <v>23586</v>
      </c>
      <c r="IF82" s="72">
        <v>55</v>
      </c>
      <c r="IG82" s="72">
        <v>0</v>
      </c>
      <c r="IH82" s="72">
        <v>0</v>
      </c>
      <c r="II82" s="72">
        <v>474</v>
      </c>
      <c r="IJ82" s="73">
        <v>68544</v>
      </c>
      <c r="IK82" s="71">
        <v>0</v>
      </c>
      <c r="IL82" s="74">
        <v>9157</v>
      </c>
      <c r="IM82" s="74">
        <v>9157</v>
      </c>
    </row>
    <row r="83" spans="1:247" x14ac:dyDescent="0.2">
      <c r="A83" s="59" t="s">
        <v>77</v>
      </c>
      <c r="B83" s="59" t="s">
        <v>78</v>
      </c>
      <c r="C83" s="59"/>
      <c r="D83" s="59" t="s">
        <v>601</v>
      </c>
      <c r="E83" s="60">
        <v>20941</v>
      </c>
      <c r="F83" s="60">
        <v>135573</v>
      </c>
      <c r="G83" s="60">
        <v>69962</v>
      </c>
      <c r="H83" s="60">
        <v>23512</v>
      </c>
      <c r="I83" s="60">
        <v>1540</v>
      </c>
      <c r="J83" s="60">
        <v>26056</v>
      </c>
      <c r="K83" s="61">
        <v>277584</v>
      </c>
      <c r="L83" s="62">
        <v>1672</v>
      </c>
      <c r="M83" s="62">
        <v>5987</v>
      </c>
      <c r="N83" s="62">
        <v>6314</v>
      </c>
      <c r="O83" s="62">
        <v>977</v>
      </c>
      <c r="P83" s="62">
        <v>2827</v>
      </c>
      <c r="Q83" s="62">
        <v>0</v>
      </c>
      <c r="R83" s="62">
        <v>0</v>
      </c>
      <c r="S83" s="62">
        <v>925</v>
      </c>
      <c r="T83" s="62">
        <v>0</v>
      </c>
      <c r="U83" s="62">
        <v>-1194</v>
      </c>
      <c r="V83" s="62">
        <v>8196</v>
      </c>
      <c r="W83" s="62">
        <v>779</v>
      </c>
      <c r="X83" s="62">
        <v>1857</v>
      </c>
      <c r="Y83" s="62">
        <v>162</v>
      </c>
      <c r="Z83" s="62">
        <v>0</v>
      </c>
      <c r="AA83" s="63">
        <v>28502</v>
      </c>
      <c r="AB83" s="60">
        <v>5491</v>
      </c>
      <c r="AC83" s="60">
        <v>27319</v>
      </c>
      <c r="AD83" s="60">
        <v>1169</v>
      </c>
      <c r="AE83" s="60">
        <v>8942</v>
      </c>
      <c r="AF83" s="60">
        <v>1294</v>
      </c>
      <c r="AG83" s="60">
        <v>14579</v>
      </c>
      <c r="AH83" s="60">
        <v>0</v>
      </c>
      <c r="AI83" s="60">
        <v>3705</v>
      </c>
      <c r="AJ83" s="61">
        <v>62499</v>
      </c>
      <c r="AK83" s="62">
        <v>14932</v>
      </c>
      <c r="AL83" s="62">
        <v>36185</v>
      </c>
      <c r="AM83" s="62">
        <v>374</v>
      </c>
      <c r="AN83" s="62">
        <v>574</v>
      </c>
      <c r="AO83" s="62">
        <v>573</v>
      </c>
      <c r="AP83" s="62">
        <v>3877</v>
      </c>
      <c r="AQ83" s="62">
        <v>43787</v>
      </c>
      <c r="AR83" s="62">
        <v>5524</v>
      </c>
      <c r="AS83" s="62">
        <v>5954</v>
      </c>
      <c r="AT83" s="62">
        <v>12446</v>
      </c>
      <c r="AU83" s="62">
        <v>941</v>
      </c>
      <c r="AV83" s="62">
        <v>0</v>
      </c>
      <c r="AW83" s="62">
        <v>1672</v>
      </c>
      <c r="AX83" s="62">
        <v>3152</v>
      </c>
      <c r="AY83" s="62">
        <v>2920</v>
      </c>
      <c r="AZ83" s="62">
        <v>26468</v>
      </c>
      <c r="BA83" s="62">
        <v>665</v>
      </c>
      <c r="BB83" s="62">
        <v>11399</v>
      </c>
      <c r="BC83" s="63">
        <v>171443</v>
      </c>
      <c r="BD83" s="60">
        <v>1905</v>
      </c>
      <c r="BE83" s="60">
        <v>1445</v>
      </c>
      <c r="BF83" s="60">
        <v>1365</v>
      </c>
      <c r="BG83" s="60">
        <v>1077</v>
      </c>
      <c r="BH83" s="60">
        <v>65</v>
      </c>
      <c r="BI83" s="60">
        <v>1867</v>
      </c>
      <c r="BJ83" s="60">
        <v>941</v>
      </c>
      <c r="BK83" s="60">
        <v>233</v>
      </c>
      <c r="BL83" s="60">
        <v>938</v>
      </c>
      <c r="BM83" s="60">
        <v>627</v>
      </c>
      <c r="BN83" s="60">
        <v>271</v>
      </c>
      <c r="BO83" s="60">
        <v>4376</v>
      </c>
      <c r="BP83" s="60">
        <v>1621</v>
      </c>
      <c r="BQ83" s="60">
        <v>27</v>
      </c>
      <c r="BR83" s="60">
        <v>27</v>
      </c>
      <c r="BS83" s="60">
        <v>471</v>
      </c>
      <c r="BT83" s="60">
        <v>1926</v>
      </c>
      <c r="BU83" s="60">
        <v>375</v>
      </c>
      <c r="BV83" s="60">
        <v>7705</v>
      </c>
      <c r="BW83" s="60">
        <v>67</v>
      </c>
      <c r="BX83" s="60">
        <v>137</v>
      </c>
      <c r="BY83" s="60">
        <v>2</v>
      </c>
      <c r="BZ83" s="60">
        <v>1155</v>
      </c>
      <c r="CA83" s="60">
        <v>3019</v>
      </c>
      <c r="CB83" s="61">
        <v>31642</v>
      </c>
      <c r="CC83" s="62">
        <v>0</v>
      </c>
      <c r="CD83" s="62">
        <v>0</v>
      </c>
      <c r="CE83" s="62">
        <v>0</v>
      </c>
      <c r="CF83" s="62">
        <v>0</v>
      </c>
      <c r="CG83" s="62">
        <v>195</v>
      </c>
      <c r="CH83" s="62">
        <v>7727</v>
      </c>
      <c r="CI83" s="62">
        <v>0</v>
      </c>
      <c r="CJ83" s="63">
        <v>7922</v>
      </c>
      <c r="CK83" s="60">
        <v>919</v>
      </c>
      <c r="CL83" s="60">
        <v>63</v>
      </c>
      <c r="CM83" s="60">
        <v>0</v>
      </c>
      <c r="CN83" s="60">
        <v>1128</v>
      </c>
      <c r="CO83" s="60">
        <v>7</v>
      </c>
      <c r="CP83" s="60">
        <v>5865</v>
      </c>
      <c r="CQ83" s="61">
        <v>7982</v>
      </c>
      <c r="CR83" s="62">
        <v>0</v>
      </c>
      <c r="CS83" s="62">
        <v>854</v>
      </c>
      <c r="CT83" s="62">
        <v>0</v>
      </c>
      <c r="CU83" s="62">
        <v>0</v>
      </c>
      <c r="CV83" s="62">
        <v>0</v>
      </c>
      <c r="CW83" s="62">
        <v>0</v>
      </c>
      <c r="CX83" s="62">
        <v>0</v>
      </c>
      <c r="CY83" s="62">
        <v>0</v>
      </c>
      <c r="CZ83" s="62">
        <v>0</v>
      </c>
      <c r="DA83" s="62">
        <v>0</v>
      </c>
      <c r="DB83" s="62">
        <v>0</v>
      </c>
      <c r="DC83" s="62">
        <v>0</v>
      </c>
      <c r="DD83" s="62">
        <v>0</v>
      </c>
      <c r="DE83" s="62">
        <v>487</v>
      </c>
      <c r="DF83" s="62">
        <v>0</v>
      </c>
      <c r="DG83" s="62">
        <v>0</v>
      </c>
      <c r="DH83" s="62">
        <v>268</v>
      </c>
      <c r="DI83" s="62">
        <v>0</v>
      </c>
      <c r="DJ83" s="62">
        <v>0</v>
      </c>
      <c r="DK83" s="62">
        <v>20</v>
      </c>
      <c r="DL83" s="62">
        <v>0</v>
      </c>
      <c r="DM83" s="62">
        <v>0</v>
      </c>
      <c r="DN83" s="62">
        <v>0</v>
      </c>
      <c r="DO83" s="62">
        <v>32426</v>
      </c>
      <c r="DP83" s="62">
        <v>0</v>
      </c>
      <c r="DQ83" s="62">
        <v>0</v>
      </c>
      <c r="DR83" s="62">
        <v>0</v>
      </c>
      <c r="DS83" s="62">
        <v>0</v>
      </c>
      <c r="DT83" s="63">
        <v>34055</v>
      </c>
      <c r="DU83" s="60">
        <v>0</v>
      </c>
      <c r="DV83" s="60">
        <v>405</v>
      </c>
      <c r="DW83" s="60">
        <v>343</v>
      </c>
      <c r="DX83" s="60">
        <v>306</v>
      </c>
      <c r="DY83" s="60">
        <v>645</v>
      </c>
      <c r="DZ83" s="60">
        <v>0</v>
      </c>
      <c r="EA83" s="60">
        <v>0</v>
      </c>
      <c r="EB83" s="60">
        <v>0</v>
      </c>
      <c r="EC83" s="61">
        <v>1699</v>
      </c>
      <c r="ED83" s="63">
        <v>0</v>
      </c>
      <c r="EE83" s="61">
        <v>0</v>
      </c>
      <c r="EF83" s="62">
        <v>1563</v>
      </c>
      <c r="EG83" s="62">
        <v>0</v>
      </c>
      <c r="EH83" s="62">
        <v>3840</v>
      </c>
      <c r="EI83" s="62">
        <v>0</v>
      </c>
      <c r="EJ83" s="62">
        <v>300</v>
      </c>
      <c r="EK83" s="62">
        <v>0</v>
      </c>
      <c r="EL83" s="62">
        <v>173</v>
      </c>
      <c r="EM83" s="62">
        <v>-106</v>
      </c>
      <c r="EN83" s="62">
        <v>4300</v>
      </c>
      <c r="EO83" s="62">
        <v>0</v>
      </c>
      <c r="EP83" s="62">
        <v>207</v>
      </c>
      <c r="EQ83" s="63">
        <v>10277</v>
      </c>
      <c r="ER83" s="61">
        <v>0</v>
      </c>
      <c r="ES83" s="64">
        <v>633605</v>
      </c>
      <c r="ET83" s="60">
        <v>0</v>
      </c>
      <c r="EU83" s="60">
        <v>0</v>
      </c>
      <c r="EV83" s="60">
        <v>0</v>
      </c>
      <c r="EW83" s="60">
        <v>0</v>
      </c>
      <c r="EX83" s="60">
        <v>0</v>
      </c>
      <c r="EY83" s="62">
        <v>0</v>
      </c>
      <c r="EZ83" s="62">
        <v>0</v>
      </c>
      <c r="FA83" s="62">
        <v>0</v>
      </c>
      <c r="FB83" s="62">
        <v>0</v>
      </c>
      <c r="FC83" s="62">
        <v>382</v>
      </c>
      <c r="FD83" s="60">
        <v>-130</v>
      </c>
      <c r="FE83" s="60">
        <v>0</v>
      </c>
      <c r="FF83" s="60">
        <v>0</v>
      </c>
      <c r="FG83" s="60">
        <v>0</v>
      </c>
      <c r="FH83" s="60">
        <v>0</v>
      </c>
      <c r="FI83" s="60">
        <v>0</v>
      </c>
      <c r="FJ83" s="64">
        <v>633857</v>
      </c>
      <c r="FK83" s="60">
        <v>135</v>
      </c>
      <c r="FL83" s="60">
        <v>8878</v>
      </c>
      <c r="FM83" s="60">
        <v>0</v>
      </c>
      <c r="FN83" s="60">
        <v>0</v>
      </c>
      <c r="FO83" s="60">
        <v>0</v>
      </c>
      <c r="FP83" s="60">
        <v>13020</v>
      </c>
      <c r="FQ83" s="60">
        <v>0</v>
      </c>
      <c r="FR83" s="60">
        <v>17126</v>
      </c>
      <c r="FS83" s="60">
        <v>0</v>
      </c>
      <c r="FT83" s="60">
        <v>673016</v>
      </c>
      <c r="FU83" s="60">
        <v>-2586</v>
      </c>
      <c r="FV83" s="60">
        <v>0</v>
      </c>
      <c r="FW83" s="60">
        <v>0</v>
      </c>
      <c r="FX83" s="60">
        <v>0</v>
      </c>
      <c r="FY83" s="60">
        <v>-1960</v>
      </c>
      <c r="FZ83" s="60">
        <v>0</v>
      </c>
      <c r="GA83" s="60">
        <v>0</v>
      </c>
      <c r="GB83" s="60">
        <v>0</v>
      </c>
      <c r="GC83" s="60">
        <v>0</v>
      </c>
      <c r="GD83" s="64">
        <v>668470</v>
      </c>
      <c r="GE83" s="60">
        <v>-692</v>
      </c>
      <c r="GF83" s="60">
        <v>-298023</v>
      </c>
      <c r="GG83" s="60">
        <v>369755</v>
      </c>
      <c r="GH83" s="60">
        <v>0</v>
      </c>
      <c r="GI83" s="60">
        <v>0</v>
      </c>
      <c r="GJ83" s="60">
        <v>-2945</v>
      </c>
      <c r="GK83" s="60">
        <v>-3080</v>
      </c>
      <c r="GL83" s="60">
        <v>0</v>
      </c>
      <c r="GM83" s="60">
        <v>-45107</v>
      </c>
      <c r="GN83" s="60">
        <v>0</v>
      </c>
      <c r="GO83" s="60">
        <v>-71400</v>
      </c>
      <c r="GP83" s="60">
        <v>-4591</v>
      </c>
      <c r="GQ83" s="60">
        <v>242632</v>
      </c>
      <c r="GR83" s="65">
        <v>15546</v>
      </c>
      <c r="GS83" s="65">
        <v>10637</v>
      </c>
      <c r="GT83" s="65">
        <v>68435</v>
      </c>
      <c r="GU83" s="65">
        <v>9998</v>
      </c>
      <c r="GV83" s="66">
        <v>15546</v>
      </c>
      <c r="GW83" s="66">
        <v>7692</v>
      </c>
      <c r="GX83" s="66">
        <v>65355</v>
      </c>
      <c r="GY83" s="66">
        <v>9998</v>
      </c>
      <c r="GZ83" s="65">
        <v>0</v>
      </c>
      <c r="HA83" s="67">
        <v>37565</v>
      </c>
      <c r="HB83" s="67">
        <v>0</v>
      </c>
      <c r="HC83" s="67">
        <v>0</v>
      </c>
      <c r="HD83" s="67">
        <v>0</v>
      </c>
      <c r="HE83" s="67">
        <v>0</v>
      </c>
      <c r="HF83" s="67">
        <v>37565</v>
      </c>
      <c r="HG83" s="68">
        <v>4656</v>
      </c>
      <c r="HH83" s="69">
        <v>0</v>
      </c>
      <c r="HI83" s="69">
        <v>0</v>
      </c>
      <c r="HJ83" s="69">
        <v>0</v>
      </c>
      <c r="HK83" s="69">
        <v>0</v>
      </c>
      <c r="HL83" s="60">
        <v>0</v>
      </c>
      <c r="HM83" s="60">
        <v>1</v>
      </c>
      <c r="HN83" s="60">
        <v>642605</v>
      </c>
      <c r="HO83" s="70">
        <v>0</v>
      </c>
      <c r="HP83" s="70">
        <v>0</v>
      </c>
      <c r="HQ83" s="70">
        <v>0</v>
      </c>
      <c r="HR83" s="70">
        <v>0</v>
      </c>
      <c r="HS83" s="70">
        <v>0</v>
      </c>
      <c r="HT83" s="70">
        <v>0</v>
      </c>
      <c r="HU83" s="70">
        <v>0</v>
      </c>
      <c r="HV83" s="70">
        <v>0</v>
      </c>
      <c r="HW83" s="70">
        <v>0</v>
      </c>
      <c r="HX83" s="71">
        <v>0</v>
      </c>
      <c r="HY83" s="72">
        <v>0</v>
      </c>
      <c r="HZ83" s="72">
        <v>0</v>
      </c>
      <c r="IA83" s="72">
        <v>0</v>
      </c>
      <c r="IB83" s="72">
        <v>0</v>
      </c>
      <c r="IC83" s="72">
        <v>0</v>
      </c>
      <c r="ID83" s="72">
        <v>0</v>
      </c>
      <c r="IE83" s="72">
        <v>0</v>
      </c>
      <c r="IF83" s="72">
        <v>0</v>
      </c>
      <c r="IG83" s="72">
        <v>0</v>
      </c>
      <c r="IH83" s="72">
        <v>0</v>
      </c>
      <c r="II83" s="72">
        <v>0</v>
      </c>
      <c r="IJ83" s="73">
        <v>0</v>
      </c>
      <c r="IK83" s="71">
        <v>0</v>
      </c>
      <c r="IL83" s="74">
        <v>0</v>
      </c>
      <c r="IM83" s="74">
        <v>0</v>
      </c>
    </row>
    <row r="84" spans="1:247" x14ac:dyDescent="0.2">
      <c r="A84" s="59" t="s">
        <v>677</v>
      </c>
      <c r="B84" s="59" t="s">
        <v>678</v>
      </c>
      <c r="C84" s="59"/>
      <c r="D84" s="59" t="s">
        <v>604</v>
      </c>
      <c r="E84" s="60">
        <v>0</v>
      </c>
      <c r="F84" s="60">
        <v>0</v>
      </c>
      <c r="G84" s="60">
        <v>0</v>
      </c>
      <c r="H84" s="60">
        <v>0</v>
      </c>
      <c r="I84" s="60">
        <v>0</v>
      </c>
      <c r="J84" s="60">
        <v>0</v>
      </c>
      <c r="K84" s="61">
        <v>0</v>
      </c>
      <c r="L84" s="62">
        <v>0</v>
      </c>
      <c r="M84" s="62">
        <v>0</v>
      </c>
      <c r="N84" s="62">
        <v>49</v>
      </c>
      <c r="O84" s="62">
        <v>0</v>
      </c>
      <c r="P84" s="62">
        <v>21</v>
      </c>
      <c r="Q84" s="62">
        <v>0</v>
      </c>
      <c r="R84" s="62">
        <v>0</v>
      </c>
      <c r="S84" s="62">
        <v>0</v>
      </c>
      <c r="T84" s="62">
        <v>0</v>
      </c>
      <c r="U84" s="62">
        <v>-205</v>
      </c>
      <c r="V84" s="62">
        <v>0</v>
      </c>
      <c r="W84" s="62">
        <v>0</v>
      </c>
      <c r="X84" s="62">
        <v>0</v>
      </c>
      <c r="Y84" s="62">
        <v>0</v>
      </c>
      <c r="Z84" s="62">
        <v>0</v>
      </c>
      <c r="AA84" s="63">
        <v>-135</v>
      </c>
      <c r="AB84" s="60">
        <v>0</v>
      </c>
      <c r="AC84" s="60">
        <v>0</v>
      </c>
      <c r="AD84" s="60">
        <v>0</v>
      </c>
      <c r="AE84" s="60">
        <v>0</v>
      </c>
      <c r="AF84" s="60">
        <v>0</v>
      </c>
      <c r="AG84" s="60">
        <v>0</v>
      </c>
      <c r="AH84" s="60">
        <v>0</v>
      </c>
      <c r="AI84" s="60">
        <v>0</v>
      </c>
      <c r="AJ84" s="61">
        <v>0</v>
      </c>
      <c r="AK84" s="62">
        <v>0</v>
      </c>
      <c r="AL84" s="62">
        <v>0</v>
      </c>
      <c r="AM84" s="62">
        <v>0</v>
      </c>
      <c r="AN84" s="62">
        <v>0</v>
      </c>
      <c r="AO84" s="62">
        <v>0</v>
      </c>
      <c r="AP84" s="62">
        <v>0</v>
      </c>
      <c r="AQ84" s="62">
        <v>0</v>
      </c>
      <c r="AR84" s="62">
        <v>0</v>
      </c>
      <c r="AS84" s="62">
        <v>0</v>
      </c>
      <c r="AT84" s="62">
        <v>0</v>
      </c>
      <c r="AU84" s="62">
        <v>0</v>
      </c>
      <c r="AV84" s="62">
        <v>0</v>
      </c>
      <c r="AW84" s="62">
        <v>0</v>
      </c>
      <c r="AX84" s="62">
        <v>0</v>
      </c>
      <c r="AY84" s="62">
        <v>0</v>
      </c>
      <c r="AZ84" s="62">
        <v>0</v>
      </c>
      <c r="BA84" s="62">
        <v>0</v>
      </c>
      <c r="BB84" s="62">
        <v>0</v>
      </c>
      <c r="BC84" s="63">
        <v>0</v>
      </c>
      <c r="BD84" s="60">
        <v>0</v>
      </c>
      <c r="BE84" s="60">
        <v>0</v>
      </c>
      <c r="BF84" s="60">
        <v>0</v>
      </c>
      <c r="BG84" s="60">
        <v>0</v>
      </c>
      <c r="BH84" s="60">
        <v>0</v>
      </c>
      <c r="BI84" s="60">
        <v>0</v>
      </c>
      <c r="BJ84" s="60">
        <v>0</v>
      </c>
      <c r="BK84" s="60">
        <v>0</v>
      </c>
      <c r="BL84" s="60">
        <v>0</v>
      </c>
      <c r="BM84" s="60">
        <v>0</v>
      </c>
      <c r="BN84" s="60">
        <v>0</v>
      </c>
      <c r="BO84" s="60">
        <v>0</v>
      </c>
      <c r="BP84" s="60">
        <v>0</v>
      </c>
      <c r="BQ84" s="60">
        <v>0</v>
      </c>
      <c r="BR84" s="60">
        <v>0</v>
      </c>
      <c r="BS84" s="60">
        <v>0</v>
      </c>
      <c r="BT84" s="60">
        <v>0</v>
      </c>
      <c r="BU84" s="60">
        <v>0</v>
      </c>
      <c r="BV84" s="60">
        <v>0</v>
      </c>
      <c r="BW84" s="60">
        <v>0</v>
      </c>
      <c r="BX84" s="60">
        <v>0</v>
      </c>
      <c r="BY84" s="60">
        <v>0</v>
      </c>
      <c r="BZ84" s="60">
        <v>0</v>
      </c>
      <c r="CA84" s="60">
        <v>0</v>
      </c>
      <c r="CB84" s="61">
        <v>0</v>
      </c>
      <c r="CC84" s="62">
        <v>225</v>
      </c>
      <c r="CD84" s="62">
        <v>366</v>
      </c>
      <c r="CE84" s="62">
        <v>248</v>
      </c>
      <c r="CF84" s="62">
        <v>824</v>
      </c>
      <c r="CG84" s="62">
        <v>3</v>
      </c>
      <c r="CH84" s="62">
        <v>0</v>
      </c>
      <c r="CI84" s="62">
        <v>0</v>
      </c>
      <c r="CJ84" s="63">
        <v>1666</v>
      </c>
      <c r="CK84" s="60">
        <v>0</v>
      </c>
      <c r="CL84" s="60">
        <v>2746</v>
      </c>
      <c r="CM84" s="60">
        <v>1031</v>
      </c>
      <c r="CN84" s="60">
        <v>1506</v>
      </c>
      <c r="CO84" s="60">
        <v>568</v>
      </c>
      <c r="CP84" s="60">
        <v>0</v>
      </c>
      <c r="CQ84" s="61">
        <v>5851</v>
      </c>
      <c r="CR84" s="62">
        <v>-940</v>
      </c>
      <c r="CS84" s="62">
        <v>0</v>
      </c>
      <c r="CT84" s="62">
        <v>0</v>
      </c>
      <c r="CU84" s="62">
        <v>161</v>
      </c>
      <c r="CV84" s="62">
        <v>124</v>
      </c>
      <c r="CW84" s="62">
        <v>92</v>
      </c>
      <c r="CX84" s="62">
        <v>31</v>
      </c>
      <c r="CY84" s="62">
        <v>0</v>
      </c>
      <c r="CZ84" s="62">
        <v>0</v>
      </c>
      <c r="DA84" s="62">
        <v>50</v>
      </c>
      <c r="DB84" s="62">
        <v>401</v>
      </c>
      <c r="DC84" s="62">
        <v>63</v>
      </c>
      <c r="DD84" s="62">
        <v>9</v>
      </c>
      <c r="DE84" s="62">
        <v>56</v>
      </c>
      <c r="DF84" s="62">
        <v>2</v>
      </c>
      <c r="DG84" s="62">
        <v>11</v>
      </c>
      <c r="DH84" s="62">
        <v>0</v>
      </c>
      <c r="DI84" s="62">
        <v>38</v>
      </c>
      <c r="DJ84" s="62">
        <v>0</v>
      </c>
      <c r="DK84" s="62">
        <v>119</v>
      </c>
      <c r="DL84" s="62">
        <v>-70</v>
      </c>
      <c r="DM84" s="62">
        <v>1381</v>
      </c>
      <c r="DN84" s="62">
        <v>1877</v>
      </c>
      <c r="DO84" s="62">
        <v>0</v>
      </c>
      <c r="DP84" s="62">
        <v>0</v>
      </c>
      <c r="DQ84" s="62">
        <v>489</v>
      </c>
      <c r="DR84" s="62">
        <v>0</v>
      </c>
      <c r="DS84" s="62">
        <v>0</v>
      </c>
      <c r="DT84" s="63">
        <v>3894</v>
      </c>
      <c r="DU84" s="60">
        <v>92</v>
      </c>
      <c r="DV84" s="60">
        <v>281</v>
      </c>
      <c r="DW84" s="60">
        <v>370</v>
      </c>
      <c r="DX84" s="60">
        <v>139</v>
      </c>
      <c r="DY84" s="60">
        <v>205</v>
      </c>
      <c r="DZ84" s="60">
        <v>167</v>
      </c>
      <c r="EA84" s="60">
        <v>0</v>
      </c>
      <c r="EB84" s="60">
        <v>75</v>
      </c>
      <c r="EC84" s="61">
        <v>1329</v>
      </c>
      <c r="ED84" s="63">
        <v>0</v>
      </c>
      <c r="EE84" s="61">
        <v>0</v>
      </c>
      <c r="EF84" s="62">
        <v>0</v>
      </c>
      <c r="EG84" s="62">
        <v>0</v>
      </c>
      <c r="EH84" s="62">
        <v>813</v>
      </c>
      <c r="EI84" s="62">
        <v>0</v>
      </c>
      <c r="EJ84" s="62">
        <v>563</v>
      </c>
      <c r="EK84" s="62">
        <v>677</v>
      </c>
      <c r="EL84" s="62">
        <v>42</v>
      </c>
      <c r="EM84" s="62">
        <v>734</v>
      </c>
      <c r="EN84" s="62">
        <v>675</v>
      </c>
      <c r="EO84" s="62">
        <v>0</v>
      </c>
      <c r="EP84" s="62">
        <v>-129</v>
      </c>
      <c r="EQ84" s="63">
        <v>3375</v>
      </c>
      <c r="ER84" s="61">
        <v>-372</v>
      </c>
      <c r="ES84" s="64">
        <v>15608</v>
      </c>
      <c r="ET84" s="60">
        <v>39680</v>
      </c>
      <c r="EU84" s="60">
        <v>0</v>
      </c>
      <c r="EV84" s="60">
        <v>8250</v>
      </c>
      <c r="EW84" s="60">
        <v>0</v>
      </c>
      <c r="EX84" s="60">
        <v>0</v>
      </c>
      <c r="EY84" s="62">
        <v>0</v>
      </c>
      <c r="EZ84" s="62">
        <v>0</v>
      </c>
      <c r="FA84" s="62">
        <v>0</v>
      </c>
      <c r="FB84" s="62">
        <v>0</v>
      </c>
      <c r="FC84" s="62">
        <v>215</v>
      </c>
      <c r="FD84" s="60">
        <v>-305</v>
      </c>
      <c r="FE84" s="60">
        <v>0</v>
      </c>
      <c r="FF84" s="60">
        <v>-189</v>
      </c>
      <c r="FG84" s="60">
        <v>0</v>
      </c>
      <c r="FH84" s="60">
        <v>0</v>
      </c>
      <c r="FI84" s="60">
        <v>0</v>
      </c>
      <c r="FJ84" s="64">
        <v>63259</v>
      </c>
      <c r="FK84" s="60">
        <v>0</v>
      </c>
      <c r="FL84" s="60">
        <v>876</v>
      </c>
      <c r="FM84" s="60">
        <v>0</v>
      </c>
      <c r="FN84" s="60">
        <v>0</v>
      </c>
      <c r="FO84" s="60">
        <v>153</v>
      </c>
      <c r="FP84" s="60">
        <v>749</v>
      </c>
      <c r="FQ84" s="60">
        <v>0</v>
      </c>
      <c r="FR84" s="60">
        <v>2411</v>
      </c>
      <c r="FS84" s="60">
        <v>-1809</v>
      </c>
      <c r="FT84" s="60">
        <v>65639</v>
      </c>
      <c r="FU84" s="60">
        <v>-394</v>
      </c>
      <c r="FV84" s="60">
        <v>0</v>
      </c>
      <c r="FW84" s="60">
        <v>0</v>
      </c>
      <c r="FX84" s="60">
        <v>0</v>
      </c>
      <c r="FY84" s="60">
        <v>-48728</v>
      </c>
      <c r="FZ84" s="60">
        <v>0</v>
      </c>
      <c r="GA84" s="60">
        <v>0</v>
      </c>
      <c r="GB84" s="60">
        <v>0</v>
      </c>
      <c r="GC84" s="60">
        <v>0</v>
      </c>
      <c r="GD84" s="64">
        <v>16517</v>
      </c>
      <c r="GE84" s="60">
        <v>0</v>
      </c>
      <c r="GF84" s="60">
        <v>-1909</v>
      </c>
      <c r="GG84" s="60">
        <v>14608</v>
      </c>
      <c r="GH84" s="60">
        <v>0</v>
      </c>
      <c r="GI84" s="60">
        <v>0</v>
      </c>
      <c r="GJ84" s="60">
        <v>0</v>
      </c>
      <c r="GK84" s="60">
        <v>-500</v>
      </c>
      <c r="GL84" s="60">
        <v>-821</v>
      </c>
      <c r="GM84" s="60">
        <v>-1752</v>
      </c>
      <c r="GN84" s="60">
        <v>0</v>
      </c>
      <c r="GO84" s="60">
        <v>-3672</v>
      </c>
      <c r="GP84" s="60">
        <v>-184</v>
      </c>
      <c r="GQ84" s="60">
        <v>7679</v>
      </c>
      <c r="GR84" s="65">
        <v>0</v>
      </c>
      <c r="GS84" s="65">
        <v>0</v>
      </c>
      <c r="GT84" s="65">
        <v>5049</v>
      </c>
      <c r="GU84" s="65">
        <v>3589</v>
      </c>
      <c r="GV84" s="66">
        <v>0</v>
      </c>
      <c r="GW84" s="66">
        <v>0</v>
      </c>
      <c r="GX84" s="66">
        <v>4549</v>
      </c>
      <c r="GY84" s="66">
        <v>2768</v>
      </c>
      <c r="GZ84" s="65">
        <v>0</v>
      </c>
      <c r="HA84" s="67">
        <v>3605</v>
      </c>
      <c r="HB84" s="67">
        <v>0</v>
      </c>
      <c r="HC84" s="67">
        <v>0</v>
      </c>
      <c r="HD84" s="67">
        <v>0</v>
      </c>
      <c r="HE84" s="67">
        <v>0</v>
      </c>
      <c r="HF84" s="67">
        <v>3605</v>
      </c>
      <c r="HG84" s="68">
        <v>0</v>
      </c>
      <c r="HH84" s="69">
        <v>4057</v>
      </c>
      <c r="HI84" s="69">
        <v>4027</v>
      </c>
      <c r="HJ84" s="69">
        <v>8084</v>
      </c>
      <c r="HK84" s="69">
        <v>0</v>
      </c>
      <c r="HL84" s="60">
        <v>0</v>
      </c>
      <c r="HM84" s="60">
        <v>1</v>
      </c>
      <c r="HN84" s="60">
        <v>15608</v>
      </c>
      <c r="HO84" s="70">
        <v>14173</v>
      </c>
      <c r="HP84" s="70">
        <v>408</v>
      </c>
      <c r="HQ84" s="70">
        <v>1006</v>
      </c>
      <c r="HR84" s="70">
        <v>87</v>
      </c>
      <c r="HS84" s="70">
        <v>0</v>
      </c>
      <c r="HT84" s="70">
        <v>0</v>
      </c>
      <c r="HU84" s="70">
        <v>22</v>
      </c>
      <c r="HV84" s="70">
        <v>0</v>
      </c>
      <c r="HW84" s="70">
        <v>0</v>
      </c>
      <c r="HX84" s="71">
        <v>15696</v>
      </c>
      <c r="HY84" s="72">
        <v>3244</v>
      </c>
      <c r="HZ84" s="72">
        <v>4124</v>
      </c>
      <c r="IA84" s="72">
        <v>728</v>
      </c>
      <c r="IB84" s="72">
        <v>270</v>
      </c>
      <c r="IC84" s="72">
        <v>0</v>
      </c>
      <c r="ID84" s="72">
        <v>4113</v>
      </c>
      <c r="IE84" s="72">
        <v>0</v>
      </c>
      <c r="IF84" s="72">
        <v>43</v>
      </c>
      <c r="IG84" s="72">
        <v>1831</v>
      </c>
      <c r="IH84" s="72">
        <v>0</v>
      </c>
      <c r="II84" s="72">
        <v>126</v>
      </c>
      <c r="IJ84" s="73">
        <v>14479</v>
      </c>
      <c r="IK84" s="71">
        <v>1217</v>
      </c>
      <c r="IL84" s="74">
        <v>4865</v>
      </c>
      <c r="IM84" s="74">
        <v>6082</v>
      </c>
    </row>
    <row r="85" spans="1:247" x14ac:dyDescent="0.2">
      <c r="A85" s="59" t="s">
        <v>679</v>
      </c>
      <c r="B85" s="59" t="s">
        <v>680</v>
      </c>
      <c r="C85" s="59"/>
      <c r="D85" s="59" t="s">
        <v>604</v>
      </c>
      <c r="E85" s="60">
        <v>0</v>
      </c>
      <c r="F85" s="60">
        <v>0</v>
      </c>
      <c r="G85" s="60">
        <v>0</v>
      </c>
      <c r="H85" s="60">
        <v>0</v>
      </c>
      <c r="I85" s="60">
        <v>0</v>
      </c>
      <c r="J85" s="60">
        <v>0</v>
      </c>
      <c r="K85" s="61">
        <v>0</v>
      </c>
      <c r="L85" s="62">
        <v>0</v>
      </c>
      <c r="M85" s="62">
        <v>0</v>
      </c>
      <c r="N85" s="62">
        <v>11</v>
      </c>
      <c r="O85" s="62">
        <v>0</v>
      </c>
      <c r="P85" s="62">
        <v>99</v>
      </c>
      <c r="Q85" s="62">
        <v>0</v>
      </c>
      <c r="R85" s="62">
        <v>0</v>
      </c>
      <c r="S85" s="62">
        <v>0</v>
      </c>
      <c r="T85" s="62">
        <v>0</v>
      </c>
      <c r="U85" s="62">
        <v>-471</v>
      </c>
      <c r="V85" s="62">
        <v>0</v>
      </c>
      <c r="W85" s="62">
        <v>0</v>
      </c>
      <c r="X85" s="62">
        <v>0</v>
      </c>
      <c r="Y85" s="62">
        <v>23</v>
      </c>
      <c r="Z85" s="62">
        <v>0</v>
      </c>
      <c r="AA85" s="63">
        <v>-338</v>
      </c>
      <c r="AB85" s="60">
        <v>0</v>
      </c>
      <c r="AC85" s="60">
        <v>0</v>
      </c>
      <c r="AD85" s="60">
        <v>0</v>
      </c>
      <c r="AE85" s="60">
        <v>0</v>
      </c>
      <c r="AF85" s="60">
        <v>0</v>
      </c>
      <c r="AG85" s="60">
        <v>0</v>
      </c>
      <c r="AH85" s="60">
        <v>0</v>
      </c>
      <c r="AI85" s="60">
        <v>0</v>
      </c>
      <c r="AJ85" s="61">
        <v>0</v>
      </c>
      <c r="AK85" s="62">
        <v>0</v>
      </c>
      <c r="AL85" s="62">
        <v>0</v>
      </c>
      <c r="AM85" s="62">
        <v>0</v>
      </c>
      <c r="AN85" s="62">
        <v>0</v>
      </c>
      <c r="AO85" s="62">
        <v>0</v>
      </c>
      <c r="AP85" s="62">
        <v>0</v>
      </c>
      <c r="AQ85" s="62">
        <v>0</v>
      </c>
      <c r="AR85" s="62">
        <v>0</v>
      </c>
      <c r="AS85" s="62">
        <v>0</v>
      </c>
      <c r="AT85" s="62">
        <v>0</v>
      </c>
      <c r="AU85" s="62">
        <v>0</v>
      </c>
      <c r="AV85" s="62">
        <v>0</v>
      </c>
      <c r="AW85" s="62">
        <v>0</v>
      </c>
      <c r="AX85" s="62">
        <v>0</v>
      </c>
      <c r="AY85" s="62">
        <v>0</v>
      </c>
      <c r="AZ85" s="62">
        <v>0</v>
      </c>
      <c r="BA85" s="62">
        <v>0</v>
      </c>
      <c r="BB85" s="62">
        <v>0</v>
      </c>
      <c r="BC85" s="63">
        <v>0</v>
      </c>
      <c r="BD85" s="60">
        <v>0</v>
      </c>
      <c r="BE85" s="60">
        <v>0</v>
      </c>
      <c r="BF85" s="60">
        <v>0</v>
      </c>
      <c r="BG85" s="60">
        <v>0</v>
      </c>
      <c r="BH85" s="60">
        <v>0</v>
      </c>
      <c r="BI85" s="60">
        <v>0</v>
      </c>
      <c r="BJ85" s="60">
        <v>0</v>
      </c>
      <c r="BK85" s="60">
        <v>0</v>
      </c>
      <c r="BL85" s="60">
        <v>0</v>
      </c>
      <c r="BM85" s="60">
        <v>0</v>
      </c>
      <c r="BN85" s="60">
        <v>0</v>
      </c>
      <c r="BO85" s="60">
        <v>0</v>
      </c>
      <c r="BP85" s="60">
        <v>0</v>
      </c>
      <c r="BQ85" s="60">
        <v>0</v>
      </c>
      <c r="BR85" s="60">
        <v>0</v>
      </c>
      <c r="BS85" s="60">
        <v>0</v>
      </c>
      <c r="BT85" s="60">
        <v>0</v>
      </c>
      <c r="BU85" s="60">
        <v>0</v>
      </c>
      <c r="BV85" s="60">
        <v>0</v>
      </c>
      <c r="BW85" s="60">
        <v>0</v>
      </c>
      <c r="BX85" s="60">
        <v>0</v>
      </c>
      <c r="BY85" s="60">
        <v>0</v>
      </c>
      <c r="BZ85" s="60">
        <v>0</v>
      </c>
      <c r="CA85" s="60">
        <v>0</v>
      </c>
      <c r="CB85" s="61">
        <v>0</v>
      </c>
      <c r="CC85" s="62">
        <v>833</v>
      </c>
      <c r="CD85" s="62">
        <v>981</v>
      </c>
      <c r="CE85" s="62">
        <v>0</v>
      </c>
      <c r="CF85" s="62">
        <v>933</v>
      </c>
      <c r="CG85" s="62">
        <v>0</v>
      </c>
      <c r="CH85" s="62">
        <v>5</v>
      </c>
      <c r="CI85" s="62">
        <v>0</v>
      </c>
      <c r="CJ85" s="63">
        <v>2752</v>
      </c>
      <c r="CK85" s="60">
        <v>0</v>
      </c>
      <c r="CL85" s="60">
        <v>1538</v>
      </c>
      <c r="CM85" s="60">
        <v>1045</v>
      </c>
      <c r="CN85" s="60">
        <v>2043</v>
      </c>
      <c r="CO85" s="60">
        <v>341</v>
      </c>
      <c r="CP85" s="60">
        <v>0</v>
      </c>
      <c r="CQ85" s="61">
        <v>4967</v>
      </c>
      <c r="CR85" s="62">
        <v>-438</v>
      </c>
      <c r="CS85" s="62">
        <v>0</v>
      </c>
      <c r="CT85" s="62">
        <v>0</v>
      </c>
      <c r="CU85" s="62">
        <v>270</v>
      </c>
      <c r="CV85" s="62">
        <v>307</v>
      </c>
      <c r="CW85" s="62">
        <v>0</v>
      </c>
      <c r="CX85" s="62">
        <v>104</v>
      </c>
      <c r="CY85" s="62">
        <v>0</v>
      </c>
      <c r="CZ85" s="62">
        <v>0</v>
      </c>
      <c r="DA85" s="62">
        <v>54</v>
      </c>
      <c r="DB85" s="62">
        <v>344</v>
      </c>
      <c r="DC85" s="62">
        <v>64</v>
      </c>
      <c r="DD85" s="62">
        <v>-2</v>
      </c>
      <c r="DE85" s="62">
        <v>110</v>
      </c>
      <c r="DF85" s="62">
        <v>577</v>
      </c>
      <c r="DG85" s="62">
        <v>254</v>
      </c>
      <c r="DH85" s="62">
        <v>0</v>
      </c>
      <c r="DI85" s="62">
        <v>36</v>
      </c>
      <c r="DJ85" s="62">
        <v>0</v>
      </c>
      <c r="DK85" s="62">
        <v>27</v>
      </c>
      <c r="DL85" s="62">
        <v>10</v>
      </c>
      <c r="DM85" s="62">
        <v>1242</v>
      </c>
      <c r="DN85" s="62">
        <v>993</v>
      </c>
      <c r="DO85" s="62">
        <v>0</v>
      </c>
      <c r="DP85" s="62">
        <v>0</v>
      </c>
      <c r="DQ85" s="62">
        <v>212</v>
      </c>
      <c r="DR85" s="62">
        <v>0</v>
      </c>
      <c r="DS85" s="62">
        <v>0</v>
      </c>
      <c r="DT85" s="63">
        <v>4164</v>
      </c>
      <c r="DU85" s="60">
        <v>67</v>
      </c>
      <c r="DV85" s="60">
        <v>791</v>
      </c>
      <c r="DW85" s="60">
        <v>373</v>
      </c>
      <c r="DX85" s="60">
        <v>0</v>
      </c>
      <c r="DY85" s="60">
        <v>862</v>
      </c>
      <c r="DZ85" s="60">
        <v>353</v>
      </c>
      <c r="EA85" s="60">
        <v>0</v>
      </c>
      <c r="EB85" s="60">
        <v>-2615</v>
      </c>
      <c r="EC85" s="61">
        <v>-169</v>
      </c>
      <c r="ED85" s="63">
        <v>0</v>
      </c>
      <c r="EE85" s="61">
        <v>0</v>
      </c>
      <c r="EF85" s="62">
        <v>0</v>
      </c>
      <c r="EG85" s="62">
        <v>0</v>
      </c>
      <c r="EH85" s="62">
        <v>2396</v>
      </c>
      <c r="EI85" s="62">
        <v>0</v>
      </c>
      <c r="EJ85" s="62">
        <v>437</v>
      </c>
      <c r="EK85" s="62">
        <v>756</v>
      </c>
      <c r="EL85" s="62">
        <v>38</v>
      </c>
      <c r="EM85" s="62">
        <v>517</v>
      </c>
      <c r="EN85" s="62">
        <v>431</v>
      </c>
      <c r="EO85" s="62">
        <v>0</v>
      </c>
      <c r="EP85" s="62">
        <v>0</v>
      </c>
      <c r="EQ85" s="63">
        <v>4575</v>
      </c>
      <c r="ER85" s="61">
        <v>27</v>
      </c>
      <c r="ES85" s="64">
        <v>15978</v>
      </c>
      <c r="ET85" s="60">
        <v>52500</v>
      </c>
      <c r="EU85" s="60">
        <v>0</v>
      </c>
      <c r="EV85" s="60">
        <v>0</v>
      </c>
      <c r="EW85" s="60">
        <v>0</v>
      </c>
      <c r="EX85" s="60">
        <v>0</v>
      </c>
      <c r="EY85" s="62">
        <v>0</v>
      </c>
      <c r="EZ85" s="62">
        <v>0</v>
      </c>
      <c r="FA85" s="62">
        <v>0</v>
      </c>
      <c r="FB85" s="62">
        <v>0</v>
      </c>
      <c r="FC85" s="62">
        <v>0</v>
      </c>
      <c r="FD85" s="60">
        <v>0</v>
      </c>
      <c r="FE85" s="60">
        <v>0</v>
      </c>
      <c r="FF85" s="60">
        <v>0</v>
      </c>
      <c r="FG85" s="60">
        <v>0</v>
      </c>
      <c r="FH85" s="60">
        <v>0</v>
      </c>
      <c r="FI85" s="60">
        <v>0</v>
      </c>
      <c r="FJ85" s="64">
        <v>68478</v>
      </c>
      <c r="FK85" s="60">
        <v>0</v>
      </c>
      <c r="FL85" s="60">
        <v>592</v>
      </c>
      <c r="FM85" s="60">
        <v>0</v>
      </c>
      <c r="FN85" s="60">
        <v>0</v>
      </c>
      <c r="FO85" s="60">
        <v>0</v>
      </c>
      <c r="FP85" s="60">
        <v>520</v>
      </c>
      <c r="FQ85" s="60">
        <v>0</v>
      </c>
      <c r="FR85" s="60">
        <v>572</v>
      </c>
      <c r="FS85" s="60">
        <v>0</v>
      </c>
      <c r="FT85" s="60">
        <v>70162</v>
      </c>
      <c r="FU85" s="60">
        <v>-354</v>
      </c>
      <c r="FV85" s="60">
        <v>0</v>
      </c>
      <c r="FW85" s="60">
        <v>0</v>
      </c>
      <c r="FX85" s="60">
        <v>0</v>
      </c>
      <c r="FY85" s="60">
        <v>-52579</v>
      </c>
      <c r="FZ85" s="60">
        <v>0</v>
      </c>
      <c r="GA85" s="60">
        <v>0</v>
      </c>
      <c r="GB85" s="60">
        <v>0</v>
      </c>
      <c r="GC85" s="60">
        <v>0</v>
      </c>
      <c r="GD85" s="64">
        <v>17229</v>
      </c>
      <c r="GE85" s="60">
        <v>0</v>
      </c>
      <c r="GF85" s="60">
        <v>-3798</v>
      </c>
      <c r="GG85" s="60">
        <v>13431</v>
      </c>
      <c r="GH85" s="60">
        <v>0</v>
      </c>
      <c r="GI85" s="60">
        <v>0</v>
      </c>
      <c r="GJ85" s="60">
        <v>0</v>
      </c>
      <c r="GK85" s="60">
        <v>-1399</v>
      </c>
      <c r="GL85" s="60">
        <v>0</v>
      </c>
      <c r="GM85" s="60">
        <v>-2835</v>
      </c>
      <c r="GN85" s="60">
        <v>0</v>
      </c>
      <c r="GO85" s="60">
        <v>-3143</v>
      </c>
      <c r="GP85" s="60">
        <v>0</v>
      </c>
      <c r="GQ85" s="60">
        <v>6054</v>
      </c>
      <c r="GR85" s="65">
        <v>0</v>
      </c>
      <c r="GS85" s="65">
        <v>0</v>
      </c>
      <c r="GT85" s="65">
        <v>18482</v>
      </c>
      <c r="GU85" s="65">
        <v>500</v>
      </c>
      <c r="GV85" s="66">
        <v>0</v>
      </c>
      <c r="GW85" s="66">
        <v>0</v>
      </c>
      <c r="GX85" s="66">
        <v>17083</v>
      </c>
      <c r="GY85" s="66">
        <v>500</v>
      </c>
      <c r="GZ85" s="65">
        <v>-1909</v>
      </c>
      <c r="HA85" s="67">
        <v>1623</v>
      </c>
      <c r="HB85" s="67">
        <v>0</v>
      </c>
      <c r="HC85" s="67">
        <v>0</v>
      </c>
      <c r="HD85" s="67">
        <v>-2262</v>
      </c>
      <c r="HE85" s="67">
        <v>2921</v>
      </c>
      <c r="HF85" s="67">
        <v>2282</v>
      </c>
      <c r="HG85" s="68">
        <v>0</v>
      </c>
      <c r="HH85" s="69">
        <v>3774</v>
      </c>
      <c r="HI85" s="69">
        <v>6398</v>
      </c>
      <c r="HJ85" s="69">
        <v>10172</v>
      </c>
      <c r="HK85" s="69">
        <v>0</v>
      </c>
      <c r="HL85" s="60">
        <v>0</v>
      </c>
      <c r="HM85" s="60">
        <v>1</v>
      </c>
      <c r="HN85" s="60">
        <v>15741</v>
      </c>
      <c r="HO85" s="70">
        <v>0</v>
      </c>
      <c r="HP85" s="70">
        <v>0</v>
      </c>
      <c r="HQ85" s="70">
        <v>0</v>
      </c>
      <c r="HR85" s="70">
        <v>0</v>
      </c>
      <c r="HS85" s="70">
        <v>0</v>
      </c>
      <c r="HT85" s="70">
        <v>0</v>
      </c>
      <c r="HU85" s="70">
        <v>0</v>
      </c>
      <c r="HV85" s="70">
        <v>0</v>
      </c>
      <c r="HW85" s="70">
        <v>0</v>
      </c>
      <c r="HX85" s="71">
        <v>0</v>
      </c>
      <c r="HY85" s="72">
        <v>0</v>
      </c>
      <c r="HZ85" s="72">
        <v>0</v>
      </c>
      <c r="IA85" s="72">
        <v>0</v>
      </c>
      <c r="IB85" s="72">
        <v>0</v>
      </c>
      <c r="IC85" s="72">
        <v>0</v>
      </c>
      <c r="ID85" s="72">
        <v>0</v>
      </c>
      <c r="IE85" s="72">
        <v>0</v>
      </c>
      <c r="IF85" s="72">
        <v>0</v>
      </c>
      <c r="IG85" s="72">
        <v>0</v>
      </c>
      <c r="IH85" s="72">
        <v>0</v>
      </c>
      <c r="II85" s="72">
        <v>0</v>
      </c>
      <c r="IJ85" s="73">
        <v>0</v>
      </c>
      <c r="IK85" s="71">
        <v>0</v>
      </c>
      <c r="IL85" s="74">
        <v>0</v>
      </c>
      <c r="IM85" s="74">
        <v>0</v>
      </c>
    </row>
    <row r="86" spans="1:247" x14ac:dyDescent="0.2">
      <c r="A86" s="59" t="s">
        <v>681</v>
      </c>
      <c r="B86" s="59" t="s">
        <v>682</v>
      </c>
      <c r="C86" s="59"/>
      <c r="D86" s="59" t="s">
        <v>604</v>
      </c>
      <c r="E86" s="60">
        <v>0</v>
      </c>
      <c r="F86" s="60">
        <v>0</v>
      </c>
      <c r="G86" s="60">
        <v>0</v>
      </c>
      <c r="H86" s="60">
        <v>0</v>
      </c>
      <c r="I86" s="60">
        <v>0</v>
      </c>
      <c r="J86" s="60">
        <v>0</v>
      </c>
      <c r="K86" s="61">
        <v>0</v>
      </c>
      <c r="L86" s="62">
        <v>7</v>
      </c>
      <c r="M86" s="62">
        <v>0</v>
      </c>
      <c r="N86" s="62">
        <v>0</v>
      </c>
      <c r="O86" s="62">
        <v>0</v>
      </c>
      <c r="P86" s="62">
        <v>0</v>
      </c>
      <c r="Q86" s="62">
        <v>0</v>
      </c>
      <c r="R86" s="62">
        <v>0</v>
      </c>
      <c r="S86" s="62">
        <v>0</v>
      </c>
      <c r="T86" s="62">
        <v>18</v>
      </c>
      <c r="U86" s="62">
        <v>-315</v>
      </c>
      <c r="V86" s="62">
        <v>0</v>
      </c>
      <c r="W86" s="62">
        <v>0</v>
      </c>
      <c r="X86" s="62">
        <v>0</v>
      </c>
      <c r="Y86" s="62">
        <v>0</v>
      </c>
      <c r="Z86" s="62">
        <v>0</v>
      </c>
      <c r="AA86" s="63">
        <v>-290</v>
      </c>
      <c r="AB86" s="60">
        <v>0</v>
      </c>
      <c r="AC86" s="60">
        <v>0</v>
      </c>
      <c r="AD86" s="60">
        <v>0</v>
      </c>
      <c r="AE86" s="60">
        <v>0</v>
      </c>
      <c r="AF86" s="60">
        <v>0</v>
      </c>
      <c r="AG86" s="60">
        <v>0</v>
      </c>
      <c r="AH86" s="60">
        <v>0</v>
      </c>
      <c r="AI86" s="60">
        <v>0</v>
      </c>
      <c r="AJ86" s="61">
        <v>0</v>
      </c>
      <c r="AK86" s="62">
        <v>0</v>
      </c>
      <c r="AL86" s="62">
        <v>0</v>
      </c>
      <c r="AM86" s="62">
        <v>0</v>
      </c>
      <c r="AN86" s="62">
        <v>0</v>
      </c>
      <c r="AO86" s="62">
        <v>0</v>
      </c>
      <c r="AP86" s="62">
        <v>0</v>
      </c>
      <c r="AQ86" s="62">
        <v>0</v>
      </c>
      <c r="AR86" s="62">
        <v>0</v>
      </c>
      <c r="AS86" s="62">
        <v>0</v>
      </c>
      <c r="AT86" s="62">
        <v>0</v>
      </c>
      <c r="AU86" s="62">
        <v>0</v>
      </c>
      <c r="AV86" s="62">
        <v>0</v>
      </c>
      <c r="AW86" s="62">
        <v>0</v>
      </c>
      <c r="AX86" s="62">
        <v>0</v>
      </c>
      <c r="AY86" s="62">
        <v>0</v>
      </c>
      <c r="AZ86" s="62">
        <v>0</v>
      </c>
      <c r="BA86" s="62">
        <v>0</v>
      </c>
      <c r="BB86" s="62">
        <v>0</v>
      </c>
      <c r="BC86" s="63">
        <v>0</v>
      </c>
      <c r="BD86" s="60">
        <v>0</v>
      </c>
      <c r="BE86" s="60">
        <v>0</v>
      </c>
      <c r="BF86" s="60">
        <v>0</v>
      </c>
      <c r="BG86" s="60">
        <v>0</v>
      </c>
      <c r="BH86" s="60">
        <v>0</v>
      </c>
      <c r="BI86" s="60">
        <v>0</v>
      </c>
      <c r="BJ86" s="60">
        <v>0</v>
      </c>
      <c r="BK86" s="60">
        <v>0</v>
      </c>
      <c r="BL86" s="60">
        <v>0</v>
      </c>
      <c r="BM86" s="60">
        <v>0</v>
      </c>
      <c r="BN86" s="60">
        <v>0</v>
      </c>
      <c r="BO86" s="60">
        <v>0</v>
      </c>
      <c r="BP86" s="60">
        <v>0</v>
      </c>
      <c r="BQ86" s="60">
        <v>0</v>
      </c>
      <c r="BR86" s="60">
        <v>0</v>
      </c>
      <c r="BS86" s="60">
        <v>0</v>
      </c>
      <c r="BT86" s="60">
        <v>0</v>
      </c>
      <c r="BU86" s="60">
        <v>0</v>
      </c>
      <c r="BV86" s="60">
        <v>0</v>
      </c>
      <c r="BW86" s="60">
        <v>0</v>
      </c>
      <c r="BX86" s="60">
        <v>0</v>
      </c>
      <c r="BY86" s="60">
        <v>0</v>
      </c>
      <c r="BZ86" s="60">
        <v>0</v>
      </c>
      <c r="CA86" s="60">
        <v>0</v>
      </c>
      <c r="CB86" s="61">
        <v>0</v>
      </c>
      <c r="CC86" s="62">
        <v>586</v>
      </c>
      <c r="CD86" s="62">
        <v>403</v>
      </c>
      <c r="CE86" s="62">
        <v>157</v>
      </c>
      <c r="CF86" s="62">
        <v>696</v>
      </c>
      <c r="CG86" s="62">
        <v>0</v>
      </c>
      <c r="CH86" s="62">
        <v>0</v>
      </c>
      <c r="CI86" s="62">
        <v>0</v>
      </c>
      <c r="CJ86" s="63">
        <v>1842</v>
      </c>
      <c r="CK86" s="60">
        <v>0</v>
      </c>
      <c r="CL86" s="60">
        <v>149</v>
      </c>
      <c r="CM86" s="60">
        <v>845</v>
      </c>
      <c r="CN86" s="60">
        <v>660</v>
      </c>
      <c r="CO86" s="60">
        <v>243</v>
      </c>
      <c r="CP86" s="60">
        <v>0</v>
      </c>
      <c r="CQ86" s="61">
        <v>1897</v>
      </c>
      <c r="CR86" s="62">
        <v>46</v>
      </c>
      <c r="CS86" s="62">
        <v>0</v>
      </c>
      <c r="CT86" s="62">
        <v>0</v>
      </c>
      <c r="CU86" s="62">
        <v>174</v>
      </c>
      <c r="CV86" s="62">
        <v>241</v>
      </c>
      <c r="CW86" s="62">
        <v>0</v>
      </c>
      <c r="CX86" s="62">
        <v>63</v>
      </c>
      <c r="CY86" s="62">
        <v>21</v>
      </c>
      <c r="CZ86" s="62">
        <v>0</v>
      </c>
      <c r="DA86" s="62">
        <v>112</v>
      </c>
      <c r="DB86" s="62">
        <v>235</v>
      </c>
      <c r="DC86" s="62">
        <v>233</v>
      </c>
      <c r="DD86" s="62">
        <v>28</v>
      </c>
      <c r="DE86" s="62">
        <v>9</v>
      </c>
      <c r="DF86" s="62">
        <v>0</v>
      </c>
      <c r="DG86" s="62">
        <v>0</v>
      </c>
      <c r="DH86" s="62">
        <v>45</v>
      </c>
      <c r="DI86" s="62">
        <v>0</v>
      </c>
      <c r="DJ86" s="62">
        <v>134</v>
      </c>
      <c r="DK86" s="62">
        <v>57</v>
      </c>
      <c r="DL86" s="62">
        <v>0</v>
      </c>
      <c r="DM86" s="62">
        <v>789</v>
      </c>
      <c r="DN86" s="62">
        <v>1204</v>
      </c>
      <c r="DO86" s="62">
        <v>0</v>
      </c>
      <c r="DP86" s="62">
        <v>-24</v>
      </c>
      <c r="DQ86" s="62">
        <v>1230</v>
      </c>
      <c r="DR86" s="62">
        <v>0</v>
      </c>
      <c r="DS86" s="62">
        <v>0</v>
      </c>
      <c r="DT86" s="63">
        <v>4597</v>
      </c>
      <c r="DU86" s="60">
        <v>-15</v>
      </c>
      <c r="DV86" s="60">
        <v>279</v>
      </c>
      <c r="DW86" s="60">
        <v>511</v>
      </c>
      <c r="DX86" s="60">
        <v>0</v>
      </c>
      <c r="DY86" s="60">
        <v>0</v>
      </c>
      <c r="DZ86" s="60">
        <v>0</v>
      </c>
      <c r="EA86" s="60">
        <v>585</v>
      </c>
      <c r="EB86" s="60">
        <v>200</v>
      </c>
      <c r="EC86" s="61">
        <v>1560</v>
      </c>
      <c r="ED86" s="63">
        <v>0</v>
      </c>
      <c r="EE86" s="61">
        <v>0</v>
      </c>
      <c r="EF86" s="62">
        <v>0</v>
      </c>
      <c r="EG86" s="62">
        <v>0</v>
      </c>
      <c r="EH86" s="62">
        <v>1843</v>
      </c>
      <c r="EI86" s="62">
        <v>0</v>
      </c>
      <c r="EJ86" s="62">
        <v>330</v>
      </c>
      <c r="EK86" s="62">
        <v>386</v>
      </c>
      <c r="EL86" s="62">
        <v>41</v>
      </c>
      <c r="EM86" s="62">
        <v>692</v>
      </c>
      <c r="EN86" s="62">
        <v>53</v>
      </c>
      <c r="EO86" s="62">
        <v>0</v>
      </c>
      <c r="EP86" s="62">
        <v>98</v>
      </c>
      <c r="EQ86" s="63">
        <v>3443</v>
      </c>
      <c r="ER86" s="61">
        <v>122</v>
      </c>
      <c r="ES86" s="64">
        <v>13171</v>
      </c>
      <c r="ET86" s="60">
        <v>26159</v>
      </c>
      <c r="EU86" s="60">
        <v>233</v>
      </c>
      <c r="EV86" s="60">
        <v>8199</v>
      </c>
      <c r="EW86" s="60">
        <v>0</v>
      </c>
      <c r="EX86" s="60">
        <v>166</v>
      </c>
      <c r="EY86" s="62">
        <v>3071</v>
      </c>
      <c r="EZ86" s="62">
        <v>0</v>
      </c>
      <c r="FA86" s="62">
        <v>0</v>
      </c>
      <c r="FB86" s="62">
        <v>0</v>
      </c>
      <c r="FC86" s="62">
        <v>0</v>
      </c>
      <c r="FD86" s="60">
        <v>-871</v>
      </c>
      <c r="FE86" s="60">
        <v>0</v>
      </c>
      <c r="FF86" s="60">
        <v>-43</v>
      </c>
      <c r="FG86" s="60">
        <v>0</v>
      </c>
      <c r="FH86" s="60">
        <v>0</v>
      </c>
      <c r="FI86" s="60">
        <v>0</v>
      </c>
      <c r="FJ86" s="64">
        <v>50085</v>
      </c>
      <c r="FK86" s="60">
        <v>0</v>
      </c>
      <c r="FL86" s="60">
        <v>3278</v>
      </c>
      <c r="FM86" s="60">
        <v>0</v>
      </c>
      <c r="FN86" s="60">
        <v>0</v>
      </c>
      <c r="FO86" s="60">
        <v>175</v>
      </c>
      <c r="FP86" s="60">
        <v>330</v>
      </c>
      <c r="FQ86" s="60">
        <v>0</v>
      </c>
      <c r="FR86" s="60">
        <v>21</v>
      </c>
      <c r="FS86" s="60">
        <v>-94</v>
      </c>
      <c r="FT86" s="60">
        <v>53795</v>
      </c>
      <c r="FU86" s="60">
        <v>-107</v>
      </c>
      <c r="FV86" s="60">
        <v>0</v>
      </c>
      <c r="FW86" s="60">
        <v>0</v>
      </c>
      <c r="FX86" s="60">
        <v>0</v>
      </c>
      <c r="FY86" s="60">
        <v>-35338</v>
      </c>
      <c r="FZ86" s="60">
        <v>0</v>
      </c>
      <c r="GA86" s="60">
        <v>0</v>
      </c>
      <c r="GB86" s="60">
        <v>0</v>
      </c>
      <c r="GC86" s="60">
        <v>0</v>
      </c>
      <c r="GD86" s="64">
        <v>18350</v>
      </c>
      <c r="GE86" s="60">
        <v>0</v>
      </c>
      <c r="GF86" s="60">
        <v>-2100</v>
      </c>
      <c r="GG86" s="60">
        <v>16250</v>
      </c>
      <c r="GH86" s="60">
        <v>0</v>
      </c>
      <c r="GI86" s="60">
        <v>0</v>
      </c>
      <c r="GJ86" s="60">
        <v>0</v>
      </c>
      <c r="GK86" s="60">
        <v>-2351</v>
      </c>
      <c r="GL86" s="60">
        <v>0</v>
      </c>
      <c r="GM86" s="60">
        <v>-995</v>
      </c>
      <c r="GN86" s="60">
        <v>0</v>
      </c>
      <c r="GO86" s="60">
        <v>-2838</v>
      </c>
      <c r="GP86" s="60">
        <v>-172</v>
      </c>
      <c r="GQ86" s="60">
        <v>9894</v>
      </c>
      <c r="GR86" s="65">
        <v>0</v>
      </c>
      <c r="GS86" s="65">
        <v>0</v>
      </c>
      <c r="GT86" s="65">
        <v>8140</v>
      </c>
      <c r="GU86" s="65">
        <v>1154</v>
      </c>
      <c r="GV86" s="66">
        <v>0</v>
      </c>
      <c r="GW86" s="66">
        <v>0</v>
      </c>
      <c r="GX86" s="66">
        <v>5789</v>
      </c>
      <c r="GY86" s="66">
        <v>1154</v>
      </c>
      <c r="GZ86" s="65">
        <v>0</v>
      </c>
      <c r="HA86" s="67">
        <v>2200</v>
      </c>
      <c r="HB86" s="67">
        <v>0</v>
      </c>
      <c r="HC86" s="67">
        <v>0</v>
      </c>
      <c r="HD86" s="67">
        <v>-467</v>
      </c>
      <c r="HE86" s="67">
        <v>735</v>
      </c>
      <c r="HF86" s="67">
        <v>2468</v>
      </c>
      <c r="HG86" s="68">
        <v>0</v>
      </c>
      <c r="HH86" s="69">
        <v>3694</v>
      </c>
      <c r="HI86" s="69">
        <v>2999</v>
      </c>
      <c r="HJ86" s="69">
        <v>6693</v>
      </c>
      <c r="HK86" s="69">
        <v>201</v>
      </c>
      <c r="HL86" s="60">
        <v>0</v>
      </c>
      <c r="HM86" s="60">
        <v>1</v>
      </c>
      <c r="HN86" s="60">
        <v>13246</v>
      </c>
      <c r="HO86" s="70">
        <v>14839</v>
      </c>
      <c r="HP86" s="70">
        <v>451</v>
      </c>
      <c r="HQ86" s="70">
        <v>1156</v>
      </c>
      <c r="HR86" s="70">
        <v>220</v>
      </c>
      <c r="HS86" s="70">
        <v>0</v>
      </c>
      <c r="HT86" s="70">
        <v>0</v>
      </c>
      <c r="HU86" s="70">
        <v>26</v>
      </c>
      <c r="HV86" s="70">
        <v>0</v>
      </c>
      <c r="HW86" s="70">
        <v>0</v>
      </c>
      <c r="HX86" s="71">
        <v>16692</v>
      </c>
      <c r="HY86" s="72">
        <v>4666</v>
      </c>
      <c r="HZ86" s="72">
        <v>2204</v>
      </c>
      <c r="IA86" s="72">
        <v>1468</v>
      </c>
      <c r="IB86" s="72">
        <v>152</v>
      </c>
      <c r="IC86" s="72">
        <v>1854</v>
      </c>
      <c r="ID86" s="72">
        <v>787</v>
      </c>
      <c r="IE86" s="72">
        <v>0</v>
      </c>
      <c r="IF86" s="72">
        <v>38</v>
      </c>
      <c r="IG86" s="72">
        <v>0</v>
      </c>
      <c r="IH86" s="72">
        <v>4954</v>
      </c>
      <c r="II86" s="72">
        <v>50</v>
      </c>
      <c r="IJ86" s="73">
        <v>16173</v>
      </c>
      <c r="IK86" s="71">
        <v>519</v>
      </c>
      <c r="IL86" s="74">
        <v>1939</v>
      </c>
      <c r="IM86" s="74">
        <v>2458</v>
      </c>
    </row>
    <row r="87" spans="1:247" x14ac:dyDescent="0.2">
      <c r="A87" s="59" t="s">
        <v>683</v>
      </c>
      <c r="B87" s="59" t="s">
        <v>684</v>
      </c>
      <c r="C87" s="59"/>
      <c r="D87" s="59" t="s">
        <v>604</v>
      </c>
      <c r="E87" s="60">
        <v>0</v>
      </c>
      <c r="F87" s="60">
        <v>0</v>
      </c>
      <c r="G87" s="60">
        <v>0</v>
      </c>
      <c r="H87" s="60">
        <v>0</v>
      </c>
      <c r="I87" s="60">
        <v>0</v>
      </c>
      <c r="J87" s="60">
        <v>0</v>
      </c>
      <c r="K87" s="61">
        <v>0</v>
      </c>
      <c r="L87" s="62">
        <v>0</v>
      </c>
      <c r="M87" s="62">
        <v>0</v>
      </c>
      <c r="N87" s="62">
        <v>54</v>
      </c>
      <c r="O87" s="62">
        <v>0</v>
      </c>
      <c r="P87" s="62">
        <v>0</v>
      </c>
      <c r="Q87" s="62">
        <v>0</v>
      </c>
      <c r="R87" s="62">
        <v>0</v>
      </c>
      <c r="S87" s="62">
        <v>0</v>
      </c>
      <c r="T87" s="62">
        <v>0</v>
      </c>
      <c r="U87" s="62">
        <v>-707</v>
      </c>
      <c r="V87" s="62">
        <v>0</v>
      </c>
      <c r="W87" s="62">
        <v>0</v>
      </c>
      <c r="X87" s="62">
        <v>0</v>
      </c>
      <c r="Y87" s="62">
        <v>0</v>
      </c>
      <c r="Z87" s="62">
        <v>0</v>
      </c>
      <c r="AA87" s="63">
        <v>-653</v>
      </c>
      <c r="AB87" s="60">
        <v>0</v>
      </c>
      <c r="AC87" s="60">
        <v>0</v>
      </c>
      <c r="AD87" s="60">
        <v>0</v>
      </c>
      <c r="AE87" s="60">
        <v>0</v>
      </c>
      <c r="AF87" s="60">
        <v>0</v>
      </c>
      <c r="AG87" s="60">
        <v>0</v>
      </c>
      <c r="AH87" s="60">
        <v>0</v>
      </c>
      <c r="AI87" s="60">
        <v>0</v>
      </c>
      <c r="AJ87" s="61">
        <v>0</v>
      </c>
      <c r="AK87" s="62">
        <v>0</v>
      </c>
      <c r="AL87" s="62">
        <v>0</v>
      </c>
      <c r="AM87" s="62">
        <v>0</v>
      </c>
      <c r="AN87" s="62">
        <v>0</v>
      </c>
      <c r="AO87" s="62">
        <v>0</v>
      </c>
      <c r="AP87" s="62">
        <v>0</v>
      </c>
      <c r="AQ87" s="62">
        <v>0</v>
      </c>
      <c r="AR87" s="62">
        <v>0</v>
      </c>
      <c r="AS87" s="62">
        <v>0</v>
      </c>
      <c r="AT87" s="62">
        <v>0</v>
      </c>
      <c r="AU87" s="62">
        <v>0</v>
      </c>
      <c r="AV87" s="62">
        <v>0</v>
      </c>
      <c r="AW87" s="62">
        <v>0</v>
      </c>
      <c r="AX87" s="62">
        <v>0</v>
      </c>
      <c r="AY87" s="62">
        <v>0</v>
      </c>
      <c r="AZ87" s="62">
        <v>0</v>
      </c>
      <c r="BA87" s="62">
        <v>0</v>
      </c>
      <c r="BB87" s="62">
        <v>0</v>
      </c>
      <c r="BC87" s="63">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61">
        <v>0</v>
      </c>
      <c r="CC87" s="62">
        <v>245</v>
      </c>
      <c r="CD87" s="62">
        <v>790</v>
      </c>
      <c r="CE87" s="62">
        <v>69</v>
      </c>
      <c r="CF87" s="62">
        <v>653</v>
      </c>
      <c r="CG87" s="62">
        <v>0</v>
      </c>
      <c r="CH87" s="62">
        <v>0</v>
      </c>
      <c r="CI87" s="62">
        <v>24</v>
      </c>
      <c r="CJ87" s="63">
        <v>1781</v>
      </c>
      <c r="CK87" s="60">
        <v>0</v>
      </c>
      <c r="CL87" s="60">
        <v>723</v>
      </c>
      <c r="CM87" s="60">
        <v>442</v>
      </c>
      <c r="CN87" s="60">
        <v>1076</v>
      </c>
      <c r="CO87" s="60">
        <v>153</v>
      </c>
      <c r="CP87" s="60">
        <v>0</v>
      </c>
      <c r="CQ87" s="61">
        <v>2394</v>
      </c>
      <c r="CR87" s="62">
        <v>32</v>
      </c>
      <c r="CS87" s="62">
        <v>0</v>
      </c>
      <c r="CT87" s="62">
        <v>0</v>
      </c>
      <c r="CU87" s="62">
        <v>159</v>
      </c>
      <c r="CV87" s="62">
        <v>264</v>
      </c>
      <c r="CW87" s="62">
        <v>50</v>
      </c>
      <c r="CX87" s="62">
        <v>108</v>
      </c>
      <c r="CY87" s="62">
        <v>0</v>
      </c>
      <c r="CZ87" s="62">
        <v>0</v>
      </c>
      <c r="DA87" s="62">
        <v>61</v>
      </c>
      <c r="DB87" s="62">
        <v>481</v>
      </c>
      <c r="DC87" s="62">
        <v>3</v>
      </c>
      <c r="DD87" s="62">
        <v>218</v>
      </c>
      <c r="DE87" s="62">
        <v>40</v>
      </c>
      <c r="DF87" s="62">
        <v>0</v>
      </c>
      <c r="DG87" s="62">
        <v>40</v>
      </c>
      <c r="DH87" s="62">
        <v>13</v>
      </c>
      <c r="DI87" s="62">
        <v>0</v>
      </c>
      <c r="DJ87" s="62">
        <v>122</v>
      </c>
      <c r="DK87" s="62">
        <v>64</v>
      </c>
      <c r="DL87" s="62">
        <v>0</v>
      </c>
      <c r="DM87" s="62">
        <v>1117</v>
      </c>
      <c r="DN87" s="62">
        <v>1822</v>
      </c>
      <c r="DO87" s="62">
        <v>0</v>
      </c>
      <c r="DP87" s="62">
        <v>0</v>
      </c>
      <c r="DQ87" s="62">
        <v>-449</v>
      </c>
      <c r="DR87" s="62">
        <v>0</v>
      </c>
      <c r="DS87" s="62">
        <v>0</v>
      </c>
      <c r="DT87" s="63">
        <v>4145</v>
      </c>
      <c r="DU87" s="60">
        <v>48</v>
      </c>
      <c r="DV87" s="60">
        <v>895</v>
      </c>
      <c r="DW87" s="60">
        <v>565</v>
      </c>
      <c r="DX87" s="60">
        <v>0</v>
      </c>
      <c r="DY87" s="60">
        <v>181</v>
      </c>
      <c r="DZ87" s="60">
        <v>0</v>
      </c>
      <c r="EA87" s="60">
        <v>0</v>
      </c>
      <c r="EB87" s="60">
        <v>0</v>
      </c>
      <c r="EC87" s="61">
        <v>1689</v>
      </c>
      <c r="ED87" s="63">
        <v>0</v>
      </c>
      <c r="EE87" s="61">
        <v>0</v>
      </c>
      <c r="EF87" s="62">
        <v>0</v>
      </c>
      <c r="EG87" s="62">
        <v>0</v>
      </c>
      <c r="EH87" s="62">
        <v>1353</v>
      </c>
      <c r="EI87" s="62">
        <v>0</v>
      </c>
      <c r="EJ87" s="62">
        <v>366</v>
      </c>
      <c r="EK87" s="62">
        <v>439</v>
      </c>
      <c r="EL87" s="62">
        <v>54</v>
      </c>
      <c r="EM87" s="62">
        <v>823</v>
      </c>
      <c r="EN87" s="62">
        <v>556</v>
      </c>
      <c r="EO87" s="62">
        <v>0</v>
      </c>
      <c r="EP87" s="62">
        <v>0</v>
      </c>
      <c r="EQ87" s="63">
        <v>3591</v>
      </c>
      <c r="ER87" s="61">
        <v>911</v>
      </c>
      <c r="ES87" s="64">
        <v>13858</v>
      </c>
      <c r="ET87" s="60">
        <v>27369</v>
      </c>
      <c r="EU87" s="60">
        <v>0</v>
      </c>
      <c r="EV87" s="60">
        <v>0</v>
      </c>
      <c r="EW87" s="60">
        <v>0</v>
      </c>
      <c r="EX87" s="60">
        <v>0</v>
      </c>
      <c r="EY87" s="62">
        <v>1319</v>
      </c>
      <c r="EZ87" s="62">
        <v>0</v>
      </c>
      <c r="FA87" s="62">
        <v>0</v>
      </c>
      <c r="FB87" s="62">
        <v>0</v>
      </c>
      <c r="FC87" s="62">
        <v>0</v>
      </c>
      <c r="FD87" s="60">
        <v>-415</v>
      </c>
      <c r="FE87" s="60">
        <v>0</v>
      </c>
      <c r="FF87" s="60">
        <v>0</v>
      </c>
      <c r="FG87" s="60">
        <v>0</v>
      </c>
      <c r="FH87" s="60">
        <v>0</v>
      </c>
      <c r="FI87" s="60">
        <v>0</v>
      </c>
      <c r="FJ87" s="64">
        <v>42131</v>
      </c>
      <c r="FK87" s="60">
        <v>0</v>
      </c>
      <c r="FL87" s="60">
        <v>223</v>
      </c>
      <c r="FM87" s="60">
        <v>0</v>
      </c>
      <c r="FN87" s="60">
        <v>0</v>
      </c>
      <c r="FO87" s="60">
        <v>0</v>
      </c>
      <c r="FP87" s="60">
        <v>0</v>
      </c>
      <c r="FQ87" s="60">
        <v>0</v>
      </c>
      <c r="FR87" s="60">
        <v>0</v>
      </c>
      <c r="FS87" s="60">
        <v>0</v>
      </c>
      <c r="FT87" s="60">
        <v>42354</v>
      </c>
      <c r="FU87" s="60">
        <v>-135</v>
      </c>
      <c r="FV87" s="60">
        <v>0</v>
      </c>
      <c r="FW87" s="60">
        <v>0</v>
      </c>
      <c r="FX87" s="60">
        <v>0</v>
      </c>
      <c r="FY87" s="60">
        <v>-28115</v>
      </c>
      <c r="FZ87" s="60">
        <v>0</v>
      </c>
      <c r="GA87" s="60">
        <v>0</v>
      </c>
      <c r="GB87" s="60">
        <v>0</v>
      </c>
      <c r="GC87" s="60">
        <v>0</v>
      </c>
      <c r="GD87" s="64">
        <v>14104</v>
      </c>
      <c r="GE87" s="60">
        <v>0</v>
      </c>
      <c r="GF87" s="60">
        <v>-1851</v>
      </c>
      <c r="GG87" s="60">
        <v>12253</v>
      </c>
      <c r="GH87" s="60">
        <v>0</v>
      </c>
      <c r="GI87" s="60">
        <v>0</v>
      </c>
      <c r="GJ87" s="60">
        <v>0</v>
      </c>
      <c r="GK87" s="60">
        <v>106</v>
      </c>
      <c r="GL87" s="60">
        <v>-511</v>
      </c>
      <c r="GM87" s="60">
        <v>-1073</v>
      </c>
      <c r="GN87" s="60">
        <v>0</v>
      </c>
      <c r="GO87" s="60">
        <v>-2693</v>
      </c>
      <c r="GP87" s="60">
        <v>0</v>
      </c>
      <c r="GQ87" s="60">
        <v>8082</v>
      </c>
      <c r="GR87" s="65">
        <v>0</v>
      </c>
      <c r="GS87" s="65">
        <v>0</v>
      </c>
      <c r="GT87" s="65">
        <v>7540</v>
      </c>
      <c r="GU87" s="65">
        <v>2516</v>
      </c>
      <c r="GV87" s="66">
        <v>0</v>
      </c>
      <c r="GW87" s="66">
        <v>0</v>
      </c>
      <c r="GX87" s="66">
        <v>7646</v>
      </c>
      <c r="GY87" s="66">
        <v>2005</v>
      </c>
      <c r="GZ87" s="65">
        <v>0</v>
      </c>
      <c r="HA87" s="67">
        <v>700</v>
      </c>
      <c r="HB87" s="67">
        <v>0</v>
      </c>
      <c r="HC87" s="67">
        <v>0</v>
      </c>
      <c r="HD87" s="67">
        <v>0</v>
      </c>
      <c r="HE87" s="67">
        <v>0</v>
      </c>
      <c r="HF87" s="67">
        <v>700</v>
      </c>
      <c r="HG87" s="68">
        <v>0</v>
      </c>
      <c r="HH87" s="69">
        <v>3973</v>
      </c>
      <c r="HI87" s="69">
        <v>3393</v>
      </c>
      <c r="HJ87" s="69">
        <v>7366</v>
      </c>
      <c r="HK87" s="69">
        <v>36</v>
      </c>
      <c r="HL87" s="60">
        <v>0</v>
      </c>
      <c r="HM87" s="60">
        <v>1</v>
      </c>
      <c r="HN87" s="60">
        <v>13635</v>
      </c>
      <c r="HO87" s="70">
        <v>0</v>
      </c>
      <c r="HP87" s="70">
        <v>0</v>
      </c>
      <c r="HQ87" s="70">
        <v>0</v>
      </c>
      <c r="HR87" s="70">
        <v>0</v>
      </c>
      <c r="HS87" s="70">
        <v>0</v>
      </c>
      <c r="HT87" s="70">
        <v>0</v>
      </c>
      <c r="HU87" s="70">
        <v>0</v>
      </c>
      <c r="HV87" s="70">
        <v>0</v>
      </c>
      <c r="HW87" s="70">
        <v>0</v>
      </c>
      <c r="HX87" s="71">
        <v>0</v>
      </c>
      <c r="HY87" s="72">
        <v>0</v>
      </c>
      <c r="HZ87" s="72">
        <v>0</v>
      </c>
      <c r="IA87" s="72">
        <v>0</v>
      </c>
      <c r="IB87" s="72">
        <v>0</v>
      </c>
      <c r="IC87" s="72">
        <v>0</v>
      </c>
      <c r="ID87" s="72">
        <v>0</v>
      </c>
      <c r="IE87" s="72">
        <v>0</v>
      </c>
      <c r="IF87" s="72">
        <v>0</v>
      </c>
      <c r="IG87" s="72">
        <v>0</v>
      </c>
      <c r="IH87" s="72">
        <v>0</v>
      </c>
      <c r="II87" s="72">
        <v>0</v>
      </c>
      <c r="IJ87" s="73">
        <v>0</v>
      </c>
      <c r="IK87" s="71">
        <v>0</v>
      </c>
      <c r="IL87" s="74">
        <v>0</v>
      </c>
      <c r="IM87" s="74">
        <v>0</v>
      </c>
    </row>
    <row r="88" spans="1:247" x14ac:dyDescent="0.2">
      <c r="A88" s="59" t="s">
        <v>685</v>
      </c>
      <c r="B88" s="59" t="s">
        <v>686</v>
      </c>
      <c r="C88" s="59"/>
      <c r="D88" s="59" t="s">
        <v>604</v>
      </c>
      <c r="E88" s="60">
        <v>0</v>
      </c>
      <c r="F88" s="60">
        <v>0</v>
      </c>
      <c r="G88" s="60">
        <v>0</v>
      </c>
      <c r="H88" s="60">
        <v>0</v>
      </c>
      <c r="I88" s="60">
        <v>0</v>
      </c>
      <c r="J88" s="60">
        <v>0</v>
      </c>
      <c r="K88" s="61">
        <v>0</v>
      </c>
      <c r="L88" s="62">
        <v>0</v>
      </c>
      <c r="M88" s="62">
        <v>0</v>
      </c>
      <c r="N88" s="62">
        <v>0</v>
      </c>
      <c r="O88" s="62">
        <v>0</v>
      </c>
      <c r="P88" s="62">
        <v>0</v>
      </c>
      <c r="Q88" s="62">
        <v>0</v>
      </c>
      <c r="R88" s="62">
        <v>0</v>
      </c>
      <c r="S88" s="62">
        <v>0</v>
      </c>
      <c r="T88" s="62">
        <v>0</v>
      </c>
      <c r="U88" s="62">
        <v>385</v>
      </c>
      <c r="V88" s="62">
        <v>0</v>
      </c>
      <c r="W88" s="62">
        <v>0</v>
      </c>
      <c r="X88" s="62">
        <v>10</v>
      </c>
      <c r="Y88" s="62">
        <v>0</v>
      </c>
      <c r="Z88" s="62">
        <v>0</v>
      </c>
      <c r="AA88" s="63">
        <v>395</v>
      </c>
      <c r="AB88" s="60">
        <v>0</v>
      </c>
      <c r="AC88" s="60">
        <v>0</v>
      </c>
      <c r="AD88" s="60">
        <v>0</v>
      </c>
      <c r="AE88" s="60">
        <v>0</v>
      </c>
      <c r="AF88" s="60">
        <v>0</v>
      </c>
      <c r="AG88" s="60">
        <v>0</v>
      </c>
      <c r="AH88" s="60">
        <v>0</v>
      </c>
      <c r="AI88" s="60">
        <v>0</v>
      </c>
      <c r="AJ88" s="61">
        <v>0</v>
      </c>
      <c r="AK88" s="62">
        <v>0</v>
      </c>
      <c r="AL88" s="62">
        <v>0</v>
      </c>
      <c r="AM88" s="62">
        <v>0</v>
      </c>
      <c r="AN88" s="62">
        <v>0</v>
      </c>
      <c r="AO88" s="62">
        <v>0</v>
      </c>
      <c r="AP88" s="62">
        <v>0</v>
      </c>
      <c r="AQ88" s="62">
        <v>0</v>
      </c>
      <c r="AR88" s="62">
        <v>0</v>
      </c>
      <c r="AS88" s="62">
        <v>0</v>
      </c>
      <c r="AT88" s="62">
        <v>0</v>
      </c>
      <c r="AU88" s="62">
        <v>0</v>
      </c>
      <c r="AV88" s="62">
        <v>0</v>
      </c>
      <c r="AW88" s="62">
        <v>0</v>
      </c>
      <c r="AX88" s="62">
        <v>0</v>
      </c>
      <c r="AY88" s="62">
        <v>0</v>
      </c>
      <c r="AZ88" s="62">
        <v>0</v>
      </c>
      <c r="BA88" s="62">
        <v>0</v>
      </c>
      <c r="BB88" s="62">
        <v>0</v>
      </c>
      <c r="BC88" s="63">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61">
        <v>0</v>
      </c>
      <c r="CC88" s="62">
        <v>1041</v>
      </c>
      <c r="CD88" s="62">
        <v>197</v>
      </c>
      <c r="CE88" s="62">
        <v>96</v>
      </c>
      <c r="CF88" s="62">
        <v>1019</v>
      </c>
      <c r="CG88" s="62">
        <v>0</v>
      </c>
      <c r="CH88" s="62">
        <v>0</v>
      </c>
      <c r="CI88" s="62">
        <v>0</v>
      </c>
      <c r="CJ88" s="63">
        <v>2353</v>
      </c>
      <c r="CK88" s="60">
        <v>0</v>
      </c>
      <c r="CL88" s="60">
        <v>27</v>
      </c>
      <c r="CM88" s="60">
        <v>367</v>
      </c>
      <c r="CN88" s="60">
        <v>323</v>
      </c>
      <c r="CO88" s="60">
        <v>124</v>
      </c>
      <c r="CP88" s="60">
        <v>0</v>
      </c>
      <c r="CQ88" s="61">
        <v>841</v>
      </c>
      <c r="CR88" s="62">
        <v>65</v>
      </c>
      <c r="CS88" s="62">
        <v>0</v>
      </c>
      <c r="CT88" s="62">
        <v>0</v>
      </c>
      <c r="CU88" s="62">
        <v>177</v>
      </c>
      <c r="CV88" s="62">
        <v>290</v>
      </c>
      <c r="CW88" s="62">
        <v>0</v>
      </c>
      <c r="CX88" s="62">
        <v>149</v>
      </c>
      <c r="CY88" s="62">
        <v>0</v>
      </c>
      <c r="CZ88" s="62">
        <v>0</v>
      </c>
      <c r="DA88" s="62">
        <v>52</v>
      </c>
      <c r="DB88" s="62">
        <v>212</v>
      </c>
      <c r="DC88" s="62">
        <v>177</v>
      </c>
      <c r="DD88" s="62">
        <v>168</v>
      </c>
      <c r="DE88" s="62">
        <v>2</v>
      </c>
      <c r="DF88" s="62">
        <v>48</v>
      </c>
      <c r="DG88" s="62">
        <v>0</v>
      </c>
      <c r="DH88" s="62">
        <v>38</v>
      </c>
      <c r="DI88" s="62">
        <v>0</v>
      </c>
      <c r="DJ88" s="62">
        <v>68</v>
      </c>
      <c r="DK88" s="62">
        <v>0</v>
      </c>
      <c r="DL88" s="62">
        <v>0</v>
      </c>
      <c r="DM88" s="62">
        <v>1082</v>
      </c>
      <c r="DN88" s="62">
        <v>1923</v>
      </c>
      <c r="DO88" s="62">
        <v>0</v>
      </c>
      <c r="DP88" s="62">
        <v>0</v>
      </c>
      <c r="DQ88" s="62">
        <v>25</v>
      </c>
      <c r="DR88" s="62">
        <v>0</v>
      </c>
      <c r="DS88" s="62">
        <v>0</v>
      </c>
      <c r="DT88" s="63">
        <v>4476</v>
      </c>
      <c r="DU88" s="60">
        <v>214</v>
      </c>
      <c r="DV88" s="60">
        <v>1579</v>
      </c>
      <c r="DW88" s="60">
        <v>1286</v>
      </c>
      <c r="DX88" s="60">
        <v>61</v>
      </c>
      <c r="DY88" s="60">
        <v>213</v>
      </c>
      <c r="DZ88" s="60">
        <v>2</v>
      </c>
      <c r="EA88" s="60">
        <v>0</v>
      </c>
      <c r="EB88" s="60">
        <v>65</v>
      </c>
      <c r="EC88" s="61">
        <v>3420</v>
      </c>
      <c r="ED88" s="63">
        <v>0</v>
      </c>
      <c r="EE88" s="61">
        <v>0</v>
      </c>
      <c r="EF88" s="62">
        <v>0</v>
      </c>
      <c r="EG88" s="62">
        <v>0</v>
      </c>
      <c r="EH88" s="62">
        <v>2196</v>
      </c>
      <c r="EI88" s="62">
        <v>0</v>
      </c>
      <c r="EJ88" s="62">
        <v>374</v>
      </c>
      <c r="EK88" s="62">
        <v>959</v>
      </c>
      <c r="EL88" s="62">
        <v>45</v>
      </c>
      <c r="EM88" s="62">
        <v>1162</v>
      </c>
      <c r="EN88" s="62">
        <v>617</v>
      </c>
      <c r="EO88" s="62">
        <v>0</v>
      </c>
      <c r="EP88" s="62">
        <v>45</v>
      </c>
      <c r="EQ88" s="63">
        <v>5398</v>
      </c>
      <c r="ER88" s="61">
        <v>0</v>
      </c>
      <c r="ES88" s="64">
        <v>16883</v>
      </c>
      <c r="ET88" s="60">
        <v>24008</v>
      </c>
      <c r="EU88" s="60">
        <v>77</v>
      </c>
      <c r="EV88" s="60">
        <v>7373</v>
      </c>
      <c r="EW88" s="60">
        <v>0</v>
      </c>
      <c r="EX88" s="60">
        <v>0</v>
      </c>
      <c r="EY88" s="62">
        <v>5865</v>
      </c>
      <c r="EZ88" s="62">
        <v>0</v>
      </c>
      <c r="FA88" s="62">
        <v>0</v>
      </c>
      <c r="FB88" s="62">
        <v>0</v>
      </c>
      <c r="FC88" s="62">
        <v>0</v>
      </c>
      <c r="FD88" s="60">
        <v>-7</v>
      </c>
      <c r="FE88" s="60">
        <v>0</v>
      </c>
      <c r="FF88" s="60">
        <v>0</v>
      </c>
      <c r="FG88" s="60">
        <v>0</v>
      </c>
      <c r="FH88" s="60">
        <v>0</v>
      </c>
      <c r="FI88" s="60">
        <v>0</v>
      </c>
      <c r="FJ88" s="64">
        <v>54199</v>
      </c>
      <c r="FK88" s="60">
        <v>0</v>
      </c>
      <c r="FL88" s="60">
        <v>6000</v>
      </c>
      <c r="FM88" s="60">
        <v>0</v>
      </c>
      <c r="FN88" s="60">
        <v>0</v>
      </c>
      <c r="FO88" s="60">
        <v>60</v>
      </c>
      <c r="FP88" s="60">
        <v>257</v>
      </c>
      <c r="FQ88" s="60">
        <v>0</v>
      </c>
      <c r="FR88" s="60">
        <v>12</v>
      </c>
      <c r="FS88" s="60">
        <v>0</v>
      </c>
      <c r="FT88" s="60">
        <v>60528</v>
      </c>
      <c r="FU88" s="60">
        <v>-430</v>
      </c>
      <c r="FV88" s="60">
        <v>0</v>
      </c>
      <c r="FW88" s="60">
        <v>0</v>
      </c>
      <c r="FX88" s="60">
        <v>0</v>
      </c>
      <c r="FY88" s="60">
        <v>-32183</v>
      </c>
      <c r="FZ88" s="60">
        <v>0</v>
      </c>
      <c r="GA88" s="60">
        <v>0</v>
      </c>
      <c r="GB88" s="60">
        <v>0</v>
      </c>
      <c r="GC88" s="60">
        <v>0</v>
      </c>
      <c r="GD88" s="64">
        <v>27915</v>
      </c>
      <c r="GE88" s="60">
        <v>0</v>
      </c>
      <c r="GF88" s="60">
        <v>-5916</v>
      </c>
      <c r="GG88" s="60">
        <v>21999</v>
      </c>
      <c r="GH88" s="60">
        <v>0</v>
      </c>
      <c r="GI88" s="60">
        <v>0</v>
      </c>
      <c r="GJ88" s="60">
        <v>0</v>
      </c>
      <c r="GK88" s="60">
        <v>-55</v>
      </c>
      <c r="GL88" s="60">
        <v>393</v>
      </c>
      <c r="GM88" s="60">
        <v>-1213</v>
      </c>
      <c r="GN88" s="60">
        <v>0</v>
      </c>
      <c r="GO88" s="60">
        <v>-3988</v>
      </c>
      <c r="GP88" s="60">
        <v>-106</v>
      </c>
      <c r="GQ88" s="60">
        <v>17030</v>
      </c>
      <c r="GR88" s="65">
        <v>0</v>
      </c>
      <c r="GS88" s="65">
        <v>0</v>
      </c>
      <c r="GT88" s="65">
        <v>10984</v>
      </c>
      <c r="GU88" s="65">
        <v>6089</v>
      </c>
      <c r="GV88" s="66">
        <v>0</v>
      </c>
      <c r="GW88" s="66">
        <v>0</v>
      </c>
      <c r="GX88" s="66">
        <v>10929</v>
      </c>
      <c r="GY88" s="66">
        <v>6482</v>
      </c>
      <c r="GZ88" s="65">
        <v>0</v>
      </c>
      <c r="HA88" s="67">
        <v>1344</v>
      </c>
      <c r="HB88" s="67">
        <v>0</v>
      </c>
      <c r="HC88" s="67">
        <v>0</v>
      </c>
      <c r="HD88" s="67">
        <v>949</v>
      </c>
      <c r="HE88" s="67">
        <v>1119</v>
      </c>
      <c r="HF88" s="67">
        <v>3412</v>
      </c>
      <c r="HG88" s="68">
        <v>0</v>
      </c>
      <c r="HH88" s="69">
        <v>4705</v>
      </c>
      <c r="HI88" s="69">
        <v>3087</v>
      </c>
      <c r="HJ88" s="69">
        <v>7792</v>
      </c>
      <c r="HK88" s="69">
        <v>217</v>
      </c>
      <c r="HL88" s="60">
        <v>0</v>
      </c>
      <c r="HM88" s="60">
        <v>1</v>
      </c>
      <c r="HN88" s="60">
        <v>16883</v>
      </c>
      <c r="HO88" s="70">
        <v>13671</v>
      </c>
      <c r="HP88" s="70">
        <v>139</v>
      </c>
      <c r="HQ88" s="70">
        <v>1095</v>
      </c>
      <c r="HR88" s="70">
        <v>87</v>
      </c>
      <c r="HS88" s="70">
        <v>0</v>
      </c>
      <c r="HT88" s="70">
        <v>20</v>
      </c>
      <c r="HU88" s="70">
        <v>0</v>
      </c>
      <c r="HV88" s="70">
        <v>0</v>
      </c>
      <c r="HW88" s="70">
        <v>0</v>
      </c>
      <c r="HX88" s="71">
        <v>15012</v>
      </c>
      <c r="HY88" s="72">
        <v>2582</v>
      </c>
      <c r="HZ88" s="72">
        <v>2228</v>
      </c>
      <c r="IA88" s="72">
        <v>1049</v>
      </c>
      <c r="IB88" s="72">
        <v>88</v>
      </c>
      <c r="IC88" s="72">
        <v>1849</v>
      </c>
      <c r="ID88" s="72">
        <v>1134</v>
      </c>
      <c r="IE88" s="72">
        <v>628</v>
      </c>
      <c r="IF88" s="72">
        <v>57</v>
      </c>
      <c r="IG88" s="72">
        <v>0</v>
      </c>
      <c r="IH88" s="72">
        <v>3237</v>
      </c>
      <c r="II88" s="72">
        <v>301</v>
      </c>
      <c r="IJ88" s="73">
        <v>13153</v>
      </c>
      <c r="IK88" s="71">
        <v>1859</v>
      </c>
      <c r="IL88" s="74">
        <v>3909</v>
      </c>
      <c r="IM88" s="74">
        <v>5768</v>
      </c>
    </row>
    <row r="89" spans="1:247" x14ac:dyDescent="0.2">
      <c r="A89" s="59" t="s">
        <v>79</v>
      </c>
      <c r="B89" s="59" t="s">
        <v>80</v>
      </c>
      <c r="C89" s="59"/>
      <c r="D89" s="59" t="s">
        <v>600</v>
      </c>
      <c r="E89" s="60">
        <v>9906</v>
      </c>
      <c r="F89" s="60">
        <v>61583</v>
      </c>
      <c r="G89" s="60">
        <v>1189</v>
      </c>
      <c r="H89" s="60">
        <v>9283</v>
      </c>
      <c r="I89" s="60">
        <v>200</v>
      </c>
      <c r="J89" s="60">
        <v>14100</v>
      </c>
      <c r="K89" s="61">
        <v>96261</v>
      </c>
      <c r="L89" s="62">
        <v>650</v>
      </c>
      <c r="M89" s="62">
        <v>733</v>
      </c>
      <c r="N89" s="62">
        <v>1804</v>
      </c>
      <c r="O89" s="62">
        <v>136</v>
      </c>
      <c r="P89" s="62">
        <v>313</v>
      </c>
      <c r="Q89" s="62">
        <v>0</v>
      </c>
      <c r="R89" s="62">
        <v>0</v>
      </c>
      <c r="S89" s="62">
        <v>361</v>
      </c>
      <c r="T89" s="62">
        <v>0</v>
      </c>
      <c r="U89" s="62">
        <v>-5027</v>
      </c>
      <c r="V89" s="62">
        <v>3245</v>
      </c>
      <c r="W89" s="62">
        <v>0</v>
      </c>
      <c r="X89" s="62">
        <v>98</v>
      </c>
      <c r="Y89" s="62">
        <v>143</v>
      </c>
      <c r="Z89" s="62">
        <v>0</v>
      </c>
      <c r="AA89" s="63">
        <v>2456</v>
      </c>
      <c r="AB89" s="60">
        <v>996</v>
      </c>
      <c r="AC89" s="60">
        <v>11124</v>
      </c>
      <c r="AD89" s="60">
        <v>0</v>
      </c>
      <c r="AE89" s="60">
        <v>980</v>
      </c>
      <c r="AF89" s="60">
        <v>2835</v>
      </c>
      <c r="AG89" s="60">
        <v>5377</v>
      </c>
      <c r="AH89" s="60">
        <v>27</v>
      </c>
      <c r="AI89" s="60">
        <v>16</v>
      </c>
      <c r="AJ89" s="61">
        <v>21355</v>
      </c>
      <c r="AK89" s="62">
        <v>2947</v>
      </c>
      <c r="AL89" s="62">
        <v>12932</v>
      </c>
      <c r="AM89" s="62">
        <v>17</v>
      </c>
      <c r="AN89" s="62">
        <v>165</v>
      </c>
      <c r="AO89" s="62">
        <v>23</v>
      </c>
      <c r="AP89" s="62">
        <v>516</v>
      </c>
      <c r="AQ89" s="62">
        <v>11992</v>
      </c>
      <c r="AR89" s="62">
        <v>1047</v>
      </c>
      <c r="AS89" s="62">
        <v>2050</v>
      </c>
      <c r="AT89" s="62">
        <v>466</v>
      </c>
      <c r="AU89" s="62">
        <v>7</v>
      </c>
      <c r="AV89" s="62">
        <v>1</v>
      </c>
      <c r="AW89" s="62">
        <v>1026</v>
      </c>
      <c r="AX89" s="62">
        <v>0</v>
      </c>
      <c r="AY89" s="62">
        <v>1052</v>
      </c>
      <c r="AZ89" s="62">
        <v>5508</v>
      </c>
      <c r="BA89" s="62">
        <v>291</v>
      </c>
      <c r="BB89" s="62">
        <v>976</v>
      </c>
      <c r="BC89" s="63">
        <v>41016</v>
      </c>
      <c r="BD89" s="60">
        <v>653</v>
      </c>
      <c r="BE89" s="60">
        <v>989</v>
      </c>
      <c r="BF89" s="60">
        <v>136</v>
      </c>
      <c r="BG89" s="60">
        <v>195</v>
      </c>
      <c r="BH89" s="60">
        <v>209</v>
      </c>
      <c r="BI89" s="60">
        <v>15</v>
      </c>
      <c r="BJ89" s="60">
        <v>195</v>
      </c>
      <c r="BK89" s="60">
        <v>177</v>
      </c>
      <c r="BL89" s="60">
        <v>85</v>
      </c>
      <c r="BM89" s="60">
        <v>52</v>
      </c>
      <c r="BN89" s="60">
        <v>104</v>
      </c>
      <c r="BO89" s="60">
        <v>1003</v>
      </c>
      <c r="BP89" s="60">
        <v>1297</v>
      </c>
      <c r="BQ89" s="60">
        <v>90</v>
      </c>
      <c r="BR89" s="60">
        <v>90</v>
      </c>
      <c r="BS89" s="60">
        <v>307</v>
      </c>
      <c r="BT89" s="60">
        <v>291</v>
      </c>
      <c r="BU89" s="60">
        <v>87</v>
      </c>
      <c r="BV89" s="60">
        <v>567</v>
      </c>
      <c r="BW89" s="60">
        <v>2505</v>
      </c>
      <c r="BX89" s="60">
        <v>271</v>
      </c>
      <c r="BY89" s="60">
        <v>138</v>
      </c>
      <c r="BZ89" s="60">
        <v>50</v>
      </c>
      <c r="CA89" s="60">
        <v>789</v>
      </c>
      <c r="CB89" s="61">
        <v>10295</v>
      </c>
      <c r="CC89" s="62">
        <v>738</v>
      </c>
      <c r="CD89" s="62">
        <v>507</v>
      </c>
      <c r="CE89" s="62">
        <v>582</v>
      </c>
      <c r="CF89" s="62">
        <v>2276</v>
      </c>
      <c r="CG89" s="62">
        <v>0</v>
      </c>
      <c r="CH89" s="62">
        <v>3456</v>
      </c>
      <c r="CI89" s="62">
        <v>0</v>
      </c>
      <c r="CJ89" s="63">
        <v>7559</v>
      </c>
      <c r="CK89" s="60">
        <v>0</v>
      </c>
      <c r="CL89" s="60">
        <v>1572</v>
      </c>
      <c r="CM89" s="60">
        <v>1093</v>
      </c>
      <c r="CN89" s="60">
        <v>2281</v>
      </c>
      <c r="CO89" s="60">
        <v>518</v>
      </c>
      <c r="CP89" s="60">
        <v>2896</v>
      </c>
      <c r="CQ89" s="61">
        <v>8360</v>
      </c>
      <c r="CR89" s="62">
        <v>-985</v>
      </c>
      <c r="CS89" s="62">
        <v>256</v>
      </c>
      <c r="CT89" s="62">
        <v>0</v>
      </c>
      <c r="CU89" s="62">
        <v>315</v>
      </c>
      <c r="CV89" s="62">
        <v>243</v>
      </c>
      <c r="CW89" s="62">
        <v>0</v>
      </c>
      <c r="CX89" s="62">
        <v>125</v>
      </c>
      <c r="CY89" s="62">
        <v>0</v>
      </c>
      <c r="CZ89" s="62">
        <v>0</v>
      </c>
      <c r="DA89" s="62">
        <v>3</v>
      </c>
      <c r="DB89" s="62">
        <v>501</v>
      </c>
      <c r="DC89" s="62">
        <v>341</v>
      </c>
      <c r="DD89" s="62">
        <v>19</v>
      </c>
      <c r="DE89" s="62">
        <v>219</v>
      </c>
      <c r="DF89" s="62">
        <v>0</v>
      </c>
      <c r="DG89" s="62">
        <v>459</v>
      </c>
      <c r="DH89" s="62">
        <v>480</v>
      </c>
      <c r="DI89" s="62">
        <v>0</v>
      </c>
      <c r="DJ89" s="62">
        <v>0</v>
      </c>
      <c r="DK89" s="62">
        <v>0</v>
      </c>
      <c r="DL89" s="62">
        <v>0</v>
      </c>
      <c r="DM89" s="62">
        <v>2548</v>
      </c>
      <c r="DN89" s="62">
        <v>5878</v>
      </c>
      <c r="DO89" s="62">
        <v>4401</v>
      </c>
      <c r="DP89" s="62">
        <v>0</v>
      </c>
      <c r="DQ89" s="62">
        <v>289</v>
      </c>
      <c r="DR89" s="62">
        <v>0</v>
      </c>
      <c r="DS89" s="62">
        <v>181</v>
      </c>
      <c r="DT89" s="63">
        <v>15273</v>
      </c>
      <c r="DU89" s="60">
        <v>254</v>
      </c>
      <c r="DV89" s="60">
        <v>260</v>
      </c>
      <c r="DW89" s="60">
        <v>412</v>
      </c>
      <c r="DX89" s="60">
        <v>0</v>
      </c>
      <c r="DY89" s="60">
        <v>158</v>
      </c>
      <c r="DZ89" s="60">
        <v>205</v>
      </c>
      <c r="EA89" s="60">
        <v>0</v>
      </c>
      <c r="EB89" s="60">
        <v>0</v>
      </c>
      <c r="EC89" s="61">
        <v>1289</v>
      </c>
      <c r="ED89" s="63">
        <v>0</v>
      </c>
      <c r="EE89" s="61">
        <v>0</v>
      </c>
      <c r="EF89" s="62">
        <v>0</v>
      </c>
      <c r="EG89" s="62">
        <v>0</v>
      </c>
      <c r="EH89" s="62">
        <v>4297</v>
      </c>
      <c r="EI89" s="62">
        <v>0</v>
      </c>
      <c r="EJ89" s="62">
        <v>0</v>
      </c>
      <c r="EK89" s="62">
        <v>917</v>
      </c>
      <c r="EL89" s="62">
        <v>99</v>
      </c>
      <c r="EM89" s="62">
        <v>1683</v>
      </c>
      <c r="EN89" s="62">
        <v>-4195</v>
      </c>
      <c r="EO89" s="62">
        <v>0</v>
      </c>
      <c r="EP89" s="62">
        <v>0</v>
      </c>
      <c r="EQ89" s="63">
        <v>2801</v>
      </c>
      <c r="ER89" s="61">
        <v>4733</v>
      </c>
      <c r="ES89" s="64">
        <v>211398</v>
      </c>
      <c r="ET89" s="60">
        <v>75972</v>
      </c>
      <c r="EU89" s="60">
        <v>0</v>
      </c>
      <c r="EV89" s="60">
        <v>18865</v>
      </c>
      <c r="EW89" s="60">
        <v>0</v>
      </c>
      <c r="EX89" s="60">
        <v>0</v>
      </c>
      <c r="EY89" s="62">
        <v>392</v>
      </c>
      <c r="EZ89" s="62">
        <v>0</v>
      </c>
      <c r="FA89" s="62">
        <v>0</v>
      </c>
      <c r="FB89" s="62">
        <v>0</v>
      </c>
      <c r="FC89" s="62">
        <v>393</v>
      </c>
      <c r="FD89" s="60">
        <v>-1814</v>
      </c>
      <c r="FE89" s="60">
        <v>2573</v>
      </c>
      <c r="FF89" s="60">
        <v>0</v>
      </c>
      <c r="FG89" s="60">
        <v>0</v>
      </c>
      <c r="FH89" s="60">
        <v>0</v>
      </c>
      <c r="FI89" s="60">
        <v>0</v>
      </c>
      <c r="FJ89" s="64">
        <v>307779</v>
      </c>
      <c r="FK89" s="60">
        <v>178</v>
      </c>
      <c r="FL89" s="60">
        <v>6472</v>
      </c>
      <c r="FM89" s="60">
        <v>0</v>
      </c>
      <c r="FN89" s="60">
        <v>0</v>
      </c>
      <c r="FO89" s="60">
        <v>0</v>
      </c>
      <c r="FP89" s="60">
        <v>8643</v>
      </c>
      <c r="FQ89" s="60">
        <v>2</v>
      </c>
      <c r="FR89" s="60">
        <v>11522</v>
      </c>
      <c r="FS89" s="60">
        <v>-3294</v>
      </c>
      <c r="FT89" s="60">
        <v>331302</v>
      </c>
      <c r="FU89" s="60">
        <v>-1005</v>
      </c>
      <c r="FV89" s="60">
        <v>0</v>
      </c>
      <c r="FW89" s="60">
        <v>0</v>
      </c>
      <c r="FX89" s="60">
        <v>0</v>
      </c>
      <c r="FY89" s="60">
        <v>-98756</v>
      </c>
      <c r="FZ89" s="60">
        <v>0</v>
      </c>
      <c r="GA89" s="60">
        <v>0</v>
      </c>
      <c r="GB89" s="60">
        <v>0</v>
      </c>
      <c r="GC89" s="60">
        <v>0</v>
      </c>
      <c r="GD89" s="64">
        <v>231541</v>
      </c>
      <c r="GE89" s="60">
        <v>-43</v>
      </c>
      <c r="GF89" s="60">
        <v>-102925</v>
      </c>
      <c r="GG89" s="60">
        <v>128573</v>
      </c>
      <c r="GH89" s="60">
        <v>0</v>
      </c>
      <c r="GI89" s="60">
        <v>-106</v>
      </c>
      <c r="GJ89" s="60">
        <v>0</v>
      </c>
      <c r="GK89" s="60">
        <v>-3874</v>
      </c>
      <c r="GL89" s="60">
        <v>0</v>
      </c>
      <c r="GM89" s="60">
        <v>-21338</v>
      </c>
      <c r="GN89" s="60">
        <v>0</v>
      </c>
      <c r="GO89" s="60">
        <v>-34698</v>
      </c>
      <c r="GP89" s="60">
        <v>-1000</v>
      </c>
      <c r="GQ89" s="60">
        <v>67557</v>
      </c>
      <c r="GR89" s="65">
        <v>11152</v>
      </c>
      <c r="GS89" s="65">
        <v>0</v>
      </c>
      <c r="GT89" s="65">
        <v>46873</v>
      </c>
      <c r="GU89" s="65">
        <v>11000</v>
      </c>
      <c r="GV89" s="66">
        <v>11046</v>
      </c>
      <c r="GW89" s="66">
        <v>0</v>
      </c>
      <c r="GX89" s="66">
        <v>42999</v>
      </c>
      <c r="GY89" s="66">
        <v>11000</v>
      </c>
      <c r="GZ89" s="65">
        <v>0</v>
      </c>
      <c r="HA89" s="67">
        <v>21711</v>
      </c>
      <c r="HB89" s="67">
        <v>0</v>
      </c>
      <c r="HC89" s="67">
        <v>0</v>
      </c>
      <c r="HD89" s="67">
        <v>0</v>
      </c>
      <c r="HE89" s="67">
        <v>-9638</v>
      </c>
      <c r="HF89" s="67">
        <v>12073</v>
      </c>
      <c r="HG89" s="68">
        <v>1291</v>
      </c>
      <c r="HH89" s="69">
        <v>5954</v>
      </c>
      <c r="HI89" s="69">
        <v>4804</v>
      </c>
      <c r="HJ89" s="69">
        <v>10758</v>
      </c>
      <c r="HK89" s="69">
        <v>14</v>
      </c>
      <c r="HL89" s="60">
        <v>0</v>
      </c>
      <c r="HM89" s="60">
        <v>1</v>
      </c>
      <c r="HN89" s="60">
        <v>211398</v>
      </c>
      <c r="HO89" s="70">
        <v>25741</v>
      </c>
      <c r="HP89" s="70">
        <v>904</v>
      </c>
      <c r="HQ89" s="70">
        <v>767</v>
      </c>
      <c r="HR89" s="70">
        <v>0</v>
      </c>
      <c r="HS89" s="70">
        <v>0</v>
      </c>
      <c r="HT89" s="70">
        <v>210</v>
      </c>
      <c r="HU89" s="70">
        <v>0</v>
      </c>
      <c r="HV89" s="70">
        <v>0</v>
      </c>
      <c r="HW89" s="70">
        <v>0</v>
      </c>
      <c r="HX89" s="71">
        <v>27622</v>
      </c>
      <c r="HY89" s="72">
        <v>4736</v>
      </c>
      <c r="HZ89" s="72">
        <v>6479</v>
      </c>
      <c r="IA89" s="72">
        <v>0</v>
      </c>
      <c r="IB89" s="72">
        <v>702</v>
      </c>
      <c r="IC89" s="72">
        <v>0</v>
      </c>
      <c r="ID89" s="72">
        <v>7310</v>
      </c>
      <c r="IE89" s="72">
        <v>2176</v>
      </c>
      <c r="IF89" s="72">
        <v>55</v>
      </c>
      <c r="IG89" s="72">
        <v>3504</v>
      </c>
      <c r="IH89" s="72">
        <v>372</v>
      </c>
      <c r="II89" s="72">
        <v>0</v>
      </c>
      <c r="IJ89" s="73">
        <v>25334</v>
      </c>
      <c r="IK89" s="71">
        <v>2288</v>
      </c>
      <c r="IL89" s="74">
        <v>14034</v>
      </c>
      <c r="IM89" s="74">
        <v>16322</v>
      </c>
    </row>
    <row r="90" spans="1:247" x14ac:dyDescent="0.2">
      <c r="A90" s="59" t="s">
        <v>81</v>
      </c>
      <c r="B90" s="59" t="s">
        <v>82</v>
      </c>
      <c r="C90" s="59"/>
      <c r="D90" s="59" t="s">
        <v>600</v>
      </c>
      <c r="E90" s="60">
        <v>9823</v>
      </c>
      <c r="F90" s="60">
        <v>25729</v>
      </c>
      <c r="G90" s="60">
        <v>6126</v>
      </c>
      <c r="H90" s="60">
        <v>10276</v>
      </c>
      <c r="I90" s="60">
        <v>600</v>
      </c>
      <c r="J90" s="60">
        <v>9084</v>
      </c>
      <c r="K90" s="61">
        <v>61638</v>
      </c>
      <c r="L90" s="62">
        <v>1143</v>
      </c>
      <c r="M90" s="62">
        <v>174</v>
      </c>
      <c r="N90" s="62">
        <v>2504</v>
      </c>
      <c r="O90" s="62">
        <v>178</v>
      </c>
      <c r="P90" s="62">
        <v>2025</v>
      </c>
      <c r="Q90" s="62">
        <v>0</v>
      </c>
      <c r="R90" s="62">
        <v>0</v>
      </c>
      <c r="S90" s="62">
        <v>0</v>
      </c>
      <c r="T90" s="62">
        <v>190</v>
      </c>
      <c r="U90" s="62">
        <v>-390</v>
      </c>
      <c r="V90" s="62">
        <v>1756</v>
      </c>
      <c r="W90" s="62">
        <v>0</v>
      </c>
      <c r="X90" s="62">
        <v>523</v>
      </c>
      <c r="Y90" s="62">
        <v>0</v>
      </c>
      <c r="Z90" s="62">
        <v>0</v>
      </c>
      <c r="AA90" s="63">
        <v>8103</v>
      </c>
      <c r="AB90" s="60">
        <v>1751</v>
      </c>
      <c r="AC90" s="60">
        <v>20764</v>
      </c>
      <c r="AD90" s="60">
        <v>431</v>
      </c>
      <c r="AE90" s="60">
        <v>5496</v>
      </c>
      <c r="AF90" s="60">
        <v>697</v>
      </c>
      <c r="AG90" s="60">
        <v>426</v>
      </c>
      <c r="AH90" s="60">
        <v>0</v>
      </c>
      <c r="AI90" s="60">
        <v>1622</v>
      </c>
      <c r="AJ90" s="61">
        <v>31187</v>
      </c>
      <c r="AK90" s="62">
        <v>0</v>
      </c>
      <c r="AL90" s="62">
        <v>2722</v>
      </c>
      <c r="AM90" s="62">
        <v>0</v>
      </c>
      <c r="AN90" s="62">
        <v>0</v>
      </c>
      <c r="AO90" s="62">
        <v>0</v>
      </c>
      <c r="AP90" s="62">
        <v>10138</v>
      </c>
      <c r="AQ90" s="62">
        <v>10376</v>
      </c>
      <c r="AR90" s="62">
        <v>0</v>
      </c>
      <c r="AS90" s="62">
        <v>3757</v>
      </c>
      <c r="AT90" s="62">
        <v>270</v>
      </c>
      <c r="AU90" s="62">
        <v>0</v>
      </c>
      <c r="AV90" s="62">
        <v>0</v>
      </c>
      <c r="AW90" s="62">
        <v>0</v>
      </c>
      <c r="AX90" s="62">
        <v>0</v>
      </c>
      <c r="AY90" s="62">
        <v>0</v>
      </c>
      <c r="AZ90" s="62">
        <v>6480</v>
      </c>
      <c r="BA90" s="62">
        <v>0</v>
      </c>
      <c r="BB90" s="62">
        <v>-796</v>
      </c>
      <c r="BC90" s="63">
        <v>32947</v>
      </c>
      <c r="BD90" s="60">
        <v>577</v>
      </c>
      <c r="BE90" s="60">
        <v>577</v>
      </c>
      <c r="BF90" s="60">
        <v>577</v>
      </c>
      <c r="BG90" s="60">
        <v>254</v>
      </c>
      <c r="BH90" s="60">
        <v>1140</v>
      </c>
      <c r="BI90" s="60">
        <v>30</v>
      </c>
      <c r="BJ90" s="60">
        <v>185</v>
      </c>
      <c r="BK90" s="60">
        <v>114</v>
      </c>
      <c r="BL90" s="60">
        <v>193</v>
      </c>
      <c r="BM90" s="60">
        <v>0</v>
      </c>
      <c r="BN90" s="60">
        <v>0</v>
      </c>
      <c r="BO90" s="60">
        <v>608</v>
      </c>
      <c r="BP90" s="60">
        <v>608</v>
      </c>
      <c r="BQ90" s="60">
        <v>50</v>
      </c>
      <c r="BR90" s="60">
        <v>50</v>
      </c>
      <c r="BS90" s="60">
        <v>83</v>
      </c>
      <c r="BT90" s="60">
        <v>392</v>
      </c>
      <c r="BU90" s="60">
        <v>24</v>
      </c>
      <c r="BV90" s="60">
        <v>1000</v>
      </c>
      <c r="BW90" s="60">
        <v>3792</v>
      </c>
      <c r="BX90" s="60">
        <v>0</v>
      </c>
      <c r="BY90" s="60">
        <v>0</v>
      </c>
      <c r="BZ90" s="60">
        <v>0</v>
      </c>
      <c r="CA90" s="60">
        <v>1365</v>
      </c>
      <c r="CB90" s="61">
        <v>11619</v>
      </c>
      <c r="CC90" s="62">
        <v>1872</v>
      </c>
      <c r="CD90" s="62">
        <v>597</v>
      </c>
      <c r="CE90" s="62">
        <v>0</v>
      </c>
      <c r="CF90" s="62">
        <v>912</v>
      </c>
      <c r="CG90" s="62">
        <v>-56</v>
      </c>
      <c r="CH90" s="62">
        <v>927</v>
      </c>
      <c r="CI90" s="62">
        <v>0</v>
      </c>
      <c r="CJ90" s="63">
        <v>4252</v>
      </c>
      <c r="CK90" s="60">
        <v>34</v>
      </c>
      <c r="CL90" s="60">
        <v>440</v>
      </c>
      <c r="CM90" s="60">
        <v>663</v>
      </c>
      <c r="CN90" s="60">
        <v>2071</v>
      </c>
      <c r="CO90" s="60">
        <v>0</v>
      </c>
      <c r="CP90" s="60">
        <v>1495</v>
      </c>
      <c r="CQ90" s="61">
        <v>4703</v>
      </c>
      <c r="CR90" s="62">
        <v>16</v>
      </c>
      <c r="CS90" s="62">
        <v>451</v>
      </c>
      <c r="CT90" s="62">
        <v>0</v>
      </c>
      <c r="CU90" s="62">
        <v>322</v>
      </c>
      <c r="CV90" s="62">
        <v>468</v>
      </c>
      <c r="CW90" s="62">
        <v>0</v>
      </c>
      <c r="CX90" s="62">
        <v>345</v>
      </c>
      <c r="CY90" s="62">
        <v>0</v>
      </c>
      <c r="CZ90" s="62">
        <v>0</v>
      </c>
      <c r="DA90" s="62">
        <v>0</v>
      </c>
      <c r="DB90" s="62">
        <v>0</v>
      </c>
      <c r="DC90" s="62">
        <v>0</v>
      </c>
      <c r="DD90" s="62">
        <v>-61</v>
      </c>
      <c r="DE90" s="62">
        <v>129</v>
      </c>
      <c r="DF90" s="62">
        <v>0</v>
      </c>
      <c r="DG90" s="62">
        <v>0</v>
      </c>
      <c r="DH90" s="62">
        <v>0</v>
      </c>
      <c r="DI90" s="62">
        <v>0</v>
      </c>
      <c r="DJ90" s="62">
        <v>0</v>
      </c>
      <c r="DK90" s="62">
        <v>0</v>
      </c>
      <c r="DL90" s="62">
        <v>0</v>
      </c>
      <c r="DM90" s="62">
        <v>1896</v>
      </c>
      <c r="DN90" s="62">
        <v>5574</v>
      </c>
      <c r="DO90" s="62">
        <v>2264</v>
      </c>
      <c r="DP90" s="62">
        <v>-111</v>
      </c>
      <c r="DQ90" s="62">
        <v>4008</v>
      </c>
      <c r="DR90" s="62">
        <v>0</v>
      </c>
      <c r="DS90" s="62">
        <v>0</v>
      </c>
      <c r="DT90" s="63">
        <v>15301</v>
      </c>
      <c r="DU90" s="60">
        <v>63</v>
      </c>
      <c r="DV90" s="60">
        <v>-6</v>
      </c>
      <c r="DW90" s="60">
        <v>766</v>
      </c>
      <c r="DX90" s="60">
        <v>154</v>
      </c>
      <c r="DY90" s="60">
        <v>-221</v>
      </c>
      <c r="DZ90" s="60">
        <v>481</v>
      </c>
      <c r="EA90" s="60">
        <v>0</v>
      </c>
      <c r="EB90" s="60">
        <v>0</v>
      </c>
      <c r="EC90" s="61">
        <v>1237</v>
      </c>
      <c r="ED90" s="63">
        <v>0</v>
      </c>
      <c r="EE90" s="61">
        <v>0</v>
      </c>
      <c r="EF90" s="62">
        <v>0</v>
      </c>
      <c r="EG90" s="62">
        <v>0</v>
      </c>
      <c r="EH90" s="62">
        <v>3058</v>
      </c>
      <c r="EI90" s="62">
        <v>0</v>
      </c>
      <c r="EJ90" s="62">
        <v>163</v>
      </c>
      <c r="EK90" s="62">
        <v>77</v>
      </c>
      <c r="EL90" s="62">
        <v>162</v>
      </c>
      <c r="EM90" s="62">
        <v>334</v>
      </c>
      <c r="EN90" s="62">
        <v>2352</v>
      </c>
      <c r="EO90" s="62">
        <v>0</v>
      </c>
      <c r="EP90" s="62">
        <v>0</v>
      </c>
      <c r="EQ90" s="63">
        <v>6146</v>
      </c>
      <c r="ER90" s="61">
        <v>335</v>
      </c>
      <c r="ES90" s="64">
        <v>177468</v>
      </c>
      <c r="ET90" s="60">
        <v>32072</v>
      </c>
      <c r="EU90" s="60">
        <v>0</v>
      </c>
      <c r="EV90" s="60">
        <v>23911</v>
      </c>
      <c r="EW90" s="60">
        <v>0</v>
      </c>
      <c r="EX90" s="60">
        <v>0</v>
      </c>
      <c r="EY90" s="62">
        <v>0</v>
      </c>
      <c r="EZ90" s="62">
        <v>0</v>
      </c>
      <c r="FA90" s="62">
        <v>0</v>
      </c>
      <c r="FB90" s="62">
        <v>0</v>
      </c>
      <c r="FC90" s="62">
        <v>539</v>
      </c>
      <c r="FD90" s="60">
        <v>0</v>
      </c>
      <c r="FE90" s="60">
        <v>-1992</v>
      </c>
      <c r="FF90" s="60">
        <v>0</v>
      </c>
      <c r="FG90" s="60">
        <v>0</v>
      </c>
      <c r="FH90" s="60">
        <v>0</v>
      </c>
      <c r="FI90" s="60">
        <v>0</v>
      </c>
      <c r="FJ90" s="64">
        <v>231998</v>
      </c>
      <c r="FK90" s="60">
        <v>157</v>
      </c>
      <c r="FL90" s="60">
        <v>0</v>
      </c>
      <c r="FM90" s="60">
        <v>0</v>
      </c>
      <c r="FN90" s="60">
        <v>0</v>
      </c>
      <c r="FO90" s="60">
        <v>0</v>
      </c>
      <c r="FP90" s="60">
        <v>4586</v>
      </c>
      <c r="FQ90" s="60">
        <v>0</v>
      </c>
      <c r="FR90" s="60">
        <v>2975</v>
      </c>
      <c r="FS90" s="60">
        <v>0</v>
      </c>
      <c r="FT90" s="60">
        <v>239716</v>
      </c>
      <c r="FU90" s="60">
        <v>-2365</v>
      </c>
      <c r="FV90" s="60">
        <v>0</v>
      </c>
      <c r="FW90" s="60">
        <v>0</v>
      </c>
      <c r="FX90" s="60">
        <v>0</v>
      </c>
      <c r="FY90" s="60">
        <v>-56065</v>
      </c>
      <c r="FZ90" s="60">
        <v>0</v>
      </c>
      <c r="GA90" s="60">
        <v>0</v>
      </c>
      <c r="GB90" s="60">
        <v>0</v>
      </c>
      <c r="GC90" s="60">
        <v>0</v>
      </c>
      <c r="GD90" s="64">
        <v>181286</v>
      </c>
      <c r="GE90" s="60">
        <v>0</v>
      </c>
      <c r="GF90" s="60">
        <v>-71766</v>
      </c>
      <c r="GG90" s="60">
        <v>109520</v>
      </c>
      <c r="GH90" s="60">
        <v>0</v>
      </c>
      <c r="GI90" s="60">
        <v>0</v>
      </c>
      <c r="GJ90" s="60">
        <v>0</v>
      </c>
      <c r="GK90" s="60">
        <v>0</v>
      </c>
      <c r="GL90" s="60">
        <v>-2587</v>
      </c>
      <c r="GM90" s="60">
        <v>-20673</v>
      </c>
      <c r="GN90" s="60">
        <v>0</v>
      </c>
      <c r="GO90" s="60">
        <v>-29125</v>
      </c>
      <c r="GP90" s="60">
        <v>0</v>
      </c>
      <c r="GQ90" s="60">
        <v>57135</v>
      </c>
      <c r="GR90" s="65">
        <v>3762</v>
      </c>
      <c r="GS90" s="65">
        <v>366</v>
      </c>
      <c r="GT90" s="65">
        <v>4188</v>
      </c>
      <c r="GU90" s="65">
        <v>8000</v>
      </c>
      <c r="GV90" s="66">
        <v>3762</v>
      </c>
      <c r="GW90" s="66">
        <v>366</v>
      </c>
      <c r="GX90" s="66">
        <v>4188</v>
      </c>
      <c r="GY90" s="66">
        <v>5413</v>
      </c>
      <c r="GZ90" s="65">
        <v>0</v>
      </c>
      <c r="HA90" s="67">
        <v>7415</v>
      </c>
      <c r="HB90" s="67">
        <v>0</v>
      </c>
      <c r="HC90" s="67">
        <v>0</v>
      </c>
      <c r="HD90" s="67">
        <v>0</v>
      </c>
      <c r="HE90" s="67">
        <v>0</v>
      </c>
      <c r="HF90" s="67">
        <v>7415</v>
      </c>
      <c r="HG90" s="68">
        <v>1099</v>
      </c>
      <c r="HH90" s="69">
        <v>3785</v>
      </c>
      <c r="HI90" s="69">
        <v>4156</v>
      </c>
      <c r="HJ90" s="69">
        <v>7941</v>
      </c>
      <c r="HK90" s="69">
        <v>0</v>
      </c>
      <c r="HL90" s="60">
        <v>0</v>
      </c>
      <c r="HM90" s="60">
        <v>1</v>
      </c>
      <c r="HN90" s="60">
        <v>177468</v>
      </c>
      <c r="HO90" s="70">
        <v>44772</v>
      </c>
      <c r="HP90" s="70">
        <v>926</v>
      </c>
      <c r="HQ90" s="70">
        <v>2777</v>
      </c>
      <c r="HR90" s="70">
        <v>5679</v>
      </c>
      <c r="HS90" s="70">
        <v>0</v>
      </c>
      <c r="HT90" s="70">
        <v>0</v>
      </c>
      <c r="HU90" s="70">
        <v>304</v>
      </c>
      <c r="HV90" s="70">
        <v>0</v>
      </c>
      <c r="HW90" s="70">
        <v>0</v>
      </c>
      <c r="HX90" s="71">
        <v>54458</v>
      </c>
      <c r="HY90" s="72">
        <v>12199</v>
      </c>
      <c r="HZ90" s="72">
        <v>21232</v>
      </c>
      <c r="IA90" s="72">
        <v>0</v>
      </c>
      <c r="IB90" s="72">
        <v>186</v>
      </c>
      <c r="IC90" s="72">
        <v>6814</v>
      </c>
      <c r="ID90" s="72">
        <v>0</v>
      </c>
      <c r="IE90" s="72">
        <v>7304</v>
      </c>
      <c r="IF90" s="72">
        <v>112</v>
      </c>
      <c r="IG90" s="72">
        <v>0</v>
      </c>
      <c r="IH90" s="72">
        <v>6561</v>
      </c>
      <c r="II90" s="72">
        <v>50</v>
      </c>
      <c r="IJ90" s="73">
        <v>54458</v>
      </c>
      <c r="IK90" s="71">
        <v>0</v>
      </c>
      <c r="IL90" s="74">
        <v>1754</v>
      </c>
      <c r="IM90" s="74">
        <v>1754</v>
      </c>
    </row>
    <row r="91" spans="1:247" x14ac:dyDescent="0.2">
      <c r="A91" s="59" t="s">
        <v>83</v>
      </c>
      <c r="B91" s="59" t="s">
        <v>84</v>
      </c>
      <c r="C91" s="59"/>
      <c r="D91" s="59" t="s">
        <v>601</v>
      </c>
      <c r="E91" s="60">
        <v>76940</v>
      </c>
      <c r="F91" s="60">
        <v>361112</v>
      </c>
      <c r="G91" s="60">
        <v>83933</v>
      </c>
      <c r="H91" s="60">
        <v>85323</v>
      </c>
      <c r="I91" s="60">
        <v>12749</v>
      </c>
      <c r="J91" s="60">
        <v>21888</v>
      </c>
      <c r="K91" s="61">
        <v>641945</v>
      </c>
      <c r="L91" s="62">
        <v>4773</v>
      </c>
      <c r="M91" s="62">
        <v>16629</v>
      </c>
      <c r="N91" s="62">
        <v>18932</v>
      </c>
      <c r="O91" s="62">
        <v>2741</v>
      </c>
      <c r="P91" s="62">
        <v>7079</v>
      </c>
      <c r="Q91" s="62">
        <v>0</v>
      </c>
      <c r="R91" s="62">
        <v>-366</v>
      </c>
      <c r="S91" s="62">
        <v>5306</v>
      </c>
      <c r="T91" s="62">
        <v>3324</v>
      </c>
      <c r="U91" s="62">
        <v>205</v>
      </c>
      <c r="V91" s="62">
        <v>20710</v>
      </c>
      <c r="W91" s="62">
        <v>0</v>
      </c>
      <c r="X91" s="62">
        <v>7790</v>
      </c>
      <c r="Y91" s="62">
        <v>4598</v>
      </c>
      <c r="Z91" s="62">
        <v>0</v>
      </c>
      <c r="AA91" s="63">
        <v>91721</v>
      </c>
      <c r="AB91" s="60">
        <v>0</v>
      </c>
      <c r="AC91" s="60">
        <v>62425</v>
      </c>
      <c r="AD91" s="60">
        <v>6558</v>
      </c>
      <c r="AE91" s="60">
        <v>18472</v>
      </c>
      <c r="AF91" s="60">
        <v>5491</v>
      </c>
      <c r="AG91" s="60">
        <v>41317</v>
      </c>
      <c r="AH91" s="60">
        <v>961</v>
      </c>
      <c r="AI91" s="60">
        <v>0</v>
      </c>
      <c r="AJ91" s="61">
        <v>135224</v>
      </c>
      <c r="AK91" s="62">
        <v>36107</v>
      </c>
      <c r="AL91" s="62">
        <v>102646</v>
      </c>
      <c r="AM91" s="62">
        <v>2431</v>
      </c>
      <c r="AN91" s="62">
        <v>2459</v>
      </c>
      <c r="AO91" s="62">
        <v>666</v>
      </c>
      <c r="AP91" s="62">
        <v>17825</v>
      </c>
      <c r="AQ91" s="62">
        <v>163731</v>
      </c>
      <c r="AR91" s="62">
        <v>24466</v>
      </c>
      <c r="AS91" s="62">
        <v>11430</v>
      </c>
      <c r="AT91" s="62">
        <v>4669</v>
      </c>
      <c r="AU91" s="62">
        <v>181</v>
      </c>
      <c r="AV91" s="62">
        <v>435</v>
      </c>
      <c r="AW91" s="62">
        <v>823</v>
      </c>
      <c r="AX91" s="62">
        <v>496</v>
      </c>
      <c r="AY91" s="62">
        <v>5753</v>
      </c>
      <c r="AZ91" s="62">
        <v>56003</v>
      </c>
      <c r="BA91" s="62">
        <v>2959</v>
      </c>
      <c r="BB91" s="62">
        <v>1086</v>
      </c>
      <c r="BC91" s="63">
        <v>434166</v>
      </c>
      <c r="BD91" s="60">
        <v>5532</v>
      </c>
      <c r="BE91" s="60">
        <v>2018</v>
      </c>
      <c r="BF91" s="60">
        <v>539</v>
      </c>
      <c r="BG91" s="60">
        <v>2145</v>
      </c>
      <c r="BH91" s="60">
        <v>132</v>
      </c>
      <c r="BI91" s="60">
        <v>4</v>
      </c>
      <c r="BJ91" s="60">
        <v>2236</v>
      </c>
      <c r="BK91" s="60">
        <v>1134</v>
      </c>
      <c r="BL91" s="60">
        <v>368</v>
      </c>
      <c r="BM91" s="60">
        <v>220</v>
      </c>
      <c r="BN91" s="60">
        <v>42</v>
      </c>
      <c r="BO91" s="60">
        <v>3550</v>
      </c>
      <c r="BP91" s="60">
        <v>3698</v>
      </c>
      <c r="BQ91" s="60">
        <v>1936</v>
      </c>
      <c r="BR91" s="60">
        <v>2017</v>
      </c>
      <c r="BS91" s="60">
        <v>790</v>
      </c>
      <c r="BT91" s="60">
        <v>1823</v>
      </c>
      <c r="BU91" s="60">
        <v>507</v>
      </c>
      <c r="BV91" s="60">
        <v>4273</v>
      </c>
      <c r="BW91" s="60">
        <v>22003</v>
      </c>
      <c r="BX91" s="60">
        <v>0</v>
      </c>
      <c r="BY91" s="60">
        <v>0</v>
      </c>
      <c r="BZ91" s="60">
        <v>0</v>
      </c>
      <c r="CA91" s="60">
        <v>12839</v>
      </c>
      <c r="CB91" s="61">
        <v>67806</v>
      </c>
      <c r="CC91" s="62">
        <v>317</v>
      </c>
      <c r="CD91" s="62">
        <v>0</v>
      </c>
      <c r="CE91" s="62">
        <v>0</v>
      </c>
      <c r="CF91" s="62">
        <v>0</v>
      </c>
      <c r="CG91" s="62">
        <v>523</v>
      </c>
      <c r="CH91" s="62">
        <v>0</v>
      </c>
      <c r="CI91" s="62">
        <v>0</v>
      </c>
      <c r="CJ91" s="63">
        <v>840</v>
      </c>
      <c r="CK91" s="60">
        <v>848</v>
      </c>
      <c r="CL91" s="60">
        <v>814</v>
      </c>
      <c r="CM91" s="60">
        <v>863</v>
      </c>
      <c r="CN91" s="60">
        <v>194</v>
      </c>
      <c r="CO91" s="60">
        <v>163</v>
      </c>
      <c r="CP91" s="60">
        <v>16533</v>
      </c>
      <c r="CQ91" s="61">
        <v>19415</v>
      </c>
      <c r="CR91" s="62">
        <v>0</v>
      </c>
      <c r="CS91" s="62">
        <v>2452</v>
      </c>
      <c r="CT91" s="62">
        <v>0</v>
      </c>
      <c r="CU91" s="62">
        <v>0</v>
      </c>
      <c r="CV91" s="62">
        <v>0</v>
      </c>
      <c r="CW91" s="62">
        <v>0</v>
      </c>
      <c r="CX91" s="62">
        <v>0</v>
      </c>
      <c r="CY91" s="62">
        <v>0</v>
      </c>
      <c r="CZ91" s="62">
        <v>0</v>
      </c>
      <c r="DA91" s="62">
        <v>0</v>
      </c>
      <c r="DB91" s="62">
        <v>0</v>
      </c>
      <c r="DC91" s="62">
        <v>0</v>
      </c>
      <c r="DD91" s="62">
        <v>0</v>
      </c>
      <c r="DE91" s="62">
        <v>203</v>
      </c>
      <c r="DF91" s="62">
        <v>0</v>
      </c>
      <c r="DG91" s="62">
        <v>0</v>
      </c>
      <c r="DH91" s="62">
        <v>0</v>
      </c>
      <c r="DI91" s="62">
        <v>0</v>
      </c>
      <c r="DJ91" s="62">
        <v>0</v>
      </c>
      <c r="DK91" s="62">
        <v>0</v>
      </c>
      <c r="DL91" s="62">
        <v>0</v>
      </c>
      <c r="DM91" s="62">
        <v>0</v>
      </c>
      <c r="DN91" s="62">
        <v>0</v>
      </c>
      <c r="DO91" s="62">
        <v>56573</v>
      </c>
      <c r="DP91" s="62">
        <v>-2173</v>
      </c>
      <c r="DQ91" s="62">
        <v>23862</v>
      </c>
      <c r="DR91" s="62">
        <v>0</v>
      </c>
      <c r="DS91" s="62">
        <v>0</v>
      </c>
      <c r="DT91" s="63">
        <v>80917</v>
      </c>
      <c r="DU91" s="60">
        <v>0</v>
      </c>
      <c r="DV91" s="60">
        <v>1207</v>
      </c>
      <c r="DW91" s="60">
        <v>243</v>
      </c>
      <c r="DX91" s="60">
        <v>810</v>
      </c>
      <c r="DY91" s="60">
        <v>2843</v>
      </c>
      <c r="DZ91" s="60">
        <v>943</v>
      </c>
      <c r="EA91" s="60">
        <v>0</v>
      </c>
      <c r="EB91" s="60">
        <v>2682</v>
      </c>
      <c r="EC91" s="61">
        <v>8728</v>
      </c>
      <c r="ED91" s="63">
        <v>0</v>
      </c>
      <c r="EE91" s="61">
        <v>0</v>
      </c>
      <c r="EF91" s="62">
        <v>2866</v>
      </c>
      <c r="EG91" s="62">
        <v>0</v>
      </c>
      <c r="EH91" s="62">
        <v>34729</v>
      </c>
      <c r="EI91" s="62">
        <v>0</v>
      </c>
      <c r="EJ91" s="62">
        <v>0</v>
      </c>
      <c r="EK91" s="62">
        <v>0</v>
      </c>
      <c r="EL91" s="62">
        <v>590</v>
      </c>
      <c r="EM91" s="62">
        <v>55</v>
      </c>
      <c r="EN91" s="62">
        <v>855</v>
      </c>
      <c r="EO91" s="62">
        <v>312</v>
      </c>
      <c r="EP91" s="62">
        <v>0</v>
      </c>
      <c r="EQ91" s="63">
        <v>39407</v>
      </c>
      <c r="ER91" s="61">
        <v>10864</v>
      </c>
      <c r="ES91" s="64">
        <v>1531033</v>
      </c>
      <c r="ET91" s="60">
        <v>0</v>
      </c>
      <c r="EU91" s="60">
        <v>0</v>
      </c>
      <c r="EV91" s="60">
        <v>0</v>
      </c>
      <c r="EW91" s="60">
        <v>0</v>
      </c>
      <c r="EX91" s="60">
        <v>0</v>
      </c>
      <c r="EY91" s="62">
        <v>0</v>
      </c>
      <c r="EZ91" s="62">
        <v>0</v>
      </c>
      <c r="FA91" s="62">
        <v>0</v>
      </c>
      <c r="FB91" s="62">
        <v>0</v>
      </c>
      <c r="FC91" s="62">
        <v>1917</v>
      </c>
      <c r="FD91" s="60">
        <v>0</v>
      </c>
      <c r="FE91" s="60">
        <v>-6759</v>
      </c>
      <c r="FF91" s="60">
        <v>0</v>
      </c>
      <c r="FG91" s="60">
        <v>0</v>
      </c>
      <c r="FH91" s="60">
        <v>0</v>
      </c>
      <c r="FI91" s="60">
        <v>0</v>
      </c>
      <c r="FJ91" s="64">
        <v>1526191</v>
      </c>
      <c r="FK91" s="60">
        <v>1471</v>
      </c>
      <c r="FL91" s="60">
        <v>11989</v>
      </c>
      <c r="FM91" s="60">
        <v>0</v>
      </c>
      <c r="FN91" s="60">
        <v>0</v>
      </c>
      <c r="FO91" s="60">
        <v>0</v>
      </c>
      <c r="FP91" s="60">
        <v>27688</v>
      </c>
      <c r="FQ91" s="60">
        <v>0</v>
      </c>
      <c r="FR91" s="60">
        <v>16023</v>
      </c>
      <c r="FS91" s="60">
        <v>0</v>
      </c>
      <c r="FT91" s="60">
        <v>1583362</v>
      </c>
      <c r="FU91" s="60">
        <v>-1744</v>
      </c>
      <c r="FV91" s="60">
        <v>0</v>
      </c>
      <c r="FW91" s="60">
        <v>41</v>
      </c>
      <c r="FX91" s="60">
        <v>0</v>
      </c>
      <c r="FY91" s="60">
        <v>-12192</v>
      </c>
      <c r="FZ91" s="60">
        <v>0</v>
      </c>
      <c r="GA91" s="60">
        <v>0</v>
      </c>
      <c r="GB91" s="60">
        <v>0</v>
      </c>
      <c r="GC91" s="60">
        <v>0</v>
      </c>
      <c r="GD91" s="64">
        <v>1569467</v>
      </c>
      <c r="GE91" s="60">
        <v>-1090</v>
      </c>
      <c r="GF91" s="60">
        <v>-691347</v>
      </c>
      <c r="GG91" s="60">
        <v>877030</v>
      </c>
      <c r="GH91" s="60">
        <v>0</v>
      </c>
      <c r="GI91" s="60">
        <v>0</v>
      </c>
      <c r="GJ91" s="60">
        <v>0</v>
      </c>
      <c r="GK91" s="60">
        <v>5601</v>
      </c>
      <c r="GL91" s="60">
        <v>-19359</v>
      </c>
      <c r="GM91" s="60">
        <v>-117938</v>
      </c>
      <c r="GN91" s="60">
        <v>0</v>
      </c>
      <c r="GO91" s="60">
        <v>-163793</v>
      </c>
      <c r="GP91" s="60">
        <v>-11340</v>
      </c>
      <c r="GQ91" s="60">
        <v>570201</v>
      </c>
      <c r="GR91" s="65">
        <v>53821</v>
      </c>
      <c r="GS91" s="65">
        <v>0</v>
      </c>
      <c r="GT91" s="65">
        <v>48215</v>
      </c>
      <c r="GU91" s="65">
        <v>79731</v>
      </c>
      <c r="GV91" s="66">
        <v>53821</v>
      </c>
      <c r="GW91" s="66">
        <v>0</v>
      </c>
      <c r="GX91" s="66">
        <v>53816</v>
      </c>
      <c r="GY91" s="66">
        <v>60372</v>
      </c>
      <c r="GZ91" s="65">
        <v>0</v>
      </c>
      <c r="HA91" s="67">
        <v>72257</v>
      </c>
      <c r="HB91" s="67">
        <v>0</v>
      </c>
      <c r="HC91" s="67">
        <v>0</v>
      </c>
      <c r="HD91" s="67">
        <v>0</v>
      </c>
      <c r="HE91" s="67">
        <v>27974</v>
      </c>
      <c r="HF91" s="67">
        <v>100231</v>
      </c>
      <c r="HG91" s="68">
        <v>10989</v>
      </c>
      <c r="HH91" s="69">
        <v>0</v>
      </c>
      <c r="HI91" s="69">
        <v>0</v>
      </c>
      <c r="HJ91" s="69">
        <v>0</v>
      </c>
      <c r="HK91" s="69">
        <v>0</v>
      </c>
      <c r="HL91" s="60">
        <v>0</v>
      </c>
      <c r="HM91" s="60">
        <v>1</v>
      </c>
      <c r="HN91" s="60">
        <v>1531033</v>
      </c>
      <c r="HO91" s="70">
        <v>0</v>
      </c>
      <c r="HP91" s="70">
        <v>0</v>
      </c>
      <c r="HQ91" s="70">
        <v>0</v>
      </c>
      <c r="HR91" s="70">
        <v>0</v>
      </c>
      <c r="HS91" s="70">
        <v>0</v>
      </c>
      <c r="HT91" s="70">
        <v>0</v>
      </c>
      <c r="HU91" s="70">
        <v>0</v>
      </c>
      <c r="HV91" s="70">
        <v>0</v>
      </c>
      <c r="HW91" s="70">
        <v>0</v>
      </c>
      <c r="HX91" s="71">
        <v>0</v>
      </c>
      <c r="HY91" s="72">
        <v>0</v>
      </c>
      <c r="HZ91" s="72">
        <v>0</v>
      </c>
      <c r="IA91" s="72">
        <v>0</v>
      </c>
      <c r="IB91" s="72">
        <v>0</v>
      </c>
      <c r="IC91" s="72">
        <v>0</v>
      </c>
      <c r="ID91" s="72">
        <v>0</v>
      </c>
      <c r="IE91" s="72">
        <v>0</v>
      </c>
      <c r="IF91" s="72">
        <v>0</v>
      </c>
      <c r="IG91" s="72">
        <v>0</v>
      </c>
      <c r="IH91" s="72">
        <v>0</v>
      </c>
      <c r="II91" s="72">
        <v>0</v>
      </c>
      <c r="IJ91" s="73">
        <v>0</v>
      </c>
      <c r="IK91" s="71">
        <v>0</v>
      </c>
      <c r="IL91" s="74">
        <v>0</v>
      </c>
      <c r="IM91" s="74">
        <v>0</v>
      </c>
    </row>
    <row r="92" spans="1:247" x14ac:dyDescent="0.2">
      <c r="A92" s="59" t="s">
        <v>687</v>
      </c>
      <c r="B92" s="59" t="s">
        <v>688</v>
      </c>
      <c r="C92" s="59"/>
      <c r="D92" s="59" t="s">
        <v>604</v>
      </c>
      <c r="E92" s="60">
        <v>0</v>
      </c>
      <c r="F92" s="60">
        <v>0</v>
      </c>
      <c r="G92" s="60">
        <v>0</v>
      </c>
      <c r="H92" s="60">
        <v>0</v>
      </c>
      <c r="I92" s="60">
        <v>0</v>
      </c>
      <c r="J92" s="60">
        <v>0</v>
      </c>
      <c r="K92" s="61">
        <v>0</v>
      </c>
      <c r="L92" s="62">
        <v>0</v>
      </c>
      <c r="M92" s="62">
        <v>0</v>
      </c>
      <c r="N92" s="62">
        <v>868</v>
      </c>
      <c r="O92" s="62">
        <v>0</v>
      </c>
      <c r="P92" s="62">
        <v>0</v>
      </c>
      <c r="Q92" s="62">
        <v>0</v>
      </c>
      <c r="R92" s="62">
        <v>0</v>
      </c>
      <c r="S92" s="62">
        <v>0</v>
      </c>
      <c r="T92" s="62">
        <v>0</v>
      </c>
      <c r="U92" s="62">
        <v>-31</v>
      </c>
      <c r="V92" s="62">
        <v>0</v>
      </c>
      <c r="W92" s="62">
        <v>0</v>
      </c>
      <c r="X92" s="62">
        <v>0</v>
      </c>
      <c r="Y92" s="62">
        <v>0</v>
      </c>
      <c r="Z92" s="62">
        <v>0</v>
      </c>
      <c r="AA92" s="63">
        <v>837</v>
      </c>
      <c r="AB92" s="60">
        <v>0</v>
      </c>
      <c r="AC92" s="60">
        <v>0</v>
      </c>
      <c r="AD92" s="60">
        <v>0</v>
      </c>
      <c r="AE92" s="60">
        <v>0</v>
      </c>
      <c r="AF92" s="60">
        <v>0</v>
      </c>
      <c r="AG92" s="60">
        <v>0</v>
      </c>
      <c r="AH92" s="60">
        <v>0</v>
      </c>
      <c r="AI92" s="60">
        <v>0</v>
      </c>
      <c r="AJ92" s="61">
        <v>0</v>
      </c>
      <c r="AK92" s="62">
        <v>0</v>
      </c>
      <c r="AL92" s="62">
        <v>0</v>
      </c>
      <c r="AM92" s="62">
        <v>0</v>
      </c>
      <c r="AN92" s="62">
        <v>0</v>
      </c>
      <c r="AO92" s="62">
        <v>0</v>
      </c>
      <c r="AP92" s="62">
        <v>0</v>
      </c>
      <c r="AQ92" s="62">
        <v>0</v>
      </c>
      <c r="AR92" s="62">
        <v>0</v>
      </c>
      <c r="AS92" s="62">
        <v>0</v>
      </c>
      <c r="AT92" s="62">
        <v>0</v>
      </c>
      <c r="AU92" s="62">
        <v>0</v>
      </c>
      <c r="AV92" s="62">
        <v>0</v>
      </c>
      <c r="AW92" s="62">
        <v>0</v>
      </c>
      <c r="AX92" s="62">
        <v>0</v>
      </c>
      <c r="AY92" s="62">
        <v>76</v>
      </c>
      <c r="AZ92" s="62">
        <v>0</v>
      </c>
      <c r="BA92" s="62">
        <v>326</v>
      </c>
      <c r="BB92" s="62">
        <v>0</v>
      </c>
      <c r="BC92" s="63">
        <v>402</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61">
        <v>0</v>
      </c>
      <c r="CC92" s="62">
        <v>1807</v>
      </c>
      <c r="CD92" s="62">
        <v>864</v>
      </c>
      <c r="CE92" s="62">
        <v>0</v>
      </c>
      <c r="CF92" s="62">
        <v>136</v>
      </c>
      <c r="CG92" s="62">
        <v>77</v>
      </c>
      <c r="CH92" s="62">
        <v>0</v>
      </c>
      <c r="CI92" s="62">
        <v>0</v>
      </c>
      <c r="CJ92" s="63">
        <v>2884</v>
      </c>
      <c r="CK92" s="60">
        <v>0</v>
      </c>
      <c r="CL92" s="60">
        <v>333</v>
      </c>
      <c r="CM92" s="60">
        <v>2017</v>
      </c>
      <c r="CN92" s="60">
        <v>3931</v>
      </c>
      <c r="CO92" s="60">
        <v>0</v>
      </c>
      <c r="CP92" s="60">
        <v>0</v>
      </c>
      <c r="CQ92" s="61">
        <v>6281</v>
      </c>
      <c r="CR92" s="62">
        <v>123</v>
      </c>
      <c r="CS92" s="62">
        <v>0</v>
      </c>
      <c r="CT92" s="62">
        <v>0</v>
      </c>
      <c r="CU92" s="62">
        <v>208</v>
      </c>
      <c r="CV92" s="62">
        <v>443</v>
      </c>
      <c r="CW92" s="62">
        <v>148</v>
      </c>
      <c r="CX92" s="62">
        <v>65</v>
      </c>
      <c r="CY92" s="62">
        <v>0</v>
      </c>
      <c r="CZ92" s="62">
        <v>0</v>
      </c>
      <c r="DA92" s="62">
        <v>92</v>
      </c>
      <c r="DB92" s="62">
        <v>31</v>
      </c>
      <c r="DC92" s="62">
        <v>222</v>
      </c>
      <c r="DD92" s="62">
        <v>193</v>
      </c>
      <c r="DE92" s="62">
        <v>255</v>
      </c>
      <c r="DF92" s="62">
        <v>0</v>
      </c>
      <c r="DG92" s="62">
        <v>0</v>
      </c>
      <c r="DH92" s="62">
        <v>0</v>
      </c>
      <c r="DI92" s="62">
        <v>0</v>
      </c>
      <c r="DJ92" s="62">
        <v>0</v>
      </c>
      <c r="DK92" s="62">
        <v>0</v>
      </c>
      <c r="DL92" s="62">
        <v>0</v>
      </c>
      <c r="DM92" s="62">
        <v>1826</v>
      </c>
      <c r="DN92" s="62">
        <v>2679</v>
      </c>
      <c r="DO92" s="62">
        <v>0</v>
      </c>
      <c r="DP92" s="62">
        <v>-154</v>
      </c>
      <c r="DQ92" s="62">
        <v>2174</v>
      </c>
      <c r="DR92" s="62">
        <v>0</v>
      </c>
      <c r="DS92" s="62">
        <v>0</v>
      </c>
      <c r="DT92" s="63">
        <v>8305</v>
      </c>
      <c r="DU92" s="60">
        <v>260</v>
      </c>
      <c r="DV92" s="60">
        <v>829</v>
      </c>
      <c r="DW92" s="60">
        <v>542</v>
      </c>
      <c r="DX92" s="60">
        <v>0</v>
      </c>
      <c r="DY92" s="60">
        <v>1377</v>
      </c>
      <c r="DZ92" s="60">
        <v>296</v>
      </c>
      <c r="EA92" s="60">
        <v>0</v>
      </c>
      <c r="EB92" s="60">
        <v>0</v>
      </c>
      <c r="EC92" s="61">
        <v>3304</v>
      </c>
      <c r="ED92" s="63">
        <v>0</v>
      </c>
      <c r="EE92" s="61">
        <v>0</v>
      </c>
      <c r="EF92" s="62">
        <v>0</v>
      </c>
      <c r="EG92" s="62">
        <v>0</v>
      </c>
      <c r="EH92" s="62">
        <v>5058</v>
      </c>
      <c r="EI92" s="62">
        <v>0</v>
      </c>
      <c r="EJ92" s="62">
        <v>0</v>
      </c>
      <c r="EK92" s="62">
        <v>2438</v>
      </c>
      <c r="EL92" s="62">
        <v>153</v>
      </c>
      <c r="EM92" s="62">
        <v>616</v>
      </c>
      <c r="EN92" s="62">
        <v>0</v>
      </c>
      <c r="EO92" s="62">
        <v>0</v>
      </c>
      <c r="EP92" s="62">
        <v>0</v>
      </c>
      <c r="EQ92" s="63">
        <v>8265</v>
      </c>
      <c r="ER92" s="61">
        <v>0</v>
      </c>
      <c r="ES92" s="64">
        <v>30278</v>
      </c>
      <c r="ET92" s="60">
        <v>36366</v>
      </c>
      <c r="EU92" s="60">
        <v>344</v>
      </c>
      <c r="EV92" s="60">
        <v>26376</v>
      </c>
      <c r="EW92" s="60">
        <v>0</v>
      </c>
      <c r="EX92" s="60">
        <v>346</v>
      </c>
      <c r="EY92" s="62">
        <v>379</v>
      </c>
      <c r="EZ92" s="62">
        <v>0</v>
      </c>
      <c r="FA92" s="62">
        <v>0</v>
      </c>
      <c r="FB92" s="62">
        <v>0</v>
      </c>
      <c r="FC92" s="62">
        <v>0</v>
      </c>
      <c r="FD92" s="60">
        <v>-2852</v>
      </c>
      <c r="FE92" s="60">
        <v>0</v>
      </c>
      <c r="FF92" s="60">
        <v>0</v>
      </c>
      <c r="FG92" s="60">
        <v>0</v>
      </c>
      <c r="FH92" s="60">
        <v>0</v>
      </c>
      <c r="FI92" s="60">
        <v>0</v>
      </c>
      <c r="FJ92" s="64">
        <v>91237</v>
      </c>
      <c r="FK92" s="60">
        <v>0</v>
      </c>
      <c r="FL92" s="60">
        <v>695</v>
      </c>
      <c r="FM92" s="60">
        <v>0</v>
      </c>
      <c r="FN92" s="60">
        <v>0</v>
      </c>
      <c r="FO92" s="60">
        <v>0</v>
      </c>
      <c r="FP92" s="60">
        <v>490</v>
      </c>
      <c r="FQ92" s="60">
        <v>0</v>
      </c>
      <c r="FR92" s="60">
        <v>10733</v>
      </c>
      <c r="FS92" s="60">
        <v>-10406</v>
      </c>
      <c r="FT92" s="60">
        <v>92749</v>
      </c>
      <c r="FU92" s="60">
        <v>-71</v>
      </c>
      <c r="FV92" s="60">
        <v>0</v>
      </c>
      <c r="FW92" s="60">
        <v>40</v>
      </c>
      <c r="FX92" s="60">
        <v>0</v>
      </c>
      <c r="FY92" s="60">
        <v>-62663</v>
      </c>
      <c r="FZ92" s="60">
        <v>0</v>
      </c>
      <c r="GA92" s="60">
        <v>0</v>
      </c>
      <c r="GB92" s="60">
        <v>0</v>
      </c>
      <c r="GC92" s="60">
        <v>0</v>
      </c>
      <c r="GD92" s="64">
        <v>30055</v>
      </c>
      <c r="GE92" s="60">
        <v>0</v>
      </c>
      <c r="GF92" s="60">
        <v>-4965</v>
      </c>
      <c r="GG92" s="60">
        <v>25090</v>
      </c>
      <c r="GH92" s="60">
        <v>0</v>
      </c>
      <c r="GI92" s="60">
        <v>0</v>
      </c>
      <c r="GJ92" s="60">
        <v>0</v>
      </c>
      <c r="GK92" s="60">
        <v>-3551</v>
      </c>
      <c r="GL92" s="60">
        <v>0</v>
      </c>
      <c r="GM92" s="60">
        <v>-2595</v>
      </c>
      <c r="GN92" s="60">
        <v>0</v>
      </c>
      <c r="GO92" s="60">
        <v>-4422</v>
      </c>
      <c r="GP92" s="60">
        <v>961</v>
      </c>
      <c r="GQ92" s="60">
        <v>15483</v>
      </c>
      <c r="GR92" s="65">
        <v>0</v>
      </c>
      <c r="GS92" s="65">
        <v>0</v>
      </c>
      <c r="GT92" s="65">
        <v>15124</v>
      </c>
      <c r="GU92" s="65">
        <v>3000</v>
      </c>
      <c r="GV92" s="66">
        <v>0</v>
      </c>
      <c r="GW92" s="66">
        <v>0</v>
      </c>
      <c r="GX92" s="66">
        <v>11573</v>
      </c>
      <c r="GY92" s="66">
        <v>3000</v>
      </c>
      <c r="GZ92" s="65">
        <v>0</v>
      </c>
      <c r="HA92" s="67">
        <v>2367</v>
      </c>
      <c r="HB92" s="67">
        <v>0</v>
      </c>
      <c r="HC92" s="67">
        <v>0</v>
      </c>
      <c r="HD92" s="67">
        <v>-420</v>
      </c>
      <c r="HE92" s="67">
        <v>670</v>
      </c>
      <c r="HF92" s="67">
        <v>2617</v>
      </c>
      <c r="HG92" s="68">
        <v>0</v>
      </c>
      <c r="HH92" s="69">
        <v>6224</v>
      </c>
      <c r="HI92" s="69">
        <v>5913</v>
      </c>
      <c r="HJ92" s="69">
        <v>12137</v>
      </c>
      <c r="HK92" s="69">
        <v>20</v>
      </c>
      <c r="HL92" s="60">
        <v>0</v>
      </c>
      <c r="HM92" s="60">
        <v>1</v>
      </c>
      <c r="HN92" s="60">
        <v>25090</v>
      </c>
      <c r="HO92" s="70">
        <v>48925</v>
      </c>
      <c r="HP92" s="70">
        <v>20</v>
      </c>
      <c r="HQ92" s="70">
        <v>4521</v>
      </c>
      <c r="HR92" s="70">
        <v>410</v>
      </c>
      <c r="HS92" s="70">
        <v>0</v>
      </c>
      <c r="HT92" s="70">
        <v>0</v>
      </c>
      <c r="HU92" s="70">
        <v>0</v>
      </c>
      <c r="HV92" s="70">
        <v>0</v>
      </c>
      <c r="HW92" s="70">
        <v>0</v>
      </c>
      <c r="HX92" s="71">
        <v>53876</v>
      </c>
      <c r="HY92" s="72">
        <v>12057</v>
      </c>
      <c r="HZ92" s="72">
        <v>15685</v>
      </c>
      <c r="IA92" s="72">
        <v>0</v>
      </c>
      <c r="IB92" s="72">
        <v>247</v>
      </c>
      <c r="IC92" s="72">
        <v>9761</v>
      </c>
      <c r="ID92" s="72">
        <v>0</v>
      </c>
      <c r="IE92" s="72">
        <v>11300</v>
      </c>
      <c r="IF92" s="72">
        <v>84</v>
      </c>
      <c r="IG92" s="72">
        <v>0</v>
      </c>
      <c r="IH92" s="72">
        <v>10183</v>
      </c>
      <c r="II92" s="72">
        <v>545</v>
      </c>
      <c r="IJ92" s="73">
        <v>59862</v>
      </c>
      <c r="IK92" s="71">
        <v>-5986</v>
      </c>
      <c r="IL92" s="74">
        <v>14855</v>
      </c>
      <c r="IM92" s="74">
        <v>8869</v>
      </c>
    </row>
    <row r="93" spans="1:247" x14ac:dyDescent="0.2">
      <c r="A93" s="59" t="s">
        <v>689</v>
      </c>
      <c r="B93" s="59" t="s">
        <v>690</v>
      </c>
      <c r="C93" s="59"/>
      <c r="D93" s="59" t="s">
        <v>604</v>
      </c>
      <c r="E93" s="60">
        <v>0</v>
      </c>
      <c r="F93" s="60">
        <v>0</v>
      </c>
      <c r="G93" s="60">
        <v>0</v>
      </c>
      <c r="H93" s="60">
        <v>0</v>
      </c>
      <c r="I93" s="60">
        <v>0</v>
      </c>
      <c r="J93" s="60">
        <v>0</v>
      </c>
      <c r="K93" s="61">
        <v>0</v>
      </c>
      <c r="L93" s="62">
        <v>9</v>
      </c>
      <c r="M93" s="62">
        <v>0</v>
      </c>
      <c r="N93" s="62">
        <v>0</v>
      </c>
      <c r="O93" s="62">
        <v>0</v>
      </c>
      <c r="P93" s="62">
        <v>11</v>
      </c>
      <c r="Q93" s="62">
        <v>0</v>
      </c>
      <c r="R93" s="62">
        <v>0</v>
      </c>
      <c r="S93" s="62">
        <v>0</v>
      </c>
      <c r="T93" s="62">
        <v>0</v>
      </c>
      <c r="U93" s="62">
        <v>-617</v>
      </c>
      <c r="V93" s="62">
        <v>0</v>
      </c>
      <c r="W93" s="62">
        <v>0</v>
      </c>
      <c r="X93" s="62">
        <v>121</v>
      </c>
      <c r="Y93" s="62">
        <v>0</v>
      </c>
      <c r="Z93" s="62">
        <v>0</v>
      </c>
      <c r="AA93" s="63">
        <v>-476</v>
      </c>
      <c r="AB93" s="60">
        <v>0</v>
      </c>
      <c r="AC93" s="60">
        <v>0</v>
      </c>
      <c r="AD93" s="60">
        <v>0</v>
      </c>
      <c r="AE93" s="60">
        <v>0</v>
      </c>
      <c r="AF93" s="60">
        <v>0</v>
      </c>
      <c r="AG93" s="60">
        <v>0</v>
      </c>
      <c r="AH93" s="60">
        <v>0</v>
      </c>
      <c r="AI93" s="60">
        <v>0</v>
      </c>
      <c r="AJ93" s="61">
        <v>0</v>
      </c>
      <c r="AK93" s="62">
        <v>0</v>
      </c>
      <c r="AL93" s="62">
        <v>0</v>
      </c>
      <c r="AM93" s="62">
        <v>0</v>
      </c>
      <c r="AN93" s="62">
        <v>0</v>
      </c>
      <c r="AO93" s="62">
        <v>0</v>
      </c>
      <c r="AP93" s="62">
        <v>0</v>
      </c>
      <c r="AQ93" s="62">
        <v>0</v>
      </c>
      <c r="AR93" s="62">
        <v>0</v>
      </c>
      <c r="AS93" s="62">
        <v>0</v>
      </c>
      <c r="AT93" s="62">
        <v>0</v>
      </c>
      <c r="AU93" s="62">
        <v>0</v>
      </c>
      <c r="AV93" s="62">
        <v>0</v>
      </c>
      <c r="AW93" s="62">
        <v>0</v>
      </c>
      <c r="AX93" s="62">
        <v>0</v>
      </c>
      <c r="AY93" s="62">
        <v>0</v>
      </c>
      <c r="AZ93" s="62">
        <v>0</v>
      </c>
      <c r="BA93" s="62">
        <v>0</v>
      </c>
      <c r="BB93" s="62">
        <v>0</v>
      </c>
      <c r="BC93" s="63">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61">
        <v>0</v>
      </c>
      <c r="CC93" s="62">
        <v>623</v>
      </c>
      <c r="CD93" s="62">
        <v>496</v>
      </c>
      <c r="CE93" s="62">
        <v>37</v>
      </c>
      <c r="CF93" s="62">
        <v>761</v>
      </c>
      <c r="CG93" s="62">
        <v>0</v>
      </c>
      <c r="CH93" s="62">
        <v>5</v>
      </c>
      <c r="CI93" s="62">
        <v>0</v>
      </c>
      <c r="CJ93" s="63">
        <v>1922</v>
      </c>
      <c r="CK93" s="60">
        <v>0</v>
      </c>
      <c r="CL93" s="60">
        <v>319</v>
      </c>
      <c r="CM93" s="60">
        <v>137</v>
      </c>
      <c r="CN93" s="60">
        <v>1168</v>
      </c>
      <c r="CO93" s="60">
        <v>0</v>
      </c>
      <c r="CP93" s="60">
        <v>0</v>
      </c>
      <c r="CQ93" s="61">
        <v>1624</v>
      </c>
      <c r="CR93" s="62">
        <v>208</v>
      </c>
      <c r="CS93" s="62">
        <v>0</v>
      </c>
      <c r="CT93" s="62">
        <v>0</v>
      </c>
      <c r="CU93" s="62">
        <v>267</v>
      </c>
      <c r="CV93" s="62">
        <v>417</v>
      </c>
      <c r="CW93" s="62">
        <v>51</v>
      </c>
      <c r="CX93" s="62">
        <v>0</v>
      </c>
      <c r="CY93" s="62">
        <v>0</v>
      </c>
      <c r="CZ93" s="62">
        <v>55</v>
      </c>
      <c r="DA93" s="62">
        <v>47</v>
      </c>
      <c r="DB93" s="62">
        <v>116</v>
      </c>
      <c r="DC93" s="62">
        <v>41</v>
      </c>
      <c r="DD93" s="62">
        <v>0</v>
      </c>
      <c r="DE93" s="62">
        <v>0</v>
      </c>
      <c r="DF93" s="62">
        <v>211</v>
      </c>
      <c r="DG93" s="62">
        <v>48</v>
      </c>
      <c r="DH93" s="62">
        <v>0</v>
      </c>
      <c r="DI93" s="62">
        <v>0</v>
      </c>
      <c r="DJ93" s="62">
        <v>0</v>
      </c>
      <c r="DK93" s="62">
        <v>0</v>
      </c>
      <c r="DL93" s="62">
        <v>0</v>
      </c>
      <c r="DM93" s="62">
        <v>1499</v>
      </c>
      <c r="DN93" s="62">
        <v>1090</v>
      </c>
      <c r="DO93" s="62">
        <v>447</v>
      </c>
      <c r="DP93" s="62">
        <v>-146</v>
      </c>
      <c r="DQ93" s="62">
        <v>947</v>
      </c>
      <c r="DR93" s="62">
        <v>0</v>
      </c>
      <c r="DS93" s="62">
        <v>0</v>
      </c>
      <c r="DT93" s="63">
        <v>5298</v>
      </c>
      <c r="DU93" s="60">
        <v>192</v>
      </c>
      <c r="DV93" s="60">
        <v>444</v>
      </c>
      <c r="DW93" s="60">
        <v>534</v>
      </c>
      <c r="DX93" s="60">
        <v>-17</v>
      </c>
      <c r="DY93" s="60">
        <v>369</v>
      </c>
      <c r="DZ93" s="60">
        <v>91</v>
      </c>
      <c r="EA93" s="60">
        <v>0</v>
      </c>
      <c r="EB93" s="60">
        <v>0</v>
      </c>
      <c r="EC93" s="61">
        <v>1613</v>
      </c>
      <c r="ED93" s="63">
        <v>0</v>
      </c>
      <c r="EE93" s="61">
        <v>0</v>
      </c>
      <c r="EF93" s="62">
        <v>0</v>
      </c>
      <c r="EG93" s="62">
        <v>0</v>
      </c>
      <c r="EH93" s="62">
        <v>2895</v>
      </c>
      <c r="EI93" s="62">
        <v>0</v>
      </c>
      <c r="EJ93" s="62">
        <v>477</v>
      </c>
      <c r="EK93" s="62">
        <v>535</v>
      </c>
      <c r="EL93" s="62">
        <v>54</v>
      </c>
      <c r="EM93" s="62">
        <v>864</v>
      </c>
      <c r="EN93" s="62">
        <v>2290</v>
      </c>
      <c r="EO93" s="62">
        <v>0</v>
      </c>
      <c r="EP93" s="62">
        <v>0</v>
      </c>
      <c r="EQ93" s="63">
        <v>7115</v>
      </c>
      <c r="ER93" s="61">
        <v>-224</v>
      </c>
      <c r="ES93" s="64">
        <v>16872</v>
      </c>
      <c r="ET93" s="60">
        <v>44037</v>
      </c>
      <c r="EU93" s="60">
        <v>0</v>
      </c>
      <c r="EV93" s="60">
        <v>0</v>
      </c>
      <c r="EW93" s="60">
        <v>0</v>
      </c>
      <c r="EX93" s="60">
        <v>0</v>
      </c>
      <c r="EY93" s="62">
        <v>1820</v>
      </c>
      <c r="EZ93" s="62">
        <v>0</v>
      </c>
      <c r="FA93" s="62">
        <v>0</v>
      </c>
      <c r="FB93" s="62">
        <v>0</v>
      </c>
      <c r="FC93" s="62">
        <v>0</v>
      </c>
      <c r="FD93" s="60">
        <v>-2013</v>
      </c>
      <c r="FE93" s="60">
        <v>0</v>
      </c>
      <c r="FF93" s="60">
        <v>0</v>
      </c>
      <c r="FG93" s="60">
        <v>0</v>
      </c>
      <c r="FH93" s="60">
        <v>0</v>
      </c>
      <c r="FI93" s="60">
        <v>0</v>
      </c>
      <c r="FJ93" s="64">
        <v>60716</v>
      </c>
      <c r="FK93" s="60">
        <v>0</v>
      </c>
      <c r="FL93" s="60">
        <v>558</v>
      </c>
      <c r="FM93" s="60">
        <v>0</v>
      </c>
      <c r="FN93" s="60">
        <v>0</v>
      </c>
      <c r="FO93" s="60">
        <v>0</v>
      </c>
      <c r="FP93" s="60">
        <v>159</v>
      </c>
      <c r="FQ93" s="60">
        <v>0</v>
      </c>
      <c r="FR93" s="60">
        <v>282</v>
      </c>
      <c r="FS93" s="60">
        <v>0</v>
      </c>
      <c r="FT93" s="60">
        <v>61715</v>
      </c>
      <c r="FU93" s="60">
        <v>-568</v>
      </c>
      <c r="FV93" s="60">
        <v>0</v>
      </c>
      <c r="FW93" s="60">
        <v>0</v>
      </c>
      <c r="FX93" s="60">
        <v>0</v>
      </c>
      <c r="FY93" s="60">
        <v>-43987</v>
      </c>
      <c r="FZ93" s="60">
        <v>0</v>
      </c>
      <c r="GA93" s="60">
        <v>0</v>
      </c>
      <c r="GB93" s="60">
        <v>0</v>
      </c>
      <c r="GC93" s="60">
        <v>0</v>
      </c>
      <c r="GD93" s="64">
        <v>17160</v>
      </c>
      <c r="GE93" s="60">
        <v>0</v>
      </c>
      <c r="GF93" s="60">
        <v>-3524</v>
      </c>
      <c r="GG93" s="60">
        <v>13636</v>
      </c>
      <c r="GH93" s="60">
        <v>0</v>
      </c>
      <c r="GI93" s="60">
        <v>0</v>
      </c>
      <c r="GJ93" s="60">
        <v>0</v>
      </c>
      <c r="GK93" s="60">
        <v>1292</v>
      </c>
      <c r="GL93" s="60">
        <v>526</v>
      </c>
      <c r="GM93" s="60">
        <v>-1602</v>
      </c>
      <c r="GN93" s="60">
        <v>0</v>
      </c>
      <c r="GO93" s="60">
        <v>-3581</v>
      </c>
      <c r="GP93" s="60">
        <v>-115</v>
      </c>
      <c r="GQ93" s="60">
        <v>10156</v>
      </c>
      <c r="GR93" s="65">
        <v>0</v>
      </c>
      <c r="GS93" s="65">
        <v>0</v>
      </c>
      <c r="GT93" s="65">
        <v>14261</v>
      </c>
      <c r="GU93" s="65">
        <v>8076</v>
      </c>
      <c r="GV93" s="66">
        <v>0</v>
      </c>
      <c r="GW93" s="66">
        <v>0</v>
      </c>
      <c r="GX93" s="66">
        <v>15553</v>
      </c>
      <c r="GY93" s="66">
        <v>8602</v>
      </c>
      <c r="GZ93" s="65">
        <v>0</v>
      </c>
      <c r="HA93" s="67">
        <v>2783</v>
      </c>
      <c r="HB93" s="67">
        <v>0</v>
      </c>
      <c r="HC93" s="67">
        <v>0</v>
      </c>
      <c r="HD93" s="67">
        <v>-418</v>
      </c>
      <c r="HE93" s="67">
        <v>1243</v>
      </c>
      <c r="HF93" s="67">
        <v>3608</v>
      </c>
      <c r="HG93" s="68">
        <v>0</v>
      </c>
      <c r="HH93" s="69">
        <v>4158</v>
      </c>
      <c r="HI93" s="69">
        <v>3086</v>
      </c>
      <c r="HJ93" s="69">
        <v>7244</v>
      </c>
      <c r="HK93" s="69">
        <v>191</v>
      </c>
      <c r="HL93" s="60">
        <v>0</v>
      </c>
      <c r="HM93" s="60">
        <v>1</v>
      </c>
      <c r="HN93" s="60">
        <v>16872</v>
      </c>
      <c r="HO93" s="70">
        <v>0</v>
      </c>
      <c r="HP93" s="70">
        <v>0</v>
      </c>
      <c r="HQ93" s="70">
        <v>0</v>
      </c>
      <c r="HR93" s="70">
        <v>0</v>
      </c>
      <c r="HS93" s="70">
        <v>0</v>
      </c>
      <c r="HT93" s="70">
        <v>0</v>
      </c>
      <c r="HU93" s="70">
        <v>0</v>
      </c>
      <c r="HV93" s="70">
        <v>0</v>
      </c>
      <c r="HW93" s="70">
        <v>0</v>
      </c>
      <c r="HX93" s="71">
        <v>0</v>
      </c>
      <c r="HY93" s="72">
        <v>0</v>
      </c>
      <c r="HZ93" s="72">
        <v>0</v>
      </c>
      <c r="IA93" s="72">
        <v>0</v>
      </c>
      <c r="IB93" s="72">
        <v>0</v>
      </c>
      <c r="IC93" s="72">
        <v>0</v>
      </c>
      <c r="ID93" s="72">
        <v>0</v>
      </c>
      <c r="IE93" s="72">
        <v>0</v>
      </c>
      <c r="IF93" s="72">
        <v>0</v>
      </c>
      <c r="IG93" s="72">
        <v>0</v>
      </c>
      <c r="IH93" s="72">
        <v>0</v>
      </c>
      <c r="II93" s="72">
        <v>0</v>
      </c>
      <c r="IJ93" s="73">
        <v>0</v>
      </c>
      <c r="IK93" s="71">
        <v>0</v>
      </c>
      <c r="IL93" s="74">
        <v>0</v>
      </c>
      <c r="IM93" s="74">
        <v>0</v>
      </c>
    </row>
    <row r="94" spans="1:247" x14ac:dyDescent="0.2">
      <c r="A94" s="59" t="s">
        <v>691</v>
      </c>
      <c r="B94" s="59" t="s">
        <v>692</v>
      </c>
      <c r="C94" s="59"/>
      <c r="D94" s="59" t="s">
        <v>604</v>
      </c>
      <c r="E94" s="60">
        <v>0</v>
      </c>
      <c r="F94" s="60">
        <v>0</v>
      </c>
      <c r="G94" s="60">
        <v>0</v>
      </c>
      <c r="H94" s="60">
        <v>0</v>
      </c>
      <c r="I94" s="60">
        <v>0</v>
      </c>
      <c r="J94" s="60">
        <v>0</v>
      </c>
      <c r="K94" s="61">
        <v>0</v>
      </c>
      <c r="L94" s="62">
        <v>0</v>
      </c>
      <c r="M94" s="62">
        <v>0</v>
      </c>
      <c r="N94" s="62">
        <v>-20</v>
      </c>
      <c r="O94" s="62">
        <v>0</v>
      </c>
      <c r="P94" s="62">
        <v>27</v>
      </c>
      <c r="Q94" s="62">
        <v>0</v>
      </c>
      <c r="R94" s="62">
        <v>0</v>
      </c>
      <c r="S94" s="62">
        <v>0</v>
      </c>
      <c r="T94" s="62">
        <v>3</v>
      </c>
      <c r="U94" s="62">
        <v>-767</v>
      </c>
      <c r="V94" s="62">
        <v>0</v>
      </c>
      <c r="W94" s="62">
        <v>0</v>
      </c>
      <c r="X94" s="62">
        <v>0</v>
      </c>
      <c r="Y94" s="62">
        <v>0</v>
      </c>
      <c r="Z94" s="62">
        <v>0</v>
      </c>
      <c r="AA94" s="63">
        <v>-757</v>
      </c>
      <c r="AB94" s="60">
        <v>0</v>
      </c>
      <c r="AC94" s="60">
        <v>0</v>
      </c>
      <c r="AD94" s="60">
        <v>0</v>
      </c>
      <c r="AE94" s="60">
        <v>0</v>
      </c>
      <c r="AF94" s="60">
        <v>0</v>
      </c>
      <c r="AG94" s="60">
        <v>0</v>
      </c>
      <c r="AH94" s="60">
        <v>0</v>
      </c>
      <c r="AI94" s="60">
        <v>0</v>
      </c>
      <c r="AJ94" s="61">
        <v>0</v>
      </c>
      <c r="AK94" s="62">
        <v>0</v>
      </c>
      <c r="AL94" s="62">
        <v>0</v>
      </c>
      <c r="AM94" s="62">
        <v>0</v>
      </c>
      <c r="AN94" s="62">
        <v>0</v>
      </c>
      <c r="AO94" s="62">
        <v>0</v>
      </c>
      <c r="AP94" s="62">
        <v>0</v>
      </c>
      <c r="AQ94" s="62">
        <v>0</v>
      </c>
      <c r="AR94" s="62">
        <v>0</v>
      </c>
      <c r="AS94" s="62">
        <v>0</v>
      </c>
      <c r="AT94" s="62">
        <v>0</v>
      </c>
      <c r="AU94" s="62">
        <v>0</v>
      </c>
      <c r="AV94" s="62">
        <v>0</v>
      </c>
      <c r="AW94" s="62">
        <v>0</v>
      </c>
      <c r="AX94" s="62">
        <v>0</v>
      </c>
      <c r="AY94" s="62">
        <v>0</v>
      </c>
      <c r="AZ94" s="62">
        <v>0</v>
      </c>
      <c r="BA94" s="62">
        <v>0</v>
      </c>
      <c r="BB94" s="62">
        <v>0</v>
      </c>
      <c r="BC94" s="63">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61">
        <v>0</v>
      </c>
      <c r="CC94" s="62">
        <v>186</v>
      </c>
      <c r="CD94" s="62">
        <v>431</v>
      </c>
      <c r="CE94" s="62">
        <v>0</v>
      </c>
      <c r="CF94" s="62">
        <v>245</v>
      </c>
      <c r="CG94" s="62">
        <v>-42</v>
      </c>
      <c r="CH94" s="62">
        <v>0</v>
      </c>
      <c r="CI94" s="62">
        <v>-1</v>
      </c>
      <c r="CJ94" s="63">
        <v>819</v>
      </c>
      <c r="CK94" s="60">
        <v>0</v>
      </c>
      <c r="CL94" s="60">
        <v>297</v>
      </c>
      <c r="CM94" s="60">
        <v>206</v>
      </c>
      <c r="CN94" s="60">
        <v>798</v>
      </c>
      <c r="CO94" s="60">
        <v>0</v>
      </c>
      <c r="CP94" s="60">
        <v>0</v>
      </c>
      <c r="CQ94" s="61">
        <v>1301</v>
      </c>
      <c r="CR94" s="62">
        <v>140</v>
      </c>
      <c r="CS94" s="62">
        <v>0</v>
      </c>
      <c r="CT94" s="62">
        <v>0</v>
      </c>
      <c r="CU94" s="62">
        <v>223</v>
      </c>
      <c r="CV94" s="62">
        <v>108</v>
      </c>
      <c r="CW94" s="62">
        <v>280</v>
      </c>
      <c r="CX94" s="62">
        <v>38</v>
      </c>
      <c r="CY94" s="62">
        <v>0</v>
      </c>
      <c r="CZ94" s="62">
        <v>0</v>
      </c>
      <c r="DA94" s="62">
        <v>0</v>
      </c>
      <c r="DB94" s="62">
        <v>34</v>
      </c>
      <c r="DC94" s="62">
        <v>160</v>
      </c>
      <c r="DD94" s="62">
        <v>123</v>
      </c>
      <c r="DE94" s="62">
        <v>96</v>
      </c>
      <c r="DF94" s="62">
        <v>0</v>
      </c>
      <c r="DG94" s="62">
        <v>337</v>
      </c>
      <c r="DH94" s="62">
        <v>0</v>
      </c>
      <c r="DI94" s="62">
        <v>2</v>
      </c>
      <c r="DJ94" s="62">
        <v>0</v>
      </c>
      <c r="DK94" s="62">
        <v>0</v>
      </c>
      <c r="DL94" s="62">
        <v>0</v>
      </c>
      <c r="DM94" s="62">
        <v>1130</v>
      </c>
      <c r="DN94" s="62">
        <v>1044</v>
      </c>
      <c r="DO94" s="62">
        <v>0</v>
      </c>
      <c r="DP94" s="62">
        <v>-209</v>
      </c>
      <c r="DQ94" s="62">
        <v>643</v>
      </c>
      <c r="DR94" s="62">
        <v>-6</v>
      </c>
      <c r="DS94" s="62">
        <v>0</v>
      </c>
      <c r="DT94" s="63">
        <v>4143</v>
      </c>
      <c r="DU94" s="60">
        <v>106</v>
      </c>
      <c r="DV94" s="60">
        <v>844</v>
      </c>
      <c r="DW94" s="60">
        <v>561</v>
      </c>
      <c r="DX94" s="60">
        <v>37</v>
      </c>
      <c r="DY94" s="60">
        <v>191</v>
      </c>
      <c r="DZ94" s="60">
        <v>15</v>
      </c>
      <c r="EA94" s="60">
        <v>0</v>
      </c>
      <c r="EB94" s="60">
        <v>367</v>
      </c>
      <c r="EC94" s="61">
        <v>2121</v>
      </c>
      <c r="ED94" s="63">
        <v>0</v>
      </c>
      <c r="EE94" s="61">
        <v>0</v>
      </c>
      <c r="EF94" s="62">
        <v>0</v>
      </c>
      <c r="EG94" s="62">
        <v>0</v>
      </c>
      <c r="EH94" s="62">
        <v>1071</v>
      </c>
      <c r="EI94" s="62">
        <v>0</v>
      </c>
      <c r="EJ94" s="62">
        <v>283</v>
      </c>
      <c r="EK94" s="62">
        <v>897</v>
      </c>
      <c r="EL94" s="62">
        <v>73</v>
      </c>
      <c r="EM94" s="62">
        <v>593</v>
      </c>
      <c r="EN94" s="62">
        <v>0</v>
      </c>
      <c r="EO94" s="62">
        <v>0</v>
      </c>
      <c r="EP94" s="62">
        <v>0</v>
      </c>
      <c r="EQ94" s="63">
        <v>2917</v>
      </c>
      <c r="ER94" s="61">
        <v>0</v>
      </c>
      <c r="ES94" s="64">
        <v>10544</v>
      </c>
      <c r="ET94" s="60">
        <v>8055</v>
      </c>
      <c r="EU94" s="60">
        <v>269</v>
      </c>
      <c r="EV94" s="60">
        <v>6023</v>
      </c>
      <c r="EW94" s="60">
        <v>0</v>
      </c>
      <c r="EX94" s="60">
        <v>0</v>
      </c>
      <c r="EY94" s="62">
        <v>388</v>
      </c>
      <c r="EZ94" s="62">
        <v>0</v>
      </c>
      <c r="FA94" s="62">
        <v>0</v>
      </c>
      <c r="FB94" s="62">
        <v>0</v>
      </c>
      <c r="FC94" s="62">
        <v>0</v>
      </c>
      <c r="FD94" s="60">
        <v>0</v>
      </c>
      <c r="FE94" s="60">
        <v>0</v>
      </c>
      <c r="FF94" s="60">
        <v>0</v>
      </c>
      <c r="FG94" s="60">
        <v>0</v>
      </c>
      <c r="FH94" s="60">
        <v>0</v>
      </c>
      <c r="FI94" s="60">
        <v>0</v>
      </c>
      <c r="FJ94" s="64">
        <v>25279</v>
      </c>
      <c r="FK94" s="60">
        <v>0</v>
      </c>
      <c r="FL94" s="60">
        <v>0</v>
      </c>
      <c r="FM94" s="60">
        <v>0</v>
      </c>
      <c r="FN94" s="60">
        <v>0</v>
      </c>
      <c r="FO94" s="60">
        <v>0</v>
      </c>
      <c r="FP94" s="60">
        <v>0</v>
      </c>
      <c r="FQ94" s="60">
        <v>0</v>
      </c>
      <c r="FR94" s="60">
        <v>112</v>
      </c>
      <c r="FS94" s="60">
        <v>-38</v>
      </c>
      <c r="FT94" s="60">
        <v>25353</v>
      </c>
      <c r="FU94" s="60">
        <v>-196</v>
      </c>
      <c r="FV94" s="60">
        <v>0</v>
      </c>
      <c r="FW94" s="60">
        <v>0</v>
      </c>
      <c r="FX94" s="60">
        <v>0</v>
      </c>
      <c r="FY94" s="60">
        <v>-14111</v>
      </c>
      <c r="FZ94" s="60">
        <v>0</v>
      </c>
      <c r="GA94" s="60">
        <v>0</v>
      </c>
      <c r="GB94" s="60">
        <v>0</v>
      </c>
      <c r="GC94" s="60">
        <v>0</v>
      </c>
      <c r="GD94" s="64">
        <v>11046</v>
      </c>
      <c r="GE94" s="60">
        <v>0</v>
      </c>
      <c r="GF94" s="60">
        <v>-1791</v>
      </c>
      <c r="GG94" s="60">
        <v>9255</v>
      </c>
      <c r="GH94" s="60">
        <v>0</v>
      </c>
      <c r="GI94" s="60">
        <v>0</v>
      </c>
      <c r="GJ94" s="60">
        <v>0</v>
      </c>
      <c r="GK94" s="60">
        <v>168</v>
      </c>
      <c r="GL94" s="60">
        <v>-585</v>
      </c>
      <c r="GM94" s="60">
        <v>-710</v>
      </c>
      <c r="GN94" s="60">
        <v>0</v>
      </c>
      <c r="GO94" s="60">
        <v>-2015</v>
      </c>
      <c r="GP94" s="60">
        <v>-220</v>
      </c>
      <c r="GQ94" s="60">
        <v>5893</v>
      </c>
      <c r="GR94" s="65">
        <v>0</v>
      </c>
      <c r="GS94" s="65">
        <v>0</v>
      </c>
      <c r="GT94" s="65">
        <v>2332</v>
      </c>
      <c r="GU94" s="65">
        <v>4002</v>
      </c>
      <c r="GV94" s="66">
        <v>0</v>
      </c>
      <c r="GW94" s="66">
        <v>0</v>
      </c>
      <c r="GX94" s="66">
        <v>2500</v>
      </c>
      <c r="GY94" s="66">
        <v>3417</v>
      </c>
      <c r="GZ94" s="65">
        <v>0</v>
      </c>
      <c r="HA94" s="67">
        <v>1389</v>
      </c>
      <c r="HB94" s="67">
        <v>0</v>
      </c>
      <c r="HC94" s="67">
        <v>0</v>
      </c>
      <c r="HD94" s="67">
        <v>0</v>
      </c>
      <c r="HE94" s="67">
        <v>0</v>
      </c>
      <c r="HF94" s="67">
        <v>1389</v>
      </c>
      <c r="HG94" s="68">
        <v>0</v>
      </c>
      <c r="HH94" s="69">
        <v>1680</v>
      </c>
      <c r="HI94" s="69">
        <v>1543</v>
      </c>
      <c r="HJ94" s="69">
        <v>3223</v>
      </c>
      <c r="HK94" s="69">
        <v>20</v>
      </c>
      <c r="HL94" s="60">
        <v>0</v>
      </c>
      <c r="HM94" s="60">
        <v>1</v>
      </c>
      <c r="HN94" s="60">
        <v>10544</v>
      </c>
      <c r="HO94" s="70">
        <v>12136</v>
      </c>
      <c r="HP94" s="70">
        <v>539</v>
      </c>
      <c r="HQ94" s="70">
        <v>825</v>
      </c>
      <c r="HR94" s="70">
        <v>191</v>
      </c>
      <c r="HS94" s="70">
        <v>0</v>
      </c>
      <c r="HT94" s="70">
        <v>35</v>
      </c>
      <c r="HU94" s="70">
        <v>0</v>
      </c>
      <c r="HV94" s="70">
        <v>0</v>
      </c>
      <c r="HW94" s="70">
        <v>0</v>
      </c>
      <c r="HX94" s="71">
        <v>13726</v>
      </c>
      <c r="HY94" s="72">
        <v>2420</v>
      </c>
      <c r="HZ94" s="72">
        <v>2384</v>
      </c>
      <c r="IA94" s="72">
        <v>1173</v>
      </c>
      <c r="IB94" s="72">
        <v>194</v>
      </c>
      <c r="IC94" s="72">
        <v>2062</v>
      </c>
      <c r="ID94" s="72">
        <v>2318</v>
      </c>
      <c r="IE94" s="72">
        <v>1795</v>
      </c>
      <c r="IF94" s="72">
        <v>0</v>
      </c>
      <c r="IG94" s="72">
        <v>0</v>
      </c>
      <c r="IH94" s="72">
        <v>0</v>
      </c>
      <c r="II94" s="72">
        <v>85</v>
      </c>
      <c r="IJ94" s="73">
        <v>12431</v>
      </c>
      <c r="IK94" s="71">
        <v>1295</v>
      </c>
      <c r="IL94" s="74">
        <v>8548</v>
      </c>
      <c r="IM94" s="74">
        <v>9843</v>
      </c>
    </row>
    <row r="95" spans="1:247" x14ac:dyDescent="0.2">
      <c r="A95" s="59" t="s">
        <v>693</v>
      </c>
      <c r="B95" s="59" t="s">
        <v>694</v>
      </c>
      <c r="C95" s="59"/>
      <c r="D95" s="59" t="s">
        <v>604</v>
      </c>
      <c r="E95" s="60">
        <v>0</v>
      </c>
      <c r="F95" s="60">
        <v>0</v>
      </c>
      <c r="G95" s="60">
        <v>0</v>
      </c>
      <c r="H95" s="60">
        <v>0</v>
      </c>
      <c r="I95" s="60">
        <v>0</v>
      </c>
      <c r="J95" s="60">
        <v>0</v>
      </c>
      <c r="K95" s="61">
        <v>0</v>
      </c>
      <c r="L95" s="62">
        <v>0</v>
      </c>
      <c r="M95" s="62">
        <v>0</v>
      </c>
      <c r="N95" s="62">
        <v>916</v>
      </c>
      <c r="O95" s="62">
        <v>0</v>
      </c>
      <c r="P95" s="62">
        <v>17</v>
      </c>
      <c r="Q95" s="62">
        <v>0</v>
      </c>
      <c r="R95" s="62">
        <v>0</v>
      </c>
      <c r="S95" s="62">
        <v>0</v>
      </c>
      <c r="T95" s="62">
        <v>0</v>
      </c>
      <c r="U95" s="62">
        <v>-510</v>
      </c>
      <c r="V95" s="62">
        <v>0</v>
      </c>
      <c r="W95" s="62">
        <v>0</v>
      </c>
      <c r="X95" s="62">
        <v>10</v>
      </c>
      <c r="Y95" s="62">
        <v>2</v>
      </c>
      <c r="Z95" s="62">
        <v>0</v>
      </c>
      <c r="AA95" s="63">
        <v>435</v>
      </c>
      <c r="AB95" s="60">
        <v>0</v>
      </c>
      <c r="AC95" s="60">
        <v>0</v>
      </c>
      <c r="AD95" s="60">
        <v>0</v>
      </c>
      <c r="AE95" s="60">
        <v>0</v>
      </c>
      <c r="AF95" s="60">
        <v>0</v>
      </c>
      <c r="AG95" s="60">
        <v>0</v>
      </c>
      <c r="AH95" s="60">
        <v>0</v>
      </c>
      <c r="AI95" s="60">
        <v>0</v>
      </c>
      <c r="AJ95" s="61">
        <v>0</v>
      </c>
      <c r="AK95" s="62">
        <v>0</v>
      </c>
      <c r="AL95" s="62">
        <v>0</v>
      </c>
      <c r="AM95" s="62">
        <v>0</v>
      </c>
      <c r="AN95" s="62">
        <v>0</v>
      </c>
      <c r="AO95" s="62">
        <v>0</v>
      </c>
      <c r="AP95" s="62">
        <v>0</v>
      </c>
      <c r="AQ95" s="62">
        <v>0</v>
      </c>
      <c r="AR95" s="62">
        <v>0</v>
      </c>
      <c r="AS95" s="62">
        <v>0</v>
      </c>
      <c r="AT95" s="62">
        <v>0</v>
      </c>
      <c r="AU95" s="62">
        <v>0</v>
      </c>
      <c r="AV95" s="62">
        <v>0</v>
      </c>
      <c r="AW95" s="62">
        <v>0</v>
      </c>
      <c r="AX95" s="62">
        <v>0</v>
      </c>
      <c r="AY95" s="62">
        <v>0</v>
      </c>
      <c r="AZ95" s="62">
        <v>0</v>
      </c>
      <c r="BA95" s="62">
        <v>0</v>
      </c>
      <c r="BB95" s="62">
        <v>0</v>
      </c>
      <c r="BC95" s="63">
        <v>0</v>
      </c>
      <c r="BD95" s="60">
        <v>0</v>
      </c>
      <c r="BE95" s="60">
        <v>0</v>
      </c>
      <c r="BF95" s="60">
        <v>0</v>
      </c>
      <c r="BG95" s="60">
        <v>0</v>
      </c>
      <c r="BH95" s="60">
        <v>0</v>
      </c>
      <c r="BI95" s="60">
        <v>0</v>
      </c>
      <c r="BJ95" s="60">
        <v>0</v>
      </c>
      <c r="BK95" s="60">
        <v>0</v>
      </c>
      <c r="BL95" s="60">
        <v>0</v>
      </c>
      <c r="BM95" s="60">
        <v>0</v>
      </c>
      <c r="BN95" s="60">
        <v>0</v>
      </c>
      <c r="BO95" s="60">
        <v>0</v>
      </c>
      <c r="BP95" s="60">
        <v>0</v>
      </c>
      <c r="BQ95" s="60">
        <v>0</v>
      </c>
      <c r="BR95" s="60">
        <v>0</v>
      </c>
      <c r="BS95" s="60">
        <v>0</v>
      </c>
      <c r="BT95" s="60">
        <v>0</v>
      </c>
      <c r="BU95" s="60">
        <v>0</v>
      </c>
      <c r="BV95" s="60">
        <v>0</v>
      </c>
      <c r="BW95" s="60">
        <v>0</v>
      </c>
      <c r="BX95" s="60">
        <v>0</v>
      </c>
      <c r="BY95" s="60">
        <v>0</v>
      </c>
      <c r="BZ95" s="60">
        <v>0</v>
      </c>
      <c r="CA95" s="60">
        <v>0</v>
      </c>
      <c r="CB95" s="61">
        <v>0</v>
      </c>
      <c r="CC95" s="62">
        <v>144</v>
      </c>
      <c r="CD95" s="62">
        <v>227</v>
      </c>
      <c r="CE95" s="62">
        <v>29</v>
      </c>
      <c r="CF95" s="62">
        <v>843</v>
      </c>
      <c r="CG95" s="62">
        <v>0</v>
      </c>
      <c r="CH95" s="62">
        <v>0</v>
      </c>
      <c r="CI95" s="62">
        <v>0</v>
      </c>
      <c r="CJ95" s="63">
        <v>1243</v>
      </c>
      <c r="CK95" s="60">
        <v>0</v>
      </c>
      <c r="CL95" s="60">
        <v>50</v>
      </c>
      <c r="CM95" s="60">
        <v>1249</v>
      </c>
      <c r="CN95" s="60">
        <v>569</v>
      </c>
      <c r="CO95" s="60">
        <v>0</v>
      </c>
      <c r="CP95" s="60">
        <v>0</v>
      </c>
      <c r="CQ95" s="61">
        <v>1868</v>
      </c>
      <c r="CR95" s="62">
        <v>138</v>
      </c>
      <c r="CS95" s="62">
        <v>0</v>
      </c>
      <c r="CT95" s="62">
        <v>0</v>
      </c>
      <c r="CU95" s="62">
        <v>81</v>
      </c>
      <c r="CV95" s="62">
        <v>119</v>
      </c>
      <c r="CW95" s="62">
        <v>131</v>
      </c>
      <c r="CX95" s="62">
        <v>22</v>
      </c>
      <c r="CY95" s="62">
        <v>0</v>
      </c>
      <c r="CZ95" s="62">
        <v>0</v>
      </c>
      <c r="DA95" s="62">
        <v>63</v>
      </c>
      <c r="DB95" s="62">
        <v>116</v>
      </c>
      <c r="DC95" s="62">
        <v>164</v>
      </c>
      <c r="DD95" s="62">
        <v>71</v>
      </c>
      <c r="DE95" s="62">
        <v>0</v>
      </c>
      <c r="DF95" s="62">
        <v>90</v>
      </c>
      <c r="DG95" s="62">
        <v>16</v>
      </c>
      <c r="DH95" s="62">
        <v>15</v>
      </c>
      <c r="DI95" s="62">
        <v>0</v>
      </c>
      <c r="DJ95" s="62">
        <v>0</v>
      </c>
      <c r="DK95" s="62">
        <v>0</v>
      </c>
      <c r="DL95" s="62">
        <v>0</v>
      </c>
      <c r="DM95" s="62">
        <v>348</v>
      </c>
      <c r="DN95" s="62">
        <v>491</v>
      </c>
      <c r="DO95" s="62">
        <v>0</v>
      </c>
      <c r="DP95" s="62">
        <v>14</v>
      </c>
      <c r="DQ95" s="62">
        <v>418</v>
      </c>
      <c r="DR95" s="62">
        <v>0</v>
      </c>
      <c r="DS95" s="62">
        <v>0</v>
      </c>
      <c r="DT95" s="63">
        <v>2297</v>
      </c>
      <c r="DU95" s="60">
        <v>169</v>
      </c>
      <c r="DV95" s="60">
        <v>267</v>
      </c>
      <c r="DW95" s="60">
        <v>202</v>
      </c>
      <c r="DX95" s="60">
        <v>0</v>
      </c>
      <c r="DY95" s="60">
        <v>291</v>
      </c>
      <c r="DZ95" s="60">
        <v>12</v>
      </c>
      <c r="EA95" s="60">
        <v>0</v>
      </c>
      <c r="EB95" s="60">
        <v>0</v>
      </c>
      <c r="EC95" s="61">
        <v>941</v>
      </c>
      <c r="ED95" s="63">
        <v>0</v>
      </c>
      <c r="EE95" s="61">
        <v>0</v>
      </c>
      <c r="EF95" s="62">
        <v>0</v>
      </c>
      <c r="EG95" s="62">
        <v>0</v>
      </c>
      <c r="EH95" s="62">
        <v>1696</v>
      </c>
      <c r="EI95" s="62">
        <v>4</v>
      </c>
      <c r="EJ95" s="62">
        <v>321</v>
      </c>
      <c r="EK95" s="62">
        <v>466</v>
      </c>
      <c r="EL95" s="62">
        <v>63</v>
      </c>
      <c r="EM95" s="62">
        <v>346</v>
      </c>
      <c r="EN95" s="62">
        <v>155</v>
      </c>
      <c r="EO95" s="62">
        <v>173</v>
      </c>
      <c r="EP95" s="62">
        <v>0</v>
      </c>
      <c r="EQ95" s="63">
        <v>3224</v>
      </c>
      <c r="ER95" s="61">
        <v>1888</v>
      </c>
      <c r="ES95" s="64">
        <v>11896</v>
      </c>
      <c r="ET95" s="60">
        <v>18237</v>
      </c>
      <c r="EU95" s="60">
        <v>807</v>
      </c>
      <c r="EV95" s="60">
        <v>4675</v>
      </c>
      <c r="EW95" s="60">
        <v>0</v>
      </c>
      <c r="EX95" s="60">
        <v>-84</v>
      </c>
      <c r="EY95" s="62">
        <v>236</v>
      </c>
      <c r="EZ95" s="62">
        <v>0</v>
      </c>
      <c r="FA95" s="62">
        <v>0</v>
      </c>
      <c r="FB95" s="62">
        <v>0</v>
      </c>
      <c r="FC95" s="62">
        <v>0</v>
      </c>
      <c r="FD95" s="60">
        <v>0</v>
      </c>
      <c r="FE95" s="60">
        <v>0</v>
      </c>
      <c r="FF95" s="60">
        <v>0</v>
      </c>
      <c r="FG95" s="60">
        <v>0</v>
      </c>
      <c r="FH95" s="60">
        <v>0</v>
      </c>
      <c r="FI95" s="60">
        <v>0</v>
      </c>
      <c r="FJ95" s="64">
        <v>35767</v>
      </c>
      <c r="FK95" s="60">
        <v>0</v>
      </c>
      <c r="FL95" s="60">
        <v>589</v>
      </c>
      <c r="FM95" s="60">
        <v>0</v>
      </c>
      <c r="FN95" s="60">
        <v>0</v>
      </c>
      <c r="FO95" s="60">
        <v>138</v>
      </c>
      <c r="FP95" s="60">
        <v>686</v>
      </c>
      <c r="FQ95" s="60">
        <v>0</v>
      </c>
      <c r="FR95" s="60">
        <v>209</v>
      </c>
      <c r="FS95" s="60">
        <v>23</v>
      </c>
      <c r="FT95" s="60">
        <v>37412</v>
      </c>
      <c r="FU95" s="60">
        <v>-82</v>
      </c>
      <c r="FV95" s="60">
        <v>0</v>
      </c>
      <c r="FW95" s="60">
        <v>0</v>
      </c>
      <c r="FX95" s="60">
        <v>0</v>
      </c>
      <c r="FY95" s="60">
        <v>-23878</v>
      </c>
      <c r="FZ95" s="60">
        <v>0</v>
      </c>
      <c r="GA95" s="60">
        <v>0</v>
      </c>
      <c r="GB95" s="60">
        <v>0</v>
      </c>
      <c r="GC95" s="60">
        <v>0</v>
      </c>
      <c r="GD95" s="64">
        <v>13452</v>
      </c>
      <c r="GE95" s="60">
        <v>0</v>
      </c>
      <c r="GF95" s="60">
        <v>-1591</v>
      </c>
      <c r="GG95" s="60">
        <v>11861</v>
      </c>
      <c r="GH95" s="60">
        <v>0</v>
      </c>
      <c r="GI95" s="60">
        <v>0</v>
      </c>
      <c r="GJ95" s="60">
        <v>0</v>
      </c>
      <c r="GK95" s="60">
        <v>-2200</v>
      </c>
      <c r="GL95" s="60">
        <v>286</v>
      </c>
      <c r="GM95" s="60">
        <v>-918</v>
      </c>
      <c r="GN95" s="60">
        <v>0</v>
      </c>
      <c r="GO95" s="60">
        <v>-1432</v>
      </c>
      <c r="GP95" s="60">
        <v>-267</v>
      </c>
      <c r="GQ95" s="60">
        <v>7330</v>
      </c>
      <c r="GR95" s="65">
        <v>0</v>
      </c>
      <c r="GS95" s="65">
        <v>0</v>
      </c>
      <c r="GT95" s="65">
        <v>7503</v>
      </c>
      <c r="GU95" s="65">
        <v>5172</v>
      </c>
      <c r="GV95" s="66">
        <v>0</v>
      </c>
      <c r="GW95" s="66">
        <v>0</v>
      </c>
      <c r="GX95" s="66">
        <v>5303</v>
      </c>
      <c r="GY95" s="66">
        <v>5458</v>
      </c>
      <c r="GZ95" s="65">
        <v>0</v>
      </c>
      <c r="HA95" s="67">
        <v>1310</v>
      </c>
      <c r="HB95" s="67">
        <v>0</v>
      </c>
      <c r="HC95" s="67">
        <v>0</v>
      </c>
      <c r="HD95" s="67">
        <v>-567</v>
      </c>
      <c r="HE95" s="67">
        <v>767</v>
      </c>
      <c r="HF95" s="67">
        <v>1510</v>
      </c>
      <c r="HG95" s="68">
        <v>0</v>
      </c>
      <c r="HH95" s="69">
        <v>4631</v>
      </c>
      <c r="HI95" s="69">
        <v>1655</v>
      </c>
      <c r="HJ95" s="69">
        <v>6286</v>
      </c>
      <c r="HK95" s="69">
        <v>11</v>
      </c>
      <c r="HL95" s="60">
        <v>0</v>
      </c>
      <c r="HM95" s="60">
        <v>1</v>
      </c>
      <c r="HN95" s="60">
        <v>11891</v>
      </c>
      <c r="HO95" s="70">
        <v>7002</v>
      </c>
      <c r="HP95" s="70">
        <v>140</v>
      </c>
      <c r="HQ95" s="70">
        <v>476</v>
      </c>
      <c r="HR95" s="70">
        <v>17</v>
      </c>
      <c r="HS95" s="70">
        <v>0</v>
      </c>
      <c r="HT95" s="70">
        <v>23</v>
      </c>
      <c r="HU95" s="70">
        <v>0</v>
      </c>
      <c r="HV95" s="70">
        <v>0</v>
      </c>
      <c r="HW95" s="70">
        <v>0</v>
      </c>
      <c r="HX95" s="71">
        <v>7658</v>
      </c>
      <c r="HY95" s="72">
        <v>1190</v>
      </c>
      <c r="HZ95" s="72">
        <v>1413</v>
      </c>
      <c r="IA95" s="72">
        <v>647</v>
      </c>
      <c r="IB95" s="72">
        <v>230</v>
      </c>
      <c r="IC95" s="72">
        <v>1088</v>
      </c>
      <c r="ID95" s="72">
        <v>1273</v>
      </c>
      <c r="IE95" s="72">
        <v>376</v>
      </c>
      <c r="IF95" s="72">
        <v>0</v>
      </c>
      <c r="IG95" s="72">
        <v>0</v>
      </c>
      <c r="IH95" s="72">
        <v>52</v>
      </c>
      <c r="II95" s="72">
        <v>32</v>
      </c>
      <c r="IJ95" s="73">
        <v>6301</v>
      </c>
      <c r="IK95" s="71">
        <v>1357</v>
      </c>
      <c r="IL95" s="74">
        <v>4948</v>
      </c>
      <c r="IM95" s="74">
        <v>6305</v>
      </c>
    </row>
    <row r="96" spans="1:247" x14ac:dyDescent="0.2">
      <c r="A96" s="59" t="s">
        <v>695</v>
      </c>
      <c r="B96" s="59" t="s">
        <v>696</v>
      </c>
      <c r="C96" s="59"/>
      <c r="D96" s="59" t="s">
        <v>604</v>
      </c>
      <c r="E96" s="60">
        <v>0</v>
      </c>
      <c r="F96" s="60">
        <v>0</v>
      </c>
      <c r="G96" s="60">
        <v>0</v>
      </c>
      <c r="H96" s="60">
        <v>0</v>
      </c>
      <c r="I96" s="60">
        <v>0</v>
      </c>
      <c r="J96" s="60">
        <v>0</v>
      </c>
      <c r="K96" s="61">
        <v>0</v>
      </c>
      <c r="L96" s="62">
        <v>22</v>
      </c>
      <c r="M96" s="62">
        <v>5</v>
      </c>
      <c r="N96" s="62">
        <v>158</v>
      </c>
      <c r="O96" s="62">
        <v>0</v>
      </c>
      <c r="P96" s="62">
        <v>57</v>
      </c>
      <c r="Q96" s="62">
        <v>0</v>
      </c>
      <c r="R96" s="62">
        <v>0</v>
      </c>
      <c r="S96" s="62">
        <v>0</v>
      </c>
      <c r="T96" s="62">
        <v>19</v>
      </c>
      <c r="U96" s="62">
        <v>-4671</v>
      </c>
      <c r="V96" s="62">
        <v>0</v>
      </c>
      <c r="W96" s="62">
        <v>0</v>
      </c>
      <c r="X96" s="62">
        <v>2</v>
      </c>
      <c r="Y96" s="62">
        <v>0</v>
      </c>
      <c r="Z96" s="62">
        <v>0</v>
      </c>
      <c r="AA96" s="63">
        <v>-4408</v>
      </c>
      <c r="AB96" s="60">
        <v>0</v>
      </c>
      <c r="AC96" s="60">
        <v>0</v>
      </c>
      <c r="AD96" s="60">
        <v>0</v>
      </c>
      <c r="AE96" s="60">
        <v>0</v>
      </c>
      <c r="AF96" s="60">
        <v>0</v>
      </c>
      <c r="AG96" s="60">
        <v>0</v>
      </c>
      <c r="AH96" s="60">
        <v>0</v>
      </c>
      <c r="AI96" s="60">
        <v>0</v>
      </c>
      <c r="AJ96" s="61">
        <v>0</v>
      </c>
      <c r="AK96" s="62">
        <v>0</v>
      </c>
      <c r="AL96" s="62">
        <v>0</v>
      </c>
      <c r="AM96" s="62">
        <v>0</v>
      </c>
      <c r="AN96" s="62">
        <v>0</v>
      </c>
      <c r="AO96" s="62">
        <v>0</v>
      </c>
      <c r="AP96" s="62">
        <v>0</v>
      </c>
      <c r="AQ96" s="62">
        <v>0</v>
      </c>
      <c r="AR96" s="62">
        <v>0</v>
      </c>
      <c r="AS96" s="62">
        <v>0</v>
      </c>
      <c r="AT96" s="62">
        <v>0</v>
      </c>
      <c r="AU96" s="62">
        <v>0</v>
      </c>
      <c r="AV96" s="62">
        <v>0</v>
      </c>
      <c r="AW96" s="62">
        <v>0</v>
      </c>
      <c r="AX96" s="62">
        <v>0</v>
      </c>
      <c r="AY96" s="62">
        <v>0</v>
      </c>
      <c r="AZ96" s="62">
        <v>0</v>
      </c>
      <c r="BA96" s="62">
        <v>0</v>
      </c>
      <c r="BB96" s="62">
        <v>0</v>
      </c>
      <c r="BC96" s="63">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61">
        <v>0</v>
      </c>
      <c r="CC96" s="62">
        <v>746</v>
      </c>
      <c r="CD96" s="62">
        <v>567</v>
      </c>
      <c r="CE96" s="62">
        <v>274</v>
      </c>
      <c r="CF96" s="62">
        <v>1404</v>
      </c>
      <c r="CG96" s="62">
        <v>1</v>
      </c>
      <c r="CH96" s="62">
        <v>268</v>
      </c>
      <c r="CI96" s="62">
        <v>0</v>
      </c>
      <c r="CJ96" s="63">
        <v>3260</v>
      </c>
      <c r="CK96" s="60">
        <v>0</v>
      </c>
      <c r="CL96" s="60">
        <v>1473</v>
      </c>
      <c r="CM96" s="60">
        <v>2093</v>
      </c>
      <c r="CN96" s="60">
        <v>1979</v>
      </c>
      <c r="CO96" s="60">
        <v>0</v>
      </c>
      <c r="CP96" s="60">
        <v>0</v>
      </c>
      <c r="CQ96" s="61">
        <v>5545</v>
      </c>
      <c r="CR96" s="62">
        <v>-913</v>
      </c>
      <c r="CS96" s="62">
        <v>0</v>
      </c>
      <c r="CT96" s="62">
        <v>0</v>
      </c>
      <c r="CU96" s="62">
        <v>372</v>
      </c>
      <c r="CV96" s="62">
        <v>384</v>
      </c>
      <c r="CW96" s="62">
        <v>0</v>
      </c>
      <c r="CX96" s="62">
        <v>0</v>
      </c>
      <c r="CY96" s="62">
        <v>0</v>
      </c>
      <c r="CZ96" s="62">
        <v>0</v>
      </c>
      <c r="DA96" s="62">
        <v>53</v>
      </c>
      <c r="DB96" s="62">
        <v>176</v>
      </c>
      <c r="DC96" s="62">
        <v>359</v>
      </c>
      <c r="DD96" s="62">
        <v>28</v>
      </c>
      <c r="DE96" s="62">
        <v>309</v>
      </c>
      <c r="DF96" s="62">
        <v>0</v>
      </c>
      <c r="DG96" s="62">
        <v>315</v>
      </c>
      <c r="DH96" s="62">
        <v>0</v>
      </c>
      <c r="DI96" s="62">
        <v>3</v>
      </c>
      <c r="DJ96" s="62">
        <v>0</v>
      </c>
      <c r="DK96" s="62">
        <v>0</v>
      </c>
      <c r="DL96" s="62">
        <v>0</v>
      </c>
      <c r="DM96" s="62">
        <v>1597</v>
      </c>
      <c r="DN96" s="62">
        <v>2735</v>
      </c>
      <c r="DO96" s="62">
        <v>0</v>
      </c>
      <c r="DP96" s="62">
        <v>-260</v>
      </c>
      <c r="DQ96" s="62">
        <v>1029</v>
      </c>
      <c r="DR96" s="62">
        <v>238</v>
      </c>
      <c r="DS96" s="62">
        <v>0</v>
      </c>
      <c r="DT96" s="63">
        <v>6425</v>
      </c>
      <c r="DU96" s="60">
        <v>272</v>
      </c>
      <c r="DV96" s="60">
        <v>646</v>
      </c>
      <c r="DW96" s="60">
        <v>821</v>
      </c>
      <c r="DX96" s="60">
        <v>11</v>
      </c>
      <c r="DY96" s="60">
        <v>364</v>
      </c>
      <c r="DZ96" s="60">
        <v>109</v>
      </c>
      <c r="EA96" s="60">
        <v>0</v>
      </c>
      <c r="EB96" s="60">
        <v>0</v>
      </c>
      <c r="EC96" s="61">
        <v>2223</v>
      </c>
      <c r="ED96" s="63">
        <v>0</v>
      </c>
      <c r="EE96" s="61">
        <v>0</v>
      </c>
      <c r="EF96" s="62">
        <v>0</v>
      </c>
      <c r="EG96" s="62">
        <v>0</v>
      </c>
      <c r="EH96" s="62">
        <v>2976</v>
      </c>
      <c r="EI96" s="62">
        <v>0</v>
      </c>
      <c r="EJ96" s="62">
        <v>350</v>
      </c>
      <c r="EK96" s="62">
        <v>595</v>
      </c>
      <c r="EL96" s="62">
        <v>0</v>
      </c>
      <c r="EM96" s="62">
        <v>485</v>
      </c>
      <c r="EN96" s="62">
        <v>513</v>
      </c>
      <c r="EO96" s="62">
        <v>0</v>
      </c>
      <c r="EP96" s="62">
        <v>0</v>
      </c>
      <c r="EQ96" s="63">
        <v>4919</v>
      </c>
      <c r="ER96" s="61">
        <v>0</v>
      </c>
      <c r="ES96" s="64">
        <v>17964</v>
      </c>
      <c r="ET96" s="60">
        <v>41980</v>
      </c>
      <c r="EU96" s="60">
        <v>3562</v>
      </c>
      <c r="EV96" s="60">
        <v>0</v>
      </c>
      <c r="EW96" s="60">
        <v>0</v>
      </c>
      <c r="EX96" s="60">
        <v>0</v>
      </c>
      <c r="EY96" s="62">
        <v>2170</v>
      </c>
      <c r="EZ96" s="62">
        <v>0</v>
      </c>
      <c r="FA96" s="62">
        <v>0</v>
      </c>
      <c r="FB96" s="62">
        <v>0</v>
      </c>
      <c r="FC96" s="62">
        <v>0</v>
      </c>
      <c r="FD96" s="60">
        <v>-4408</v>
      </c>
      <c r="FE96" s="60">
        <v>-188</v>
      </c>
      <c r="FF96" s="60">
        <v>0</v>
      </c>
      <c r="FG96" s="60">
        <v>0</v>
      </c>
      <c r="FH96" s="60">
        <v>0</v>
      </c>
      <c r="FI96" s="60">
        <v>0</v>
      </c>
      <c r="FJ96" s="64">
        <v>61080</v>
      </c>
      <c r="FK96" s="60">
        <v>0</v>
      </c>
      <c r="FL96" s="60">
        <v>1432</v>
      </c>
      <c r="FM96" s="60">
        <v>0</v>
      </c>
      <c r="FN96" s="60">
        <v>0</v>
      </c>
      <c r="FO96" s="60">
        <v>0</v>
      </c>
      <c r="FP96" s="60">
        <v>228</v>
      </c>
      <c r="FQ96" s="60">
        <v>0</v>
      </c>
      <c r="FR96" s="60">
        <v>10</v>
      </c>
      <c r="FS96" s="60">
        <v>0</v>
      </c>
      <c r="FT96" s="60">
        <v>62750</v>
      </c>
      <c r="FU96" s="60">
        <v>-580</v>
      </c>
      <c r="FV96" s="60">
        <v>0</v>
      </c>
      <c r="FW96" s="60">
        <v>0</v>
      </c>
      <c r="FX96" s="60">
        <v>0</v>
      </c>
      <c r="FY96" s="60">
        <v>-44918</v>
      </c>
      <c r="FZ96" s="60">
        <v>0</v>
      </c>
      <c r="GA96" s="60">
        <v>-25</v>
      </c>
      <c r="GB96" s="60">
        <v>0</v>
      </c>
      <c r="GC96" s="60">
        <v>0</v>
      </c>
      <c r="GD96" s="64">
        <v>17227</v>
      </c>
      <c r="GE96" s="60">
        <v>0</v>
      </c>
      <c r="GF96" s="60">
        <v>-3052</v>
      </c>
      <c r="GG96" s="60">
        <v>14175</v>
      </c>
      <c r="GH96" s="60">
        <v>0</v>
      </c>
      <c r="GI96" s="60">
        <v>0</v>
      </c>
      <c r="GJ96" s="60">
        <v>0</v>
      </c>
      <c r="GK96" s="60">
        <v>-1389</v>
      </c>
      <c r="GL96" s="60">
        <v>391</v>
      </c>
      <c r="GM96" s="60">
        <v>-1221</v>
      </c>
      <c r="GN96" s="60">
        <v>0</v>
      </c>
      <c r="GO96" s="60">
        <v>1516</v>
      </c>
      <c r="GP96" s="60">
        <v>7</v>
      </c>
      <c r="GQ96" s="60">
        <v>13479</v>
      </c>
      <c r="GR96" s="65">
        <v>0</v>
      </c>
      <c r="GS96" s="65">
        <v>0</v>
      </c>
      <c r="GT96" s="65">
        <v>14529</v>
      </c>
      <c r="GU96" s="65">
        <v>2194</v>
      </c>
      <c r="GV96" s="66">
        <v>0</v>
      </c>
      <c r="GW96" s="66">
        <v>0</v>
      </c>
      <c r="GX96" s="66">
        <v>13140</v>
      </c>
      <c r="GY96" s="66">
        <v>2585</v>
      </c>
      <c r="GZ96" s="65">
        <v>0</v>
      </c>
      <c r="HA96" s="67">
        <v>4082</v>
      </c>
      <c r="HB96" s="67">
        <v>0</v>
      </c>
      <c r="HC96" s="67">
        <v>0</v>
      </c>
      <c r="HD96" s="67">
        <v>0</v>
      </c>
      <c r="HE96" s="67">
        <v>657</v>
      </c>
      <c r="HF96" s="67">
        <v>4739</v>
      </c>
      <c r="HG96" s="68">
        <v>0</v>
      </c>
      <c r="HH96" s="69">
        <v>3347</v>
      </c>
      <c r="HI96" s="69">
        <v>3140</v>
      </c>
      <c r="HJ96" s="69">
        <v>6487</v>
      </c>
      <c r="HK96" s="69">
        <v>105</v>
      </c>
      <c r="HL96" s="60">
        <v>0</v>
      </c>
      <c r="HM96" s="60">
        <v>1</v>
      </c>
      <c r="HN96" s="60">
        <v>18031</v>
      </c>
      <c r="HO96" s="70">
        <v>0</v>
      </c>
      <c r="HP96" s="70">
        <v>0</v>
      </c>
      <c r="HQ96" s="70">
        <v>0</v>
      </c>
      <c r="HR96" s="70">
        <v>0</v>
      </c>
      <c r="HS96" s="70">
        <v>0</v>
      </c>
      <c r="HT96" s="70">
        <v>0</v>
      </c>
      <c r="HU96" s="70">
        <v>0</v>
      </c>
      <c r="HV96" s="70">
        <v>0</v>
      </c>
      <c r="HW96" s="70">
        <v>0</v>
      </c>
      <c r="HX96" s="71">
        <v>0</v>
      </c>
      <c r="HY96" s="72">
        <v>0</v>
      </c>
      <c r="HZ96" s="72">
        <v>0</v>
      </c>
      <c r="IA96" s="72">
        <v>0</v>
      </c>
      <c r="IB96" s="72">
        <v>0</v>
      </c>
      <c r="IC96" s="72">
        <v>0</v>
      </c>
      <c r="ID96" s="72">
        <v>0</v>
      </c>
      <c r="IE96" s="72">
        <v>0</v>
      </c>
      <c r="IF96" s="72">
        <v>0</v>
      </c>
      <c r="IG96" s="72">
        <v>0</v>
      </c>
      <c r="IH96" s="72">
        <v>0</v>
      </c>
      <c r="II96" s="72">
        <v>0</v>
      </c>
      <c r="IJ96" s="73">
        <v>0</v>
      </c>
      <c r="IK96" s="71">
        <v>0</v>
      </c>
      <c r="IL96" s="74">
        <v>0</v>
      </c>
      <c r="IM96" s="74">
        <v>0</v>
      </c>
    </row>
    <row r="97" spans="1:247" x14ac:dyDescent="0.2">
      <c r="A97" s="59" t="s">
        <v>697</v>
      </c>
      <c r="B97" s="59" t="s">
        <v>698</v>
      </c>
      <c r="C97" s="59"/>
      <c r="D97" s="59" t="s">
        <v>604</v>
      </c>
      <c r="E97" s="60">
        <v>0</v>
      </c>
      <c r="F97" s="60">
        <v>0</v>
      </c>
      <c r="G97" s="60">
        <v>0</v>
      </c>
      <c r="H97" s="60">
        <v>0</v>
      </c>
      <c r="I97" s="60">
        <v>0</v>
      </c>
      <c r="J97" s="60">
        <v>0</v>
      </c>
      <c r="K97" s="61">
        <v>0</v>
      </c>
      <c r="L97" s="62">
        <v>89</v>
      </c>
      <c r="M97" s="62">
        <v>3</v>
      </c>
      <c r="N97" s="62">
        <v>0</v>
      </c>
      <c r="O97" s="62">
        <v>0</v>
      </c>
      <c r="P97" s="62">
        <v>19</v>
      </c>
      <c r="Q97" s="62">
        <v>0</v>
      </c>
      <c r="R97" s="62">
        <v>0</v>
      </c>
      <c r="S97" s="62">
        <v>0</v>
      </c>
      <c r="T97" s="62">
        <v>0</v>
      </c>
      <c r="U97" s="62">
        <v>-1837</v>
      </c>
      <c r="V97" s="62">
        <v>0</v>
      </c>
      <c r="W97" s="62">
        <v>0</v>
      </c>
      <c r="X97" s="62">
        <v>0</v>
      </c>
      <c r="Y97" s="62">
        <v>0</v>
      </c>
      <c r="Z97" s="62">
        <v>0</v>
      </c>
      <c r="AA97" s="63">
        <v>-1726</v>
      </c>
      <c r="AB97" s="60">
        <v>0</v>
      </c>
      <c r="AC97" s="60">
        <v>0</v>
      </c>
      <c r="AD97" s="60">
        <v>0</v>
      </c>
      <c r="AE97" s="60">
        <v>0</v>
      </c>
      <c r="AF97" s="60">
        <v>0</v>
      </c>
      <c r="AG97" s="60">
        <v>0</v>
      </c>
      <c r="AH97" s="60">
        <v>0</v>
      </c>
      <c r="AI97" s="60">
        <v>0</v>
      </c>
      <c r="AJ97" s="61">
        <v>0</v>
      </c>
      <c r="AK97" s="62">
        <v>0</v>
      </c>
      <c r="AL97" s="62">
        <v>0</v>
      </c>
      <c r="AM97" s="62">
        <v>0</v>
      </c>
      <c r="AN97" s="62">
        <v>0</v>
      </c>
      <c r="AO97" s="62">
        <v>0</v>
      </c>
      <c r="AP97" s="62">
        <v>0</v>
      </c>
      <c r="AQ97" s="62">
        <v>0</v>
      </c>
      <c r="AR97" s="62">
        <v>0</v>
      </c>
      <c r="AS97" s="62">
        <v>0</v>
      </c>
      <c r="AT97" s="62">
        <v>0</v>
      </c>
      <c r="AU97" s="62">
        <v>0</v>
      </c>
      <c r="AV97" s="62">
        <v>0</v>
      </c>
      <c r="AW97" s="62">
        <v>0</v>
      </c>
      <c r="AX97" s="62">
        <v>0</v>
      </c>
      <c r="AY97" s="62">
        <v>0</v>
      </c>
      <c r="AZ97" s="62">
        <v>0</v>
      </c>
      <c r="BA97" s="62">
        <v>0</v>
      </c>
      <c r="BB97" s="62">
        <v>0</v>
      </c>
      <c r="BC97" s="63">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1">
        <v>0</v>
      </c>
      <c r="CC97" s="62">
        <v>818</v>
      </c>
      <c r="CD97" s="62">
        <v>335</v>
      </c>
      <c r="CE97" s="62">
        <v>923</v>
      </c>
      <c r="CF97" s="62">
        <v>729</v>
      </c>
      <c r="CG97" s="62">
        <v>0</v>
      </c>
      <c r="CH97" s="62">
        <v>0</v>
      </c>
      <c r="CI97" s="62">
        <v>0</v>
      </c>
      <c r="CJ97" s="63">
        <v>2805</v>
      </c>
      <c r="CK97" s="60">
        <v>0</v>
      </c>
      <c r="CL97" s="60">
        <v>1857</v>
      </c>
      <c r="CM97" s="60">
        <v>-351</v>
      </c>
      <c r="CN97" s="60">
        <v>2183</v>
      </c>
      <c r="CO97" s="60">
        <v>325</v>
      </c>
      <c r="CP97" s="60">
        <v>0</v>
      </c>
      <c r="CQ97" s="61">
        <v>4014</v>
      </c>
      <c r="CR97" s="62">
        <v>-280</v>
      </c>
      <c r="CS97" s="62">
        <v>0</v>
      </c>
      <c r="CT97" s="62">
        <v>0</v>
      </c>
      <c r="CU97" s="62">
        <v>374</v>
      </c>
      <c r="CV97" s="62">
        <v>452</v>
      </c>
      <c r="CW97" s="62">
        <v>613</v>
      </c>
      <c r="CX97" s="62">
        <v>0</v>
      </c>
      <c r="CY97" s="62">
        <v>0</v>
      </c>
      <c r="CZ97" s="62">
        <v>0</v>
      </c>
      <c r="DA97" s="62">
        <v>87</v>
      </c>
      <c r="DB97" s="62">
        <v>84</v>
      </c>
      <c r="DC97" s="62">
        <v>0</v>
      </c>
      <c r="DD97" s="62">
        <v>182</v>
      </c>
      <c r="DE97" s="62">
        <v>724</v>
      </c>
      <c r="DF97" s="62">
        <v>0</v>
      </c>
      <c r="DG97" s="62">
        <v>360</v>
      </c>
      <c r="DH97" s="62">
        <v>0</v>
      </c>
      <c r="DI97" s="62">
        <v>0</v>
      </c>
      <c r="DJ97" s="62">
        <v>0</v>
      </c>
      <c r="DK97" s="62">
        <v>0</v>
      </c>
      <c r="DL97" s="62">
        <v>0</v>
      </c>
      <c r="DM97" s="62">
        <v>2340</v>
      </c>
      <c r="DN97" s="62">
        <v>2424</v>
      </c>
      <c r="DO97" s="62">
        <v>0</v>
      </c>
      <c r="DP97" s="62">
        <v>-37</v>
      </c>
      <c r="DQ97" s="62">
        <v>2427</v>
      </c>
      <c r="DR97" s="62">
        <v>0</v>
      </c>
      <c r="DS97" s="62">
        <v>0</v>
      </c>
      <c r="DT97" s="63">
        <v>9750</v>
      </c>
      <c r="DU97" s="60">
        <v>185</v>
      </c>
      <c r="DV97" s="60">
        <v>167</v>
      </c>
      <c r="DW97" s="60">
        <v>665</v>
      </c>
      <c r="DX97" s="60">
        <v>474</v>
      </c>
      <c r="DY97" s="60">
        <v>18</v>
      </c>
      <c r="DZ97" s="60">
        <v>823</v>
      </c>
      <c r="EA97" s="60">
        <v>0</v>
      </c>
      <c r="EB97" s="60">
        <v>-1564</v>
      </c>
      <c r="EC97" s="61">
        <v>768</v>
      </c>
      <c r="ED97" s="63">
        <v>0</v>
      </c>
      <c r="EE97" s="61">
        <v>0</v>
      </c>
      <c r="EF97" s="62">
        <v>0</v>
      </c>
      <c r="EG97" s="62">
        <v>0</v>
      </c>
      <c r="EH97" s="62">
        <v>2692</v>
      </c>
      <c r="EI97" s="62">
        <v>532</v>
      </c>
      <c r="EJ97" s="62">
        <v>0</v>
      </c>
      <c r="EK97" s="62">
        <v>151</v>
      </c>
      <c r="EL97" s="62">
        <v>47</v>
      </c>
      <c r="EM97" s="62">
        <v>576</v>
      </c>
      <c r="EN97" s="62">
        <v>2215</v>
      </c>
      <c r="EO97" s="62">
        <v>0</v>
      </c>
      <c r="EP97" s="62">
        <v>0</v>
      </c>
      <c r="EQ97" s="63">
        <v>6213</v>
      </c>
      <c r="ER97" s="61">
        <v>0</v>
      </c>
      <c r="ES97" s="64">
        <v>21824</v>
      </c>
      <c r="ET97" s="60">
        <v>37279</v>
      </c>
      <c r="EU97" s="60">
        <v>384</v>
      </c>
      <c r="EV97" s="60">
        <v>16412</v>
      </c>
      <c r="EW97" s="60">
        <v>0</v>
      </c>
      <c r="EX97" s="60">
        <v>0</v>
      </c>
      <c r="EY97" s="62">
        <v>1397</v>
      </c>
      <c r="EZ97" s="62">
        <v>0</v>
      </c>
      <c r="FA97" s="62">
        <v>0</v>
      </c>
      <c r="FB97" s="62">
        <v>0</v>
      </c>
      <c r="FC97" s="62">
        <v>0</v>
      </c>
      <c r="FD97" s="60">
        <v>-929</v>
      </c>
      <c r="FE97" s="60">
        <v>-1494</v>
      </c>
      <c r="FF97" s="60">
        <v>-214</v>
      </c>
      <c r="FG97" s="60">
        <v>-892</v>
      </c>
      <c r="FH97" s="60">
        <v>0</v>
      </c>
      <c r="FI97" s="60">
        <v>0</v>
      </c>
      <c r="FJ97" s="64">
        <v>73767</v>
      </c>
      <c r="FK97" s="60">
        <v>0</v>
      </c>
      <c r="FL97" s="60">
        <v>3404</v>
      </c>
      <c r="FM97" s="60">
        <v>0</v>
      </c>
      <c r="FN97" s="60">
        <v>0</v>
      </c>
      <c r="FO97" s="60">
        <v>0</v>
      </c>
      <c r="FP97" s="60">
        <v>654</v>
      </c>
      <c r="FQ97" s="60">
        <v>0</v>
      </c>
      <c r="FR97" s="60">
        <v>6272</v>
      </c>
      <c r="FS97" s="60">
        <v>0</v>
      </c>
      <c r="FT97" s="60">
        <v>84097</v>
      </c>
      <c r="FU97" s="60">
        <v>-5854</v>
      </c>
      <c r="FV97" s="60">
        <v>0</v>
      </c>
      <c r="FW97" s="60">
        <v>0</v>
      </c>
      <c r="FX97" s="60">
        <v>0</v>
      </c>
      <c r="FY97" s="60">
        <v>-54911</v>
      </c>
      <c r="FZ97" s="60">
        <v>0</v>
      </c>
      <c r="GA97" s="60">
        <v>0</v>
      </c>
      <c r="GB97" s="60">
        <v>0</v>
      </c>
      <c r="GC97" s="60">
        <v>0</v>
      </c>
      <c r="GD97" s="64">
        <v>23332</v>
      </c>
      <c r="GE97" s="60">
        <v>0</v>
      </c>
      <c r="GF97" s="60">
        <v>-6415</v>
      </c>
      <c r="GG97" s="60">
        <v>16917</v>
      </c>
      <c r="GH97" s="60">
        <v>0</v>
      </c>
      <c r="GI97" s="60">
        <v>0</v>
      </c>
      <c r="GJ97" s="60">
        <v>0</v>
      </c>
      <c r="GK97" s="60">
        <v>1813</v>
      </c>
      <c r="GL97" s="60">
        <v>-888</v>
      </c>
      <c r="GM97" s="60">
        <v>-1978</v>
      </c>
      <c r="GN97" s="60">
        <v>0</v>
      </c>
      <c r="GO97" s="60">
        <v>-4265</v>
      </c>
      <c r="GP97" s="60">
        <v>398</v>
      </c>
      <c r="GQ97" s="60">
        <v>11997</v>
      </c>
      <c r="GR97" s="65">
        <v>0</v>
      </c>
      <c r="GS97" s="65">
        <v>0</v>
      </c>
      <c r="GT97" s="65">
        <v>0</v>
      </c>
      <c r="GU97" s="65">
        <v>10386</v>
      </c>
      <c r="GV97" s="66">
        <v>0</v>
      </c>
      <c r="GW97" s="66">
        <v>0</v>
      </c>
      <c r="GX97" s="66">
        <v>1813</v>
      </c>
      <c r="GY97" s="66">
        <v>9498</v>
      </c>
      <c r="GZ97" s="65">
        <v>0</v>
      </c>
      <c r="HA97" s="67">
        <v>4058</v>
      </c>
      <c r="HB97" s="67">
        <v>322</v>
      </c>
      <c r="HC97" s="67">
        <v>0</v>
      </c>
      <c r="HD97" s="67">
        <v>0</v>
      </c>
      <c r="HE97" s="67">
        <v>0</v>
      </c>
      <c r="HF97" s="67">
        <v>4380</v>
      </c>
      <c r="HG97" s="68">
        <v>0</v>
      </c>
      <c r="HH97" s="69">
        <v>0</v>
      </c>
      <c r="HI97" s="69">
        <v>0</v>
      </c>
      <c r="HJ97" s="69">
        <v>0</v>
      </c>
      <c r="HK97" s="69">
        <v>89</v>
      </c>
      <c r="HL97" s="60">
        <v>0</v>
      </c>
      <c r="HM97" s="60">
        <v>1</v>
      </c>
      <c r="HN97" s="60">
        <v>11997</v>
      </c>
      <c r="HO97" s="70">
        <v>26728</v>
      </c>
      <c r="HP97" s="70">
        <v>853</v>
      </c>
      <c r="HQ97" s="70">
        <v>2509</v>
      </c>
      <c r="HR97" s="70">
        <v>91</v>
      </c>
      <c r="HS97" s="70">
        <v>0</v>
      </c>
      <c r="HT97" s="70">
        <v>32</v>
      </c>
      <c r="HU97" s="70">
        <v>0</v>
      </c>
      <c r="HV97" s="70">
        <v>0</v>
      </c>
      <c r="HW97" s="70">
        <v>0</v>
      </c>
      <c r="HX97" s="71">
        <v>30213</v>
      </c>
      <c r="HY97" s="72">
        <v>5049</v>
      </c>
      <c r="HZ97" s="72">
        <v>8085</v>
      </c>
      <c r="IA97" s="72">
        <v>1454</v>
      </c>
      <c r="IB97" s="72">
        <v>195</v>
      </c>
      <c r="IC97" s="72">
        <v>5629</v>
      </c>
      <c r="ID97" s="72">
        <v>5581</v>
      </c>
      <c r="IE97" s="72">
        <v>3902</v>
      </c>
      <c r="IF97" s="72">
        <v>68</v>
      </c>
      <c r="IG97" s="72">
        <v>0</v>
      </c>
      <c r="IH97" s="72">
        <v>0</v>
      </c>
      <c r="II97" s="72">
        <v>250</v>
      </c>
      <c r="IJ97" s="73">
        <v>30213</v>
      </c>
      <c r="IK97" s="71">
        <v>0</v>
      </c>
      <c r="IL97" s="74">
        <v>2071</v>
      </c>
      <c r="IM97" s="74">
        <v>2071</v>
      </c>
    </row>
    <row r="98" spans="1:247" x14ac:dyDescent="0.2">
      <c r="A98" s="59" t="s">
        <v>699</v>
      </c>
      <c r="B98" s="59" t="s">
        <v>700</v>
      </c>
      <c r="C98" s="59"/>
      <c r="D98" s="59" t="s">
        <v>604</v>
      </c>
      <c r="E98" s="60">
        <v>0</v>
      </c>
      <c r="F98" s="60">
        <v>0</v>
      </c>
      <c r="G98" s="60">
        <v>0</v>
      </c>
      <c r="H98" s="60">
        <v>0</v>
      </c>
      <c r="I98" s="60">
        <v>0</v>
      </c>
      <c r="J98" s="60">
        <v>0</v>
      </c>
      <c r="K98" s="61">
        <v>0</v>
      </c>
      <c r="L98" s="62">
        <v>0</v>
      </c>
      <c r="M98" s="62">
        <v>0</v>
      </c>
      <c r="N98" s="62">
        <v>356</v>
      </c>
      <c r="O98" s="62">
        <v>0</v>
      </c>
      <c r="P98" s="62">
        <v>0</v>
      </c>
      <c r="Q98" s="62">
        <v>0</v>
      </c>
      <c r="R98" s="62">
        <v>0</v>
      </c>
      <c r="S98" s="62">
        <v>0</v>
      </c>
      <c r="T98" s="62">
        <v>47</v>
      </c>
      <c r="U98" s="62">
        <v>-611</v>
      </c>
      <c r="V98" s="62">
        <v>0</v>
      </c>
      <c r="W98" s="62">
        <v>4</v>
      </c>
      <c r="X98" s="62">
        <v>18</v>
      </c>
      <c r="Y98" s="62">
        <v>16</v>
      </c>
      <c r="Z98" s="62">
        <v>0</v>
      </c>
      <c r="AA98" s="63">
        <v>-170</v>
      </c>
      <c r="AB98" s="60">
        <v>0</v>
      </c>
      <c r="AC98" s="60">
        <v>0</v>
      </c>
      <c r="AD98" s="60">
        <v>0</v>
      </c>
      <c r="AE98" s="60">
        <v>0</v>
      </c>
      <c r="AF98" s="60">
        <v>0</v>
      </c>
      <c r="AG98" s="60">
        <v>0</v>
      </c>
      <c r="AH98" s="60">
        <v>0</v>
      </c>
      <c r="AI98" s="60">
        <v>0</v>
      </c>
      <c r="AJ98" s="61">
        <v>0</v>
      </c>
      <c r="AK98" s="62">
        <v>0</v>
      </c>
      <c r="AL98" s="62">
        <v>0</v>
      </c>
      <c r="AM98" s="62">
        <v>0</v>
      </c>
      <c r="AN98" s="62">
        <v>0</v>
      </c>
      <c r="AO98" s="62">
        <v>0</v>
      </c>
      <c r="AP98" s="62">
        <v>0</v>
      </c>
      <c r="AQ98" s="62">
        <v>0</v>
      </c>
      <c r="AR98" s="62">
        <v>0</v>
      </c>
      <c r="AS98" s="62">
        <v>0</v>
      </c>
      <c r="AT98" s="62">
        <v>0</v>
      </c>
      <c r="AU98" s="62">
        <v>0</v>
      </c>
      <c r="AV98" s="62">
        <v>0</v>
      </c>
      <c r="AW98" s="62">
        <v>0</v>
      </c>
      <c r="AX98" s="62">
        <v>0</v>
      </c>
      <c r="AY98" s="62">
        <v>0</v>
      </c>
      <c r="AZ98" s="62">
        <v>0</v>
      </c>
      <c r="BA98" s="62">
        <v>0</v>
      </c>
      <c r="BB98" s="62">
        <v>0</v>
      </c>
      <c r="BC98" s="63">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1">
        <v>0</v>
      </c>
      <c r="CC98" s="62">
        <v>1128</v>
      </c>
      <c r="CD98" s="62">
        <v>445</v>
      </c>
      <c r="CE98" s="62">
        <v>0</v>
      </c>
      <c r="CF98" s="62">
        <v>1179</v>
      </c>
      <c r="CG98" s="62">
        <v>0</v>
      </c>
      <c r="CH98" s="62">
        <v>0</v>
      </c>
      <c r="CI98" s="62">
        <v>0</v>
      </c>
      <c r="CJ98" s="63">
        <v>2752</v>
      </c>
      <c r="CK98" s="60">
        <v>0</v>
      </c>
      <c r="CL98" s="60">
        <v>791</v>
      </c>
      <c r="CM98" s="60">
        <v>1093</v>
      </c>
      <c r="CN98" s="60">
        <v>693</v>
      </c>
      <c r="CO98" s="60">
        <v>52</v>
      </c>
      <c r="CP98" s="60">
        <v>0</v>
      </c>
      <c r="CQ98" s="61">
        <v>2629</v>
      </c>
      <c r="CR98" s="62">
        <v>12</v>
      </c>
      <c r="CS98" s="62">
        <v>0</v>
      </c>
      <c r="CT98" s="62">
        <v>0</v>
      </c>
      <c r="CU98" s="62">
        <v>247</v>
      </c>
      <c r="CV98" s="62">
        <v>1132</v>
      </c>
      <c r="CW98" s="62">
        <v>0</v>
      </c>
      <c r="CX98" s="62">
        <v>5</v>
      </c>
      <c r="CY98" s="62">
        <v>0</v>
      </c>
      <c r="CZ98" s="62">
        <v>0</v>
      </c>
      <c r="DA98" s="62">
        <v>72</v>
      </c>
      <c r="DB98" s="62">
        <v>181</v>
      </c>
      <c r="DC98" s="62">
        <v>138</v>
      </c>
      <c r="DD98" s="62">
        <v>96</v>
      </c>
      <c r="DE98" s="62">
        <v>247</v>
      </c>
      <c r="DF98" s="62">
        <v>12</v>
      </c>
      <c r="DG98" s="62">
        <v>0</v>
      </c>
      <c r="DH98" s="62">
        <v>0</v>
      </c>
      <c r="DI98" s="62">
        <v>296</v>
      </c>
      <c r="DJ98" s="62">
        <v>0</v>
      </c>
      <c r="DK98" s="62">
        <v>0</v>
      </c>
      <c r="DL98" s="62">
        <v>0</v>
      </c>
      <c r="DM98" s="62">
        <v>1411</v>
      </c>
      <c r="DN98" s="62">
        <v>1659</v>
      </c>
      <c r="DO98" s="62">
        <v>0</v>
      </c>
      <c r="DP98" s="62">
        <v>0</v>
      </c>
      <c r="DQ98" s="62">
        <v>1223</v>
      </c>
      <c r="DR98" s="62">
        <v>0</v>
      </c>
      <c r="DS98" s="62">
        <v>0</v>
      </c>
      <c r="DT98" s="63">
        <v>6731</v>
      </c>
      <c r="DU98" s="60">
        <v>131</v>
      </c>
      <c r="DV98" s="60">
        <v>1019</v>
      </c>
      <c r="DW98" s="60">
        <v>1554</v>
      </c>
      <c r="DX98" s="60">
        <v>6</v>
      </c>
      <c r="DY98" s="60">
        <v>456</v>
      </c>
      <c r="DZ98" s="60">
        <v>703</v>
      </c>
      <c r="EA98" s="60">
        <v>0</v>
      </c>
      <c r="EB98" s="60">
        <v>0</v>
      </c>
      <c r="EC98" s="61">
        <v>3869</v>
      </c>
      <c r="ED98" s="63">
        <v>0</v>
      </c>
      <c r="EE98" s="61">
        <v>0</v>
      </c>
      <c r="EF98" s="62">
        <v>0</v>
      </c>
      <c r="EG98" s="62">
        <v>0</v>
      </c>
      <c r="EH98" s="62">
        <v>2288</v>
      </c>
      <c r="EI98" s="62">
        <v>0</v>
      </c>
      <c r="EJ98" s="62">
        <v>635</v>
      </c>
      <c r="EK98" s="62">
        <v>1226</v>
      </c>
      <c r="EL98" s="62">
        <v>117</v>
      </c>
      <c r="EM98" s="62">
        <v>-1848</v>
      </c>
      <c r="EN98" s="62">
        <v>0</v>
      </c>
      <c r="EO98" s="62">
        <v>111</v>
      </c>
      <c r="EP98" s="62">
        <v>0</v>
      </c>
      <c r="EQ98" s="63">
        <v>2529</v>
      </c>
      <c r="ER98" s="61">
        <v>0</v>
      </c>
      <c r="ES98" s="64">
        <v>18340</v>
      </c>
      <c r="ET98" s="60">
        <v>20710</v>
      </c>
      <c r="EU98" s="60">
        <v>204</v>
      </c>
      <c r="EV98" s="60">
        <v>15976</v>
      </c>
      <c r="EW98" s="60">
        <v>0</v>
      </c>
      <c r="EX98" s="60">
        <v>353</v>
      </c>
      <c r="EY98" s="62">
        <v>3274</v>
      </c>
      <c r="EZ98" s="62">
        <v>0</v>
      </c>
      <c r="FA98" s="62">
        <v>0</v>
      </c>
      <c r="FB98" s="62">
        <v>0</v>
      </c>
      <c r="FC98" s="62">
        <v>201</v>
      </c>
      <c r="FD98" s="60">
        <v>0</v>
      </c>
      <c r="FE98" s="60">
        <v>-2624</v>
      </c>
      <c r="FF98" s="60">
        <v>0</v>
      </c>
      <c r="FG98" s="60">
        <v>-59</v>
      </c>
      <c r="FH98" s="60">
        <v>0</v>
      </c>
      <c r="FI98" s="60">
        <v>0</v>
      </c>
      <c r="FJ98" s="64">
        <v>56375</v>
      </c>
      <c r="FK98" s="60">
        <v>0</v>
      </c>
      <c r="FL98" s="60">
        <v>70</v>
      </c>
      <c r="FM98" s="60">
        <v>0</v>
      </c>
      <c r="FN98" s="60">
        <v>0</v>
      </c>
      <c r="FO98" s="60">
        <v>50</v>
      </c>
      <c r="FP98" s="60">
        <v>0</v>
      </c>
      <c r="FQ98" s="60">
        <v>0</v>
      </c>
      <c r="FR98" s="60">
        <v>7176</v>
      </c>
      <c r="FS98" s="60">
        <v>-5452</v>
      </c>
      <c r="FT98" s="60">
        <v>58219</v>
      </c>
      <c r="FU98" s="60">
        <v>-378</v>
      </c>
      <c r="FV98" s="60">
        <v>0</v>
      </c>
      <c r="FW98" s="60">
        <v>0</v>
      </c>
      <c r="FX98" s="60">
        <v>0</v>
      </c>
      <c r="FY98" s="60">
        <v>-36999</v>
      </c>
      <c r="FZ98" s="60">
        <v>0</v>
      </c>
      <c r="GA98" s="60">
        <v>0</v>
      </c>
      <c r="GB98" s="60">
        <v>0</v>
      </c>
      <c r="GC98" s="60">
        <v>0</v>
      </c>
      <c r="GD98" s="64">
        <v>20842</v>
      </c>
      <c r="GE98" s="60">
        <v>0</v>
      </c>
      <c r="GF98" s="60">
        <v>-3586</v>
      </c>
      <c r="GG98" s="60">
        <v>17256</v>
      </c>
      <c r="GH98" s="60">
        <v>0</v>
      </c>
      <c r="GI98" s="60">
        <v>0</v>
      </c>
      <c r="GJ98" s="60">
        <v>0</v>
      </c>
      <c r="GK98" s="60">
        <v>-869</v>
      </c>
      <c r="GL98" s="60">
        <v>-36</v>
      </c>
      <c r="GM98" s="60">
        <v>-1534</v>
      </c>
      <c r="GN98" s="60">
        <v>0</v>
      </c>
      <c r="GO98" s="60">
        <v>-4038</v>
      </c>
      <c r="GP98" s="60">
        <v>269</v>
      </c>
      <c r="GQ98" s="60">
        <v>11048</v>
      </c>
      <c r="GR98" s="65">
        <v>0</v>
      </c>
      <c r="GS98" s="65">
        <v>0</v>
      </c>
      <c r="GT98" s="65">
        <v>4302</v>
      </c>
      <c r="GU98" s="65">
        <v>7619</v>
      </c>
      <c r="GV98" s="66">
        <v>0</v>
      </c>
      <c r="GW98" s="66">
        <v>0</v>
      </c>
      <c r="GX98" s="66">
        <v>3433</v>
      </c>
      <c r="GY98" s="66">
        <v>7583</v>
      </c>
      <c r="GZ98" s="65">
        <v>0</v>
      </c>
      <c r="HA98" s="67">
        <v>2601</v>
      </c>
      <c r="HB98" s="67">
        <v>0</v>
      </c>
      <c r="HC98" s="67">
        <v>0</v>
      </c>
      <c r="HD98" s="67">
        <v>0</v>
      </c>
      <c r="HE98" s="67">
        <v>0</v>
      </c>
      <c r="HF98" s="67">
        <v>2601</v>
      </c>
      <c r="HG98" s="68">
        <v>0</v>
      </c>
      <c r="HH98" s="69">
        <v>3720</v>
      </c>
      <c r="HI98" s="69">
        <v>2867</v>
      </c>
      <c r="HJ98" s="69">
        <v>6587</v>
      </c>
      <c r="HK98" s="69">
        <v>201</v>
      </c>
      <c r="HL98" s="60">
        <v>0</v>
      </c>
      <c r="HM98" s="60">
        <v>1</v>
      </c>
      <c r="HN98" s="60">
        <v>18340</v>
      </c>
      <c r="HO98" s="70">
        <v>32027</v>
      </c>
      <c r="HP98" s="70">
        <v>887</v>
      </c>
      <c r="HQ98" s="70">
        <v>1665</v>
      </c>
      <c r="HR98" s="70">
        <v>0</v>
      </c>
      <c r="HS98" s="70">
        <v>0</v>
      </c>
      <c r="HT98" s="70">
        <v>0</v>
      </c>
      <c r="HU98" s="70">
        <v>522</v>
      </c>
      <c r="HV98" s="70">
        <v>0</v>
      </c>
      <c r="HW98" s="70">
        <v>0</v>
      </c>
      <c r="HX98" s="71">
        <v>35101</v>
      </c>
      <c r="HY98" s="72">
        <v>6250</v>
      </c>
      <c r="HZ98" s="72">
        <v>4049</v>
      </c>
      <c r="IA98" s="72">
        <v>3907</v>
      </c>
      <c r="IB98" s="72">
        <v>384</v>
      </c>
      <c r="IC98" s="72">
        <v>6331</v>
      </c>
      <c r="ID98" s="72">
        <v>7537</v>
      </c>
      <c r="IE98" s="72">
        <v>6900</v>
      </c>
      <c r="IF98" s="72">
        <v>70</v>
      </c>
      <c r="IG98" s="72">
        <v>0</v>
      </c>
      <c r="IH98" s="72">
        <v>0</v>
      </c>
      <c r="II98" s="72">
        <v>120</v>
      </c>
      <c r="IJ98" s="73">
        <v>35548</v>
      </c>
      <c r="IK98" s="71">
        <v>-447</v>
      </c>
      <c r="IL98" s="74">
        <v>12806</v>
      </c>
      <c r="IM98" s="74">
        <v>12359</v>
      </c>
    </row>
    <row r="99" spans="1:247" x14ac:dyDescent="0.2">
      <c r="A99" s="59" t="s">
        <v>701</v>
      </c>
      <c r="B99" s="59" t="s">
        <v>702</v>
      </c>
      <c r="C99" s="59"/>
      <c r="D99" s="59" t="s">
        <v>604</v>
      </c>
      <c r="E99" s="60">
        <v>0</v>
      </c>
      <c r="F99" s="60">
        <v>0</v>
      </c>
      <c r="G99" s="60">
        <v>0</v>
      </c>
      <c r="H99" s="60">
        <v>0</v>
      </c>
      <c r="I99" s="60">
        <v>0</v>
      </c>
      <c r="J99" s="60">
        <v>0</v>
      </c>
      <c r="K99" s="61">
        <v>0</v>
      </c>
      <c r="L99" s="62">
        <v>0</v>
      </c>
      <c r="M99" s="62">
        <v>0</v>
      </c>
      <c r="N99" s="62">
        <v>328</v>
      </c>
      <c r="O99" s="62">
        <v>0</v>
      </c>
      <c r="P99" s="62">
        <v>0</v>
      </c>
      <c r="Q99" s="62">
        <v>0</v>
      </c>
      <c r="R99" s="62">
        <v>0</v>
      </c>
      <c r="S99" s="62">
        <v>0</v>
      </c>
      <c r="T99" s="62">
        <v>0</v>
      </c>
      <c r="U99" s="62">
        <v>-304</v>
      </c>
      <c r="V99" s="62">
        <v>0</v>
      </c>
      <c r="W99" s="62">
        <v>0</v>
      </c>
      <c r="X99" s="62">
        <v>0</v>
      </c>
      <c r="Y99" s="62">
        <v>16</v>
      </c>
      <c r="Z99" s="62">
        <v>0</v>
      </c>
      <c r="AA99" s="63">
        <v>40</v>
      </c>
      <c r="AB99" s="60">
        <v>0</v>
      </c>
      <c r="AC99" s="60">
        <v>0</v>
      </c>
      <c r="AD99" s="60">
        <v>200</v>
      </c>
      <c r="AE99" s="60">
        <v>8</v>
      </c>
      <c r="AF99" s="60">
        <v>0</v>
      </c>
      <c r="AG99" s="60">
        <v>0</v>
      </c>
      <c r="AH99" s="60">
        <v>0</v>
      </c>
      <c r="AI99" s="60">
        <v>0</v>
      </c>
      <c r="AJ99" s="61">
        <v>208</v>
      </c>
      <c r="AK99" s="62">
        <v>0</v>
      </c>
      <c r="AL99" s="62">
        <v>43</v>
      </c>
      <c r="AM99" s="62">
        <v>0</v>
      </c>
      <c r="AN99" s="62">
        <v>0</v>
      </c>
      <c r="AO99" s="62">
        <v>0</v>
      </c>
      <c r="AP99" s="62">
        <v>0</v>
      </c>
      <c r="AQ99" s="62">
        <v>0</v>
      </c>
      <c r="AR99" s="62">
        <v>0</v>
      </c>
      <c r="AS99" s="62">
        <v>0</v>
      </c>
      <c r="AT99" s="62">
        <v>0</v>
      </c>
      <c r="AU99" s="62">
        <v>0</v>
      </c>
      <c r="AV99" s="62">
        <v>0</v>
      </c>
      <c r="AW99" s="62">
        <v>0</v>
      </c>
      <c r="AX99" s="62">
        <v>0</v>
      </c>
      <c r="AY99" s="62">
        <v>0</v>
      </c>
      <c r="AZ99" s="62">
        <v>0</v>
      </c>
      <c r="BA99" s="62">
        <v>0</v>
      </c>
      <c r="BB99" s="62">
        <v>0</v>
      </c>
      <c r="BC99" s="63">
        <v>43</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1">
        <v>0</v>
      </c>
      <c r="CC99" s="62">
        <v>20</v>
      </c>
      <c r="CD99" s="62">
        <v>455</v>
      </c>
      <c r="CE99" s="62">
        <v>0</v>
      </c>
      <c r="CF99" s="62">
        <v>581</v>
      </c>
      <c r="CG99" s="62">
        <v>0</v>
      </c>
      <c r="CH99" s="62">
        <v>64</v>
      </c>
      <c r="CI99" s="62">
        <v>0</v>
      </c>
      <c r="CJ99" s="63">
        <v>1120</v>
      </c>
      <c r="CK99" s="60">
        <v>0</v>
      </c>
      <c r="CL99" s="60">
        <v>552</v>
      </c>
      <c r="CM99" s="60">
        <v>776</v>
      </c>
      <c r="CN99" s="60">
        <v>1590</v>
      </c>
      <c r="CO99" s="60">
        <v>0</v>
      </c>
      <c r="CP99" s="60">
        <v>0</v>
      </c>
      <c r="CQ99" s="61">
        <v>2918</v>
      </c>
      <c r="CR99" s="62">
        <v>-423</v>
      </c>
      <c r="CS99" s="62">
        <v>0</v>
      </c>
      <c r="CT99" s="62">
        <v>3</v>
      </c>
      <c r="CU99" s="62">
        <v>133</v>
      </c>
      <c r="CV99" s="62">
        <v>147</v>
      </c>
      <c r="CW99" s="62">
        <v>135</v>
      </c>
      <c r="CX99" s="62">
        <v>26</v>
      </c>
      <c r="CY99" s="62">
        <v>0</v>
      </c>
      <c r="CZ99" s="62">
        <v>0</v>
      </c>
      <c r="DA99" s="62">
        <v>61</v>
      </c>
      <c r="DB99" s="62">
        <v>41</v>
      </c>
      <c r="DC99" s="62">
        <v>52</v>
      </c>
      <c r="DD99" s="62">
        <v>272</v>
      </c>
      <c r="DE99" s="62">
        <v>0</v>
      </c>
      <c r="DF99" s="62">
        <v>326</v>
      </c>
      <c r="DG99" s="62">
        <v>19</v>
      </c>
      <c r="DH99" s="62">
        <v>0</v>
      </c>
      <c r="DI99" s="62">
        <v>0</v>
      </c>
      <c r="DJ99" s="62">
        <v>0</v>
      </c>
      <c r="DK99" s="62">
        <v>0</v>
      </c>
      <c r="DL99" s="62">
        <v>0</v>
      </c>
      <c r="DM99" s="62">
        <v>884</v>
      </c>
      <c r="DN99" s="62">
        <v>505</v>
      </c>
      <c r="DO99" s="62">
        <v>0</v>
      </c>
      <c r="DP99" s="62">
        <v>0</v>
      </c>
      <c r="DQ99" s="62">
        <v>1503</v>
      </c>
      <c r="DR99" s="62">
        <v>0</v>
      </c>
      <c r="DS99" s="62">
        <v>0</v>
      </c>
      <c r="DT99" s="63">
        <v>3684</v>
      </c>
      <c r="DU99" s="60">
        <v>191</v>
      </c>
      <c r="DV99" s="60">
        <v>170</v>
      </c>
      <c r="DW99" s="60">
        <v>438</v>
      </c>
      <c r="DX99" s="60">
        <v>102</v>
      </c>
      <c r="DY99" s="60">
        <v>-2437</v>
      </c>
      <c r="DZ99" s="60">
        <v>35</v>
      </c>
      <c r="EA99" s="60">
        <v>0</v>
      </c>
      <c r="EB99" s="60">
        <v>0</v>
      </c>
      <c r="EC99" s="61">
        <v>-1501</v>
      </c>
      <c r="ED99" s="63">
        <v>0</v>
      </c>
      <c r="EE99" s="61">
        <v>0</v>
      </c>
      <c r="EF99" s="62">
        <v>0</v>
      </c>
      <c r="EG99" s="62">
        <v>0</v>
      </c>
      <c r="EH99" s="62">
        <v>986</v>
      </c>
      <c r="EI99" s="62">
        <v>0</v>
      </c>
      <c r="EJ99" s="62">
        <v>1306</v>
      </c>
      <c r="EK99" s="62">
        <v>0</v>
      </c>
      <c r="EL99" s="62">
        <v>24</v>
      </c>
      <c r="EM99" s="62">
        <v>786</v>
      </c>
      <c r="EN99" s="62">
        <v>2293</v>
      </c>
      <c r="EO99" s="62">
        <v>0</v>
      </c>
      <c r="EP99" s="62">
        <v>0</v>
      </c>
      <c r="EQ99" s="63">
        <v>5395</v>
      </c>
      <c r="ER99" s="61">
        <v>191</v>
      </c>
      <c r="ES99" s="64">
        <v>12098</v>
      </c>
      <c r="ET99" s="60">
        <v>14932</v>
      </c>
      <c r="EU99" s="60">
        <v>0</v>
      </c>
      <c r="EV99" s="60">
        <v>21380</v>
      </c>
      <c r="EW99" s="60">
        <v>0</v>
      </c>
      <c r="EX99" s="60">
        <v>513</v>
      </c>
      <c r="EY99" s="62">
        <v>0</v>
      </c>
      <c r="EZ99" s="62">
        <v>0</v>
      </c>
      <c r="FA99" s="62">
        <v>0</v>
      </c>
      <c r="FB99" s="62">
        <v>0</v>
      </c>
      <c r="FC99" s="62">
        <v>0</v>
      </c>
      <c r="FD99" s="60">
        <v>-3</v>
      </c>
      <c r="FE99" s="60">
        <v>0</v>
      </c>
      <c r="FF99" s="60">
        <v>-3</v>
      </c>
      <c r="FG99" s="60">
        <v>0</v>
      </c>
      <c r="FH99" s="60">
        <v>0</v>
      </c>
      <c r="FI99" s="60">
        <v>0</v>
      </c>
      <c r="FJ99" s="64">
        <v>48917</v>
      </c>
      <c r="FK99" s="60">
        <v>0</v>
      </c>
      <c r="FL99" s="60">
        <v>320</v>
      </c>
      <c r="FM99" s="60">
        <v>0</v>
      </c>
      <c r="FN99" s="60">
        <v>0</v>
      </c>
      <c r="FO99" s="60">
        <v>168</v>
      </c>
      <c r="FP99" s="60">
        <v>276</v>
      </c>
      <c r="FQ99" s="60">
        <v>7</v>
      </c>
      <c r="FR99" s="60">
        <v>257</v>
      </c>
      <c r="FS99" s="60">
        <v>57</v>
      </c>
      <c r="FT99" s="60">
        <v>50002</v>
      </c>
      <c r="FU99" s="60">
        <v>-111</v>
      </c>
      <c r="FV99" s="60">
        <v>0</v>
      </c>
      <c r="FW99" s="60">
        <v>0</v>
      </c>
      <c r="FX99" s="60">
        <v>0</v>
      </c>
      <c r="FY99" s="60">
        <v>-36514</v>
      </c>
      <c r="FZ99" s="60">
        <v>0</v>
      </c>
      <c r="GA99" s="60">
        <v>0</v>
      </c>
      <c r="GB99" s="60">
        <v>0</v>
      </c>
      <c r="GC99" s="60">
        <v>0</v>
      </c>
      <c r="GD99" s="64">
        <v>13377</v>
      </c>
      <c r="GE99" s="60">
        <v>0</v>
      </c>
      <c r="GF99" s="60">
        <v>-1940</v>
      </c>
      <c r="GG99" s="60">
        <v>11437</v>
      </c>
      <c r="GH99" s="60">
        <v>0</v>
      </c>
      <c r="GI99" s="60">
        <v>0</v>
      </c>
      <c r="GJ99" s="60">
        <v>0</v>
      </c>
      <c r="GK99" s="60">
        <v>-692</v>
      </c>
      <c r="GL99" s="60">
        <v>19</v>
      </c>
      <c r="GM99" s="60">
        <v>-1289</v>
      </c>
      <c r="GN99" s="60">
        <v>0</v>
      </c>
      <c r="GO99" s="60">
        <v>-2854</v>
      </c>
      <c r="GP99" s="60">
        <v>-102</v>
      </c>
      <c r="GQ99" s="60">
        <v>6519</v>
      </c>
      <c r="GR99" s="65">
        <v>0</v>
      </c>
      <c r="GS99" s="65">
        <v>0</v>
      </c>
      <c r="GT99" s="65">
        <v>13438</v>
      </c>
      <c r="GU99" s="65">
        <v>3803</v>
      </c>
      <c r="GV99" s="66">
        <v>0</v>
      </c>
      <c r="GW99" s="66">
        <v>0</v>
      </c>
      <c r="GX99" s="66">
        <v>12746</v>
      </c>
      <c r="GY99" s="66">
        <v>3822</v>
      </c>
      <c r="GZ99" s="65">
        <v>0</v>
      </c>
      <c r="HA99" s="67">
        <v>2389</v>
      </c>
      <c r="HB99" s="67">
        <v>0</v>
      </c>
      <c r="HC99" s="67">
        <v>0</v>
      </c>
      <c r="HD99" s="67">
        <v>0</v>
      </c>
      <c r="HE99" s="67">
        <v>800</v>
      </c>
      <c r="HF99" s="67">
        <v>3189</v>
      </c>
      <c r="HG99" s="68">
        <v>0</v>
      </c>
      <c r="HH99" s="69">
        <v>3038</v>
      </c>
      <c r="HI99" s="69">
        <v>3110</v>
      </c>
      <c r="HJ99" s="69">
        <v>6148</v>
      </c>
      <c r="HK99" s="69">
        <v>0</v>
      </c>
      <c r="HL99" s="60">
        <v>0</v>
      </c>
      <c r="HM99" s="60">
        <v>1</v>
      </c>
      <c r="HN99" s="60">
        <v>12418</v>
      </c>
      <c r="HO99" s="70">
        <v>45183</v>
      </c>
      <c r="HP99" s="70">
        <v>1027</v>
      </c>
      <c r="HQ99" s="70">
        <v>3791</v>
      </c>
      <c r="HR99" s="70">
        <v>0</v>
      </c>
      <c r="HS99" s="70">
        <v>0</v>
      </c>
      <c r="HT99" s="70">
        <v>0</v>
      </c>
      <c r="HU99" s="70">
        <v>57</v>
      </c>
      <c r="HV99" s="70">
        <v>0</v>
      </c>
      <c r="HW99" s="70">
        <v>0</v>
      </c>
      <c r="HX99" s="71">
        <v>50058</v>
      </c>
      <c r="HY99" s="72">
        <v>9478</v>
      </c>
      <c r="HZ99" s="72">
        <v>11710</v>
      </c>
      <c r="IA99" s="72">
        <v>5579</v>
      </c>
      <c r="IB99" s="72">
        <v>30</v>
      </c>
      <c r="IC99" s="72">
        <v>6677</v>
      </c>
      <c r="ID99" s="72">
        <v>0</v>
      </c>
      <c r="IE99" s="72">
        <v>7559</v>
      </c>
      <c r="IF99" s="72">
        <v>17</v>
      </c>
      <c r="IG99" s="72">
        <v>0</v>
      </c>
      <c r="IH99" s="72">
        <v>10777</v>
      </c>
      <c r="II99" s="72">
        <v>200</v>
      </c>
      <c r="IJ99" s="73">
        <v>52027</v>
      </c>
      <c r="IK99" s="71">
        <v>-1969</v>
      </c>
      <c r="IL99" s="74">
        <v>11378</v>
      </c>
      <c r="IM99" s="74">
        <v>9409</v>
      </c>
    </row>
    <row r="100" spans="1:247" x14ac:dyDescent="0.2">
      <c r="A100" s="59" t="s">
        <v>703</v>
      </c>
      <c r="B100" s="59" t="s">
        <v>704</v>
      </c>
      <c r="C100" s="59"/>
      <c r="D100" s="59" t="s">
        <v>604</v>
      </c>
      <c r="E100" s="60">
        <v>0</v>
      </c>
      <c r="F100" s="60">
        <v>0</v>
      </c>
      <c r="G100" s="60">
        <v>0</v>
      </c>
      <c r="H100" s="60">
        <v>0</v>
      </c>
      <c r="I100" s="60">
        <v>0</v>
      </c>
      <c r="J100" s="60">
        <v>0</v>
      </c>
      <c r="K100" s="61">
        <v>0</v>
      </c>
      <c r="L100" s="62">
        <v>33</v>
      </c>
      <c r="M100" s="62">
        <v>0</v>
      </c>
      <c r="N100" s="62">
        <v>0</v>
      </c>
      <c r="O100" s="62">
        <v>0</v>
      </c>
      <c r="P100" s="62">
        <v>0</v>
      </c>
      <c r="Q100" s="62">
        <v>0</v>
      </c>
      <c r="R100" s="62">
        <v>0</v>
      </c>
      <c r="S100" s="62">
        <v>0</v>
      </c>
      <c r="T100" s="62">
        <v>0</v>
      </c>
      <c r="U100" s="62">
        <v>-520</v>
      </c>
      <c r="V100" s="62">
        <v>0</v>
      </c>
      <c r="W100" s="62">
        <v>0</v>
      </c>
      <c r="X100" s="62">
        <v>0</v>
      </c>
      <c r="Y100" s="62">
        <v>0</v>
      </c>
      <c r="Z100" s="62">
        <v>0</v>
      </c>
      <c r="AA100" s="63">
        <v>-487</v>
      </c>
      <c r="AB100" s="60">
        <v>0</v>
      </c>
      <c r="AC100" s="60">
        <v>0</v>
      </c>
      <c r="AD100" s="60">
        <v>0</v>
      </c>
      <c r="AE100" s="60">
        <v>0</v>
      </c>
      <c r="AF100" s="60">
        <v>0</v>
      </c>
      <c r="AG100" s="60">
        <v>0</v>
      </c>
      <c r="AH100" s="60">
        <v>0</v>
      </c>
      <c r="AI100" s="60">
        <v>0</v>
      </c>
      <c r="AJ100" s="61">
        <v>0</v>
      </c>
      <c r="AK100" s="62">
        <v>0</v>
      </c>
      <c r="AL100" s="62">
        <v>0</v>
      </c>
      <c r="AM100" s="62">
        <v>0</v>
      </c>
      <c r="AN100" s="62">
        <v>0</v>
      </c>
      <c r="AO100" s="62">
        <v>0</v>
      </c>
      <c r="AP100" s="62">
        <v>0</v>
      </c>
      <c r="AQ100" s="62">
        <v>0</v>
      </c>
      <c r="AR100" s="62">
        <v>0</v>
      </c>
      <c r="AS100" s="62">
        <v>0</v>
      </c>
      <c r="AT100" s="62">
        <v>0</v>
      </c>
      <c r="AU100" s="62">
        <v>0</v>
      </c>
      <c r="AV100" s="62">
        <v>0</v>
      </c>
      <c r="AW100" s="62">
        <v>0</v>
      </c>
      <c r="AX100" s="62">
        <v>0</v>
      </c>
      <c r="AY100" s="62">
        <v>0</v>
      </c>
      <c r="AZ100" s="62">
        <v>0</v>
      </c>
      <c r="BA100" s="62">
        <v>0</v>
      </c>
      <c r="BB100" s="62">
        <v>0</v>
      </c>
      <c r="BC100" s="63">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1">
        <v>0</v>
      </c>
      <c r="CC100" s="62">
        <v>344</v>
      </c>
      <c r="CD100" s="62">
        <v>303</v>
      </c>
      <c r="CE100" s="62">
        <v>30</v>
      </c>
      <c r="CF100" s="62">
        <v>479</v>
      </c>
      <c r="CG100" s="62">
        <v>0</v>
      </c>
      <c r="CH100" s="62">
        <v>0</v>
      </c>
      <c r="CI100" s="62">
        <v>0</v>
      </c>
      <c r="CJ100" s="63">
        <v>1156</v>
      </c>
      <c r="CK100" s="60">
        <v>0</v>
      </c>
      <c r="CL100" s="60">
        <v>117</v>
      </c>
      <c r="CM100" s="60">
        <v>-161</v>
      </c>
      <c r="CN100" s="60">
        <v>447</v>
      </c>
      <c r="CO100" s="60">
        <v>226</v>
      </c>
      <c r="CP100" s="60">
        <v>0</v>
      </c>
      <c r="CQ100" s="61">
        <v>629</v>
      </c>
      <c r="CR100" s="62">
        <v>118</v>
      </c>
      <c r="CS100" s="62">
        <v>0</v>
      </c>
      <c r="CT100" s="62">
        <v>0</v>
      </c>
      <c r="CU100" s="62">
        <v>186</v>
      </c>
      <c r="CV100" s="62">
        <v>359</v>
      </c>
      <c r="CW100" s="62">
        <v>0</v>
      </c>
      <c r="CX100" s="62">
        <v>19</v>
      </c>
      <c r="CY100" s="62">
        <v>0</v>
      </c>
      <c r="CZ100" s="62">
        <v>0</v>
      </c>
      <c r="DA100" s="62">
        <v>27</v>
      </c>
      <c r="DB100" s="62">
        <v>126</v>
      </c>
      <c r="DC100" s="62">
        <v>43</v>
      </c>
      <c r="DD100" s="62">
        <v>38</v>
      </c>
      <c r="DE100" s="62">
        <v>62</v>
      </c>
      <c r="DF100" s="62">
        <v>107</v>
      </c>
      <c r="DG100" s="62">
        <v>0</v>
      </c>
      <c r="DH100" s="62">
        <v>0</v>
      </c>
      <c r="DI100" s="62">
        <v>0</v>
      </c>
      <c r="DJ100" s="62">
        <v>0</v>
      </c>
      <c r="DK100" s="62">
        <v>0</v>
      </c>
      <c r="DL100" s="62">
        <v>0</v>
      </c>
      <c r="DM100" s="62">
        <v>509</v>
      </c>
      <c r="DN100" s="62">
        <v>765</v>
      </c>
      <c r="DO100" s="62">
        <v>0</v>
      </c>
      <c r="DP100" s="62">
        <v>1</v>
      </c>
      <c r="DQ100" s="62">
        <v>290</v>
      </c>
      <c r="DR100" s="62">
        <v>37</v>
      </c>
      <c r="DS100" s="62">
        <v>0</v>
      </c>
      <c r="DT100" s="63">
        <v>2687</v>
      </c>
      <c r="DU100" s="60">
        <v>134</v>
      </c>
      <c r="DV100" s="60">
        <v>404</v>
      </c>
      <c r="DW100" s="60">
        <v>581</v>
      </c>
      <c r="DX100" s="60">
        <v>49</v>
      </c>
      <c r="DY100" s="60">
        <v>122</v>
      </c>
      <c r="DZ100" s="60">
        <v>0</v>
      </c>
      <c r="EA100" s="60">
        <v>0</v>
      </c>
      <c r="EB100" s="60">
        <v>0</v>
      </c>
      <c r="EC100" s="61">
        <v>1290</v>
      </c>
      <c r="ED100" s="63">
        <v>0</v>
      </c>
      <c r="EE100" s="61">
        <v>0</v>
      </c>
      <c r="EF100" s="62">
        <v>0</v>
      </c>
      <c r="EG100" s="62">
        <v>0</v>
      </c>
      <c r="EH100" s="62">
        <v>1941</v>
      </c>
      <c r="EI100" s="62">
        <v>0</v>
      </c>
      <c r="EJ100" s="62">
        <v>343</v>
      </c>
      <c r="EK100" s="62">
        <v>540</v>
      </c>
      <c r="EL100" s="62">
        <v>56</v>
      </c>
      <c r="EM100" s="62">
        <v>291</v>
      </c>
      <c r="EN100" s="62">
        <v>350</v>
      </c>
      <c r="EO100" s="62">
        <v>0</v>
      </c>
      <c r="EP100" s="62">
        <v>0</v>
      </c>
      <c r="EQ100" s="63">
        <v>3521</v>
      </c>
      <c r="ER100" s="61">
        <v>-157</v>
      </c>
      <c r="ES100" s="64">
        <v>8639</v>
      </c>
      <c r="ET100" s="60">
        <v>14853</v>
      </c>
      <c r="EU100" s="60">
        <v>0</v>
      </c>
      <c r="EV100" s="60">
        <v>0</v>
      </c>
      <c r="EW100" s="60">
        <v>0</v>
      </c>
      <c r="EX100" s="60">
        <v>0</v>
      </c>
      <c r="EY100" s="62">
        <v>1261</v>
      </c>
      <c r="EZ100" s="62">
        <v>0</v>
      </c>
      <c r="FA100" s="62">
        <v>0</v>
      </c>
      <c r="FB100" s="62">
        <v>0</v>
      </c>
      <c r="FC100" s="62">
        <v>0</v>
      </c>
      <c r="FD100" s="60">
        <v>-50</v>
      </c>
      <c r="FE100" s="60">
        <v>0</v>
      </c>
      <c r="FF100" s="60">
        <v>0</v>
      </c>
      <c r="FG100" s="60">
        <v>0</v>
      </c>
      <c r="FH100" s="60">
        <v>0</v>
      </c>
      <c r="FI100" s="60">
        <v>0</v>
      </c>
      <c r="FJ100" s="64">
        <v>24703</v>
      </c>
      <c r="FK100" s="60">
        <v>0</v>
      </c>
      <c r="FL100" s="60">
        <v>0</v>
      </c>
      <c r="FM100" s="60">
        <v>0</v>
      </c>
      <c r="FN100" s="60">
        <v>0</v>
      </c>
      <c r="FO100" s="60">
        <v>0</v>
      </c>
      <c r="FP100" s="60">
        <v>0</v>
      </c>
      <c r="FQ100" s="60">
        <v>0</v>
      </c>
      <c r="FR100" s="60">
        <v>0</v>
      </c>
      <c r="FS100" s="60">
        <v>0</v>
      </c>
      <c r="FT100" s="60">
        <v>24703</v>
      </c>
      <c r="FU100" s="60">
        <v>-172</v>
      </c>
      <c r="FV100" s="60">
        <v>0</v>
      </c>
      <c r="FW100" s="60">
        <v>0</v>
      </c>
      <c r="FX100" s="60">
        <v>0</v>
      </c>
      <c r="FY100" s="60">
        <v>-15108</v>
      </c>
      <c r="FZ100" s="60">
        <v>0</v>
      </c>
      <c r="GA100" s="60">
        <v>0</v>
      </c>
      <c r="GB100" s="60">
        <v>0</v>
      </c>
      <c r="GC100" s="60">
        <v>0</v>
      </c>
      <c r="GD100" s="64">
        <v>9423</v>
      </c>
      <c r="GE100" s="60">
        <v>0</v>
      </c>
      <c r="GF100" s="60">
        <v>-1072</v>
      </c>
      <c r="GG100" s="60">
        <v>8351</v>
      </c>
      <c r="GH100" s="60">
        <v>0</v>
      </c>
      <c r="GI100" s="60">
        <v>0</v>
      </c>
      <c r="GJ100" s="60">
        <v>0</v>
      </c>
      <c r="GK100" s="60">
        <v>-54</v>
      </c>
      <c r="GL100" s="60">
        <v>3</v>
      </c>
      <c r="GM100" s="60">
        <v>-561</v>
      </c>
      <c r="GN100" s="60">
        <v>0</v>
      </c>
      <c r="GO100" s="60">
        <v>-2050</v>
      </c>
      <c r="GP100" s="60">
        <v>-150</v>
      </c>
      <c r="GQ100" s="60">
        <v>5539</v>
      </c>
      <c r="GR100" s="65">
        <v>0</v>
      </c>
      <c r="GS100" s="65">
        <v>0</v>
      </c>
      <c r="GT100" s="65">
        <v>2720</v>
      </c>
      <c r="GU100" s="65">
        <v>1719</v>
      </c>
      <c r="GV100" s="66">
        <v>0</v>
      </c>
      <c r="GW100" s="66">
        <v>0</v>
      </c>
      <c r="GX100" s="66">
        <v>2666</v>
      </c>
      <c r="GY100" s="66">
        <v>1722</v>
      </c>
      <c r="GZ100" s="65">
        <v>0</v>
      </c>
      <c r="HA100" s="67">
        <v>1045</v>
      </c>
      <c r="HB100" s="67">
        <v>0</v>
      </c>
      <c r="HC100" s="67">
        <v>0</v>
      </c>
      <c r="HD100" s="67">
        <v>0</v>
      </c>
      <c r="HE100" s="67">
        <v>0</v>
      </c>
      <c r="HF100" s="67">
        <v>1045</v>
      </c>
      <c r="HG100" s="68">
        <v>0</v>
      </c>
      <c r="HH100" s="69">
        <v>1906</v>
      </c>
      <c r="HI100" s="69">
        <v>1163</v>
      </c>
      <c r="HJ100" s="69">
        <v>3069</v>
      </c>
      <c r="HK100" s="69">
        <v>0</v>
      </c>
      <c r="HL100" s="60">
        <v>0</v>
      </c>
      <c r="HM100" s="60">
        <v>1</v>
      </c>
      <c r="HN100" s="60">
        <v>8639</v>
      </c>
      <c r="HO100" s="70">
        <v>0</v>
      </c>
      <c r="HP100" s="70">
        <v>0</v>
      </c>
      <c r="HQ100" s="70">
        <v>0</v>
      </c>
      <c r="HR100" s="70">
        <v>0</v>
      </c>
      <c r="HS100" s="70">
        <v>0</v>
      </c>
      <c r="HT100" s="70">
        <v>0</v>
      </c>
      <c r="HU100" s="70">
        <v>0</v>
      </c>
      <c r="HV100" s="70">
        <v>0</v>
      </c>
      <c r="HW100" s="70">
        <v>0</v>
      </c>
      <c r="HX100" s="71">
        <v>0</v>
      </c>
      <c r="HY100" s="72">
        <v>0</v>
      </c>
      <c r="HZ100" s="72">
        <v>0</v>
      </c>
      <c r="IA100" s="72">
        <v>0</v>
      </c>
      <c r="IB100" s="72">
        <v>0</v>
      </c>
      <c r="IC100" s="72">
        <v>0</v>
      </c>
      <c r="ID100" s="72">
        <v>0</v>
      </c>
      <c r="IE100" s="72">
        <v>0</v>
      </c>
      <c r="IF100" s="72">
        <v>0</v>
      </c>
      <c r="IG100" s="72">
        <v>0</v>
      </c>
      <c r="IH100" s="72">
        <v>0</v>
      </c>
      <c r="II100" s="72">
        <v>0</v>
      </c>
      <c r="IJ100" s="73">
        <v>0</v>
      </c>
      <c r="IK100" s="71">
        <v>0</v>
      </c>
      <c r="IL100" s="74">
        <v>0</v>
      </c>
      <c r="IM100" s="74">
        <v>0</v>
      </c>
    </row>
    <row r="101" spans="1:247" x14ac:dyDescent="0.2">
      <c r="A101" s="59" t="s">
        <v>705</v>
      </c>
      <c r="B101" s="59" t="s">
        <v>706</v>
      </c>
      <c r="C101" s="59"/>
      <c r="D101" s="59" t="s">
        <v>604</v>
      </c>
      <c r="E101" s="60">
        <v>0</v>
      </c>
      <c r="F101" s="60">
        <v>0</v>
      </c>
      <c r="G101" s="60">
        <v>0</v>
      </c>
      <c r="H101" s="60">
        <v>0</v>
      </c>
      <c r="I101" s="60">
        <v>0</v>
      </c>
      <c r="J101" s="60">
        <v>0</v>
      </c>
      <c r="K101" s="61">
        <v>0</v>
      </c>
      <c r="L101" s="62">
        <v>0</v>
      </c>
      <c r="M101" s="62">
        <v>0</v>
      </c>
      <c r="N101" s="62">
        <v>603</v>
      </c>
      <c r="O101" s="62">
        <v>0</v>
      </c>
      <c r="P101" s="62">
        <v>0</v>
      </c>
      <c r="Q101" s="62">
        <v>0</v>
      </c>
      <c r="R101" s="62">
        <v>0</v>
      </c>
      <c r="S101" s="62">
        <v>0</v>
      </c>
      <c r="T101" s="62">
        <v>0</v>
      </c>
      <c r="U101" s="62">
        <v>-928</v>
      </c>
      <c r="V101" s="62">
        <v>0</v>
      </c>
      <c r="W101" s="62">
        <v>0</v>
      </c>
      <c r="X101" s="62">
        <v>0</v>
      </c>
      <c r="Y101" s="62">
        <v>0</v>
      </c>
      <c r="Z101" s="62">
        <v>0</v>
      </c>
      <c r="AA101" s="63">
        <v>-325</v>
      </c>
      <c r="AB101" s="60">
        <v>0</v>
      </c>
      <c r="AC101" s="60">
        <v>0</v>
      </c>
      <c r="AD101" s="60">
        <v>0</v>
      </c>
      <c r="AE101" s="60">
        <v>0</v>
      </c>
      <c r="AF101" s="60">
        <v>0</v>
      </c>
      <c r="AG101" s="60">
        <v>38</v>
      </c>
      <c r="AH101" s="60">
        <v>0</v>
      </c>
      <c r="AI101" s="60">
        <v>0</v>
      </c>
      <c r="AJ101" s="61">
        <v>38</v>
      </c>
      <c r="AK101" s="62">
        <v>0</v>
      </c>
      <c r="AL101" s="62">
        <v>0</v>
      </c>
      <c r="AM101" s="62">
        <v>0</v>
      </c>
      <c r="AN101" s="62">
        <v>0</v>
      </c>
      <c r="AO101" s="62">
        <v>0</v>
      </c>
      <c r="AP101" s="62">
        <v>0</v>
      </c>
      <c r="AQ101" s="62">
        <v>0</v>
      </c>
      <c r="AR101" s="62">
        <v>0</v>
      </c>
      <c r="AS101" s="62">
        <v>0</v>
      </c>
      <c r="AT101" s="62">
        <v>0</v>
      </c>
      <c r="AU101" s="62">
        <v>0</v>
      </c>
      <c r="AV101" s="62">
        <v>0</v>
      </c>
      <c r="AW101" s="62">
        <v>0</v>
      </c>
      <c r="AX101" s="62">
        <v>0</v>
      </c>
      <c r="AY101" s="62">
        <v>0</v>
      </c>
      <c r="AZ101" s="62">
        <v>0</v>
      </c>
      <c r="BA101" s="62">
        <v>0</v>
      </c>
      <c r="BB101" s="62">
        <v>0</v>
      </c>
      <c r="BC101" s="63">
        <v>0</v>
      </c>
      <c r="BD101" s="60">
        <v>0</v>
      </c>
      <c r="BE101" s="60">
        <v>0</v>
      </c>
      <c r="BF101" s="60">
        <v>0</v>
      </c>
      <c r="BG101" s="60">
        <v>0</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1">
        <v>0</v>
      </c>
      <c r="CC101" s="62">
        <v>190</v>
      </c>
      <c r="CD101" s="62">
        <v>343</v>
      </c>
      <c r="CE101" s="62">
        <v>0</v>
      </c>
      <c r="CF101" s="62">
        <v>327</v>
      </c>
      <c r="CG101" s="62">
        <v>0</v>
      </c>
      <c r="CH101" s="62">
        <v>0</v>
      </c>
      <c r="CI101" s="62">
        <v>0</v>
      </c>
      <c r="CJ101" s="63">
        <v>860</v>
      </c>
      <c r="CK101" s="60">
        <v>0</v>
      </c>
      <c r="CL101" s="60">
        <v>53</v>
      </c>
      <c r="CM101" s="60">
        <v>389</v>
      </c>
      <c r="CN101" s="60">
        <v>509</v>
      </c>
      <c r="CO101" s="60">
        <v>0</v>
      </c>
      <c r="CP101" s="60">
        <v>0</v>
      </c>
      <c r="CQ101" s="61">
        <v>951</v>
      </c>
      <c r="CR101" s="62">
        <v>-54</v>
      </c>
      <c r="CS101" s="62">
        <v>0</v>
      </c>
      <c r="CT101" s="62">
        <v>0</v>
      </c>
      <c r="CU101" s="62">
        <v>89</v>
      </c>
      <c r="CV101" s="62">
        <v>118</v>
      </c>
      <c r="CW101" s="62">
        <v>0</v>
      </c>
      <c r="CX101" s="62">
        <v>19</v>
      </c>
      <c r="CY101" s="62">
        <v>0</v>
      </c>
      <c r="CZ101" s="62">
        <v>0</v>
      </c>
      <c r="DA101" s="62">
        <v>6</v>
      </c>
      <c r="DB101" s="62">
        <v>100</v>
      </c>
      <c r="DC101" s="62">
        <v>126</v>
      </c>
      <c r="DD101" s="62">
        <v>-31</v>
      </c>
      <c r="DE101" s="62">
        <v>0</v>
      </c>
      <c r="DF101" s="62">
        <v>0</v>
      </c>
      <c r="DG101" s="62">
        <v>0</v>
      </c>
      <c r="DH101" s="62">
        <v>0</v>
      </c>
      <c r="DI101" s="62">
        <v>0</v>
      </c>
      <c r="DJ101" s="62">
        <v>0</v>
      </c>
      <c r="DK101" s="62">
        <v>5</v>
      </c>
      <c r="DL101" s="62">
        <v>0</v>
      </c>
      <c r="DM101" s="62">
        <v>448</v>
      </c>
      <c r="DN101" s="62">
        <v>2102</v>
      </c>
      <c r="DO101" s="62">
        <v>0</v>
      </c>
      <c r="DP101" s="62">
        <v>0</v>
      </c>
      <c r="DQ101" s="62">
        <v>-558</v>
      </c>
      <c r="DR101" s="62">
        <v>0</v>
      </c>
      <c r="DS101" s="62">
        <v>0</v>
      </c>
      <c r="DT101" s="63">
        <v>2370</v>
      </c>
      <c r="DU101" s="60">
        <v>-44</v>
      </c>
      <c r="DV101" s="60">
        <v>245</v>
      </c>
      <c r="DW101" s="60">
        <v>282</v>
      </c>
      <c r="DX101" s="60">
        <v>0</v>
      </c>
      <c r="DY101" s="60">
        <v>119</v>
      </c>
      <c r="DZ101" s="60">
        <v>224</v>
      </c>
      <c r="EA101" s="60">
        <v>0</v>
      </c>
      <c r="EB101" s="60">
        <v>0</v>
      </c>
      <c r="EC101" s="61">
        <v>826</v>
      </c>
      <c r="ED101" s="63">
        <v>0</v>
      </c>
      <c r="EE101" s="61">
        <v>0</v>
      </c>
      <c r="EF101" s="62">
        <v>0</v>
      </c>
      <c r="EG101" s="62">
        <v>0</v>
      </c>
      <c r="EH101" s="62">
        <v>1706</v>
      </c>
      <c r="EI101" s="62">
        <v>0</v>
      </c>
      <c r="EJ101" s="62">
        <v>121</v>
      </c>
      <c r="EK101" s="62">
        <v>184</v>
      </c>
      <c r="EL101" s="62">
        <v>127</v>
      </c>
      <c r="EM101" s="62">
        <v>206</v>
      </c>
      <c r="EN101" s="62">
        <v>813</v>
      </c>
      <c r="EO101" s="62">
        <v>0</v>
      </c>
      <c r="EP101" s="62">
        <v>0</v>
      </c>
      <c r="EQ101" s="63">
        <v>3157</v>
      </c>
      <c r="ER101" s="61">
        <v>1181</v>
      </c>
      <c r="ES101" s="64">
        <v>9058</v>
      </c>
      <c r="ET101" s="60">
        <v>17868</v>
      </c>
      <c r="EU101" s="60">
        <v>286</v>
      </c>
      <c r="EV101" s="60">
        <v>0</v>
      </c>
      <c r="EW101" s="60">
        <v>0</v>
      </c>
      <c r="EX101" s="60">
        <v>0</v>
      </c>
      <c r="EY101" s="62">
        <v>1255</v>
      </c>
      <c r="EZ101" s="62">
        <v>0</v>
      </c>
      <c r="FA101" s="62">
        <v>0</v>
      </c>
      <c r="FB101" s="62">
        <v>0</v>
      </c>
      <c r="FC101" s="62">
        <v>0</v>
      </c>
      <c r="FD101" s="60">
        <v>0</v>
      </c>
      <c r="FE101" s="60">
        <v>0</v>
      </c>
      <c r="FF101" s="60">
        <v>0</v>
      </c>
      <c r="FG101" s="60">
        <v>0</v>
      </c>
      <c r="FH101" s="60">
        <v>0</v>
      </c>
      <c r="FI101" s="60">
        <v>0</v>
      </c>
      <c r="FJ101" s="64">
        <v>28467</v>
      </c>
      <c r="FK101" s="60">
        <v>0</v>
      </c>
      <c r="FL101" s="60">
        <v>150</v>
      </c>
      <c r="FM101" s="60">
        <v>0</v>
      </c>
      <c r="FN101" s="60">
        <v>0</v>
      </c>
      <c r="FO101" s="60">
        <v>0</v>
      </c>
      <c r="FP101" s="60">
        <v>0</v>
      </c>
      <c r="FQ101" s="60">
        <v>0</v>
      </c>
      <c r="FR101" s="60">
        <v>0</v>
      </c>
      <c r="FS101" s="60">
        <v>0</v>
      </c>
      <c r="FT101" s="60">
        <v>28617</v>
      </c>
      <c r="FU101" s="60">
        <v>-85</v>
      </c>
      <c r="FV101" s="60">
        <v>0</v>
      </c>
      <c r="FW101" s="60">
        <v>0</v>
      </c>
      <c r="FX101" s="60">
        <v>0</v>
      </c>
      <c r="FY101" s="60">
        <v>-18229</v>
      </c>
      <c r="FZ101" s="60">
        <v>0</v>
      </c>
      <c r="GA101" s="60">
        <v>0</v>
      </c>
      <c r="GB101" s="60">
        <v>0</v>
      </c>
      <c r="GC101" s="60">
        <v>0</v>
      </c>
      <c r="GD101" s="64">
        <v>10303</v>
      </c>
      <c r="GE101" s="60">
        <v>0</v>
      </c>
      <c r="GF101" s="60">
        <v>-1549</v>
      </c>
      <c r="GG101" s="60">
        <v>8754</v>
      </c>
      <c r="GH101" s="60">
        <v>0</v>
      </c>
      <c r="GI101" s="60">
        <v>0</v>
      </c>
      <c r="GJ101" s="60">
        <v>0</v>
      </c>
      <c r="GK101" s="60">
        <v>1330</v>
      </c>
      <c r="GL101" s="60">
        <v>0</v>
      </c>
      <c r="GM101" s="60">
        <v>-583</v>
      </c>
      <c r="GN101" s="60">
        <v>0</v>
      </c>
      <c r="GO101" s="60">
        <v>-1591</v>
      </c>
      <c r="GP101" s="60">
        <v>-144</v>
      </c>
      <c r="GQ101" s="60">
        <v>7766</v>
      </c>
      <c r="GR101" s="65">
        <v>0</v>
      </c>
      <c r="GS101" s="65">
        <v>0</v>
      </c>
      <c r="GT101" s="65">
        <v>0</v>
      </c>
      <c r="GU101" s="65">
        <v>1070</v>
      </c>
      <c r="GV101" s="66">
        <v>0</v>
      </c>
      <c r="GW101" s="66">
        <v>0</v>
      </c>
      <c r="GX101" s="66">
        <v>1330</v>
      </c>
      <c r="GY101" s="66">
        <v>1070</v>
      </c>
      <c r="GZ101" s="65">
        <v>0</v>
      </c>
      <c r="HA101" s="67">
        <v>863</v>
      </c>
      <c r="HB101" s="67">
        <v>0</v>
      </c>
      <c r="HC101" s="67">
        <v>0</v>
      </c>
      <c r="HD101" s="67">
        <v>0</v>
      </c>
      <c r="HE101" s="67">
        <v>320</v>
      </c>
      <c r="HF101" s="67">
        <v>1183</v>
      </c>
      <c r="HG101" s="68">
        <v>0</v>
      </c>
      <c r="HH101" s="69">
        <v>2512</v>
      </c>
      <c r="HI101" s="69">
        <v>1390</v>
      </c>
      <c r="HJ101" s="69">
        <v>3902</v>
      </c>
      <c r="HK101" s="69">
        <v>64</v>
      </c>
      <c r="HL101" s="60">
        <v>0</v>
      </c>
      <c r="HM101" s="60">
        <v>1</v>
      </c>
      <c r="HN101" s="60">
        <v>9208</v>
      </c>
      <c r="HO101" s="70">
        <v>0</v>
      </c>
      <c r="HP101" s="70">
        <v>0</v>
      </c>
      <c r="HQ101" s="70">
        <v>0</v>
      </c>
      <c r="HR101" s="70">
        <v>0</v>
      </c>
      <c r="HS101" s="70">
        <v>0</v>
      </c>
      <c r="HT101" s="70">
        <v>0</v>
      </c>
      <c r="HU101" s="70">
        <v>0</v>
      </c>
      <c r="HV101" s="70">
        <v>0</v>
      </c>
      <c r="HW101" s="70">
        <v>0</v>
      </c>
      <c r="HX101" s="71">
        <v>0</v>
      </c>
      <c r="HY101" s="72">
        <v>0</v>
      </c>
      <c r="HZ101" s="72">
        <v>0</v>
      </c>
      <c r="IA101" s="72">
        <v>0</v>
      </c>
      <c r="IB101" s="72">
        <v>0</v>
      </c>
      <c r="IC101" s="72">
        <v>0</v>
      </c>
      <c r="ID101" s="72">
        <v>0</v>
      </c>
      <c r="IE101" s="72">
        <v>0</v>
      </c>
      <c r="IF101" s="72">
        <v>0</v>
      </c>
      <c r="IG101" s="72">
        <v>0</v>
      </c>
      <c r="IH101" s="72">
        <v>0</v>
      </c>
      <c r="II101" s="72">
        <v>0</v>
      </c>
      <c r="IJ101" s="73">
        <v>0</v>
      </c>
      <c r="IK101" s="71">
        <v>0</v>
      </c>
      <c r="IL101" s="74">
        <v>0</v>
      </c>
      <c r="IM101" s="74">
        <v>0</v>
      </c>
    </row>
    <row r="102" spans="1:247" x14ac:dyDescent="0.2">
      <c r="A102" s="59" t="s">
        <v>707</v>
      </c>
      <c r="B102" s="59" t="s">
        <v>708</v>
      </c>
      <c r="C102" s="59"/>
      <c r="D102" s="59" t="s">
        <v>604</v>
      </c>
      <c r="E102" s="60">
        <v>0</v>
      </c>
      <c r="F102" s="60">
        <v>0</v>
      </c>
      <c r="G102" s="60">
        <v>0</v>
      </c>
      <c r="H102" s="60">
        <v>0</v>
      </c>
      <c r="I102" s="60">
        <v>0</v>
      </c>
      <c r="J102" s="60">
        <v>0</v>
      </c>
      <c r="K102" s="61">
        <v>0</v>
      </c>
      <c r="L102" s="62">
        <v>0</v>
      </c>
      <c r="M102" s="62">
        <v>0</v>
      </c>
      <c r="N102" s="62">
        <v>167</v>
      </c>
      <c r="O102" s="62">
        <v>0</v>
      </c>
      <c r="P102" s="62">
        <v>11</v>
      </c>
      <c r="Q102" s="62">
        <v>0</v>
      </c>
      <c r="R102" s="62">
        <v>0</v>
      </c>
      <c r="S102" s="62">
        <v>0</v>
      </c>
      <c r="T102" s="62">
        <v>0</v>
      </c>
      <c r="U102" s="62">
        <v>-22</v>
      </c>
      <c r="V102" s="62">
        <v>0</v>
      </c>
      <c r="W102" s="62">
        <v>0</v>
      </c>
      <c r="X102" s="62">
        <v>0</v>
      </c>
      <c r="Y102" s="62">
        <v>3</v>
      </c>
      <c r="Z102" s="62">
        <v>0</v>
      </c>
      <c r="AA102" s="63">
        <v>159</v>
      </c>
      <c r="AB102" s="60">
        <v>0</v>
      </c>
      <c r="AC102" s="60">
        <v>0</v>
      </c>
      <c r="AD102" s="60">
        <v>0</v>
      </c>
      <c r="AE102" s="60">
        <v>0</v>
      </c>
      <c r="AF102" s="60">
        <v>0</v>
      </c>
      <c r="AG102" s="60">
        <v>0</v>
      </c>
      <c r="AH102" s="60">
        <v>0</v>
      </c>
      <c r="AI102" s="60">
        <v>0</v>
      </c>
      <c r="AJ102" s="61">
        <v>0</v>
      </c>
      <c r="AK102" s="62">
        <v>0</v>
      </c>
      <c r="AL102" s="62">
        <v>0</v>
      </c>
      <c r="AM102" s="62">
        <v>0</v>
      </c>
      <c r="AN102" s="62">
        <v>0</v>
      </c>
      <c r="AO102" s="62">
        <v>0</v>
      </c>
      <c r="AP102" s="62">
        <v>0</v>
      </c>
      <c r="AQ102" s="62">
        <v>0</v>
      </c>
      <c r="AR102" s="62">
        <v>0</v>
      </c>
      <c r="AS102" s="62">
        <v>0</v>
      </c>
      <c r="AT102" s="62">
        <v>0</v>
      </c>
      <c r="AU102" s="62">
        <v>0</v>
      </c>
      <c r="AV102" s="62">
        <v>0</v>
      </c>
      <c r="AW102" s="62">
        <v>0</v>
      </c>
      <c r="AX102" s="62">
        <v>0</v>
      </c>
      <c r="AY102" s="62">
        <v>50</v>
      </c>
      <c r="AZ102" s="62">
        <v>0</v>
      </c>
      <c r="BA102" s="62">
        <v>0</v>
      </c>
      <c r="BB102" s="62">
        <v>0</v>
      </c>
      <c r="BC102" s="63">
        <v>50</v>
      </c>
      <c r="BD102" s="60">
        <v>0</v>
      </c>
      <c r="BE102" s="60">
        <v>0</v>
      </c>
      <c r="BF102" s="60">
        <v>0</v>
      </c>
      <c r="BG102" s="60">
        <v>0</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1">
        <v>0</v>
      </c>
      <c r="CC102" s="62">
        <v>429</v>
      </c>
      <c r="CD102" s="62">
        <v>411</v>
      </c>
      <c r="CE102" s="62">
        <v>431</v>
      </c>
      <c r="CF102" s="62">
        <v>807</v>
      </c>
      <c r="CG102" s="62">
        <v>-16</v>
      </c>
      <c r="CH102" s="62">
        <v>0</v>
      </c>
      <c r="CI102" s="62">
        <v>0</v>
      </c>
      <c r="CJ102" s="63">
        <v>2062</v>
      </c>
      <c r="CK102" s="60">
        <v>0</v>
      </c>
      <c r="CL102" s="60">
        <v>219</v>
      </c>
      <c r="CM102" s="60">
        <v>1279</v>
      </c>
      <c r="CN102" s="60">
        <v>622</v>
      </c>
      <c r="CO102" s="60">
        <v>220</v>
      </c>
      <c r="CP102" s="60">
        <v>0</v>
      </c>
      <c r="CQ102" s="61">
        <v>2340</v>
      </c>
      <c r="CR102" s="62">
        <v>-710</v>
      </c>
      <c r="CS102" s="62">
        <v>0</v>
      </c>
      <c r="CT102" s="62">
        <v>0</v>
      </c>
      <c r="CU102" s="62">
        <v>319</v>
      </c>
      <c r="CV102" s="62">
        <v>93</v>
      </c>
      <c r="CW102" s="62">
        <v>83</v>
      </c>
      <c r="CX102" s="62">
        <v>0</v>
      </c>
      <c r="CY102" s="62">
        <v>44</v>
      </c>
      <c r="CZ102" s="62">
        <v>0</v>
      </c>
      <c r="DA102" s="62">
        <v>14</v>
      </c>
      <c r="DB102" s="62">
        <v>656</v>
      </c>
      <c r="DC102" s="62">
        <v>237</v>
      </c>
      <c r="DD102" s="62">
        <v>39</v>
      </c>
      <c r="DE102" s="62">
        <v>81</v>
      </c>
      <c r="DF102" s="62">
        <v>0</v>
      </c>
      <c r="DG102" s="62">
        <v>87</v>
      </c>
      <c r="DH102" s="62">
        <v>0</v>
      </c>
      <c r="DI102" s="62">
        <v>25</v>
      </c>
      <c r="DJ102" s="62">
        <v>0</v>
      </c>
      <c r="DK102" s="62">
        <v>719</v>
      </c>
      <c r="DL102" s="62">
        <v>0</v>
      </c>
      <c r="DM102" s="62">
        <v>1522</v>
      </c>
      <c r="DN102" s="62">
        <v>1834</v>
      </c>
      <c r="DO102" s="62">
        <v>0</v>
      </c>
      <c r="DP102" s="62">
        <v>0</v>
      </c>
      <c r="DQ102" s="62">
        <v>429</v>
      </c>
      <c r="DR102" s="62">
        <v>0</v>
      </c>
      <c r="DS102" s="62">
        <v>0</v>
      </c>
      <c r="DT102" s="63">
        <v>5472</v>
      </c>
      <c r="DU102" s="60">
        <v>126</v>
      </c>
      <c r="DV102" s="60">
        <v>487</v>
      </c>
      <c r="DW102" s="60">
        <v>510</v>
      </c>
      <c r="DX102" s="60">
        <v>8</v>
      </c>
      <c r="DY102" s="60">
        <v>353</v>
      </c>
      <c r="DZ102" s="60">
        <v>171</v>
      </c>
      <c r="EA102" s="60">
        <v>0</v>
      </c>
      <c r="EB102" s="60">
        <v>364</v>
      </c>
      <c r="EC102" s="61">
        <v>2019</v>
      </c>
      <c r="ED102" s="63">
        <v>0</v>
      </c>
      <c r="EE102" s="61">
        <v>0</v>
      </c>
      <c r="EF102" s="62">
        <v>0</v>
      </c>
      <c r="EG102" s="62">
        <v>0</v>
      </c>
      <c r="EH102" s="62">
        <v>1903</v>
      </c>
      <c r="EI102" s="62">
        <v>3</v>
      </c>
      <c r="EJ102" s="62">
        <v>512</v>
      </c>
      <c r="EK102" s="62">
        <v>571</v>
      </c>
      <c r="EL102" s="62">
        <v>62</v>
      </c>
      <c r="EM102" s="62">
        <v>-82</v>
      </c>
      <c r="EN102" s="62">
        <v>1545</v>
      </c>
      <c r="EO102" s="62">
        <v>5</v>
      </c>
      <c r="EP102" s="62">
        <v>0</v>
      </c>
      <c r="EQ102" s="63">
        <v>4519</v>
      </c>
      <c r="ER102" s="61">
        <v>1966</v>
      </c>
      <c r="ES102" s="64">
        <v>18587</v>
      </c>
      <c r="ET102" s="60">
        <v>47642</v>
      </c>
      <c r="EU102" s="60">
        <v>20</v>
      </c>
      <c r="EV102" s="60">
        <v>7537</v>
      </c>
      <c r="EW102" s="60">
        <v>0</v>
      </c>
      <c r="EX102" s="60">
        <v>29</v>
      </c>
      <c r="EY102" s="62">
        <v>1439</v>
      </c>
      <c r="EZ102" s="62">
        <v>0</v>
      </c>
      <c r="FA102" s="62">
        <v>0</v>
      </c>
      <c r="FB102" s="62">
        <v>0</v>
      </c>
      <c r="FC102" s="62">
        <v>0</v>
      </c>
      <c r="FD102" s="60">
        <v>0</v>
      </c>
      <c r="FE102" s="60">
        <v>0</v>
      </c>
      <c r="FF102" s="60">
        <v>0</v>
      </c>
      <c r="FG102" s="60">
        <v>0</v>
      </c>
      <c r="FH102" s="60">
        <v>0</v>
      </c>
      <c r="FI102" s="60">
        <v>0</v>
      </c>
      <c r="FJ102" s="64">
        <v>75254</v>
      </c>
      <c r="FK102" s="60">
        <v>0</v>
      </c>
      <c r="FL102" s="60">
        <v>400</v>
      </c>
      <c r="FM102" s="60">
        <v>0</v>
      </c>
      <c r="FN102" s="60">
        <v>0</v>
      </c>
      <c r="FO102" s="60">
        <v>234</v>
      </c>
      <c r="FP102" s="60">
        <v>257</v>
      </c>
      <c r="FQ102" s="60">
        <v>0</v>
      </c>
      <c r="FR102" s="60">
        <v>90</v>
      </c>
      <c r="FS102" s="60">
        <v>0</v>
      </c>
      <c r="FT102" s="60">
        <v>76235</v>
      </c>
      <c r="FU102" s="60">
        <v>-250</v>
      </c>
      <c r="FV102" s="60">
        <v>0</v>
      </c>
      <c r="FW102" s="60">
        <v>0</v>
      </c>
      <c r="FX102" s="60">
        <v>0</v>
      </c>
      <c r="FY102" s="60">
        <v>-55850</v>
      </c>
      <c r="FZ102" s="60">
        <v>0</v>
      </c>
      <c r="GA102" s="60">
        <v>0</v>
      </c>
      <c r="GB102" s="60">
        <v>0</v>
      </c>
      <c r="GC102" s="60">
        <v>0</v>
      </c>
      <c r="GD102" s="64">
        <v>20135</v>
      </c>
      <c r="GE102" s="60">
        <v>0</v>
      </c>
      <c r="GF102" s="60">
        <v>-2999</v>
      </c>
      <c r="GG102" s="60">
        <v>17136</v>
      </c>
      <c r="GH102" s="60">
        <v>0</v>
      </c>
      <c r="GI102" s="60">
        <v>0</v>
      </c>
      <c r="GJ102" s="60">
        <v>0</v>
      </c>
      <c r="GK102" s="60">
        <v>-677</v>
      </c>
      <c r="GL102" s="60">
        <v>0</v>
      </c>
      <c r="GM102" s="60">
        <v>-2564</v>
      </c>
      <c r="GN102" s="60">
        <v>0</v>
      </c>
      <c r="GO102" s="60">
        <v>-5209</v>
      </c>
      <c r="GP102" s="60">
        <v>-392</v>
      </c>
      <c r="GQ102" s="60">
        <v>8294</v>
      </c>
      <c r="GR102" s="65">
        <v>0</v>
      </c>
      <c r="GS102" s="65">
        <v>0</v>
      </c>
      <c r="GT102" s="65">
        <v>8015</v>
      </c>
      <c r="GU102" s="65">
        <v>4000</v>
      </c>
      <c r="GV102" s="66">
        <v>0</v>
      </c>
      <c r="GW102" s="66">
        <v>0</v>
      </c>
      <c r="GX102" s="66">
        <v>7338</v>
      </c>
      <c r="GY102" s="66">
        <v>4000</v>
      </c>
      <c r="GZ102" s="65">
        <v>0</v>
      </c>
      <c r="HA102" s="67">
        <v>1798</v>
      </c>
      <c r="HB102" s="67">
        <v>0</v>
      </c>
      <c r="HC102" s="67">
        <v>0</v>
      </c>
      <c r="HD102" s="67">
        <v>-1031</v>
      </c>
      <c r="HE102" s="67">
        <v>1116</v>
      </c>
      <c r="HF102" s="67">
        <v>1883</v>
      </c>
      <c r="HG102" s="68">
        <v>0</v>
      </c>
      <c r="HH102" s="69">
        <v>7378</v>
      </c>
      <c r="HI102" s="69">
        <v>4832</v>
      </c>
      <c r="HJ102" s="69">
        <v>12210</v>
      </c>
      <c r="HK102" s="69">
        <v>148</v>
      </c>
      <c r="HL102" s="60">
        <v>0</v>
      </c>
      <c r="HM102" s="60">
        <v>1</v>
      </c>
      <c r="HN102" s="60">
        <v>18587</v>
      </c>
      <c r="HO102" s="70">
        <v>13444</v>
      </c>
      <c r="HP102" s="70">
        <v>219</v>
      </c>
      <c r="HQ102" s="70">
        <v>650</v>
      </c>
      <c r="HR102" s="70">
        <v>106</v>
      </c>
      <c r="HS102" s="70">
        <v>0</v>
      </c>
      <c r="HT102" s="70">
        <v>1</v>
      </c>
      <c r="HU102" s="70">
        <v>61</v>
      </c>
      <c r="HV102" s="70">
        <v>0</v>
      </c>
      <c r="HW102" s="70">
        <v>0</v>
      </c>
      <c r="HX102" s="71">
        <v>14481</v>
      </c>
      <c r="HY102" s="72">
        <v>3684</v>
      </c>
      <c r="HZ102" s="72">
        <v>1982</v>
      </c>
      <c r="IA102" s="72">
        <v>1029</v>
      </c>
      <c r="IB102" s="72">
        <v>97</v>
      </c>
      <c r="IC102" s="72">
        <v>1534</v>
      </c>
      <c r="ID102" s="72">
        <v>4464</v>
      </c>
      <c r="IE102" s="72">
        <v>780</v>
      </c>
      <c r="IF102" s="72">
        <v>66</v>
      </c>
      <c r="IG102" s="72">
        <v>0</v>
      </c>
      <c r="IH102" s="72">
        <v>750</v>
      </c>
      <c r="II102" s="72">
        <v>95</v>
      </c>
      <c r="IJ102" s="73">
        <v>14481</v>
      </c>
      <c r="IK102" s="71">
        <v>0</v>
      </c>
      <c r="IL102" s="74">
        <v>6296</v>
      </c>
      <c r="IM102" s="74">
        <v>6296</v>
      </c>
    </row>
    <row r="103" spans="1:247" x14ac:dyDescent="0.2">
      <c r="A103" s="59" t="s">
        <v>709</v>
      </c>
      <c r="B103" s="59" t="s">
        <v>710</v>
      </c>
      <c r="C103" s="59"/>
      <c r="D103" s="59" t="s">
        <v>604</v>
      </c>
      <c r="E103" s="60">
        <v>0</v>
      </c>
      <c r="F103" s="60">
        <v>0</v>
      </c>
      <c r="G103" s="60">
        <v>0</v>
      </c>
      <c r="H103" s="60">
        <v>0</v>
      </c>
      <c r="I103" s="60">
        <v>0</v>
      </c>
      <c r="J103" s="60">
        <v>0</v>
      </c>
      <c r="K103" s="61">
        <v>0</v>
      </c>
      <c r="L103" s="62">
        <v>0</v>
      </c>
      <c r="M103" s="62">
        <v>0</v>
      </c>
      <c r="N103" s="62">
        <v>-1</v>
      </c>
      <c r="O103" s="62">
        <v>0</v>
      </c>
      <c r="P103" s="62">
        <v>0</v>
      </c>
      <c r="Q103" s="62">
        <v>0</v>
      </c>
      <c r="R103" s="62">
        <v>0</v>
      </c>
      <c r="S103" s="62">
        <v>0</v>
      </c>
      <c r="T103" s="62">
        <v>0</v>
      </c>
      <c r="U103" s="62">
        <v>-546</v>
      </c>
      <c r="V103" s="62">
        <v>0</v>
      </c>
      <c r="W103" s="62">
        <v>0</v>
      </c>
      <c r="X103" s="62">
        <v>0</v>
      </c>
      <c r="Y103" s="62">
        <v>0</v>
      </c>
      <c r="Z103" s="62">
        <v>0</v>
      </c>
      <c r="AA103" s="63">
        <v>-547</v>
      </c>
      <c r="AB103" s="60">
        <v>0</v>
      </c>
      <c r="AC103" s="60">
        <v>0</v>
      </c>
      <c r="AD103" s="60">
        <v>0</v>
      </c>
      <c r="AE103" s="60">
        <v>0</v>
      </c>
      <c r="AF103" s="60">
        <v>0</v>
      </c>
      <c r="AG103" s="60">
        <v>0</v>
      </c>
      <c r="AH103" s="60">
        <v>0</v>
      </c>
      <c r="AI103" s="60">
        <v>0</v>
      </c>
      <c r="AJ103" s="61">
        <v>0</v>
      </c>
      <c r="AK103" s="62">
        <v>0</v>
      </c>
      <c r="AL103" s="62">
        <v>0</v>
      </c>
      <c r="AM103" s="62">
        <v>0</v>
      </c>
      <c r="AN103" s="62">
        <v>0</v>
      </c>
      <c r="AO103" s="62">
        <v>0</v>
      </c>
      <c r="AP103" s="62">
        <v>0</v>
      </c>
      <c r="AQ103" s="62">
        <v>0</v>
      </c>
      <c r="AR103" s="62">
        <v>0</v>
      </c>
      <c r="AS103" s="62">
        <v>0</v>
      </c>
      <c r="AT103" s="62">
        <v>0</v>
      </c>
      <c r="AU103" s="62">
        <v>0</v>
      </c>
      <c r="AV103" s="62">
        <v>0</v>
      </c>
      <c r="AW103" s="62">
        <v>0</v>
      </c>
      <c r="AX103" s="62">
        <v>0</v>
      </c>
      <c r="AY103" s="62">
        <v>139</v>
      </c>
      <c r="AZ103" s="62">
        <v>0</v>
      </c>
      <c r="BA103" s="62">
        <v>0</v>
      </c>
      <c r="BB103" s="62">
        <v>0</v>
      </c>
      <c r="BC103" s="63">
        <v>139</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121</v>
      </c>
      <c r="CB103" s="61">
        <v>121</v>
      </c>
      <c r="CC103" s="62">
        <v>125</v>
      </c>
      <c r="CD103" s="62">
        <v>185</v>
      </c>
      <c r="CE103" s="62">
        <v>70</v>
      </c>
      <c r="CF103" s="62">
        <v>802</v>
      </c>
      <c r="CG103" s="62">
        <v>0</v>
      </c>
      <c r="CH103" s="62">
        <v>0</v>
      </c>
      <c r="CI103" s="62">
        <v>0</v>
      </c>
      <c r="CJ103" s="63">
        <v>1182</v>
      </c>
      <c r="CK103" s="60">
        <v>0</v>
      </c>
      <c r="CL103" s="60">
        <v>266</v>
      </c>
      <c r="CM103" s="60">
        <v>1066</v>
      </c>
      <c r="CN103" s="60">
        <v>118</v>
      </c>
      <c r="CO103" s="60">
        <v>0</v>
      </c>
      <c r="CP103" s="60">
        <v>0</v>
      </c>
      <c r="CQ103" s="61">
        <v>1450</v>
      </c>
      <c r="CR103" s="62">
        <v>0</v>
      </c>
      <c r="CS103" s="62">
        <v>0</v>
      </c>
      <c r="CT103" s="62">
        <v>0</v>
      </c>
      <c r="CU103" s="62">
        <v>-2</v>
      </c>
      <c r="CV103" s="62">
        <v>9</v>
      </c>
      <c r="CW103" s="62">
        <v>3</v>
      </c>
      <c r="CX103" s="62">
        <v>0</v>
      </c>
      <c r="CY103" s="62">
        <v>-65</v>
      </c>
      <c r="CZ103" s="62">
        <v>0</v>
      </c>
      <c r="DA103" s="62">
        <v>0</v>
      </c>
      <c r="DB103" s="62">
        <v>21</v>
      </c>
      <c r="DC103" s="62">
        <v>849</v>
      </c>
      <c r="DD103" s="62">
        <v>50</v>
      </c>
      <c r="DE103" s="62">
        <v>75</v>
      </c>
      <c r="DF103" s="62">
        <v>114</v>
      </c>
      <c r="DG103" s="62">
        <v>1</v>
      </c>
      <c r="DH103" s="62">
        <v>0</v>
      </c>
      <c r="DI103" s="62">
        <v>0</v>
      </c>
      <c r="DJ103" s="62">
        <v>0</v>
      </c>
      <c r="DK103" s="62">
        <v>0</v>
      </c>
      <c r="DL103" s="62">
        <v>0</v>
      </c>
      <c r="DM103" s="62">
        <v>520</v>
      </c>
      <c r="DN103" s="62">
        <v>1208</v>
      </c>
      <c r="DO103" s="62">
        <v>0</v>
      </c>
      <c r="DP103" s="62">
        <v>-25</v>
      </c>
      <c r="DQ103" s="62">
        <v>259</v>
      </c>
      <c r="DR103" s="62">
        <v>0</v>
      </c>
      <c r="DS103" s="62">
        <v>0</v>
      </c>
      <c r="DT103" s="63">
        <v>3019</v>
      </c>
      <c r="DU103" s="60">
        <v>56</v>
      </c>
      <c r="DV103" s="60">
        <v>616</v>
      </c>
      <c r="DW103" s="60">
        <v>367</v>
      </c>
      <c r="DX103" s="60">
        <v>0</v>
      </c>
      <c r="DY103" s="60">
        <v>145</v>
      </c>
      <c r="DZ103" s="60">
        <v>0</v>
      </c>
      <c r="EA103" s="60">
        <v>0</v>
      </c>
      <c r="EB103" s="60">
        <v>0</v>
      </c>
      <c r="EC103" s="61">
        <v>1184</v>
      </c>
      <c r="ED103" s="63">
        <v>0</v>
      </c>
      <c r="EE103" s="61">
        <v>0</v>
      </c>
      <c r="EF103" s="62">
        <v>0</v>
      </c>
      <c r="EG103" s="62">
        <v>0</v>
      </c>
      <c r="EH103" s="62">
        <v>1371</v>
      </c>
      <c r="EI103" s="62">
        <v>-17</v>
      </c>
      <c r="EJ103" s="62">
        <v>0</v>
      </c>
      <c r="EK103" s="62">
        <v>483</v>
      </c>
      <c r="EL103" s="62">
        <v>74</v>
      </c>
      <c r="EM103" s="62">
        <v>768</v>
      </c>
      <c r="EN103" s="62">
        <v>92</v>
      </c>
      <c r="EO103" s="62">
        <v>0</v>
      </c>
      <c r="EP103" s="62">
        <v>0</v>
      </c>
      <c r="EQ103" s="63">
        <v>2770</v>
      </c>
      <c r="ER103" s="61">
        <v>0</v>
      </c>
      <c r="ES103" s="64">
        <v>9318</v>
      </c>
      <c r="ET103" s="60">
        <v>9241</v>
      </c>
      <c r="EU103" s="60">
        <v>0</v>
      </c>
      <c r="EV103" s="60">
        <v>7075</v>
      </c>
      <c r="EW103" s="60">
        <v>0</v>
      </c>
      <c r="EX103" s="60">
        <v>0</v>
      </c>
      <c r="EY103" s="62">
        <v>2719</v>
      </c>
      <c r="EZ103" s="62">
        <v>0</v>
      </c>
      <c r="FA103" s="62">
        <v>0</v>
      </c>
      <c r="FB103" s="62">
        <v>0</v>
      </c>
      <c r="FC103" s="62">
        <v>0</v>
      </c>
      <c r="FD103" s="60">
        <v>0</v>
      </c>
      <c r="FE103" s="60">
        <v>0</v>
      </c>
      <c r="FF103" s="60">
        <v>0</v>
      </c>
      <c r="FG103" s="60">
        <v>0</v>
      </c>
      <c r="FH103" s="60">
        <v>0</v>
      </c>
      <c r="FI103" s="60">
        <v>0</v>
      </c>
      <c r="FJ103" s="64">
        <v>28353</v>
      </c>
      <c r="FK103" s="60">
        <v>0</v>
      </c>
      <c r="FL103" s="60">
        <v>1513</v>
      </c>
      <c r="FM103" s="60">
        <v>0</v>
      </c>
      <c r="FN103" s="60">
        <v>0</v>
      </c>
      <c r="FO103" s="60">
        <v>200</v>
      </c>
      <c r="FP103" s="60">
        <v>573</v>
      </c>
      <c r="FQ103" s="60">
        <v>0</v>
      </c>
      <c r="FR103" s="60">
        <v>0</v>
      </c>
      <c r="FS103" s="60">
        <v>0</v>
      </c>
      <c r="FT103" s="60">
        <v>30639</v>
      </c>
      <c r="FU103" s="60">
        <v>-119</v>
      </c>
      <c r="FV103" s="60">
        <v>0</v>
      </c>
      <c r="FW103" s="60">
        <v>0</v>
      </c>
      <c r="FX103" s="60">
        <v>0</v>
      </c>
      <c r="FY103" s="60">
        <v>-16366</v>
      </c>
      <c r="FZ103" s="60">
        <v>0</v>
      </c>
      <c r="GA103" s="60">
        <v>0</v>
      </c>
      <c r="GB103" s="60">
        <v>0</v>
      </c>
      <c r="GC103" s="60">
        <v>0</v>
      </c>
      <c r="GD103" s="64">
        <v>14155</v>
      </c>
      <c r="GE103" s="60">
        <v>0</v>
      </c>
      <c r="GF103" s="60">
        <v>-5017</v>
      </c>
      <c r="GG103" s="60">
        <v>9138</v>
      </c>
      <c r="GH103" s="60">
        <v>0</v>
      </c>
      <c r="GI103" s="60">
        <v>0</v>
      </c>
      <c r="GJ103" s="60">
        <v>0</v>
      </c>
      <c r="GK103" s="60">
        <v>1932</v>
      </c>
      <c r="GL103" s="60">
        <v>0</v>
      </c>
      <c r="GM103" s="60">
        <v>-684</v>
      </c>
      <c r="GN103" s="60">
        <v>0</v>
      </c>
      <c r="GO103" s="60">
        <v>-3085</v>
      </c>
      <c r="GP103" s="60">
        <v>246</v>
      </c>
      <c r="GQ103" s="60">
        <v>7547</v>
      </c>
      <c r="GR103" s="65">
        <v>0</v>
      </c>
      <c r="GS103" s="65">
        <v>0</v>
      </c>
      <c r="GT103" s="65">
        <v>9875</v>
      </c>
      <c r="GU103" s="65">
        <v>0</v>
      </c>
      <c r="GV103" s="66">
        <v>0</v>
      </c>
      <c r="GW103" s="66">
        <v>0</v>
      </c>
      <c r="GX103" s="66">
        <v>11807</v>
      </c>
      <c r="GY103" s="66">
        <v>0</v>
      </c>
      <c r="GZ103" s="65">
        <v>0</v>
      </c>
      <c r="HA103" s="67">
        <v>2223</v>
      </c>
      <c r="HB103" s="67">
        <v>0</v>
      </c>
      <c r="HC103" s="67">
        <v>0</v>
      </c>
      <c r="HD103" s="67">
        <v>0</v>
      </c>
      <c r="HE103" s="67">
        <v>0</v>
      </c>
      <c r="HF103" s="67">
        <v>2223</v>
      </c>
      <c r="HG103" s="68">
        <v>0</v>
      </c>
      <c r="HH103" s="69">
        <v>1751</v>
      </c>
      <c r="HI103" s="69">
        <v>1380</v>
      </c>
      <c r="HJ103" s="69">
        <v>3131</v>
      </c>
      <c r="HK103" s="69">
        <v>150</v>
      </c>
      <c r="HL103" s="60">
        <v>0</v>
      </c>
      <c r="HM103" s="60">
        <v>1</v>
      </c>
      <c r="HN103" s="60">
        <v>8804</v>
      </c>
      <c r="HO103" s="70">
        <v>14335</v>
      </c>
      <c r="HP103" s="70">
        <v>211</v>
      </c>
      <c r="HQ103" s="70">
        <v>908</v>
      </c>
      <c r="HR103" s="70">
        <v>0</v>
      </c>
      <c r="HS103" s="70">
        <v>0</v>
      </c>
      <c r="HT103" s="70">
        <v>0</v>
      </c>
      <c r="HU103" s="70">
        <v>0</v>
      </c>
      <c r="HV103" s="70">
        <v>0</v>
      </c>
      <c r="HW103" s="70">
        <v>0</v>
      </c>
      <c r="HX103" s="71">
        <v>15455</v>
      </c>
      <c r="HY103" s="72">
        <v>2997</v>
      </c>
      <c r="HZ103" s="72">
        <v>1181</v>
      </c>
      <c r="IA103" s="72">
        <v>1349</v>
      </c>
      <c r="IB103" s="72">
        <v>335</v>
      </c>
      <c r="IC103" s="72">
        <v>0</v>
      </c>
      <c r="ID103" s="72">
        <v>2625</v>
      </c>
      <c r="IE103" s="72">
        <v>7503</v>
      </c>
      <c r="IF103" s="72">
        <v>0</v>
      </c>
      <c r="IG103" s="72">
        <v>0</v>
      </c>
      <c r="IH103" s="72">
        <v>3427</v>
      </c>
      <c r="II103" s="72">
        <v>50</v>
      </c>
      <c r="IJ103" s="73">
        <v>19468</v>
      </c>
      <c r="IK103" s="71">
        <v>-4013</v>
      </c>
      <c r="IL103" s="74">
        <v>5340</v>
      </c>
      <c r="IM103" s="74">
        <v>1327</v>
      </c>
    </row>
    <row r="104" spans="1:247" x14ac:dyDescent="0.2">
      <c r="A104" s="59" t="s">
        <v>85</v>
      </c>
      <c r="B104" s="59" t="s">
        <v>86</v>
      </c>
      <c r="C104" s="59"/>
      <c r="D104" s="59" t="s">
        <v>601</v>
      </c>
      <c r="E104" s="60">
        <v>32531</v>
      </c>
      <c r="F104" s="60">
        <v>183081</v>
      </c>
      <c r="G104" s="60">
        <v>43878</v>
      </c>
      <c r="H104" s="60">
        <v>38397</v>
      </c>
      <c r="I104" s="60">
        <v>4402</v>
      </c>
      <c r="J104" s="60">
        <v>20949</v>
      </c>
      <c r="K104" s="61">
        <v>323238</v>
      </c>
      <c r="L104" s="62">
        <v>1526</v>
      </c>
      <c r="M104" s="62">
        <v>652</v>
      </c>
      <c r="N104" s="62">
        <v>12417</v>
      </c>
      <c r="O104" s="62">
        <v>2151</v>
      </c>
      <c r="P104" s="62">
        <v>4630</v>
      </c>
      <c r="Q104" s="62">
        <v>0</v>
      </c>
      <c r="R104" s="62">
        <v>0</v>
      </c>
      <c r="S104" s="62">
        <v>386</v>
      </c>
      <c r="T104" s="62">
        <v>0</v>
      </c>
      <c r="U104" s="62">
        <v>-2868</v>
      </c>
      <c r="V104" s="62">
        <v>8908</v>
      </c>
      <c r="W104" s="62">
        <v>0</v>
      </c>
      <c r="X104" s="62">
        <v>2538</v>
      </c>
      <c r="Y104" s="62">
        <v>260</v>
      </c>
      <c r="Z104" s="62">
        <v>0</v>
      </c>
      <c r="AA104" s="63">
        <v>30600</v>
      </c>
      <c r="AB104" s="60">
        <v>0</v>
      </c>
      <c r="AC104" s="60">
        <v>21833</v>
      </c>
      <c r="AD104" s="60">
        <v>2918</v>
      </c>
      <c r="AE104" s="60">
        <v>6966</v>
      </c>
      <c r="AF104" s="60">
        <v>210</v>
      </c>
      <c r="AG104" s="60">
        <v>12801</v>
      </c>
      <c r="AH104" s="60">
        <v>0</v>
      </c>
      <c r="AI104" s="60">
        <v>2572</v>
      </c>
      <c r="AJ104" s="61">
        <v>47300</v>
      </c>
      <c r="AK104" s="62">
        <v>11733</v>
      </c>
      <c r="AL104" s="62">
        <v>53668</v>
      </c>
      <c r="AM104" s="62">
        <v>2207</v>
      </c>
      <c r="AN104" s="62">
        <v>382</v>
      </c>
      <c r="AO104" s="62">
        <v>719</v>
      </c>
      <c r="AP104" s="62">
        <v>1148</v>
      </c>
      <c r="AQ104" s="62">
        <v>45583</v>
      </c>
      <c r="AR104" s="62">
        <v>6811</v>
      </c>
      <c r="AS104" s="62">
        <v>7449</v>
      </c>
      <c r="AT104" s="62">
        <v>1689</v>
      </c>
      <c r="AU104" s="62">
        <v>0</v>
      </c>
      <c r="AV104" s="62">
        <v>42</v>
      </c>
      <c r="AW104" s="62">
        <v>1955</v>
      </c>
      <c r="AX104" s="62">
        <v>0</v>
      </c>
      <c r="AY104" s="62">
        <v>2790</v>
      </c>
      <c r="AZ104" s="62">
        <v>22111</v>
      </c>
      <c r="BA104" s="62">
        <v>1210</v>
      </c>
      <c r="BB104" s="62">
        <v>2542</v>
      </c>
      <c r="BC104" s="63">
        <v>162039</v>
      </c>
      <c r="BD104" s="60">
        <v>2941</v>
      </c>
      <c r="BE104" s="60">
        <v>1262</v>
      </c>
      <c r="BF104" s="60">
        <v>277</v>
      </c>
      <c r="BG104" s="60">
        <v>913</v>
      </c>
      <c r="BH104" s="60">
        <v>111</v>
      </c>
      <c r="BI104" s="60">
        <v>181</v>
      </c>
      <c r="BJ104" s="60">
        <v>201</v>
      </c>
      <c r="BK104" s="60">
        <v>561</v>
      </c>
      <c r="BL104" s="60">
        <v>130</v>
      </c>
      <c r="BM104" s="60">
        <v>0</v>
      </c>
      <c r="BN104" s="60">
        <v>0</v>
      </c>
      <c r="BO104" s="60">
        <v>1319</v>
      </c>
      <c r="BP104" s="60">
        <v>234</v>
      </c>
      <c r="BQ104" s="60">
        <v>5337</v>
      </c>
      <c r="BR104" s="60">
        <v>40</v>
      </c>
      <c r="BS104" s="60">
        <v>40</v>
      </c>
      <c r="BT104" s="60">
        <v>1310</v>
      </c>
      <c r="BU104" s="60">
        <v>182</v>
      </c>
      <c r="BV104" s="60">
        <v>2131</v>
      </c>
      <c r="BW104" s="60">
        <v>6349</v>
      </c>
      <c r="BX104" s="60">
        <v>100</v>
      </c>
      <c r="BY104" s="60">
        <v>0</v>
      </c>
      <c r="BZ104" s="60">
        <v>532</v>
      </c>
      <c r="CA104" s="60">
        <v>1391</v>
      </c>
      <c r="CB104" s="61">
        <v>25542</v>
      </c>
      <c r="CC104" s="62">
        <v>0</v>
      </c>
      <c r="CD104" s="62">
        <v>0</v>
      </c>
      <c r="CE104" s="62">
        <v>0</v>
      </c>
      <c r="CF104" s="62">
        <v>0</v>
      </c>
      <c r="CG104" s="62">
        <v>111</v>
      </c>
      <c r="CH104" s="62">
        <v>0</v>
      </c>
      <c r="CI104" s="62">
        <v>0</v>
      </c>
      <c r="CJ104" s="63">
        <v>111</v>
      </c>
      <c r="CK104" s="60">
        <v>635</v>
      </c>
      <c r="CL104" s="60">
        <v>0</v>
      </c>
      <c r="CM104" s="60">
        <v>0</v>
      </c>
      <c r="CN104" s="60">
        <v>529</v>
      </c>
      <c r="CO104" s="60">
        <v>0</v>
      </c>
      <c r="CP104" s="60">
        <v>3446</v>
      </c>
      <c r="CQ104" s="61">
        <v>4610</v>
      </c>
      <c r="CR104" s="62">
        <v>0</v>
      </c>
      <c r="CS104" s="62">
        <v>1031</v>
      </c>
      <c r="CT104" s="62">
        <v>0</v>
      </c>
      <c r="CU104" s="62">
        <v>0</v>
      </c>
      <c r="CV104" s="62">
        <v>0</v>
      </c>
      <c r="CW104" s="62">
        <v>0</v>
      </c>
      <c r="CX104" s="62">
        <v>0</v>
      </c>
      <c r="CY104" s="62">
        <v>0</v>
      </c>
      <c r="CZ104" s="62">
        <v>0</v>
      </c>
      <c r="DA104" s="62">
        <v>0</v>
      </c>
      <c r="DB104" s="62">
        <v>0</v>
      </c>
      <c r="DC104" s="62">
        <v>0</v>
      </c>
      <c r="DD104" s="62">
        <v>0</v>
      </c>
      <c r="DE104" s="62">
        <v>0</v>
      </c>
      <c r="DF104" s="62">
        <v>0</v>
      </c>
      <c r="DG104" s="62">
        <v>0</v>
      </c>
      <c r="DH104" s="62">
        <v>1294</v>
      </c>
      <c r="DI104" s="62">
        <v>0</v>
      </c>
      <c r="DJ104" s="62">
        <v>0</v>
      </c>
      <c r="DK104" s="62">
        <v>0</v>
      </c>
      <c r="DL104" s="62">
        <v>-316</v>
      </c>
      <c r="DM104" s="62">
        <v>0</v>
      </c>
      <c r="DN104" s="62">
        <v>0</v>
      </c>
      <c r="DO104" s="62">
        <v>25474</v>
      </c>
      <c r="DP104" s="62">
        <v>-4</v>
      </c>
      <c r="DQ104" s="62">
        <v>4035</v>
      </c>
      <c r="DR104" s="62">
        <v>263</v>
      </c>
      <c r="DS104" s="62">
        <v>0</v>
      </c>
      <c r="DT104" s="63">
        <v>31777</v>
      </c>
      <c r="DU104" s="60">
        <v>0</v>
      </c>
      <c r="DV104" s="60">
        <v>222</v>
      </c>
      <c r="DW104" s="60">
        <v>208</v>
      </c>
      <c r="DX104" s="60">
        <v>0</v>
      </c>
      <c r="DY104" s="60">
        <v>170</v>
      </c>
      <c r="DZ104" s="60">
        <v>195</v>
      </c>
      <c r="EA104" s="60">
        <v>0</v>
      </c>
      <c r="EB104" s="60">
        <v>494</v>
      </c>
      <c r="EC104" s="61">
        <v>1289</v>
      </c>
      <c r="ED104" s="63">
        <v>0</v>
      </c>
      <c r="EE104" s="61">
        <v>22453</v>
      </c>
      <c r="EF104" s="62">
        <v>1293</v>
      </c>
      <c r="EG104" s="62">
        <v>0</v>
      </c>
      <c r="EH104" s="62">
        <v>4765</v>
      </c>
      <c r="EI104" s="62">
        <v>0</v>
      </c>
      <c r="EJ104" s="62">
        <v>0</v>
      </c>
      <c r="EK104" s="62">
        <v>0</v>
      </c>
      <c r="EL104" s="62">
        <v>68</v>
      </c>
      <c r="EM104" s="62">
        <v>64</v>
      </c>
      <c r="EN104" s="62">
        <v>13658</v>
      </c>
      <c r="EO104" s="62">
        <v>0</v>
      </c>
      <c r="EP104" s="62">
        <v>0</v>
      </c>
      <c r="EQ104" s="63">
        <v>19848</v>
      </c>
      <c r="ER104" s="61">
        <v>0</v>
      </c>
      <c r="ES104" s="64">
        <v>668807</v>
      </c>
      <c r="ET104" s="60">
        <v>0</v>
      </c>
      <c r="EU104" s="60">
        <v>0</v>
      </c>
      <c r="EV104" s="60">
        <v>0</v>
      </c>
      <c r="EW104" s="60">
        <v>0</v>
      </c>
      <c r="EX104" s="60">
        <v>0</v>
      </c>
      <c r="EY104" s="62">
        <v>0</v>
      </c>
      <c r="EZ104" s="62">
        <v>0</v>
      </c>
      <c r="FA104" s="62">
        <v>0</v>
      </c>
      <c r="FB104" s="62">
        <v>0</v>
      </c>
      <c r="FC104" s="62">
        <v>0</v>
      </c>
      <c r="FD104" s="60">
        <v>0</v>
      </c>
      <c r="FE104" s="60">
        <v>0</v>
      </c>
      <c r="FF104" s="60">
        <v>0</v>
      </c>
      <c r="FG104" s="60">
        <v>0</v>
      </c>
      <c r="FH104" s="60">
        <v>0</v>
      </c>
      <c r="FI104" s="60">
        <v>0</v>
      </c>
      <c r="FJ104" s="64">
        <v>668807</v>
      </c>
      <c r="FK104" s="60">
        <v>318</v>
      </c>
      <c r="FL104" s="60">
        <v>0</v>
      </c>
      <c r="FM104" s="60">
        <v>0</v>
      </c>
      <c r="FN104" s="60">
        <v>0</v>
      </c>
      <c r="FO104" s="60">
        <v>0</v>
      </c>
      <c r="FP104" s="60">
        <v>14981</v>
      </c>
      <c r="FQ104" s="60">
        <v>0</v>
      </c>
      <c r="FR104" s="60">
        <v>15382</v>
      </c>
      <c r="FS104" s="60">
        <v>0</v>
      </c>
      <c r="FT104" s="60">
        <v>699488</v>
      </c>
      <c r="FU104" s="60">
        <v>-1217</v>
      </c>
      <c r="FV104" s="60">
        <v>0</v>
      </c>
      <c r="FW104" s="60">
        <v>0</v>
      </c>
      <c r="FX104" s="60">
        <v>0</v>
      </c>
      <c r="FY104" s="60">
        <v>-19336</v>
      </c>
      <c r="FZ104" s="60">
        <v>0</v>
      </c>
      <c r="GA104" s="60">
        <v>0</v>
      </c>
      <c r="GB104" s="60">
        <v>0</v>
      </c>
      <c r="GC104" s="60">
        <v>0</v>
      </c>
      <c r="GD104" s="64">
        <v>678935</v>
      </c>
      <c r="GE104" s="60">
        <v>0</v>
      </c>
      <c r="GF104" s="60">
        <v>-309215</v>
      </c>
      <c r="GG104" s="60">
        <v>369720</v>
      </c>
      <c r="GH104" s="60">
        <v>0</v>
      </c>
      <c r="GI104" s="60">
        <v>0</v>
      </c>
      <c r="GJ104" s="60">
        <v>0</v>
      </c>
      <c r="GK104" s="60">
        <v>1000</v>
      </c>
      <c r="GL104" s="60">
        <v>0</v>
      </c>
      <c r="GM104" s="60">
        <v>-49905</v>
      </c>
      <c r="GN104" s="60">
        <v>0</v>
      </c>
      <c r="GO104" s="60">
        <v>-70099</v>
      </c>
      <c r="GP104" s="60">
        <v>-5006</v>
      </c>
      <c r="GQ104" s="60">
        <v>245710</v>
      </c>
      <c r="GR104" s="65">
        <v>28091</v>
      </c>
      <c r="GS104" s="65">
        <v>3300</v>
      </c>
      <c r="GT104" s="65">
        <v>70585</v>
      </c>
      <c r="GU104" s="65">
        <v>19848</v>
      </c>
      <c r="GV104" s="66">
        <v>28091</v>
      </c>
      <c r="GW104" s="66">
        <v>3300</v>
      </c>
      <c r="GX104" s="66">
        <v>71585</v>
      </c>
      <c r="GY104" s="66">
        <v>19848</v>
      </c>
      <c r="GZ104" s="65">
        <v>0</v>
      </c>
      <c r="HA104" s="67">
        <v>71932</v>
      </c>
      <c r="HB104" s="67">
        <v>0</v>
      </c>
      <c r="HC104" s="67">
        <v>0</v>
      </c>
      <c r="HD104" s="67">
        <v>-45226</v>
      </c>
      <c r="HE104" s="67">
        <v>9486</v>
      </c>
      <c r="HF104" s="67">
        <v>36192</v>
      </c>
      <c r="HG104" s="68">
        <v>4726</v>
      </c>
      <c r="HH104" s="69">
        <v>0</v>
      </c>
      <c r="HI104" s="69">
        <v>0</v>
      </c>
      <c r="HJ104" s="69">
        <v>0</v>
      </c>
      <c r="HK104" s="69">
        <v>0</v>
      </c>
      <c r="HL104" s="60">
        <v>0</v>
      </c>
      <c r="HM104" s="60">
        <v>1</v>
      </c>
      <c r="HN104" s="60">
        <v>668805</v>
      </c>
      <c r="HO104" s="70">
        <v>0</v>
      </c>
      <c r="HP104" s="70">
        <v>0</v>
      </c>
      <c r="HQ104" s="70">
        <v>0</v>
      </c>
      <c r="HR104" s="70">
        <v>0</v>
      </c>
      <c r="HS104" s="70">
        <v>0</v>
      </c>
      <c r="HT104" s="70">
        <v>0</v>
      </c>
      <c r="HU104" s="70">
        <v>0</v>
      </c>
      <c r="HV104" s="70">
        <v>0</v>
      </c>
      <c r="HW104" s="70">
        <v>0</v>
      </c>
      <c r="HX104" s="71">
        <v>0</v>
      </c>
      <c r="HY104" s="72">
        <v>0</v>
      </c>
      <c r="HZ104" s="72">
        <v>0</v>
      </c>
      <c r="IA104" s="72">
        <v>0</v>
      </c>
      <c r="IB104" s="72">
        <v>0</v>
      </c>
      <c r="IC104" s="72">
        <v>0</v>
      </c>
      <c r="ID104" s="72">
        <v>0</v>
      </c>
      <c r="IE104" s="72">
        <v>0</v>
      </c>
      <c r="IF104" s="72">
        <v>0</v>
      </c>
      <c r="IG104" s="72">
        <v>0</v>
      </c>
      <c r="IH104" s="72">
        <v>0</v>
      </c>
      <c r="II104" s="72">
        <v>0</v>
      </c>
      <c r="IJ104" s="73">
        <v>0</v>
      </c>
      <c r="IK104" s="71">
        <v>0</v>
      </c>
      <c r="IL104" s="74">
        <v>0</v>
      </c>
      <c r="IM104" s="74">
        <v>0</v>
      </c>
    </row>
    <row r="105" spans="1:247" x14ac:dyDescent="0.2">
      <c r="A105" s="59" t="s">
        <v>711</v>
      </c>
      <c r="B105" s="59" t="s">
        <v>712</v>
      </c>
      <c r="C105" s="59"/>
      <c r="D105" s="59" t="s">
        <v>604</v>
      </c>
      <c r="E105" s="60">
        <v>0</v>
      </c>
      <c r="F105" s="60">
        <v>0</v>
      </c>
      <c r="G105" s="60">
        <v>0</v>
      </c>
      <c r="H105" s="60">
        <v>0</v>
      </c>
      <c r="I105" s="60">
        <v>0</v>
      </c>
      <c r="J105" s="60">
        <v>0</v>
      </c>
      <c r="K105" s="61">
        <v>0</v>
      </c>
      <c r="L105" s="62">
        <v>0</v>
      </c>
      <c r="M105" s="62">
        <v>0</v>
      </c>
      <c r="N105" s="62">
        <v>46</v>
      </c>
      <c r="O105" s="62">
        <v>0</v>
      </c>
      <c r="P105" s="62">
        <v>0</v>
      </c>
      <c r="Q105" s="62">
        <v>0</v>
      </c>
      <c r="R105" s="62">
        <v>0</v>
      </c>
      <c r="S105" s="62">
        <v>0</v>
      </c>
      <c r="T105" s="62">
        <v>0</v>
      </c>
      <c r="U105" s="62">
        <v>-2078</v>
      </c>
      <c r="V105" s="62">
        <v>0</v>
      </c>
      <c r="W105" s="62">
        <v>0</v>
      </c>
      <c r="X105" s="62">
        <v>0</v>
      </c>
      <c r="Y105" s="62">
        <v>26</v>
      </c>
      <c r="Z105" s="62">
        <v>50</v>
      </c>
      <c r="AA105" s="63">
        <v>-1956</v>
      </c>
      <c r="AB105" s="60">
        <v>0</v>
      </c>
      <c r="AC105" s="60">
        <v>0</v>
      </c>
      <c r="AD105" s="60">
        <v>0</v>
      </c>
      <c r="AE105" s="60">
        <v>0</v>
      </c>
      <c r="AF105" s="60">
        <v>0</v>
      </c>
      <c r="AG105" s="60">
        <v>0</v>
      </c>
      <c r="AH105" s="60">
        <v>0</v>
      </c>
      <c r="AI105" s="60">
        <v>0</v>
      </c>
      <c r="AJ105" s="61">
        <v>0</v>
      </c>
      <c r="AK105" s="62">
        <v>0</v>
      </c>
      <c r="AL105" s="62">
        <v>0</v>
      </c>
      <c r="AM105" s="62">
        <v>0</v>
      </c>
      <c r="AN105" s="62">
        <v>0</v>
      </c>
      <c r="AO105" s="62">
        <v>0</v>
      </c>
      <c r="AP105" s="62">
        <v>0</v>
      </c>
      <c r="AQ105" s="62">
        <v>0</v>
      </c>
      <c r="AR105" s="62">
        <v>0</v>
      </c>
      <c r="AS105" s="62">
        <v>0</v>
      </c>
      <c r="AT105" s="62">
        <v>0</v>
      </c>
      <c r="AU105" s="62">
        <v>0</v>
      </c>
      <c r="AV105" s="62">
        <v>0</v>
      </c>
      <c r="AW105" s="62">
        <v>0</v>
      </c>
      <c r="AX105" s="62">
        <v>0</v>
      </c>
      <c r="AY105" s="62">
        <v>0</v>
      </c>
      <c r="AZ105" s="62">
        <v>0</v>
      </c>
      <c r="BA105" s="62">
        <v>0</v>
      </c>
      <c r="BB105" s="62">
        <v>0</v>
      </c>
      <c r="BC105" s="63">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61">
        <v>0</v>
      </c>
      <c r="CC105" s="62">
        <v>92</v>
      </c>
      <c r="CD105" s="62">
        <v>362</v>
      </c>
      <c r="CE105" s="62">
        <v>74</v>
      </c>
      <c r="CF105" s="62">
        <v>585</v>
      </c>
      <c r="CG105" s="62">
        <v>0</v>
      </c>
      <c r="CH105" s="62">
        <v>23</v>
      </c>
      <c r="CI105" s="62">
        <v>0</v>
      </c>
      <c r="CJ105" s="63">
        <v>1136</v>
      </c>
      <c r="CK105" s="60">
        <v>0</v>
      </c>
      <c r="CL105" s="60">
        <v>709</v>
      </c>
      <c r="CM105" s="60">
        <v>597</v>
      </c>
      <c r="CN105" s="60">
        <v>1820</v>
      </c>
      <c r="CO105" s="60">
        <v>72</v>
      </c>
      <c r="CP105" s="60">
        <v>0</v>
      </c>
      <c r="CQ105" s="61">
        <v>3198</v>
      </c>
      <c r="CR105" s="62">
        <v>-697</v>
      </c>
      <c r="CS105" s="62">
        <v>0</v>
      </c>
      <c r="CT105" s="62">
        <v>6</v>
      </c>
      <c r="CU105" s="62">
        <v>171</v>
      </c>
      <c r="CV105" s="62">
        <v>208</v>
      </c>
      <c r="CW105" s="62">
        <v>204</v>
      </c>
      <c r="CX105" s="62">
        <v>95</v>
      </c>
      <c r="CY105" s="62">
        <v>0</v>
      </c>
      <c r="CZ105" s="62">
        <v>0</v>
      </c>
      <c r="DA105" s="62">
        <v>27</v>
      </c>
      <c r="DB105" s="62">
        <v>145</v>
      </c>
      <c r="DC105" s="62">
        <v>28</v>
      </c>
      <c r="DD105" s="62">
        <v>-74</v>
      </c>
      <c r="DE105" s="62">
        <v>248</v>
      </c>
      <c r="DF105" s="62">
        <v>-70</v>
      </c>
      <c r="DG105" s="62">
        <v>69</v>
      </c>
      <c r="DH105" s="62">
        <v>179</v>
      </c>
      <c r="DI105" s="62">
        <v>0</v>
      </c>
      <c r="DJ105" s="62">
        <v>0</v>
      </c>
      <c r="DK105" s="62">
        <v>0</v>
      </c>
      <c r="DL105" s="62">
        <v>0</v>
      </c>
      <c r="DM105" s="62">
        <v>934</v>
      </c>
      <c r="DN105" s="62">
        <v>1230</v>
      </c>
      <c r="DO105" s="62">
        <v>0</v>
      </c>
      <c r="DP105" s="62">
        <v>-40</v>
      </c>
      <c r="DQ105" s="62">
        <v>1110</v>
      </c>
      <c r="DR105" s="62">
        <v>0</v>
      </c>
      <c r="DS105" s="62">
        <v>14</v>
      </c>
      <c r="DT105" s="63">
        <v>3787</v>
      </c>
      <c r="DU105" s="60">
        <v>-64</v>
      </c>
      <c r="DV105" s="60">
        <v>720</v>
      </c>
      <c r="DW105" s="60">
        <v>870</v>
      </c>
      <c r="DX105" s="60">
        <v>0</v>
      </c>
      <c r="DY105" s="60">
        <v>150</v>
      </c>
      <c r="DZ105" s="60">
        <v>288</v>
      </c>
      <c r="EA105" s="60">
        <v>0</v>
      </c>
      <c r="EB105" s="60">
        <v>0</v>
      </c>
      <c r="EC105" s="61">
        <v>1964</v>
      </c>
      <c r="ED105" s="63">
        <v>0</v>
      </c>
      <c r="EE105" s="61">
        <v>0</v>
      </c>
      <c r="EF105" s="62">
        <v>0</v>
      </c>
      <c r="EG105" s="62">
        <v>0</v>
      </c>
      <c r="EH105" s="62">
        <v>2669</v>
      </c>
      <c r="EI105" s="62">
        <v>0</v>
      </c>
      <c r="EJ105" s="62">
        <v>203</v>
      </c>
      <c r="EK105" s="62">
        <v>511</v>
      </c>
      <c r="EL105" s="62">
        <v>87</v>
      </c>
      <c r="EM105" s="62">
        <v>528</v>
      </c>
      <c r="EN105" s="62">
        <v>3042</v>
      </c>
      <c r="EO105" s="62">
        <v>52</v>
      </c>
      <c r="EP105" s="62">
        <v>0</v>
      </c>
      <c r="EQ105" s="63">
        <v>7092</v>
      </c>
      <c r="ER105" s="61">
        <v>87</v>
      </c>
      <c r="ES105" s="64">
        <v>15308</v>
      </c>
      <c r="ET105" s="60">
        <v>20170</v>
      </c>
      <c r="EU105" s="60">
        <v>0</v>
      </c>
      <c r="EV105" s="60">
        <v>11045</v>
      </c>
      <c r="EW105" s="60">
        <v>0</v>
      </c>
      <c r="EX105" s="60">
        <v>0</v>
      </c>
      <c r="EY105" s="62">
        <v>194</v>
      </c>
      <c r="EZ105" s="62">
        <v>0</v>
      </c>
      <c r="FA105" s="62">
        <v>0</v>
      </c>
      <c r="FB105" s="62">
        <v>0</v>
      </c>
      <c r="FC105" s="62">
        <v>0</v>
      </c>
      <c r="FD105" s="60">
        <v>-1813</v>
      </c>
      <c r="FE105" s="60">
        <v>0</v>
      </c>
      <c r="FF105" s="60">
        <v>0</v>
      </c>
      <c r="FG105" s="60">
        <v>0</v>
      </c>
      <c r="FH105" s="60">
        <v>0</v>
      </c>
      <c r="FI105" s="60">
        <v>0</v>
      </c>
      <c r="FJ105" s="64">
        <v>44904</v>
      </c>
      <c r="FK105" s="60">
        <v>0</v>
      </c>
      <c r="FL105" s="60">
        <v>0</v>
      </c>
      <c r="FM105" s="60">
        <v>0</v>
      </c>
      <c r="FN105" s="60">
        <v>0</v>
      </c>
      <c r="FO105" s="60">
        <v>220</v>
      </c>
      <c r="FP105" s="60">
        <v>2205</v>
      </c>
      <c r="FQ105" s="60">
        <v>0</v>
      </c>
      <c r="FR105" s="60">
        <v>2047</v>
      </c>
      <c r="FS105" s="60">
        <v>-1616</v>
      </c>
      <c r="FT105" s="60">
        <v>47760</v>
      </c>
      <c r="FU105" s="60">
        <v>-124</v>
      </c>
      <c r="FV105" s="60">
        <v>0</v>
      </c>
      <c r="FW105" s="60">
        <v>0</v>
      </c>
      <c r="FX105" s="60">
        <v>0</v>
      </c>
      <c r="FY105" s="60">
        <v>-31519</v>
      </c>
      <c r="FZ105" s="60">
        <v>0</v>
      </c>
      <c r="GA105" s="60">
        <v>0</v>
      </c>
      <c r="GB105" s="60">
        <v>0</v>
      </c>
      <c r="GC105" s="60">
        <v>0</v>
      </c>
      <c r="GD105" s="64">
        <v>16117</v>
      </c>
      <c r="GE105" s="60">
        <v>0</v>
      </c>
      <c r="GF105" s="60">
        <v>-2694</v>
      </c>
      <c r="GG105" s="60">
        <v>13423</v>
      </c>
      <c r="GH105" s="60">
        <v>0</v>
      </c>
      <c r="GI105" s="60">
        <v>0</v>
      </c>
      <c r="GJ105" s="60">
        <v>0</v>
      </c>
      <c r="GK105" s="60">
        <v>-1601</v>
      </c>
      <c r="GL105" s="60">
        <v>0</v>
      </c>
      <c r="GM105" s="60">
        <v>-1273</v>
      </c>
      <c r="GN105" s="60">
        <v>0</v>
      </c>
      <c r="GO105" s="60">
        <v>-2594</v>
      </c>
      <c r="GP105" s="60">
        <v>0</v>
      </c>
      <c r="GQ105" s="60">
        <v>7955</v>
      </c>
      <c r="GR105" s="65">
        <v>0</v>
      </c>
      <c r="GS105" s="65">
        <v>0</v>
      </c>
      <c r="GT105" s="65">
        <v>2390</v>
      </c>
      <c r="GU105" s="65">
        <v>0</v>
      </c>
      <c r="GV105" s="66">
        <v>0</v>
      </c>
      <c r="GW105" s="66">
        <v>0</v>
      </c>
      <c r="GX105" s="66">
        <v>789</v>
      </c>
      <c r="GY105" s="66">
        <v>0</v>
      </c>
      <c r="GZ105" s="65">
        <v>0</v>
      </c>
      <c r="HA105" s="67">
        <v>2751</v>
      </c>
      <c r="HB105" s="67">
        <v>91</v>
      </c>
      <c r="HC105" s="67">
        <v>0</v>
      </c>
      <c r="HD105" s="67">
        <v>0</v>
      </c>
      <c r="HE105" s="67">
        <v>0</v>
      </c>
      <c r="HF105" s="67">
        <v>2842</v>
      </c>
      <c r="HG105" s="68">
        <v>0</v>
      </c>
      <c r="HH105" s="69">
        <v>2383</v>
      </c>
      <c r="HI105" s="69">
        <v>3572</v>
      </c>
      <c r="HJ105" s="69">
        <v>5955</v>
      </c>
      <c r="HK105" s="69">
        <v>10</v>
      </c>
      <c r="HL105" s="60">
        <v>0</v>
      </c>
      <c r="HM105" s="60">
        <v>1</v>
      </c>
      <c r="HN105" s="60">
        <v>15308</v>
      </c>
      <c r="HO105" s="70">
        <v>18922</v>
      </c>
      <c r="HP105" s="70">
        <v>422</v>
      </c>
      <c r="HQ105" s="70">
        <v>835</v>
      </c>
      <c r="HR105" s="70">
        <v>205</v>
      </c>
      <c r="HS105" s="70">
        <v>90</v>
      </c>
      <c r="HT105" s="70">
        <v>81</v>
      </c>
      <c r="HU105" s="70">
        <v>0</v>
      </c>
      <c r="HV105" s="70">
        <v>0</v>
      </c>
      <c r="HW105" s="70">
        <v>0</v>
      </c>
      <c r="HX105" s="71">
        <v>20555</v>
      </c>
      <c r="HY105" s="72">
        <v>4139</v>
      </c>
      <c r="HZ105" s="72">
        <v>7239</v>
      </c>
      <c r="IA105" s="72">
        <v>0</v>
      </c>
      <c r="IB105" s="72">
        <v>60</v>
      </c>
      <c r="IC105" s="72">
        <v>1685</v>
      </c>
      <c r="ID105" s="72">
        <v>5575</v>
      </c>
      <c r="IE105" s="72">
        <v>1247</v>
      </c>
      <c r="IF105" s="72">
        <v>80</v>
      </c>
      <c r="IG105" s="72">
        <v>0</v>
      </c>
      <c r="IH105" s="72">
        <v>0</v>
      </c>
      <c r="II105" s="72">
        <v>200</v>
      </c>
      <c r="IJ105" s="73">
        <v>20225</v>
      </c>
      <c r="IK105" s="71">
        <v>330</v>
      </c>
      <c r="IL105" s="74">
        <v>5857</v>
      </c>
      <c r="IM105" s="74">
        <v>6187</v>
      </c>
    </row>
    <row r="106" spans="1:247" x14ac:dyDescent="0.2">
      <c r="A106" s="59" t="s">
        <v>713</v>
      </c>
      <c r="B106" s="59" t="s">
        <v>714</v>
      </c>
      <c r="C106" s="59"/>
      <c r="D106" s="59" t="s">
        <v>604</v>
      </c>
      <c r="E106" s="60">
        <v>0</v>
      </c>
      <c r="F106" s="60">
        <v>0</v>
      </c>
      <c r="G106" s="60">
        <v>0</v>
      </c>
      <c r="H106" s="60">
        <v>0</v>
      </c>
      <c r="I106" s="60">
        <v>0</v>
      </c>
      <c r="J106" s="60">
        <v>0</v>
      </c>
      <c r="K106" s="61">
        <v>0</v>
      </c>
      <c r="L106" s="62">
        <v>0</v>
      </c>
      <c r="M106" s="62">
        <v>0</v>
      </c>
      <c r="N106" s="62">
        <v>0</v>
      </c>
      <c r="O106" s="62">
        <v>0</v>
      </c>
      <c r="P106" s="62">
        <v>0</v>
      </c>
      <c r="Q106" s="62">
        <v>0</v>
      </c>
      <c r="R106" s="62">
        <v>0</v>
      </c>
      <c r="S106" s="62">
        <v>0</v>
      </c>
      <c r="T106" s="62">
        <v>-1</v>
      </c>
      <c r="U106" s="62">
        <v>-1484</v>
      </c>
      <c r="V106" s="62">
        <v>0</v>
      </c>
      <c r="W106" s="62">
        <v>41</v>
      </c>
      <c r="X106" s="62">
        <v>0</v>
      </c>
      <c r="Y106" s="62">
        <v>0</v>
      </c>
      <c r="Z106" s="62">
        <v>0</v>
      </c>
      <c r="AA106" s="63">
        <v>-1444</v>
      </c>
      <c r="AB106" s="60">
        <v>0</v>
      </c>
      <c r="AC106" s="60">
        <v>0</v>
      </c>
      <c r="AD106" s="60">
        <v>0</v>
      </c>
      <c r="AE106" s="60">
        <v>0</v>
      </c>
      <c r="AF106" s="60">
        <v>0</v>
      </c>
      <c r="AG106" s="60">
        <v>0</v>
      </c>
      <c r="AH106" s="60">
        <v>0</v>
      </c>
      <c r="AI106" s="60">
        <v>0</v>
      </c>
      <c r="AJ106" s="61">
        <v>0</v>
      </c>
      <c r="AK106" s="62">
        <v>0</v>
      </c>
      <c r="AL106" s="62">
        <v>0</v>
      </c>
      <c r="AM106" s="62">
        <v>0</v>
      </c>
      <c r="AN106" s="62">
        <v>0</v>
      </c>
      <c r="AO106" s="62">
        <v>0</v>
      </c>
      <c r="AP106" s="62">
        <v>0</v>
      </c>
      <c r="AQ106" s="62">
        <v>0</v>
      </c>
      <c r="AR106" s="62">
        <v>0</v>
      </c>
      <c r="AS106" s="62">
        <v>0</v>
      </c>
      <c r="AT106" s="62">
        <v>0</v>
      </c>
      <c r="AU106" s="62">
        <v>0</v>
      </c>
      <c r="AV106" s="62">
        <v>0</v>
      </c>
      <c r="AW106" s="62">
        <v>0</v>
      </c>
      <c r="AX106" s="62">
        <v>0</v>
      </c>
      <c r="AY106" s="62">
        <v>0</v>
      </c>
      <c r="AZ106" s="62">
        <v>0</v>
      </c>
      <c r="BA106" s="62">
        <v>0</v>
      </c>
      <c r="BB106" s="62">
        <v>0</v>
      </c>
      <c r="BC106" s="63">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61">
        <v>0</v>
      </c>
      <c r="CC106" s="62">
        <v>500</v>
      </c>
      <c r="CD106" s="62">
        <v>61</v>
      </c>
      <c r="CE106" s="62">
        <v>0</v>
      </c>
      <c r="CF106" s="62">
        <v>211</v>
      </c>
      <c r="CG106" s="62">
        <v>0</v>
      </c>
      <c r="CH106" s="62">
        <v>0</v>
      </c>
      <c r="CI106" s="62">
        <v>0</v>
      </c>
      <c r="CJ106" s="63">
        <v>772</v>
      </c>
      <c r="CK106" s="60">
        <v>0</v>
      </c>
      <c r="CL106" s="60">
        <v>50</v>
      </c>
      <c r="CM106" s="60">
        <v>611</v>
      </c>
      <c r="CN106" s="60">
        <v>0</v>
      </c>
      <c r="CO106" s="60">
        <v>92</v>
      </c>
      <c r="CP106" s="60">
        <v>0</v>
      </c>
      <c r="CQ106" s="61">
        <v>753</v>
      </c>
      <c r="CR106" s="62">
        <v>144</v>
      </c>
      <c r="CS106" s="62">
        <v>0</v>
      </c>
      <c r="CT106" s="62">
        <v>0</v>
      </c>
      <c r="CU106" s="62">
        <v>277</v>
      </c>
      <c r="CV106" s="62">
        <v>357</v>
      </c>
      <c r="CW106" s="62">
        <v>13</v>
      </c>
      <c r="CX106" s="62">
        <v>139</v>
      </c>
      <c r="CY106" s="62">
        <v>0</v>
      </c>
      <c r="CZ106" s="62">
        <v>0</v>
      </c>
      <c r="DA106" s="62">
        <v>0</v>
      </c>
      <c r="DB106" s="62">
        <v>278</v>
      </c>
      <c r="DC106" s="62">
        <v>68</v>
      </c>
      <c r="DD106" s="62">
        <v>-17</v>
      </c>
      <c r="DE106" s="62">
        <v>50</v>
      </c>
      <c r="DF106" s="62">
        <v>0</v>
      </c>
      <c r="DG106" s="62">
        <v>0</v>
      </c>
      <c r="DH106" s="62">
        <v>207</v>
      </c>
      <c r="DI106" s="62">
        <v>0</v>
      </c>
      <c r="DJ106" s="62">
        <v>0</v>
      </c>
      <c r="DK106" s="62">
        <v>0</v>
      </c>
      <c r="DL106" s="62">
        <v>0</v>
      </c>
      <c r="DM106" s="62">
        <v>1096</v>
      </c>
      <c r="DN106" s="62">
        <v>1192</v>
      </c>
      <c r="DO106" s="62">
        <v>0</v>
      </c>
      <c r="DP106" s="62">
        <v>0</v>
      </c>
      <c r="DQ106" s="62">
        <v>1408</v>
      </c>
      <c r="DR106" s="62">
        <v>0</v>
      </c>
      <c r="DS106" s="62">
        <v>24</v>
      </c>
      <c r="DT106" s="63">
        <v>5236</v>
      </c>
      <c r="DU106" s="60">
        <v>136</v>
      </c>
      <c r="DV106" s="60">
        <v>714</v>
      </c>
      <c r="DW106" s="60">
        <v>642</v>
      </c>
      <c r="DX106" s="60">
        <v>0</v>
      </c>
      <c r="DY106" s="60">
        <v>0</v>
      </c>
      <c r="DZ106" s="60">
        <v>401</v>
      </c>
      <c r="EA106" s="60">
        <v>0</v>
      </c>
      <c r="EB106" s="60">
        <v>0</v>
      </c>
      <c r="EC106" s="61">
        <v>1893</v>
      </c>
      <c r="ED106" s="63">
        <v>0</v>
      </c>
      <c r="EE106" s="61">
        <v>0</v>
      </c>
      <c r="EF106" s="62">
        <v>0</v>
      </c>
      <c r="EG106" s="62">
        <v>0</v>
      </c>
      <c r="EH106" s="62">
        <v>1131</v>
      </c>
      <c r="EI106" s="62">
        <v>0</v>
      </c>
      <c r="EJ106" s="62">
        <v>0</v>
      </c>
      <c r="EK106" s="62">
        <v>474</v>
      </c>
      <c r="EL106" s="62">
        <v>62</v>
      </c>
      <c r="EM106" s="62">
        <v>276</v>
      </c>
      <c r="EN106" s="62">
        <v>1665</v>
      </c>
      <c r="EO106" s="62">
        <v>0</v>
      </c>
      <c r="EP106" s="62">
        <v>8</v>
      </c>
      <c r="EQ106" s="63">
        <v>3616</v>
      </c>
      <c r="ER106" s="61">
        <v>0</v>
      </c>
      <c r="ES106" s="64">
        <v>10826</v>
      </c>
      <c r="ET106" s="60">
        <v>21028</v>
      </c>
      <c r="EU106" s="60">
        <v>0</v>
      </c>
      <c r="EV106" s="60">
        <v>0</v>
      </c>
      <c r="EW106" s="60">
        <v>0</v>
      </c>
      <c r="EX106" s="60">
        <v>0</v>
      </c>
      <c r="EY106" s="62">
        <v>2510</v>
      </c>
      <c r="EZ106" s="62">
        <v>0</v>
      </c>
      <c r="FA106" s="62">
        <v>0</v>
      </c>
      <c r="FB106" s="62">
        <v>0</v>
      </c>
      <c r="FC106" s="62">
        <v>0</v>
      </c>
      <c r="FD106" s="60">
        <v>-282</v>
      </c>
      <c r="FE106" s="60">
        <v>0</v>
      </c>
      <c r="FF106" s="60">
        <v>0</v>
      </c>
      <c r="FG106" s="60">
        <v>0</v>
      </c>
      <c r="FH106" s="60">
        <v>0</v>
      </c>
      <c r="FI106" s="60">
        <v>0</v>
      </c>
      <c r="FJ106" s="64">
        <v>34082</v>
      </c>
      <c r="FK106" s="60">
        <v>0</v>
      </c>
      <c r="FL106" s="60">
        <v>0</v>
      </c>
      <c r="FM106" s="60">
        <v>0</v>
      </c>
      <c r="FN106" s="60">
        <v>0</v>
      </c>
      <c r="FO106" s="60">
        <v>0</v>
      </c>
      <c r="FP106" s="60">
        <v>0</v>
      </c>
      <c r="FQ106" s="60">
        <v>0</v>
      </c>
      <c r="FR106" s="60">
        <v>0</v>
      </c>
      <c r="FS106" s="60">
        <v>0</v>
      </c>
      <c r="FT106" s="60">
        <v>34082</v>
      </c>
      <c r="FU106" s="60">
        <v>-266</v>
      </c>
      <c r="FV106" s="60">
        <v>0</v>
      </c>
      <c r="FW106" s="60">
        <v>0</v>
      </c>
      <c r="FX106" s="60">
        <v>0</v>
      </c>
      <c r="FY106" s="60">
        <v>-20264</v>
      </c>
      <c r="FZ106" s="60">
        <v>0</v>
      </c>
      <c r="GA106" s="60">
        <v>0</v>
      </c>
      <c r="GB106" s="60">
        <v>0</v>
      </c>
      <c r="GC106" s="60">
        <v>0</v>
      </c>
      <c r="GD106" s="64">
        <v>13552</v>
      </c>
      <c r="GE106" s="60">
        <v>0</v>
      </c>
      <c r="GF106" s="60">
        <v>-3946</v>
      </c>
      <c r="GG106" s="60">
        <v>9606</v>
      </c>
      <c r="GH106" s="60">
        <v>0</v>
      </c>
      <c r="GI106" s="60">
        <v>0</v>
      </c>
      <c r="GJ106" s="60">
        <v>0</v>
      </c>
      <c r="GK106" s="60">
        <v>655</v>
      </c>
      <c r="GL106" s="60">
        <v>0</v>
      </c>
      <c r="GM106" s="60">
        <v>-856</v>
      </c>
      <c r="GN106" s="60">
        <v>0</v>
      </c>
      <c r="GO106" s="60">
        <v>-1499</v>
      </c>
      <c r="GP106" s="60">
        <v>-540</v>
      </c>
      <c r="GQ106" s="60">
        <v>7366</v>
      </c>
      <c r="GR106" s="65">
        <v>0</v>
      </c>
      <c r="GS106" s="65">
        <v>0</v>
      </c>
      <c r="GT106" s="65">
        <v>2981</v>
      </c>
      <c r="GU106" s="65">
        <v>1711</v>
      </c>
      <c r="GV106" s="66">
        <v>0</v>
      </c>
      <c r="GW106" s="66">
        <v>0</v>
      </c>
      <c r="GX106" s="66">
        <v>3636</v>
      </c>
      <c r="GY106" s="66">
        <v>1711</v>
      </c>
      <c r="GZ106" s="65">
        <v>0</v>
      </c>
      <c r="HA106" s="67">
        <v>1193</v>
      </c>
      <c r="HB106" s="67">
        <v>0</v>
      </c>
      <c r="HC106" s="67">
        <v>0</v>
      </c>
      <c r="HD106" s="67">
        <v>0</v>
      </c>
      <c r="HE106" s="67">
        <v>0</v>
      </c>
      <c r="HF106" s="67">
        <v>1193</v>
      </c>
      <c r="HG106" s="68">
        <v>0</v>
      </c>
      <c r="HH106" s="69">
        <v>1592</v>
      </c>
      <c r="HI106" s="69">
        <v>2326</v>
      </c>
      <c r="HJ106" s="69">
        <v>3918</v>
      </c>
      <c r="HK106" s="69">
        <v>97</v>
      </c>
      <c r="HL106" s="60">
        <v>0</v>
      </c>
      <c r="HM106" s="60">
        <v>1</v>
      </c>
      <c r="HN106" s="60">
        <v>11042</v>
      </c>
      <c r="HO106" s="70">
        <v>0</v>
      </c>
      <c r="HP106" s="70">
        <v>0</v>
      </c>
      <c r="HQ106" s="70">
        <v>0</v>
      </c>
      <c r="HR106" s="70">
        <v>0</v>
      </c>
      <c r="HS106" s="70">
        <v>0</v>
      </c>
      <c r="HT106" s="70">
        <v>0</v>
      </c>
      <c r="HU106" s="70">
        <v>0</v>
      </c>
      <c r="HV106" s="70">
        <v>0</v>
      </c>
      <c r="HW106" s="70">
        <v>0</v>
      </c>
      <c r="HX106" s="71">
        <v>0</v>
      </c>
      <c r="HY106" s="72">
        <v>0</v>
      </c>
      <c r="HZ106" s="72">
        <v>0</v>
      </c>
      <c r="IA106" s="72">
        <v>0</v>
      </c>
      <c r="IB106" s="72">
        <v>0</v>
      </c>
      <c r="IC106" s="72">
        <v>0</v>
      </c>
      <c r="ID106" s="72">
        <v>0</v>
      </c>
      <c r="IE106" s="72">
        <v>0</v>
      </c>
      <c r="IF106" s="72">
        <v>0</v>
      </c>
      <c r="IG106" s="72">
        <v>0</v>
      </c>
      <c r="IH106" s="72">
        <v>0</v>
      </c>
      <c r="II106" s="72">
        <v>0</v>
      </c>
      <c r="IJ106" s="73">
        <v>0</v>
      </c>
      <c r="IK106" s="71">
        <v>0</v>
      </c>
      <c r="IL106" s="74">
        <v>0</v>
      </c>
      <c r="IM106" s="74">
        <v>0</v>
      </c>
    </row>
    <row r="107" spans="1:247" x14ac:dyDescent="0.2">
      <c r="A107" s="59" t="s">
        <v>715</v>
      </c>
      <c r="B107" s="59" t="s">
        <v>716</v>
      </c>
      <c r="C107" s="59"/>
      <c r="D107" s="59" t="s">
        <v>604</v>
      </c>
      <c r="E107" s="60">
        <v>0</v>
      </c>
      <c r="F107" s="60">
        <v>0</v>
      </c>
      <c r="G107" s="60">
        <v>0</v>
      </c>
      <c r="H107" s="60">
        <v>0</v>
      </c>
      <c r="I107" s="60">
        <v>0</v>
      </c>
      <c r="J107" s="60">
        <v>0</v>
      </c>
      <c r="K107" s="61">
        <v>0</v>
      </c>
      <c r="L107" s="62">
        <v>0</v>
      </c>
      <c r="M107" s="62">
        <v>0</v>
      </c>
      <c r="N107" s="62">
        <v>0</v>
      </c>
      <c r="O107" s="62">
        <v>0</v>
      </c>
      <c r="P107" s="62">
        <v>0</v>
      </c>
      <c r="Q107" s="62">
        <v>0</v>
      </c>
      <c r="R107" s="62">
        <v>0</v>
      </c>
      <c r="S107" s="62">
        <v>0</v>
      </c>
      <c r="T107" s="62">
        <v>0</v>
      </c>
      <c r="U107" s="62">
        <v>-13</v>
      </c>
      <c r="V107" s="62">
        <v>0</v>
      </c>
      <c r="W107" s="62">
        <v>0</v>
      </c>
      <c r="X107" s="62">
        <v>0</v>
      </c>
      <c r="Y107" s="62">
        <v>0</v>
      </c>
      <c r="Z107" s="62">
        <v>0</v>
      </c>
      <c r="AA107" s="63">
        <v>-13</v>
      </c>
      <c r="AB107" s="60">
        <v>0</v>
      </c>
      <c r="AC107" s="60">
        <v>0</v>
      </c>
      <c r="AD107" s="60">
        <v>0</v>
      </c>
      <c r="AE107" s="60">
        <v>0</v>
      </c>
      <c r="AF107" s="60">
        <v>0</v>
      </c>
      <c r="AG107" s="60">
        <v>0</v>
      </c>
      <c r="AH107" s="60">
        <v>0</v>
      </c>
      <c r="AI107" s="60">
        <v>0</v>
      </c>
      <c r="AJ107" s="61">
        <v>0</v>
      </c>
      <c r="AK107" s="62">
        <v>0</v>
      </c>
      <c r="AL107" s="62">
        <v>0</v>
      </c>
      <c r="AM107" s="62">
        <v>0</v>
      </c>
      <c r="AN107" s="62">
        <v>0</v>
      </c>
      <c r="AO107" s="62">
        <v>0</v>
      </c>
      <c r="AP107" s="62">
        <v>0</v>
      </c>
      <c r="AQ107" s="62">
        <v>0</v>
      </c>
      <c r="AR107" s="62">
        <v>0</v>
      </c>
      <c r="AS107" s="62">
        <v>0</v>
      </c>
      <c r="AT107" s="62">
        <v>0</v>
      </c>
      <c r="AU107" s="62">
        <v>0</v>
      </c>
      <c r="AV107" s="62">
        <v>0</v>
      </c>
      <c r="AW107" s="62">
        <v>0</v>
      </c>
      <c r="AX107" s="62">
        <v>0</v>
      </c>
      <c r="AY107" s="62">
        <v>0</v>
      </c>
      <c r="AZ107" s="62">
        <v>0</v>
      </c>
      <c r="BA107" s="62">
        <v>0</v>
      </c>
      <c r="BB107" s="62">
        <v>0</v>
      </c>
      <c r="BC107" s="63">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61">
        <v>0</v>
      </c>
      <c r="CC107" s="62">
        <v>242</v>
      </c>
      <c r="CD107" s="62">
        <v>3</v>
      </c>
      <c r="CE107" s="62">
        <v>0</v>
      </c>
      <c r="CF107" s="62">
        <v>0</v>
      </c>
      <c r="CG107" s="62">
        <v>0</v>
      </c>
      <c r="CH107" s="62">
        <v>0</v>
      </c>
      <c r="CI107" s="62">
        <v>24</v>
      </c>
      <c r="CJ107" s="63">
        <v>269</v>
      </c>
      <c r="CK107" s="60">
        <v>0</v>
      </c>
      <c r="CL107" s="60">
        <v>0</v>
      </c>
      <c r="CM107" s="60">
        <v>770</v>
      </c>
      <c r="CN107" s="60">
        <v>83</v>
      </c>
      <c r="CO107" s="60">
        <v>142</v>
      </c>
      <c r="CP107" s="60">
        <v>0</v>
      </c>
      <c r="CQ107" s="61">
        <v>995</v>
      </c>
      <c r="CR107" s="62">
        <v>67</v>
      </c>
      <c r="CS107" s="62">
        <v>0</v>
      </c>
      <c r="CT107" s="62">
        <v>0</v>
      </c>
      <c r="CU107" s="62">
        <v>164</v>
      </c>
      <c r="CV107" s="62">
        <v>193</v>
      </c>
      <c r="CW107" s="62">
        <v>0</v>
      </c>
      <c r="CX107" s="62">
        <v>0</v>
      </c>
      <c r="CY107" s="62">
        <v>0</v>
      </c>
      <c r="CZ107" s="62">
        <v>0</v>
      </c>
      <c r="DA107" s="62">
        <v>68</v>
      </c>
      <c r="DB107" s="62">
        <v>155</v>
      </c>
      <c r="DC107" s="62">
        <v>0</v>
      </c>
      <c r="DD107" s="62">
        <v>81</v>
      </c>
      <c r="DE107" s="62">
        <v>424</v>
      </c>
      <c r="DF107" s="62">
        <v>0</v>
      </c>
      <c r="DG107" s="62">
        <v>0</v>
      </c>
      <c r="DH107" s="62">
        <v>62</v>
      </c>
      <c r="DI107" s="62">
        <v>0</v>
      </c>
      <c r="DJ107" s="62">
        <v>0</v>
      </c>
      <c r="DK107" s="62">
        <v>0</v>
      </c>
      <c r="DL107" s="62">
        <v>0</v>
      </c>
      <c r="DM107" s="62">
        <v>553</v>
      </c>
      <c r="DN107" s="62">
        <v>1407</v>
      </c>
      <c r="DO107" s="62">
        <v>0</v>
      </c>
      <c r="DP107" s="62">
        <v>0</v>
      </c>
      <c r="DQ107" s="62">
        <v>840</v>
      </c>
      <c r="DR107" s="62">
        <v>0</v>
      </c>
      <c r="DS107" s="62">
        <v>0</v>
      </c>
      <c r="DT107" s="63">
        <v>4014</v>
      </c>
      <c r="DU107" s="60">
        <v>-11</v>
      </c>
      <c r="DV107" s="60">
        <v>532</v>
      </c>
      <c r="DW107" s="60">
        <v>215</v>
      </c>
      <c r="DX107" s="60">
        <v>28</v>
      </c>
      <c r="DY107" s="60">
        <v>140</v>
      </c>
      <c r="DZ107" s="60">
        <v>163</v>
      </c>
      <c r="EA107" s="60">
        <v>0</v>
      </c>
      <c r="EB107" s="60">
        <v>0</v>
      </c>
      <c r="EC107" s="61">
        <v>1067</v>
      </c>
      <c r="ED107" s="63">
        <v>0</v>
      </c>
      <c r="EE107" s="61">
        <v>0</v>
      </c>
      <c r="EF107" s="62">
        <v>0</v>
      </c>
      <c r="EG107" s="62">
        <v>0</v>
      </c>
      <c r="EH107" s="62">
        <v>1466</v>
      </c>
      <c r="EI107" s="62">
        <v>0</v>
      </c>
      <c r="EJ107" s="62">
        <v>0</v>
      </c>
      <c r="EK107" s="62">
        <v>382</v>
      </c>
      <c r="EL107" s="62">
        <v>91</v>
      </c>
      <c r="EM107" s="62">
        <v>176</v>
      </c>
      <c r="EN107" s="62">
        <v>1716</v>
      </c>
      <c r="EO107" s="62">
        <v>0</v>
      </c>
      <c r="EP107" s="62">
        <v>0</v>
      </c>
      <c r="EQ107" s="63">
        <v>3831</v>
      </c>
      <c r="ER107" s="61">
        <v>0</v>
      </c>
      <c r="ES107" s="64">
        <v>10163</v>
      </c>
      <c r="ET107" s="60">
        <v>22420</v>
      </c>
      <c r="EU107" s="60">
        <v>0</v>
      </c>
      <c r="EV107" s="60">
        <v>0</v>
      </c>
      <c r="EW107" s="60">
        <v>0</v>
      </c>
      <c r="EX107" s="60">
        <v>0</v>
      </c>
      <c r="EY107" s="62">
        <v>1913</v>
      </c>
      <c r="EZ107" s="62">
        <v>0</v>
      </c>
      <c r="FA107" s="62">
        <v>0</v>
      </c>
      <c r="FB107" s="62">
        <v>0</v>
      </c>
      <c r="FC107" s="62">
        <v>0</v>
      </c>
      <c r="FD107" s="60">
        <v>0</v>
      </c>
      <c r="FE107" s="60">
        <v>0</v>
      </c>
      <c r="FF107" s="60">
        <v>0</v>
      </c>
      <c r="FG107" s="60">
        <v>0</v>
      </c>
      <c r="FH107" s="60">
        <v>0</v>
      </c>
      <c r="FI107" s="60">
        <v>0</v>
      </c>
      <c r="FJ107" s="64">
        <v>34496</v>
      </c>
      <c r="FK107" s="60">
        <v>0</v>
      </c>
      <c r="FL107" s="60">
        <v>141</v>
      </c>
      <c r="FM107" s="60">
        <v>0</v>
      </c>
      <c r="FN107" s="60">
        <v>0</v>
      </c>
      <c r="FO107" s="60">
        <v>0</v>
      </c>
      <c r="FP107" s="60">
        <v>0</v>
      </c>
      <c r="FQ107" s="60">
        <v>0</v>
      </c>
      <c r="FR107" s="60">
        <v>91</v>
      </c>
      <c r="FS107" s="60">
        <v>0</v>
      </c>
      <c r="FT107" s="60">
        <v>34728</v>
      </c>
      <c r="FU107" s="60">
        <v>-162</v>
      </c>
      <c r="FV107" s="60">
        <v>0</v>
      </c>
      <c r="FW107" s="60">
        <v>0</v>
      </c>
      <c r="FX107" s="60">
        <v>0</v>
      </c>
      <c r="FY107" s="60">
        <v>-22263</v>
      </c>
      <c r="FZ107" s="60">
        <v>0</v>
      </c>
      <c r="GA107" s="60">
        <v>0</v>
      </c>
      <c r="GB107" s="60">
        <v>0</v>
      </c>
      <c r="GC107" s="60">
        <v>0</v>
      </c>
      <c r="GD107" s="64">
        <v>12303</v>
      </c>
      <c r="GE107" s="60">
        <v>0</v>
      </c>
      <c r="GF107" s="60">
        <v>-2205</v>
      </c>
      <c r="GG107" s="60">
        <v>10098</v>
      </c>
      <c r="GH107" s="60">
        <v>0</v>
      </c>
      <c r="GI107" s="60">
        <v>0</v>
      </c>
      <c r="GJ107" s="60">
        <v>0</v>
      </c>
      <c r="GK107" s="60">
        <v>1926</v>
      </c>
      <c r="GL107" s="60">
        <v>0</v>
      </c>
      <c r="GM107" s="60">
        <v>-1247</v>
      </c>
      <c r="GN107" s="60">
        <v>0</v>
      </c>
      <c r="GO107" s="60">
        <v>-2425</v>
      </c>
      <c r="GP107" s="60">
        <v>-1861</v>
      </c>
      <c r="GQ107" s="60">
        <v>6491</v>
      </c>
      <c r="GR107" s="65">
        <v>0</v>
      </c>
      <c r="GS107" s="65">
        <v>0</v>
      </c>
      <c r="GT107" s="65">
        <v>7336</v>
      </c>
      <c r="GU107" s="65">
        <v>826</v>
      </c>
      <c r="GV107" s="66">
        <v>0</v>
      </c>
      <c r="GW107" s="66">
        <v>0</v>
      </c>
      <c r="GX107" s="66">
        <v>9262</v>
      </c>
      <c r="GY107" s="66">
        <v>826</v>
      </c>
      <c r="GZ107" s="65">
        <v>0</v>
      </c>
      <c r="HA107" s="67">
        <v>781</v>
      </c>
      <c r="HB107" s="67">
        <v>0</v>
      </c>
      <c r="HC107" s="67">
        <v>0</v>
      </c>
      <c r="HD107" s="67">
        <v>0</v>
      </c>
      <c r="HE107" s="67">
        <v>0</v>
      </c>
      <c r="HF107" s="67">
        <v>781</v>
      </c>
      <c r="HG107" s="68">
        <v>0</v>
      </c>
      <c r="HH107" s="69">
        <v>2783</v>
      </c>
      <c r="HI107" s="69">
        <v>2843</v>
      </c>
      <c r="HJ107" s="69">
        <v>5626</v>
      </c>
      <c r="HK107" s="69">
        <v>140</v>
      </c>
      <c r="HL107" s="60">
        <v>0</v>
      </c>
      <c r="HM107" s="60">
        <v>1</v>
      </c>
      <c r="HN107" s="60">
        <v>10355</v>
      </c>
      <c r="HO107" s="70">
        <v>0</v>
      </c>
      <c r="HP107" s="70">
        <v>0</v>
      </c>
      <c r="HQ107" s="70">
        <v>0</v>
      </c>
      <c r="HR107" s="70">
        <v>0</v>
      </c>
      <c r="HS107" s="70">
        <v>0</v>
      </c>
      <c r="HT107" s="70">
        <v>0</v>
      </c>
      <c r="HU107" s="70">
        <v>0</v>
      </c>
      <c r="HV107" s="70">
        <v>0</v>
      </c>
      <c r="HW107" s="70">
        <v>0</v>
      </c>
      <c r="HX107" s="71">
        <v>0</v>
      </c>
      <c r="HY107" s="72">
        <v>0</v>
      </c>
      <c r="HZ107" s="72">
        <v>0</v>
      </c>
      <c r="IA107" s="72">
        <v>0</v>
      </c>
      <c r="IB107" s="72">
        <v>0</v>
      </c>
      <c r="IC107" s="72">
        <v>0</v>
      </c>
      <c r="ID107" s="72">
        <v>0</v>
      </c>
      <c r="IE107" s="72">
        <v>0</v>
      </c>
      <c r="IF107" s="72">
        <v>0</v>
      </c>
      <c r="IG107" s="72">
        <v>0</v>
      </c>
      <c r="IH107" s="72">
        <v>0</v>
      </c>
      <c r="II107" s="72">
        <v>0</v>
      </c>
      <c r="IJ107" s="73">
        <v>0</v>
      </c>
      <c r="IK107" s="71">
        <v>0</v>
      </c>
      <c r="IL107" s="74">
        <v>0</v>
      </c>
      <c r="IM107" s="74">
        <v>0</v>
      </c>
    </row>
    <row r="108" spans="1:247" x14ac:dyDescent="0.2">
      <c r="A108" s="59" t="s">
        <v>717</v>
      </c>
      <c r="B108" s="59" t="s">
        <v>718</v>
      </c>
      <c r="C108" s="59"/>
      <c r="D108" s="59" t="s">
        <v>604</v>
      </c>
      <c r="E108" s="60">
        <v>0</v>
      </c>
      <c r="F108" s="60">
        <v>0</v>
      </c>
      <c r="G108" s="60">
        <v>0</v>
      </c>
      <c r="H108" s="60">
        <v>0</v>
      </c>
      <c r="I108" s="60">
        <v>0</v>
      </c>
      <c r="J108" s="60">
        <v>0</v>
      </c>
      <c r="K108" s="61">
        <v>0</v>
      </c>
      <c r="L108" s="62">
        <v>0</v>
      </c>
      <c r="M108" s="62">
        <v>0</v>
      </c>
      <c r="N108" s="62">
        <v>6</v>
      </c>
      <c r="O108" s="62">
        <v>0</v>
      </c>
      <c r="P108" s="62">
        <v>0</v>
      </c>
      <c r="Q108" s="62">
        <v>0</v>
      </c>
      <c r="R108" s="62">
        <v>0</v>
      </c>
      <c r="S108" s="62">
        <v>0</v>
      </c>
      <c r="T108" s="62">
        <v>0</v>
      </c>
      <c r="U108" s="62">
        <v>-793</v>
      </c>
      <c r="V108" s="62">
        <v>0</v>
      </c>
      <c r="W108" s="62">
        <v>0</v>
      </c>
      <c r="X108" s="62">
        <v>18</v>
      </c>
      <c r="Y108" s="62">
        <v>-12</v>
      </c>
      <c r="Z108" s="62">
        <v>0</v>
      </c>
      <c r="AA108" s="63">
        <v>-781</v>
      </c>
      <c r="AB108" s="60">
        <v>0</v>
      </c>
      <c r="AC108" s="60">
        <v>0</v>
      </c>
      <c r="AD108" s="60">
        <v>0</v>
      </c>
      <c r="AE108" s="60">
        <v>0</v>
      </c>
      <c r="AF108" s="60">
        <v>0</v>
      </c>
      <c r="AG108" s="60">
        <v>0</v>
      </c>
      <c r="AH108" s="60">
        <v>0</v>
      </c>
      <c r="AI108" s="60">
        <v>0</v>
      </c>
      <c r="AJ108" s="61">
        <v>0</v>
      </c>
      <c r="AK108" s="62">
        <v>0</v>
      </c>
      <c r="AL108" s="62">
        <v>0</v>
      </c>
      <c r="AM108" s="62">
        <v>0</v>
      </c>
      <c r="AN108" s="62">
        <v>0</v>
      </c>
      <c r="AO108" s="62">
        <v>0</v>
      </c>
      <c r="AP108" s="62">
        <v>0</v>
      </c>
      <c r="AQ108" s="62">
        <v>0</v>
      </c>
      <c r="AR108" s="62">
        <v>0</v>
      </c>
      <c r="AS108" s="62">
        <v>0</v>
      </c>
      <c r="AT108" s="62">
        <v>0</v>
      </c>
      <c r="AU108" s="62">
        <v>0</v>
      </c>
      <c r="AV108" s="62">
        <v>0</v>
      </c>
      <c r="AW108" s="62">
        <v>0</v>
      </c>
      <c r="AX108" s="62">
        <v>0</v>
      </c>
      <c r="AY108" s="62">
        <v>0</v>
      </c>
      <c r="AZ108" s="62">
        <v>0</v>
      </c>
      <c r="BA108" s="62">
        <v>0</v>
      </c>
      <c r="BB108" s="62">
        <v>0</v>
      </c>
      <c r="BC108" s="63">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61">
        <v>0</v>
      </c>
      <c r="CC108" s="62">
        <v>327</v>
      </c>
      <c r="CD108" s="62">
        <v>1578</v>
      </c>
      <c r="CE108" s="62">
        <v>0</v>
      </c>
      <c r="CF108" s="62">
        <v>276</v>
      </c>
      <c r="CG108" s="62">
        <v>0</v>
      </c>
      <c r="CH108" s="62">
        <v>0</v>
      </c>
      <c r="CI108" s="62">
        <v>0</v>
      </c>
      <c r="CJ108" s="63">
        <v>2181</v>
      </c>
      <c r="CK108" s="60">
        <v>0</v>
      </c>
      <c r="CL108" s="60">
        <v>1717</v>
      </c>
      <c r="CM108" s="60">
        <v>428</v>
      </c>
      <c r="CN108" s="60">
        <v>263</v>
      </c>
      <c r="CO108" s="60">
        <v>994</v>
      </c>
      <c r="CP108" s="60">
        <v>0</v>
      </c>
      <c r="CQ108" s="61">
        <v>3402</v>
      </c>
      <c r="CR108" s="62">
        <v>-237</v>
      </c>
      <c r="CS108" s="62">
        <v>0</v>
      </c>
      <c r="CT108" s="62">
        <v>0</v>
      </c>
      <c r="CU108" s="62">
        <v>442</v>
      </c>
      <c r="CV108" s="62">
        <v>375</v>
      </c>
      <c r="CW108" s="62">
        <v>784</v>
      </c>
      <c r="CX108" s="62">
        <v>311</v>
      </c>
      <c r="CY108" s="62">
        <v>0</v>
      </c>
      <c r="CZ108" s="62">
        <v>0</v>
      </c>
      <c r="DA108" s="62">
        <v>17</v>
      </c>
      <c r="DB108" s="62">
        <v>23</v>
      </c>
      <c r="DC108" s="62">
        <v>38</v>
      </c>
      <c r="DD108" s="62">
        <v>167</v>
      </c>
      <c r="DE108" s="62">
        <v>0</v>
      </c>
      <c r="DF108" s="62">
        <v>188</v>
      </c>
      <c r="DG108" s="62">
        <v>85</v>
      </c>
      <c r="DH108" s="62">
        <v>93</v>
      </c>
      <c r="DI108" s="62">
        <v>0</v>
      </c>
      <c r="DJ108" s="62">
        <v>58</v>
      </c>
      <c r="DK108" s="62">
        <v>0</v>
      </c>
      <c r="DL108" s="62">
        <v>0</v>
      </c>
      <c r="DM108" s="62">
        <v>693</v>
      </c>
      <c r="DN108" s="62">
        <v>4462</v>
      </c>
      <c r="DO108" s="62">
        <v>0</v>
      </c>
      <c r="DP108" s="62">
        <v>0</v>
      </c>
      <c r="DQ108" s="62">
        <v>0</v>
      </c>
      <c r="DR108" s="62">
        <v>0</v>
      </c>
      <c r="DS108" s="62">
        <v>0</v>
      </c>
      <c r="DT108" s="63">
        <v>7499</v>
      </c>
      <c r="DU108" s="60">
        <v>1</v>
      </c>
      <c r="DV108" s="60">
        <v>532</v>
      </c>
      <c r="DW108" s="60">
        <v>1072</v>
      </c>
      <c r="DX108" s="60">
        <v>203</v>
      </c>
      <c r="DY108" s="60">
        <v>553</v>
      </c>
      <c r="DZ108" s="60">
        <v>350</v>
      </c>
      <c r="EA108" s="60">
        <v>0</v>
      </c>
      <c r="EB108" s="60">
        <v>0</v>
      </c>
      <c r="EC108" s="61">
        <v>2711</v>
      </c>
      <c r="ED108" s="63">
        <v>0</v>
      </c>
      <c r="EE108" s="61">
        <v>0</v>
      </c>
      <c r="EF108" s="62">
        <v>0</v>
      </c>
      <c r="EG108" s="62">
        <v>0</v>
      </c>
      <c r="EH108" s="62">
        <v>1973</v>
      </c>
      <c r="EI108" s="62">
        <v>0</v>
      </c>
      <c r="EJ108" s="62">
        <v>0</v>
      </c>
      <c r="EK108" s="62">
        <v>578</v>
      </c>
      <c r="EL108" s="62">
        <v>0</v>
      </c>
      <c r="EM108" s="62">
        <v>557</v>
      </c>
      <c r="EN108" s="62">
        <v>0</v>
      </c>
      <c r="EO108" s="62">
        <v>0</v>
      </c>
      <c r="EP108" s="62">
        <v>0</v>
      </c>
      <c r="EQ108" s="63">
        <v>3108</v>
      </c>
      <c r="ER108" s="61">
        <v>0</v>
      </c>
      <c r="ES108" s="64">
        <v>18120</v>
      </c>
      <c r="ET108" s="60">
        <v>42139</v>
      </c>
      <c r="EU108" s="60">
        <v>0</v>
      </c>
      <c r="EV108" s="60">
        <v>0</v>
      </c>
      <c r="EW108" s="60">
        <v>0</v>
      </c>
      <c r="EX108" s="60">
        <v>0</v>
      </c>
      <c r="EY108" s="62">
        <v>225</v>
      </c>
      <c r="EZ108" s="62">
        <v>0</v>
      </c>
      <c r="FA108" s="62">
        <v>0</v>
      </c>
      <c r="FB108" s="62">
        <v>0</v>
      </c>
      <c r="FC108" s="62">
        <v>0</v>
      </c>
      <c r="FD108" s="60">
        <v>0</v>
      </c>
      <c r="FE108" s="60">
        <v>0</v>
      </c>
      <c r="FF108" s="60">
        <v>0</v>
      </c>
      <c r="FG108" s="60">
        <v>0</v>
      </c>
      <c r="FH108" s="60">
        <v>0</v>
      </c>
      <c r="FI108" s="60">
        <v>0</v>
      </c>
      <c r="FJ108" s="64">
        <v>60484</v>
      </c>
      <c r="FK108" s="60">
        <v>0</v>
      </c>
      <c r="FL108" s="60">
        <v>0</v>
      </c>
      <c r="FM108" s="60">
        <v>0</v>
      </c>
      <c r="FN108" s="60">
        <v>0</v>
      </c>
      <c r="FO108" s="60">
        <v>0</v>
      </c>
      <c r="FP108" s="60">
        <v>660</v>
      </c>
      <c r="FQ108" s="60">
        <v>0</v>
      </c>
      <c r="FR108" s="60">
        <v>467</v>
      </c>
      <c r="FS108" s="60">
        <v>0</v>
      </c>
      <c r="FT108" s="60">
        <v>61611</v>
      </c>
      <c r="FU108" s="60">
        <v>-1651</v>
      </c>
      <c r="FV108" s="60">
        <v>0</v>
      </c>
      <c r="FW108" s="60">
        <v>0</v>
      </c>
      <c r="FX108" s="60">
        <v>0</v>
      </c>
      <c r="FY108" s="60">
        <v>-42617</v>
      </c>
      <c r="FZ108" s="60">
        <v>0</v>
      </c>
      <c r="GA108" s="60">
        <v>0</v>
      </c>
      <c r="GB108" s="60">
        <v>0</v>
      </c>
      <c r="GC108" s="60">
        <v>0</v>
      </c>
      <c r="GD108" s="64">
        <v>17343</v>
      </c>
      <c r="GE108" s="60">
        <v>0</v>
      </c>
      <c r="GF108" s="60">
        <v>-4503</v>
      </c>
      <c r="GG108" s="60">
        <v>12840</v>
      </c>
      <c r="GH108" s="60">
        <v>0</v>
      </c>
      <c r="GI108" s="60">
        <v>0</v>
      </c>
      <c r="GJ108" s="60">
        <v>0</v>
      </c>
      <c r="GK108" s="60">
        <v>0</v>
      </c>
      <c r="GL108" s="60">
        <v>61</v>
      </c>
      <c r="GM108" s="60">
        <v>-1856</v>
      </c>
      <c r="GN108" s="60">
        <v>0</v>
      </c>
      <c r="GO108" s="60">
        <v>-4004</v>
      </c>
      <c r="GP108" s="60">
        <v>-96</v>
      </c>
      <c r="GQ108" s="60">
        <v>6945</v>
      </c>
      <c r="GR108" s="65">
        <v>0</v>
      </c>
      <c r="GS108" s="65">
        <v>0</v>
      </c>
      <c r="GT108" s="65">
        <v>2121</v>
      </c>
      <c r="GU108" s="65">
        <v>1603</v>
      </c>
      <c r="GV108" s="66">
        <v>0</v>
      </c>
      <c r="GW108" s="66">
        <v>0</v>
      </c>
      <c r="GX108" s="66">
        <v>2121</v>
      </c>
      <c r="GY108" s="66">
        <v>1664</v>
      </c>
      <c r="GZ108" s="65">
        <v>0</v>
      </c>
      <c r="HA108" s="67">
        <v>3500</v>
      </c>
      <c r="HB108" s="67">
        <v>0</v>
      </c>
      <c r="HC108" s="67">
        <v>0</v>
      </c>
      <c r="HD108" s="67">
        <v>0</v>
      </c>
      <c r="HE108" s="67">
        <v>0</v>
      </c>
      <c r="HF108" s="67">
        <v>3500</v>
      </c>
      <c r="HG108" s="68">
        <v>0</v>
      </c>
      <c r="HH108" s="69">
        <v>2947</v>
      </c>
      <c r="HI108" s="69">
        <v>4896</v>
      </c>
      <c r="HJ108" s="69">
        <v>7843</v>
      </c>
      <c r="HK108" s="69">
        <v>27</v>
      </c>
      <c r="HL108" s="60">
        <v>0</v>
      </c>
      <c r="HM108" s="60">
        <v>1</v>
      </c>
      <c r="HN108" s="60">
        <v>18120</v>
      </c>
      <c r="HO108" s="70">
        <v>0</v>
      </c>
      <c r="HP108" s="70">
        <v>0</v>
      </c>
      <c r="HQ108" s="70">
        <v>0</v>
      </c>
      <c r="HR108" s="70">
        <v>0</v>
      </c>
      <c r="HS108" s="70">
        <v>0</v>
      </c>
      <c r="HT108" s="70">
        <v>0</v>
      </c>
      <c r="HU108" s="70">
        <v>0</v>
      </c>
      <c r="HV108" s="70">
        <v>0</v>
      </c>
      <c r="HW108" s="70">
        <v>0</v>
      </c>
      <c r="HX108" s="71">
        <v>0</v>
      </c>
      <c r="HY108" s="72">
        <v>0</v>
      </c>
      <c r="HZ108" s="72">
        <v>0</v>
      </c>
      <c r="IA108" s="72">
        <v>0</v>
      </c>
      <c r="IB108" s="72">
        <v>0</v>
      </c>
      <c r="IC108" s="72">
        <v>0</v>
      </c>
      <c r="ID108" s="72">
        <v>0</v>
      </c>
      <c r="IE108" s="72">
        <v>0</v>
      </c>
      <c r="IF108" s="72">
        <v>0</v>
      </c>
      <c r="IG108" s="72">
        <v>0</v>
      </c>
      <c r="IH108" s="72">
        <v>0</v>
      </c>
      <c r="II108" s="72">
        <v>0</v>
      </c>
      <c r="IJ108" s="73">
        <v>0</v>
      </c>
      <c r="IK108" s="71">
        <v>0</v>
      </c>
      <c r="IL108" s="74">
        <v>0</v>
      </c>
      <c r="IM108" s="74">
        <v>0</v>
      </c>
    </row>
    <row r="109" spans="1:247" x14ac:dyDescent="0.2">
      <c r="A109" s="59" t="s">
        <v>719</v>
      </c>
      <c r="B109" s="59" t="s">
        <v>720</v>
      </c>
      <c r="C109" s="59"/>
      <c r="D109" s="59" t="s">
        <v>604</v>
      </c>
      <c r="E109" s="60">
        <v>0</v>
      </c>
      <c r="F109" s="60">
        <v>0</v>
      </c>
      <c r="G109" s="60">
        <v>0</v>
      </c>
      <c r="H109" s="60">
        <v>0</v>
      </c>
      <c r="I109" s="60">
        <v>0</v>
      </c>
      <c r="J109" s="60">
        <v>0</v>
      </c>
      <c r="K109" s="61">
        <v>0</v>
      </c>
      <c r="L109" s="62">
        <v>-6</v>
      </c>
      <c r="M109" s="62">
        <v>0</v>
      </c>
      <c r="N109" s="62">
        <v>0</v>
      </c>
      <c r="O109" s="62">
        <v>0</v>
      </c>
      <c r="P109" s="62">
        <v>0</v>
      </c>
      <c r="Q109" s="62">
        <v>0</v>
      </c>
      <c r="R109" s="62">
        <v>0</v>
      </c>
      <c r="S109" s="62">
        <v>0</v>
      </c>
      <c r="T109" s="62">
        <v>0</v>
      </c>
      <c r="U109" s="62">
        <v>-163</v>
      </c>
      <c r="V109" s="62">
        <v>0</v>
      </c>
      <c r="W109" s="62">
        <v>0</v>
      </c>
      <c r="X109" s="62">
        <v>0</v>
      </c>
      <c r="Y109" s="62">
        <v>-1</v>
      </c>
      <c r="Z109" s="62">
        <v>0</v>
      </c>
      <c r="AA109" s="63">
        <v>-170</v>
      </c>
      <c r="AB109" s="60">
        <v>0</v>
      </c>
      <c r="AC109" s="60">
        <v>0</v>
      </c>
      <c r="AD109" s="60">
        <v>0</v>
      </c>
      <c r="AE109" s="60">
        <v>0</v>
      </c>
      <c r="AF109" s="60">
        <v>0</v>
      </c>
      <c r="AG109" s="60">
        <v>0</v>
      </c>
      <c r="AH109" s="60">
        <v>0</v>
      </c>
      <c r="AI109" s="60">
        <v>0</v>
      </c>
      <c r="AJ109" s="61">
        <v>0</v>
      </c>
      <c r="AK109" s="62">
        <v>0</v>
      </c>
      <c r="AL109" s="62">
        <v>0</v>
      </c>
      <c r="AM109" s="62">
        <v>0</v>
      </c>
      <c r="AN109" s="62">
        <v>0</v>
      </c>
      <c r="AO109" s="62">
        <v>0</v>
      </c>
      <c r="AP109" s="62">
        <v>0</v>
      </c>
      <c r="AQ109" s="62">
        <v>0</v>
      </c>
      <c r="AR109" s="62">
        <v>0</v>
      </c>
      <c r="AS109" s="62">
        <v>0</v>
      </c>
      <c r="AT109" s="62">
        <v>0</v>
      </c>
      <c r="AU109" s="62">
        <v>0</v>
      </c>
      <c r="AV109" s="62">
        <v>0</v>
      </c>
      <c r="AW109" s="62">
        <v>0</v>
      </c>
      <c r="AX109" s="62">
        <v>0</v>
      </c>
      <c r="AY109" s="62">
        <v>0</v>
      </c>
      <c r="AZ109" s="62">
        <v>0</v>
      </c>
      <c r="BA109" s="62">
        <v>0</v>
      </c>
      <c r="BB109" s="62">
        <v>0</v>
      </c>
      <c r="BC109" s="63">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61">
        <v>0</v>
      </c>
      <c r="CC109" s="62">
        <v>488</v>
      </c>
      <c r="CD109" s="62">
        <v>352</v>
      </c>
      <c r="CE109" s="62">
        <v>0</v>
      </c>
      <c r="CF109" s="62">
        <v>696</v>
      </c>
      <c r="CG109" s="62">
        <v>0</v>
      </c>
      <c r="CH109" s="62">
        <v>0</v>
      </c>
      <c r="CI109" s="62">
        <v>0</v>
      </c>
      <c r="CJ109" s="63">
        <v>1536</v>
      </c>
      <c r="CK109" s="60">
        <v>0</v>
      </c>
      <c r="CL109" s="60">
        <v>784</v>
      </c>
      <c r="CM109" s="60">
        <v>691</v>
      </c>
      <c r="CN109" s="60">
        <v>407</v>
      </c>
      <c r="CO109" s="60">
        <v>182</v>
      </c>
      <c r="CP109" s="60">
        <v>0</v>
      </c>
      <c r="CQ109" s="61">
        <v>2064</v>
      </c>
      <c r="CR109" s="62">
        <v>133</v>
      </c>
      <c r="CS109" s="62">
        <v>0</v>
      </c>
      <c r="CT109" s="62">
        <v>0</v>
      </c>
      <c r="CU109" s="62">
        <v>203</v>
      </c>
      <c r="CV109" s="62">
        <v>285</v>
      </c>
      <c r="CW109" s="62">
        <v>0</v>
      </c>
      <c r="CX109" s="62">
        <v>121</v>
      </c>
      <c r="CY109" s="62">
        <v>15</v>
      </c>
      <c r="CZ109" s="62">
        <v>0</v>
      </c>
      <c r="DA109" s="62">
        <v>109</v>
      </c>
      <c r="DB109" s="62">
        <v>273</v>
      </c>
      <c r="DC109" s="62">
        <v>209</v>
      </c>
      <c r="DD109" s="62">
        <v>-30</v>
      </c>
      <c r="DE109" s="62">
        <v>170</v>
      </c>
      <c r="DF109" s="62">
        <v>377</v>
      </c>
      <c r="DG109" s="62">
        <v>43</v>
      </c>
      <c r="DH109" s="62">
        <v>10</v>
      </c>
      <c r="DI109" s="62">
        <v>61</v>
      </c>
      <c r="DJ109" s="62">
        <v>125</v>
      </c>
      <c r="DK109" s="62">
        <v>0</v>
      </c>
      <c r="DL109" s="62">
        <v>0</v>
      </c>
      <c r="DM109" s="62">
        <v>693</v>
      </c>
      <c r="DN109" s="62">
        <v>1293</v>
      </c>
      <c r="DO109" s="62">
        <v>5</v>
      </c>
      <c r="DP109" s="62">
        <v>0</v>
      </c>
      <c r="DQ109" s="62">
        <v>995</v>
      </c>
      <c r="DR109" s="62">
        <v>8</v>
      </c>
      <c r="DS109" s="62">
        <v>0</v>
      </c>
      <c r="DT109" s="63">
        <v>5098</v>
      </c>
      <c r="DU109" s="60">
        <v>123</v>
      </c>
      <c r="DV109" s="60">
        <v>628</v>
      </c>
      <c r="DW109" s="60">
        <v>336</v>
      </c>
      <c r="DX109" s="60">
        <v>155</v>
      </c>
      <c r="DY109" s="60">
        <v>505</v>
      </c>
      <c r="DZ109" s="60">
        <v>87</v>
      </c>
      <c r="EA109" s="60">
        <v>0</v>
      </c>
      <c r="EB109" s="60">
        <v>0</v>
      </c>
      <c r="EC109" s="61">
        <v>1834</v>
      </c>
      <c r="ED109" s="63">
        <v>0</v>
      </c>
      <c r="EE109" s="61">
        <v>0</v>
      </c>
      <c r="EF109" s="62">
        <v>0</v>
      </c>
      <c r="EG109" s="62">
        <v>0</v>
      </c>
      <c r="EH109" s="62">
        <v>1252</v>
      </c>
      <c r="EI109" s="62">
        <v>0</v>
      </c>
      <c r="EJ109" s="62">
        <v>199</v>
      </c>
      <c r="EK109" s="62">
        <v>440</v>
      </c>
      <c r="EL109" s="62">
        <v>58</v>
      </c>
      <c r="EM109" s="62">
        <v>830</v>
      </c>
      <c r="EN109" s="62">
        <v>50</v>
      </c>
      <c r="EO109" s="62">
        <v>0</v>
      </c>
      <c r="EP109" s="62">
        <v>0</v>
      </c>
      <c r="EQ109" s="63">
        <v>2829</v>
      </c>
      <c r="ER109" s="61">
        <v>931</v>
      </c>
      <c r="ES109" s="64">
        <v>14122</v>
      </c>
      <c r="ET109" s="60">
        <v>13202</v>
      </c>
      <c r="EU109" s="60">
        <v>25</v>
      </c>
      <c r="EV109" s="60">
        <v>11624</v>
      </c>
      <c r="EW109" s="60">
        <v>0</v>
      </c>
      <c r="EX109" s="60">
        <v>171</v>
      </c>
      <c r="EY109" s="62">
        <v>3143</v>
      </c>
      <c r="EZ109" s="62">
        <v>0</v>
      </c>
      <c r="FA109" s="62">
        <v>0</v>
      </c>
      <c r="FB109" s="62">
        <v>0</v>
      </c>
      <c r="FC109" s="62">
        <v>0</v>
      </c>
      <c r="FD109" s="60">
        <v>0</v>
      </c>
      <c r="FE109" s="60">
        <v>0</v>
      </c>
      <c r="FF109" s="60">
        <v>0</v>
      </c>
      <c r="FG109" s="60">
        <v>0</v>
      </c>
      <c r="FH109" s="60">
        <v>0</v>
      </c>
      <c r="FI109" s="60">
        <v>0</v>
      </c>
      <c r="FJ109" s="64">
        <v>42287</v>
      </c>
      <c r="FK109" s="60">
        <v>0</v>
      </c>
      <c r="FL109" s="60">
        <v>1270</v>
      </c>
      <c r="FM109" s="60">
        <v>0</v>
      </c>
      <c r="FN109" s="60">
        <v>0</v>
      </c>
      <c r="FO109" s="60">
        <v>0</v>
      </c>
      <c r="FP109" s="60">
        <v>0</v>
      </c>
      <c r="FQ109" s="60">
        <v>0</v>
      </c>
      <c r="FR109" s="60">
        <v>35</v>
      </c>
      <c r="FS109" s="60">
        <v>181</v>
      </c>
      <c r="FT109" s="60">
        <v>43773</v>
      </c>
      <c r="FU109" s="60">
        <v>-200</v>
      </c>
      <c r="FV109" s="60">
        <v>0</v>
      </c>
      <c r="FW109" s="60">
        <v>0</v>
      </c>
      <c r="FX109" s="60">
        <v>0</v>
      </c>
      <c r="FY109" s="60">
        <v>-24924</v>
      </c>
      <c r="FZ109" s="60">
        <v>0</v>
      </c>
      <c r="GA109" s="60">
        <v>0</v>
      </c>
      <c r="GB109" s="60">
        <v>0</v>
      </c>
      <c r="GC109" s="60">
        <v>0</v>
      </c>
      <c r="GD109" s="64">
        <v>18649</v>
      </c>
      <c r="GE109" s="60">
        <v>0</v>
      </c>
      <c r="GF109" s="60">
        <v>-3729</v>
      </c>
      <c r="GG109" s="60">
        <v>14920</v>
      </c>
      <c r="GH109" s="60">
        <v>0</v>
      </c>
      <c r="GI109" s="60">
        <v>0</v>
      </c>
      <c r="GJ109" s="60">
        <v>0</v>
      </c>
      <c r="GK109" s="60">
        <v>445</v>
      </c>
      <c r="GL109" s="60">
        <v>-335</v>
      </c>
      <c r="GM109" s="60">
        <v>-1053</v>
      </c>
      <c r="GN109" s="60">
        <v>0</v>
      </c>
      <c r="GO109" s="60">
        <v>-3098</v>
      </c>
      <c r="GP109" s="60">
        <v>300</v>
      </c>
      <c r="GQ109" s="60">
        <v>11179</v>
      </c>
      <c r="GR109" s="65">
        <v>0</v>
      </c>
      <c r="GS109" s="65">
        <v>0</v>
      </c>
      <c r="GT109" s="65">
        <v>7990</v>
      </c>
      <c r="GU109" s="65">
        <v>8026</v>
      </c>
      <c r="GV109" s="66">
        <v>0</v>
      </c>
      <c r="GW109" s="66">
        <v>0</v>
      </c>
      <c r="GX109" s="66">
        <v>8435</v>
      </c>
      <c r="GY109" s="66">
        <v>7691</v>
      </c>
      <c r="GZ109" s="65">
        <v>0</v>
      </c>
      <c r="HA109" s="67">
        <v>1178</v>
      </c>
      <c r="HB109" s="67">
        <v>0</v>
      </c>
      <c r="HC109" s="67">
        <v>0</v>
      </c>
      <c r="HD109" s="67">
        <v>0</v>
      </c>
      <c r="HE109" s="67">
        <v>0</v>
      </c>
      <c r="HF109" s="67">
        <v>1178</v>
      </c>
      <c r="HG109" s="68">
        <v>0</v>
      </c>
      <c r="HH109" s="69">
        <v>3052</v>
      </c>
      <c r="HI109" s="69">
        <v>2910</v>
      </c>
      <c r="HJ109" s="69">
        <v>5962</v>
      </c>
      <c r="HK109" s="69">
        <v>0</v>
      </c>
      <c r="HL109" s="60">
        <v>0</v>
      </c>
      <c r="HM109" s="60">
        <v>1</v>
      </c>
      <c r="HN109" s="60">
        <v>14122</v>
      </c>
      <c r="HO109" s="70">
        <v>21770</v>
      </c>
      <c r="HP109" s="70">
        <v>382</v>
      </c>
      <c r="HQ109" s="70">
        <v>137</v>
      </c>
      <c r="HR109" s="70">
        <v>6238</v>
      </c>
      <c r="HS109" s="70">
        <v>991</v>
      </c>
      <c r="HT109" s="70">
        <v>25</v>
      </c>
      <c r="HU109" s="70">
        <v>170</v>
      </c>
      <c r="HV109" s="70">
        <v>0</v>
      </c>
      <c r="HW109" s="70">
        <v>0</v>
      </c>
      <c r="HX109" s="71">
        <v>29713</v>
      </c>
      <c r="HY109" s="72">
        <v>3283</v>
      </c>
      <c r="HZ109" s="72">
        <v>5473</v>
      </c>
      <c r="IA109" s="72">
        <v>776</v>
      </c>
      <c r="IB109" s="72">
        <v>0</v>
      </c>
      <c r="IC109" s="72">
        <v>0</v>
      </c>
      <c r="ID109" s="72">
        <v>5308</v>
      </c>
      <c r="IE109" s="72">
        <v>11828</v>
      </c>
      <c r="IF109" s="72">
        <v>3561</v>
      </c>
      <c r="IG109" s="72">
        <v>0</v>
      </c>
      <c r="IH109" s="72">
        <v>0</v>
      </c>
      <c r="II109" s="72">
        <v>100</v>
      </c>
      <c r="IJ109" s="73">
        <v>30329</v>
      </c>
      <c r="IK109" s="71">
        <v>-616</v>
      </c>
      <c r="IL109" s="74">
        <v>2185</v>
      </c>
      <c r="IM109" s="74">
        <v>1569</v>
      </c>
    </row>
    <row r="110" spans="1:247" x14ac:dyDescent="0.2">
      <c r="A110" s="59" t="s">
        <v>721</v>
      </c>
      <c r="B110" s="59" t="s">
        <v>722</v>
      </c>
      <c r="C110" s="59"/>
      <c r="D110" s="59" t="s">
        <v>604</v>
      </c>
      <c r="E110" s="60">
        <v>0</v>
      </c>
      <c r="F110" s="60">
        <v>0</v>
      </c>
      <c r="G110" s="60">
        <v>0</v>
      </c>
      <c r="H110" s="60">
        <v>0</v>
      </c>
      <c r="I110" s="60">
        <v>0</v>
      </c>
      <c r="J110" s="60">
        <v>0</v>
      </c>
      <c r="K110" s="61">
        <v>0</v>
      </c>
      <c r="L110" s="62">
        <v>2</v>
      </c>
      <c r="M110" s="62">
        <v>0</v>
      </c>
      <c r="N110" s="62">
        <v>0</v>
      </c>
      <c r="O110" s="62">
        <v>0</v>
      </c>
      <c r="P110" s="62">
        <v>0</v>
      </c>
      <c r="Q110" s="62">
        <v>0</v>
      </c>
      <c r="R110" s="62">
        <v>0</v>
      </c>
      <c r="S110" s="62">
        <v>0</v>
      </c>
      <c r="T110" s="62">
        <v>0</v>
      </c>
      <c r="U110" s="62">
        <v>-388</v>
      </c>
      <c r="V110" s="62">
        <v>0</v>
      </c>
      <c r="W110" s="62">
        <v>0</v>
      </c>
      <c r="X110" s="62">
        <v>0</v>
      </c>
      <c r="Y110" s="62">
        <v>0</v>
      </c>
      <c r="Z110" s="62">
        <v>0</v>
      </c>
      <c r="AA110" s="63">
        <v>-386</v>
      </c>
      <c r="AB110" s="60">
        <v>0</v>
      </c>
      <c r="AC110" s="60">
        <v>0</v>
      </c>
      <c r="AD110" s="60">
        <v>0</v>
      </c>
      <c r="AE110" s="60">
        <v>0</v>
      </c>
      <c r="AF110" s="60">
        <v>0</v>
      </c>
      <c r="AG110" s="60">
        <v>0</v>
      </c>
      <c r="AH110" s="60">
        <v>0</v>
      </c>
      <c r="AI110" s="60">
        <v>0</v>
      </c>
      <c r="AJ110" s="61">
        <v>0</v>
      </c>
      <c r="AK110" s="62">
        <v>0</v>
      </c>
      <c r="AL110" s="62">
        <v>0</v>
      </c>
      <c r="AM110" s="62">
        <v>0</v>
      </c>
      <c r="AN110" s="62">
        <v>0</v>
      </c>
      <c r="AO110" s="62">
        <v>0</v>
      </c>
      <c r="AP110" s="62">
        <v>0</v>
      </c>
      <c r="AQ110" s="62">
        <v>0</v>
      </c>
      <c r="AR110" s="62">
        <v>0</v>
      </c>
      <c r="AS110" s="62">
        <v>0</v>
      </c>
      <c r="AT110" s="62">
        <v>0</v>
      </c>
      <c r="AU110" s="62">
        <v>0</v>
      </c>
      <c r="AV110" s="62">
        <v>0</v>
      </c>
      <c r="AW110" s="62">
        <v>0</v>
      </c>
      <c r="AX110" s="62">
        <v>0</v>
      </c>
      <c r="AY110" s="62">
        <v>0</v>
      </c>
      <c r="AZ110" s="62">
        <v>0</v>
      </c>
      <c r="BA110" s="62">
        <v>0</v>
      </c>
      <c r="BB110" s="62">
        <v>0</v>
      </c>
      <c r="BC110" s="63">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61">
        <v>0</v>
      </c>
      <c r="CC110" s="62">
        <v>409</v>
      </c>
      <c r="CD110" s="62">
        <v>128</v>
      </c>
      <c r="CE110" s="62">
        <v>0</v>
      </c>
      <c r="CF110" s="62">
        <v>519</v>
      </c>
      <c r="CG110" s="62">
        <v>148</v>
      </c>
      <c r="CH110" s="62">
        <v>0</v>
      </c>
      <c r="CI110" s="62">
        <v>0</v>
      </c>
      <c r="CJ110" s="63">
        <v>1204</v>
      </c>
      <c r="CK110" s="60">
        <v>0</v>
      </c>
      <c r="CL110" s="60">
        <v>23</v>
      </c>
      <c r="CM110" s="60">
        <v>-5</v>
      </c>
      <c r="CN110" s="60">
        <v>399</v>
      </c>
      <c r="CO110" s="60">
        <v>104</v>
      </c>
      <c r="CP110" s="60">
        <v>0</v>
      </c>
      <c r="CQ110" s="61">
        <v>521</v>
      </c>
      <c r="CR110" s="62">
        <v>15</v>
      </c>
      <c r="CS110" s="62">
        <v>0</v>
      </c>
      <c r="CT110" s="62">
        <v>28</v>
      </c>
      <c r="CU110" s="62">
        <v>144</v>
      </c>
      <c r="CV110" s="62">
        <v>105</v>
      </c>
      <c r="CW110" s="62">
        <v>21</v>
      </c>
      <c r="CX110" s="62">
        <v>141</v>
      </c>
      <c r="CY110" s="62">
        <v>0</v>
      </c>
      <c r="CZ110" s="62">
        <v>0</v>
      </c>
      <c r="DA110" s="62">
        <v>15</v>
      </c>
      <c r="DB110" s="62">
        <v>0</v>
      </c>
      <c r="DC110" s="62">
        <v>72</v>
      </c>
      <c r="DD110" s="62">
        <v>-2</v>
      </c>
      <c r="DE110" s="62">
        <v>0</v>
      </c>
      <c r="DF110" s="62">
        <v>83</v>
      </c>
      <c r="DG110" s="62">
        <v>0</v>
      </c>
      <c r="DH110" s="62">
        <v>0</v>
      </c>
      <c r="DI110" s="62">
        <v>117</v>
      </c>
      <c r="DJ110" s="62">
        <v>6</v>
      </c>
      <c r="DK110" s="62">
        <v>0</v>
      </c>
      <c r="DL110" s="62">
        <v>0</v>
      </c>
      <c r="DM110" s="62">
        <v>538</v>
      </c>
      <c r="DN110" s="62">
        <v>1462</v>
      </c>
      <c r="DO110" s="62">
        <v>0</v>
      </c>
      <c r="DP110" s="62">
        <v>28</v>
      </c>
      <c r="DQ110" s="62">
        <v>35</v>
      </c>
      <c r="DR110" s="62">
        <v>0</v>
      </c>
      <c r="DS110" s="62">
        <v>0</v>
      </c>
      <c r="DT110" s="63">
        <v>2808</v>
      </c>
      <c r="DU110" s="60">
        <v>42</v>
      </c>
      <c r="DV110" s="60">
        <v>61</v>
      </c>
      <c r="DW110" s="60">
        <v>521</v>
      </c>
      <c r="DX110" s="60">
        <v>2</v>
      </c>
      <c r="DY110" s="60">
        <v>72</v>
      </c>
      <c r="DZ110" s="60">
        <v>322</v>
      </c>
      <c r="EA110" s="60">
        <v>0</v>
      </c>
      <c r="EB110" s="60">
        <v>0</v>
      </c>
      <c r="EC110" s="61">
        <v>1020</v>
      </c>
      <c r="ED110" s="63">
        <v>0</v>
      </c>
      <c r="EE110" s="61">
        <v>0</v>
      </c>
      <c r="EF110" s="62">
        <v>0</v>
      </c>
      <c r="EG110" s="62">
        <v>0</v>
      </c>
      <c r="EH110" s="62">
        <v>1900</v>
      </c>
      <c r="EI110" s="62">
        <v>0</v>
      </c>
      <c r="EJ110" s="62">
        <v>195</v>
      </c>
      <c r="EK110" s="62">
        <v>472</v>
      </c>
      <c r="EL110" s="62">
        <v>28</v>
      </c>
      <c r="EM110" s="62">
        <v>338</v>
      </c>
      <c r="EN110" s="62">
        <v>1605</v>
      </c>
      <c r="EO110" s="62">
        <v>0</v>
      </c>
      <c r="EP110" s="62">
        <v>0</v>
      </c>
      <c r="EQ110" s="63">
        <v>4538</v>
      </c>
      <c r="ER110" s="61">
        <v>0</v>
      </c>
      <c r="ES110" s="64">
        <v>9705</v>
      </c>
      <c r="ET110" s="60">
        <v>18704</v>
      </c>
      <c r="EU110" s="60">
        <v>37</v>
      </c>
      <c r="EV110" s="60">
        <v>0</v>
      </c>
      <c r="EW110" s="60">
        <v>0</v>
      </c>
      <c r="EX110" s="60">
        <v>0</v>
      </c>
      <c r="EY110" s="62">
        <v>1703</v>
      </c>
      <c r="EZ110" s="62">
        <v>0</v>
      </c>
      <c r="FA110" s="62">
        <v>0</v>
      </c>
      <c r="FB110" s="62">
        <v>0</v>
      </c>
      <c r="FC110" s="62">
        <v>0</v>
      </c>
      <c r="FD110" s="60">
        <v>-250</v>
      </c>
      <c r="FE110" s="60">
        <v>0</v>
      </c>
      <c r="FF110" s="60">
        <v>0</v>
      </c>
      <c r="FG110" s="60">
        <v>0</v>
      </c>
      <c r="FH110" s="60">
        <v>0</v>
      </c>
      <c r="FI110" s="60">
        <v>0</v>
      </c>
      <c r="FJ110" s="64">
        <v>29899</v>
      </c>
      <c r="FK110" s="60">
        <v>0</v>
      </c>
      <c r="FL110" s="60">
        <v>0</v>
      </c>
      <c r="FM110" s="60">
        <v>0</v>
      </c>
      <c r="FN110" s="60">
        <v>0</v>
      </c>
      <c r="FO110" s="60">
        <v>0</v>
      </c>
      <c r="FP110" s="60">
        <v>0</v>
      </c>
      <c r="FQ110" s="60">
        <v>0</v>
      </c>
      <c r="FR110" s="60">
        <v>0</v>
      </c>
      <c r="FS110" s="60">
        <v>0</v>
      </c>
      <c r="FT110" s="60">
        <v>29899</v>
      </c>
      <c r="FU110" s="60">
        <v>-120</v>
      </c>
      <c r="FV110" s="60">
        <v>0</v>
      </c>
      <c r="FW110" s="60">
        <v>0</v>
      </c>
      <c r="FX110" s="60">
        <v>0</v>
      </c>
      <c r="FY110" s="60">
        <v>-18641</v>
      </c>
      <c r="FZ110" s="60">
        <v>0</v>
      </c>
      <c r="GA110" s="60">
        <v>0</v>
      </c>
      <c r="GB110" s="60">
        <v>0</v>
      </c>
      <c r="GC110" s="60">
        <v>0</v>
      </c>
      <c r="GD110" s="64">
        <v>11138</v>
      </c>
      <c r="GE110" s="60">
        <v>0</v>
      </c>
      <c r="GF110" s="60">
        <v>-3671</v>
      </c>
      <c r="GG110" s="60">
        <v>7467</v>
      </c>
      <c r="GH110" s="60">
        <v>0</v>
      </c>
      <c r="GI110" s="60">
        <v>0</v>
      </c>
      <c r="GJ110" s="60">
        <v>0</v>
      </c>
      <c r="GK110" s="60">
        <v>-3247</v>
      </c>
      <c r="GL110" s="60">
        <v>0</v>
      </c>
      <c r="GM110" s="60">
        <v>-887</v>
      </c>
      <c r="GN110" s="60">
        <v>0</v>
      </c>
      <c r="GO110" s="60">
        <v>1793</v>
      </c>
      <c r="GP110" s="60">
        <v>-103</v>
      </c>
      <c r="GQ110" s="60">
        <v>5023</v>
      </c>
      <c r="GR110" s="65">
        <v>0</v>
      </c>
      <c r="GS110" s="65">
        <v>0</v>
      </c>
      <c r="GT110" s="65">
        <v>4262</v>
      </c>
      <c r="GU110" s="65">
        <v>400</v>
      </c>
      <c r="GV110" s="66">
        <v>0</v>
      </c>
      <c r="GW110" s="66">
        <v>0</v>
      </c>
      <c r="GX110" s="66">
        <v>1015</v>
      </c>
      <c r="GY110" s="66">
        <v>400</v>
      </c>
      <c r="GZ110" s="65">
        <v>0</v>
      </c>
      <c r="HA110" s="67">
        <v>470</v>
      </c>
      <c r="HB110" s="67">
        <v>0</v>
      </c>
      <c r="HC110" s="67">
        <v>0</v>
      </c>
      <c r="HD110" s="67">
        <v>0</v>
      </c>
      <c r="HE110" s="67">
        <v>0</v>
      </c>
      <c r="HF110" s="67">
        <v>470</v>
      </c>
      <c r="HG110" s="68">
        <v>0</v>
      </c>
      <c r="HH110" s="69">
        <v>1879</v>
      </c>
      <c r="HI110" s="69">
        <v>1954</v>
      </c>
      <c r="HJ110" s="69">
        <v>3833</v>
      </c>
      <c r="HK110" s="69">
        <v>52</v>
      </c>
      <c r="HL110" s="60">
        <v>0</v>
      </c>
      <c r="HM110" s="60">
        <v>1</v>
      </c>
      <c r="HN110" s="60">
        <v>9720</v>
      </c>
      <c r="HO110" s="70">
        <v>0</v>
      </c>
      <c r="HP110" s="70">
        <v>0</v>
      </c>
      <c r="HQ110" s="70">
        <v>0</v>
      </c>
      <c r="HR110" s="70">
        <v>0</v>
      </c>
      <c r="HS110" s="70">
        <v>0</v>
      </c>
      <c r="HT110" s="70">
        <v>0</v>
      </c>
      <c r="HU110" s="70">
        <v>0</v>
      </c>
      <c r="HV110" s="70">
        <v>0</v>
      </c>
      <c r="HW110" s="70">
        <v>0</v>
      </c>
      <c r="HX110" s="71">
        <v>0</v>
      </c>
      <c r="HY110" s="72">
        <v>0</v>
      </c>
      <c r="HZ110" s="72">
        <v>0</v>
      </c>
      <c r="IA110" s="72">
        <v>0</v>
      </c>
      <c r="IB110" s="72">
        <v>0</v>
      </c>
      <c r="IC110" s="72">
        <v>0</v>
      </c>
      <c r="ID110" s="72">
        <v>0</v>
      </c>
      <c r="IE110" s="72">
        <v>0</v>
      </c>
      <c r="IF110" s="72">
        <v>0</v>
      </c>
      <c r="IG110" s="72">
        <v>0</v>
      </c>
      <c r="IH110" s="72">
        <v>0</v>
      </c>
      <c r="II110" s="72">
        <v>0</v>
      </c>
      <c r="IJ110" s="73">
        <v>0</v>
      </c>
      <c r="IK110" s="71">
        <v>0</v>
      </c>
      <c r="IL110" s="74">
        <v>0</v>
      </c>
      <c r="IM110" s="74">
        <v>0</v>
      </c>
    </row>
    <row r="111" spans="1:247" x14ac:dyDescent="0.2">
      <c r="A111" s="59" t="s">
        <v>87</v>
      </c>
      <c r="B111" s="59" t="s">
        <v>88</v>
      </c>
      <c r="C111" s="59"/>
      <c r="D111" s="59" t="s">
        <v>600</v>
      </c>
      <c r="E111" s="60">
        <v>14170</v>
      </c>
      <c r="F111" s="60">
        <v>54469</v>
      </c>
      <c r="G111" s="60">
        <v>22033</v>
      </c>
      <c r="H111" s="60">
        <v>12118</v>
      </c>
      <c r="I111" s="60">
        <v>460</v>
      </c>
      <c r="J111" s="60">
        <v>8151</v>
      </c>
      <c r="K111" s="61">
        <v>111401</v>
      </c>
      <c r="L111" s="62">
        <v>422</v>
      </c>
      <c r="M111" s="62">
        <v>8606</v>
      </c>
      <c r="N111" s="62">
        <v>1752</v>
      </c>
      <c r="O111" s="62">
        <v>177</v>
      </c>
      <c r="P111" s="62">
        <v>1144</v>
      </c>
      <c r="Q111" s="62">
        <v>0</v>
      </c>
      <c r="R111" s="62">
        <v>0</v>
      </c>
      <c r="S111" s="62">
        <v>471</v>
      </c>
      <c r="T111" s="62">
        <v>1182</v>
      </c>
      <c r="U111" s="62">
        <v>-1453</v>
      </c>
      <c r="V111" s="62">
        <v>3789</v>
      </c>
      <c r="W111" s="62">
        <v>241</v>
      </c>
      <c r="X111" s="62">
        <v>384</v>
      </c>
      <c r="Y111" s="62">
        <v>-808</v>
      </c>
      <c r="Z111" s="62">
        <v>-4727</v>
      </c>
      <c r="AA111" s="63">
        <v>11180</v>
      </c>
      <c r="AB111" s="60">
        <v>1222</v>
      </c>
      <c r="AC111" s="60">
        <v>13520</v>
      </c>
      <c r="AD111" s="60">
        <v>0</v>
      </c>
      <c r="AE111" s="60">
        <v>9445</v>
      </c>
      <c r="AF111" s="60">
        <v>763</v>
      </c>
      <c r="AG111" s="60">
        <v>4405</v>
      </c>
      <c r="AH111" s="60">
        <v>-52</v>
      </c>
      <c r="AI111" s="60">
        <v>372</v>
      </c>
      <c r="AJ111" s="61">
        <v>29675</v>
      </c>
      <c r="AK111" s="62">
        <v>2648</v>
      </c>
      <c r="AL111" s="62">
        <v>6215</v>
      </c>
      <c r="AM111" s="62">
        <v>0</v>
      </c>
      <c r="AN111" s="62">
        <v>0</v>
      </c>
      <c r="AO111" s="62">
        <v>26</v>
      </c>
      <c r="AP111" s="62">
        <v>7111</v>
      </c>
      <c r="AQ111" s="62">
        <v>15672</v>
      </c>
      <c r="AR111" s="62">
        <v>930</v>
      </c>
      <c r="AS111" s="62">
        <v>1878</v>
      </c>
      <c r="AT111" s="62">
        <v>691</v>
      </c>
      <c r="AU111" s="62">
        <v>90</v>
      </c>
      <c r="AV111" s="62">
        <v>0</v>
      </c>
      <c r="AW111" s="62">
        <v>99</v>
      </c>
      <c r="AX111" s="62">
        <v>0</v>
      </c>
      <c r="AY111" s="62">
        <v>765</v>
      </c>
      <c r="AZ111" s="62">
        <v>4137</v>
      </c>
      <c r="BA111" s="62">
        <v>286</v>
      </c>
      <c r="BB111" s="62">
        <v>3854</v>
      </c>
      <c r="BC111" s="63">
        <v>44402</v>
      </c>
      <c r="BD111" s="60">
        <v>1495</v>
      </c>
      <c r="BE111" s="60">
        <v>958</v>
      </c>
      <c r="BF111" s="60">
        <v>183</v>
      </c>
      <c r="BG111" s="60">
        <v>225</v>
      </c>
      <c r="BH111" s="60">
        <v>115</v>
      </c>
      <c r="BI111" s="60">
        <v>13</v>
      </c>
      <c r="BJ111" s="60">
        <v>78</v>
      </c>
      <c r="BK111" s="60">
        <v>157</v>
      </c>
      <c r="BL111" s="60">
        <v>156</v>
      </c>
      <c r="BM111" s="60">
        <v>580</v>
      </c>
      <c r="BN111" s="60">
        <v>175</v>
      </c>
      <c r="BO111" s="60">
        <v>2940</v>
      </c>
      <c r="BP111" s="60">
        <v>393</v>
      </c>
      <c r="BQ111" s="60">
        <v>138</v>
      </c>
      <c r="BR111" s="60">
        <v>0</v>
      </c>
      <c r="BS111" s="60">
        <v>147</v>
      </c>
      <c r="BT111" s="60">
        <v>1793</v>
      </c>
      <c r="BU111" s="60">
        <v>10</v>
      </c>
      <c r="BV111" s="60">
        <v>546</v>
      </c>
      <c r="BW111" s="60">
        <v>1834</v>
      </c>
      <c r="BX111" s="60">
        <v>3964</v>
      </c>
      <c r="BY111" s="60">
        <v>17</v>
      </c>
      <c r="BZ111" s="60">
        <v>12</v>
      </c>
      <c r="CA111" s="60">
        <v>5237</v>
      </c>
      <c r="CB111" s="61">
        <v>21166</v>
      </c>
      <c r="CC111" s="62">
        <v>1376</v>
      </c>
      <c r="CD111" s="62">
        <v>1610</v>
      </c>
      <c r="CE111" s="62">
        <v>-143</v>
      </c>
      <c r="CF111" s="62">
        <v>2409</v>
      </c>
      <c r="CG111" s="62">
        <v>0</v>
      </c>
      <c r="CH111" s="62">
        <v>3407</v>
      </c>
      <c r="CI111" s="62">
        <v>93</v>
      </c>
      <c r="CJ111" s="63">
        <v>8752</v>
      </c>
      <c r="CK111" s="60">
        <v>191</v>
      </c>
      <c r="CL111" s="60">
        <v>1546</v>
      </c>
      <c r="CM111" s="60">
        <v>1629</v>
      </c>
      <c r="CN111" s="60">
        <v>2700</v>
      </c>
      <c r="CO111" s="60">
        <v>1302</v>
      </c>
      <c r="CP111" s="60">
        <v>2791</v>
      </c>
      <c r="CQ111" s="61">
        <v>10159</v>
      </c>
      <c r="CR111" s="62">
        <v>472</v>
      </c>
      <c r="CS111" s="62">
        <v>275</v>
      </c>
      <c r="CT111" s="62">
        <v>0</v>
      </c>
      <c r="CU111" s="62">
        <v>0</v>
      </c>
      <c r="CV111" s="62">
        <v>782</v>
      </c>
      <c r="CW111" s="62">
        <v>0</v>
      </c>
      <c r="CX111" s="62">
        <v>0</v>
      </c>
      <c r="CY111" s="62">
        <v>-1</v>
      </c>
      <c r="CZ111" s="62">
        <v>0</v>
      </c>
      <c r="DA111" s="62">
        <v>0</v>
      </c>
      <c r="DB111" s="62">
        <v>350</v>
      </c>
      <c r="DC111" s="62">
        <v>423</v>
      </c>
      <c r="DD111" s="62">
        <v>-117</v>
      </c>
      <c r="DE111" s="62">
        <v>1463</v>
      </c>
      <c r="DF111" s="62">
        <v>189</v>
      </c>
      <c r="DG111" s="62">
        <v>209</v>
      </c>
      <c r="DH111" s="62">
        <v>307</v>
      </c>
      <c r="DI111" s="62">
        <v>0</v>
      </c>
      <c r="DJ111" s="62">
        <v>0</v>
      </c>
      <c r="DK111" s="62">
        <v>175</v>
      </c>
      <c r="DL111" s="62">
        <v>-92</v>
      </c>
      <c r="DM111" s="62">
        <v>3272</v>
      </c>
      <c r="DN111" s="62">
        <v>3155</v>
      </c>
      <c r="DO111" s="62">
        <v>4541</v>
      </c>
      <c r="DP111" s="62">
        <v>0</v>
      </c>
      <c r="DQ111" s="62">
        <v>144</v>
      </c>
      <c r="DR111" s="62">
        <v>0</v>
      </c>
      <c r="DS111" s="62">
        <v>237</v>
      </c>
      <c r="DT111" s="63">
        <v>15784</v>
      </c>
      <c r="DU111" s="60">
        <v>80</v>
      </c>
      <c r="DV111" s="60">
        <v>-36</v>
      </c>
      <c r="DW111" s="60">
        <v>416</v>
      </c>
      <c r="DX111" s="60">
        <v>2</v>
      </c>
      <c r="DY111" s="60">
        <v>-29</v>
      </c>
      <c r="DZ111" s="60">
        <v>0</v>
      </c>
      <c r="EA111" s="60">
        <v>0</v>
      </c>
      <c r="EB111" s="60">
        <v>885</v>
      </c>
      <c r="EC111" s="61">
        <v>1318</v>
      </c>
      <c r="ED111" s="63">
        <v>0</v>
      </c>
      <c r="EE111" s="61">
        <v>0</v>
      </c>
      <c r="EF111" s="62">
        <v>903</v>
      </c>
      <c r="EG111" s="62">
        <v>0</v>
      </c>
      <c r="EH111" s="62">
        <v>-265</v>
      </c>
      <c r="EI111" s="62">
        <v>1620</v>
      </c>
      <c r="EJ111" s="62">
        <v>0</v>
      </c>
      <c r="EK111" s="62">
        <v>35</v>
      </c>
      <c r="EL111" s="62">
        <v>247</v>
      </c>
      <c r="EM111" s="62">
        <v>313</v>
      </c>
      <c r="EN111" s="62">
        <v>0</v>
      </c>
      <c r="EO111" s="62">
        <v>0</v>
      </c>
      <c r="EP111" s="62">
        <v>0</v>
      </c>
      <c r="EQ111" s="63">
        <v>2853</v>
      </c>
      <c r="ER111" s="61">
        <v>0</v>
      </c>
      <c r="ES111" s="64">
        <v>256690</v>
      </c>
      <c r="ET111" s="60">
        <v>62217</v>
      </c>
      <c r="EU111" s="60">
        <v>0</v>
      </c>
      <c r="EV111" s="60">
        <v>46146</v>
      </c>
      <c r="EW111" s="60">
        <v>0</v>
      </c>
      <c r="EX111" s="60">
        <v>0</v>
      </c>
      <c r="EY111" s="62">
        <v>0</v>
      </c>
      <c r="EZ111" s="62">
        <v>0</v>
      </c>
      <c r="FA111" s="62">
        <v>0</v>
      </c>
      <c r="FB111" s="62">
        <v>0</v>
      </c>
      <c r="FC111" s="62">
        <v>0</v>
      </c>
      <c r="FD111" s="60">
        <v>-5053</v>
      </c>
      <c r="FE111" s="60">
        <v>0</v>
      </c>
      <c r="FF111" s="60">
        <v>0</v>
      </c>
      <c r="FG111" s="60">
        <v>0</v>
      </c>
      <c r="FH111" s="60">
        <v>0</v>
      </c>
      <c r="FI111" s="60">
        <v>0</v>
      </c>
      <c r="FJ111" s="64">
        <v>360000</v>
      </c>
      <c r="FK111" s="60">
        <v>0</v>
      </c>
      <c r="FL111" s="60">
        <v>25168</v>
      </c>
      <c r="FM111" s="60">
        <v>0</v>
      </c>
      <c r="FN111" s="60">
        <v>0</v>
      </c>
      <c r="FO111" s="60">
        <v>461</v>
      </c>
      <c r="FP111" s="60">
        <v>6722</v>
      </c>
      <c r="FQ111" s="60">
        <v>0</v>
      </c>
      <c r="FR111" s="60">
        <v>16725</v>
      </c>
      <c r="FS111" s="60">
        <v>-7074</v>
      </c>
      <c r="FT111" s="60">
        <v>402002</v>
      </c>
      <c r="FU111" s="60">
        <v>-2953</v>
      </c>
      <c r="FV111" s="60">
        <v>8763</v>
      </c>
      <c r="FW111" s="60">
        <v>0</v>
      </c>
      <c r="FX111" s="60">
        <v>0</v>
      </c>
      <c r="FY111" s="60">
        <v>-109950</v>
      </c>
      <c r="FZ111" s="60">
        <v>0</v>
      </c>
      <c r="GA111" s="60">
        <v>0</v>
      </c>
      <c r="GB111" s="60">
        <v>0</v>
      </c>
      <c r="GC111" s="60">
        <v>0</v>
      </c>
      <c r="GD111" s="64">
        <v>297862</v>
      </c>
      <c r="GE111" s="60">
        <v>-13</v>
      </c>
      <c r="GF111" s="60">
        <v>-142219</v>
      </c>
      <c r="GG111" s="60">
        <v>155630</v>
      </c>
      <c r="GH111" s="60">
        <v>0</v>
      </c>
      <c r="GI111" s="60">
        <v>0</v>
      </c>
      <c r="GJ111" s="60">
        <v>-1812</v>
      </c>
      <c r="GK111" s="60">
        <v>-22966</v>
      </c>
      <c r="GL111" s="60">
        <v>1426</v>
      </c>
      <c r="GM111" s="60">
        <v>-30363</v>
      </c>
      <c r="GN111" s="60">
        <v>0</v>
      </c>
      <c r="GO111" s="60">
        <v>-45686</v>
      </c>
      <c r="GP111" s="60">
        <v>8999</v>
      </c>
      <c r="GQ111" s="60">
        <v>65228</v>
      </c>
      <c r="GR111" s="65">
        <v>10500</v>
      </c>
      <c r="GS111" s="65">
        <v>2100</v>
      </c>
      <c r="GT111" s="65">
        <v>49513</v>
      </c>
      <c r="GU111" s="65">
        <v>18410</v>
      </c>
      <c r="GV111" s="66">
        <v>10500</v>
      </c>
      <c r="GW111" s="66">
        <v>288</v>
      </c>
      <c r="GX111" s="66">
        <v>26547</v>
      </c>
      <c r="GY111" s="66">
        <v>19836</v>
      </c>
      <c r="GZ111" s="65">
        <v>0</v>
      </c>
      <c r="HA111" s="67">
        <v>34621</v>
      </c>
      <c r="HB111" s="67">
        <v>5194</v>
      </c>
      <c r="HC111" s="67">
        <v>-5580</v>
      </c>
      <c r="HD111" s="67">
        <v>0</v>
      </c>
      <c r="HE111" s="67">
        <v>2954</v>
      </c>
      <c r="HF111" s="67">
        <v>37189</v>
      </c>
      <c r="HG111" s="68">
        <v>1254</v>
      </c>
      <c r="HH111" s="69">
        <v>0</v>
      </c>
      <c r="HI111" s="69">
        <v>0</v>
      </c>
      <c r="HJ111" s="69">
        <v>0</v>
      </c>
      <c r="HK111" s="69">
        <v>0</v>
      </c>
      <c r="HL111" s="60">
        <v>0</v>
      </c>
      <c r="HM111" s="60">
        <v>1</v>
      </c>
      <c r="HN111" s="60">
        <v>251283</v>
      </c>
      <c r="HO111" s="70">
        <v>65996</v>
      </c>
      <c r="HP111" s="70">
        <v>2655</v>
      </c>
      <c r="HQ111" s="70">
        <v>13891</v>
      </c>
      <c r="HR111" s="70">
        <v>739</v>
      </c>
      <c r="HS111" s="70">
        <v>0</v>
      </c>
      <c r="HT111" s="70">
        <v>200</v>
      </c>
      <c r="HU111" s="70">
        <v>0</v>
      </c>
      <c r="HV111" s="70">
        <v>0</v>
      </c>
      <c r="HW111" s="70">
        <v>309</v>
      </c>
      <c r="HX111" s="71">
        <v>83790</v>
      </c>
      <c r="HY111" s="72">
        <v>24405</v>
      </c>
      <c r="HZ111" s="72">
        <v>12179</v>
      </c>
      <c r="IA111" s="72">
        <v>13781</v>
      </c>
      <c r="IB111" s="72">
        <v>814</v>
      </c>
      <c r="IC111" s="72">
        <v>10830</v>
      </c>
      <c r="ID111" s="72">
        <v>0</v>
      </c>
      <c r="IE111" s="72">
        <v>19788</v>
      </c>
      <c r="IF111" s="72">
        <v>115</v>
      </c>
      <c r="IG111" s="72">
        <v>404</v>
      </c>
      <c r="IH111" s="72">
        <v>0</v>
      </c>
      <c r="II111" s="72">
        <v>732</v>
      </c>
      <c r="IJ111" s="73">
        <v>83048</v>
      </c>
      <c r="IK111" s="71">
        <v>742</v>
      </c>
      <c r="IL111" s="74">
        <v>9560</v>
      </c>
      <c r="IM111" s="74">
        <v>10302</v>
      </c>
    </row>
    <row r="112" spans="1:247" x14ac:dyDescent="0.2">
      <c r="A112" s="59" t="s">
        <v>89</v>
      </c>
      <c r="B112" s="59" t="s">
        <v>90</v>
      </c>
      <c r="C112" s="59"/>
      <c r="D112" s="59" t="s">
        <v>600</v>
      </c>
      <c r="E112" s="60">
        <v>16476</v>
      </c>
      <c r="F112" s="60">
        <v>57865</v>
      </c>
      <c r="G112" s="60">
        <v>47655</v>
      </c>
      <c r="H112" s="60">
        <v>15997</v>
      </c>
      <c r="I112" s="60">
        <v>2041</v>
      </c>
      <c r="J112" s="60">
        <v>7258</v>
      </c>
      <c r="K112" s="61">
        <v>147292</v>
      </c>
      <c r="L112" s="62">
        <v>2464</v>
      </c>
      <c r="M112" s="62">
        <v>775</v>
      </c>
      <c r="N112" s="62">
        <v>1911</v>
      </c>
      <c r="O112" s="62">
        <v>616</v>
      </c>
      <c r="P112" s="62">
        <v>5367</v>
      </c>
      <c r="Q112" s="62">
        <v>0</v>
      </c>
      <c r="R112" s="62">
        <v>0</v>
      </c>
      <c r="S112" s="62">
        <v>379</v>
      </c>
      <c r="T112" s="62">
        <v>924</v>
      </c>
      <c r="U112" s="62">
        <v>-3741</v>
      </c>
      <c r="V112" s="62">
        <v>5208</v>
      </c>
      <c r="W112" s="62">
        <v>0</v>
      </c>
      <c r="X112" s="62">
        <v>-33</v>
      </c>
      <c r="Y112" s="62">
        <v>0</v>
      </c>
      <c r="Z112" s="62">
        <v>-2306</v>
      </c>
      <c r="AA112" s="63">
        <v>11564</v>
      </c>
      <c r="AB112" s="60">
        <v>1948</v>
      </c>
      <c r="AC112" s="60">
        <v>22914</v>
      </c>
      <c r="AD112" s="60">
        <v>955</v>
      </c>
      <c r="AE112" s="60">
        <v>5218</v>
      </c>
      <c r="AF112" s="60">
        <v>142</v>
      </c>
      <c r="AG112" s="60">
        <v>10644</v>
      </c>
      <c r="AH112" s="60">
        <v>0</v>
      </c>
      <c r="AI112" s="60">
        <v>343</v>
      </c>
      <c r="AJ112" s="61">
        <v>42164</v>
      </c>
      <c r="AK112" s="62">
        <v>6077</v>
      </c>
      <c r="AL112" s="62">
        <v>12083</v>
      </c>
      <c r="AM112" s="62">
        <v>31</v>
      </c>
      <c r="AN112" s="62">
        <v>0</v>
      </c>
      <c r="AO112" s="62">
        <v>59</v>
      </c>
      <c r="AP112" s="62">
        <v>5516</v>
      </c>
      <c r="AQ112" s="62">
        <v>16630</v>
      </c>
      <c r="AR112" s="62">
        <v>1630</v>
      </c>
      <c r="AS112" s="62">
        <v>2957</v>
      </c>
      <c r="AT112" s="62">
        <v>509</v>
      </c>
      <c r="AU112" s="62">
        <v>255</v>
      </c>
      <c r="AV112" s="62">
        <v>0</v>
      </c>
      <c r="AW112" s="62">
        <v>151</v>
      </c>
      <c r="AX112" s="62">
        <v>0</v>
      </c>
      <c r="AY112" s="62">
        <v>1581</v>
      </c>
      <c r="AZ112" s="62">
        <v>5789</v>
      </c>
      <c r="BA112" s="62">
        <v>593</v>
      </c>
      <c r="BB112" s="62">
        <v>9436</v>
      </c>
      <c r="BC112" s="63">
        <v>63297</v>
      </c>
      <c r="BD112" s="60">
        <v>2112</v>
      </c>
      <c r="BE112" s="60">
        <v>589</v>
      </c>
      <c r="BF112" s="60">
        <v>382</v>
      </c>
      <c r="BG112" s="60">
        <v>263</v>
      </c>
      <c r="BH112" s="60">
        <v>171</v>
      </c>
      <c r="BI112" s="60">
        <v>216</v>
      </c>
      <c r="BJ112" s="60">
        <v>30</v>
      </c>
      <c r="BK112" s="60">
        <v>275</v>
      </c>
      <c r="BL112" s="60">
        <v>0</v>
      </c>
      <c r="BM112" s="60">
        <v>95</v>
      </c>
      <c r="BN112" s="60">
        <v>10</v>
      </c>
      <c r="BO112" s="60">
        <v>3060</v>
      </c>
      <c r="BP112" s="60">
        <v>327</v>
      </c>
      <c r="BQ112" s="60">
        <v>723</v>
      </c>
      <c r="BR112" s="60">
        <v>67</v>
      </c>
      <c r="BS112" s="60">
        <v>20</v>
      </c>
      <c r="BT112" s="60">
        <v>551</v>
      </c>
      <c r="BU112" s="60">
        <v>0</v>
      </c>
      <c r="BV112" s="60">
        <v>2904</v>
      </c>
      <c r="BW112" s="60">
        <v>4174</v>
      </c>
      <c r="BX112" s="60">
        <v>190</v>
      </c>
      <c r="BY112" s="60">
        <v>83</v>
      </c>
      <c r="BZ112" s="60">
        <v>77</v>
      </c>
      <c r="CA112" s="60">
        <v>1469</v>
      </c>
      <c r="CB112" s="61">
        <v>17788</v>
      </c>
      <c r="CC112" s="62">
        <v>760</v>
      </c>
      <c r="CD112" s="62">
        <v>1176</v>
      </c>
      <c r="CE112" s="62">
        <v>595</v>
      </c>
      <c r="CF112" s="62">
        <v>2077</v>
      </c>
      <c r="CG112" s="62">
        <v>-1</v>
      </c>
      <c r="CH112" s="62">
        <v>5753</v>
      </c>
      <c r="CI112" s="62">
        <v>92</v>
      </c>
      <c r="CJ112" s="63">
        <v>10452</v>
      </c>
      <c r="CK112" s="60">
        <v>27</v>
      </c>
      <c r="CL112" s="60">
        <v>5491</v>
      </c>
      <c r="CM112" s="60">
        <v>2838</v>
      </c>
      <c r="CN112" s="60">
        <v>696</v>
      </c>
      <c r="CO112" s="60">
        <v>12</v>
      </c>
      <c r="CP112" s="60">
        <v>4384</v>
      </c>
      <c r="CQ112" s="61">
        <v>13448</v>
      </c>
      <c r="CR112" s="62">
        <v>-507</v>
      </c>
      <c r="CS112" s="62">
        <v>357</v>
      </c>
      <c r="CT112" s="62">
        <v>0</v>
      </c>
      <c r="CU112" s="62">
        <v>475</v>
      </c>
      <c r="CV112" s="62">
        <v>956</v>
      </c>
      <c r="CW112" s="62">
        <v>17</v>
      </c>
      <c r="CX112" s="62">
        <v>-17</v>
      </c>
      <c r="CY112" s="62">
        <v>-240</v>
      </c>
      <c r="CZ112" s="62">
        <v>0</v>
      </c>
      <c r="DA112" s="62">
        <v>15</v>
      </c>
      <c r="DB112" s="62">
        <v>74</v>
      </c>
      <c r="DC112" s="62">
        <v>158</v>
      </c>
      <c r="DD112" s="62">
        <v>-2</v>
      </c>
      <c r="DE112" s="62">
        <v>237</v>
      </c>
      <c r="DF112" s="62">
        <v>433</v>
      </c>
      <c r="DG112" s="62">
        <v>0</v>
      </c>
      <c r="DH112" s="62">
        <v>40</v>
      </c>
      <c r="DI112" s="62">
        <v>0</v>
      </c>
      <c r="DJ112" s="62">
        <v>0</v>
      </c>
      <c r="DK112" s="62">
        <v>0</v>
      </c>
      <c r="DL112" s="62">
        <v>32</v>
      </c>
      <c r="DM112" s="62">
        <v>1352</v>
      </c>
      <c r="DN112" s="62">
        <v>3201</v>
      </c>
      <c r="DO112" s="62">
        <v>6626</v>
      </c>
      <c r="DP112" s="62">
        <v>-160</v>
      </c>
      <c r="DQ112" s="62">
        <v>3256</v>
      </c>
      <c r="DR112" s="62">
        <v>0</v>
      </c>
      <c r="DS112" s="62">
        <v>-59</v>
      </c>
      <c r="DT112" s="63">
        <v>16244</v>
      </c>
      <c r="DU112" s="60">
        <v>201</v>
      </c>
      <c r="DV112" s="60">
        <v>1292</v>
      </c>
      <c r="DW112" s="60">
        <v>595</v>
      </c>
      <c r="DX112" s="60">
        <v>174</v>
      </c>
      <c r="DY112" s="60">
        <v>735</v>
      </c>
      <c r="DZ112" s="60">
        <v>1195</v>
      </c>
      <c r="EA112" s="60">
        <v>0</v>
      </c>
      <c r="EB112" s="60">
        <v>-184</v>
      </c>
      <c r="EC112" s="61">
        <v>4008</v>
      </c>
      <c r="ED112" s="63">
        <v>0</v>
      </c>
      <c r="EE112" s="61">
        <v>0</v>
      </c>
      <c r="EF112" s="62">
        <v>560</v>
      </c>
      <c r="EG112" s="62">
        <v>0</v>
      </c>
      <c r="EH112" s="62">
        <v>3527</v>
      </c>
      <c r="EI112" s="62">
        <v>0</v>
      </c>
      <c r="EJ112" s="62">
        <v>1996</v>
      </c>
      <c r="EK112" s="62">
        <v>2000</v>
      </c>
      <c r="EL112" s="62">
        <v>243</v>
      </c>
      <c r="EM112" s="62">
        <v>1467</v>
      </c>
      <c r="EN112" s="62">
        <v>7567</v>
      </c>
      <c r="EO112" s="62">
        <v>0</v>
      </c>
      <c r="EP112" s="62">
        <v>0</v>
      </c>
      <c r="EQ112" s="63">
        <v>17360</v>
      </c>
      <c r="ER112" s="61">
        <v>916</v>
      </c>
      <c r="ES112" s="64">
        <v>344533</v>
      </c>
      <c r="ET112" s="60">
        <v>72756</v>
      </c>
      <c r="EU112" s="60">
        <v>6</v>
      </c>
      <c r="EV112" s="60">
        <v>41883</v>
      </c>
      <c r="EW112" s="60">
        <v>0</v>
      </c>
      <c r="EX112" s="60">
        <v>436</v>
      </c>
      <c r="EY112" s="62">
        <v>0</v>
      </c>
      <c r="EZ112" s="62">
        <v>0</v>
      </c>
      <c r="FA112" s="62">
        <v>0</v>
      </c>
      <c r="FB112" s="62">
        <v>0</v>
      </c>
      <c r="FC112" s="62">
        <v>0</v>
      </c>
      <c r="FD112" s="60">
        <v>-5675</v>
      </c>
      <c r="FE112" s="60">
        <v>0</v>
      </c>
      <c r="FF112" s="60">
        <v>0</v>
      </c>
      <c r="FG112" s="60">
        <v>0</v>
      </c>
      <c r="FH112" s="60">
        <v>0</v>
      </c>
      <c r="FI112" s="60">
        <v>0</v>
      </c>
      <c r="FJ112" s="64">
        <v>453939</v>
      </c>
      <c r="FK112" s="60">
        <v>0</v>
      </c>
      <c r="FL112" s="60">
        <v>0</v>
      </c>
      <c r="FM112" s="60">
        <v>0</v>
      </c>
      <c r="FN112" s="60">
        <v>-6000</v>
      </c>
      <c r="FO112" s="60">
        <v>1130</v>
      </c>
      <c r="FP112" s="60">
        <v>-375</v>
      </c>
      <c r="FQ112" s="60">
        <v>0</v>
      </c>
      <c r="FR112" s="60">
        <v>12197</v>
      </c>
      <c r="FS112" s="60">
        <v>-6551</v>
      </c>
      <c r="FT112" s="60">
        <v>454340</v>
      </c>
      <c r="FU112" s="60">
        <v>-431</v>
      </c>
      <c r="FV112" s="60">
        <v>0</v>
      </c>
      <c r="FW112" s="60">
        <v>0</v>
      </c>
      <c r="FX112" s="60">
        <v>0</v>
      </c>
      <c r="FY112" s="60">
        <v>-118377</v>
      </c>
      <c r="FZ112" s="60">
        <v>0</v>
      </c>
      <c r="GA112" s="60">
        <v>0</v>
      </c>
      <c r="GB112" s="60">
        <v>331</v>
      </c>
      <c r="GC112" s="60">
        <v>0</v>
      </c>
      <c r="GD112" s="64">
        <v>335863</v>
      </c>
      <c r="GE112" s="60">
        <v>0</v>
      </c>
      <c r="GF112" s="60">
        <v>-172357</v>
      </c>
      <c r="GG112" s="60">
        <v>163506</v>
      </c>
      <c r="GH112" s="60">
        <v>0</v>
      </c>
      <c r="GI112" s="60">
        <v>0</v>
      </c>
      <c r="GJ112" s="60">
        <v>0</v>
      </c>
      <c r="GK112" s="60">
        <v>8456</v>
      </c>
      <c r="GL112" s="60">
        <v>-3890</v>
      </c>
      <c r="GM112" s="60">
        <v>-32539</v>
      </c>
      <c r="GN112" s="60">
        <v>0</v>
      </c>
      <c r="GO112" s="60">
        <v>-53738</v>
      </c>
      <c r="GP112" s="60">
        <v>-785</v>
      </c>
      <c r="GQ112" s="60">
        <v>81010</v>
      </c>
      <c r="GR112" s="65">
        <v>5496</v>
      </c>
      <c r="GS112" s="65">
        <v>0</v>
      </c>
      <c r="GT112" s="65">
        <v>57334</v>
      </c>
      <c r="GU112" s="65">
        <v>12770</v>
      </c>
      <c r="GV112" s="66">
        <v>5496</v>
      </c>
      <c r="GW112" s="66">
        <v>0</v>
      </c>
      <c r="GX112" s="66">
        <v>65790</v>
      </c>
      <c r="GY112" s="66">
        <v>8880</v>
      </c>
      <c r="GZ112" s="65">
        <v>0</v>
      </c>
      <c r="HA112" s="67">
        <v>-20104</v>
      </c>
      <c r="HB112" s="67">
        <v>0</v>
      </c>
      <c r="HC112" s="67">
        <v>0</v>
      </c>
      <c r="HD112" s="67">
        <v>0</v>
      </c>
      <c r="HE112" s="67">
        <v>0</v>
      </c>
      <c r="HF112" s="67">
        <v>-20104</v>
      </c>
      <c r="HG112" s="68">
        <v>1588</v>
      </c>
      <c r="HH112" s="69">
        <v>6550</v>
      </c>
      <c r="HI112" s="69">
        <v>8350</v>
      </c>
      <c r="HJ112" s="69">
        <v>14900</v>
      </c>
      <c r="HK112" s="69">
        <v>0</v>
      </c>
      <c r="HL112" s="60">
        <v>0</v>
      </c>
      <c r="HM112" s="60">
        <v>1</v>
      </c>
      <c r="HN112" s="60">
        <v>360107</v>
      </c>
      <c r="HO112" s="70">
        <v>72521</v>
      </c>
      <c r="HP112" s="70">
        <v>1185</v>
      </c>
      <c r="HQ112" s="70">
        <v>2409</v>
      </c>
      <c r="HR112" s="70">
        <v>72</v>
      </c>
      <c r="HS112" s="70">
        <v>0</v>
      </c>
      <c r="HT112" s="70">
        <v>30</v>
      </c>
      <c r="HU112" s="70">
        <v>0</v>
      </c>
      <c r="HV112" s="70">
        <v>0</v>
      </c>
      <c r="HW112" s="70">
        <v>0</v>
      </c>
      <c r="HX112" s="71">
        <v>76217</v>
      </c>
      <c r="HY112" s="72">
        <v>10416</v>
      </c>
      <c r="HZ112" s="72">
        <v>15697</v>
      </c>
      <c r="IA112" s="72">
        <v>6448</v>
      </c>
      <c r="IB112" s="72">
        <v>488</v>
      </c>
      <c r="IC112" s="72">
        <v>0</v>
      </c>
      <c r="ID112" s="72">
        <v>25317</v>
      </c>
      <c r="IE112" s="72">
        <v>9385</v>
      </c>
      <c r="IF112" s="72">
        <v>70</v>
      </c>
      <c r="IG112" s="72">
        <v>6653</v>
      </c>
      <c r="IH112" s="72">
        <v>0</v>
      </c>
      <c r="II112" s="72">
        <v>737</v>
      </c>
      <c r="IJ112" s="73">
        <v>75211</v>
      </c>
      <c r="IK112" s="71">
        <v>1006</v>
      </c>
      <c r="IL112" s="74">
        <v>2000</v>
      </c>
      <c r="IM112" s="74">
        <v>3006</v>
      </c>
    </row>
    <row r="113" spans="1:247" x14ac:dyDescent="0.2">
      <c r="A113" s="59" t="s">
        <v>91</v>
      </c>
      <c r="B113" s="59" t="s">
        <v>92</v>
      </c>
      <c r="C113" s="59"/>
      <c r="D113" s="59" t="s">
        <v>601</v>
      </c>
      <c r="E113" s="60">
        <v>64556</v>
      </c>
      <c r="F113" s="60">
        <v>439741</v>
      </c>
      <c r="G113" s="60">
        <v>185827</v>
      </c>
      <c r="H113" s="60">
        <v>65602</v>
      </c>
      <c r="I113" s="60">
        <v>6743</v>
      </c>
      <c r="J113" s="60">
        <v>64214</v>
      </c>
      <c r="K113" s="61">
        <v>826683</v>
      </c>
      <c r="L113" s="62">
        <v>4740</v>
      </c>
      <c r="M113" s="62">
        <v>0</v>
      </c>
      <c r="N113" s="62">
        <v>21882</v>
      </c>
      <c r="O113" s="62">
        <v>8174</v>
      </c>
      <c r="P113" s="62">
        <v>13709</v>
      </c>
      <c r="Q113" s="62">
        <v>0</v>
      </c>
      <c r="R113" s="62">
        <v>0</v>
      </c>
      <c r="S113" s="62">
        <v>4891</v>
      </c>
      <c r="T113" s="62">
        <v>302</v>
      </c>
      <c r="U113" s="62">
        <v>-106</v>
      </c>
      <c r="V113" s="62">
        <v>13738</v>
      </c>
      <c r="W113" s="62">
        <v>384</v>
      </c>
      <c r="X113" s="62">
        <v>5948</v>
      </c>
      <c r="Y113" s="62">
        <v>1496</v>
      </c>
      <c r="Z113" s="62">
        <v>0</v>
      </c>
      <c r="AA113" s="63">
        <v>75158</v>
      </c>
      <c r="AB113" s="60">
        <v>9616</v>
      </c>
      <c r="AC113" s="60">
        <v>71083</v>
      </c>
      <c r="AD113" s="60">
        <v>2524</v>
      </c>
      <c r="AE113" s="60">
        <v>19386</v>
      </c>
      <c r="AF113" s="60">
        <v>3093</v>
      </c>
      <c r="AG113" s="60">
        <v>26133</v>
      </c>
      <c r="AH113" s="60">
        <v>0</v>
      </c>
      <c r="AI113" s="60">
        <v>2605</v>
      </c>
      <c r="AJ113" s="61">
        <v>134440</v>
      </c>
      <c r="AK113" s="62">
        <v>28284</v>
      </c>
      <c r="AL113" s="62">
        <v>85054</v>
      </c>
      <c r="AM113" s="62">
        <v>427</v>
      </c>
      <c r="AN113" s="62">
        <v>1654</v>
      </c>
      <c r="AO113" s="62">
        <v>1422</v>
      </c>
      <c r="AP113" s="62">
        <v>34396</v>
      </c>
      <c r="AQ113" s="62">
        <v>110271</v>
      </c>
      <c r="AR113" s="62">
        <v>7027</v>
      </c>
      <c r="AS113" s="62">
        <v>5810</v>
      </c>
      <c r="AT113" s="62">
        <v>4259</v>
      </c>
      <c r="AU113" s="62">
        <v>263</v>
      </c>
      <c r="AV113" s="62">
        <v>0</v>
      </c>
      <c r="AW113" s="62">
        <v>926</v>
      </c>
      <c r="AX113" s="62">
        <v>4895</v>
      </c>
      <c r="AY113" s="62">
        <v>6006</v>
      </c>
      <c r="AZ113" s="62">
        <v>29024</v>
      </c>
      <c r="BA113" s="62">
        <v>2893</v>
      </c>
      <c r="BB113" s="62">
        <v>37025</v>
      </c>
      <c r="BC113" s="63">
        <v>359636</v>
      </c>
      <c r="BD113" s="60">
        <v>5864</v>
      </c>
      <c r="BE113" s="60">
        <v>4103</v>
      </c>
      <c r="BF113" s="60">
        <v>742</v>
      </c>
      <c r="BG113" s="60">
        <v>1669</v>
      </c>
      <c r="BH113" s="60">
        <v>602</v>
      </c>
      <c r="BI113" s="60">
        <v>1129</v>
      </c>
      <c r="BJ113" s="60">
        <v>784</v>
      </c>
      <c r="BK113" s="60">
        <v>225</v>
      </c>
      <c r="BL113" s="60">
        <v>859</v>
      </c>
      <c r="BM113" s="60">
        <v>613</v>
      </c>
      <c r="BN113" s="60">
        <v>1050</v>
      </c>
      <c r="BO113" s="60">
        <v>4578</v>
      </c>
      <c r="BP113" s="60">
        <v>3050</v>
      </c>
      <c r="BQ113" s="60">
        <v>757</v>
      </c>
      <c r="BR113" s="60">
        <v>781</v>
      </c>
      <c r="BS113" s="60">
        <v>664</v>
      </c>
      <c r="BT113" s="60">
        <v>2520</v>
      </c>
      <c r="BU113" s="60">
        <v>92</v>
      </c>
      <c r="BV113" s="60">
        <v>2739</v>
      </c>
      <c r="BW113" s="60">
        <v>16933</v>
      </c>
      <c r="BX113" s="60">
        <v>1848</v>
      </c>
      <c r="BY113" s="60">
        <v>28</v>
      </c>
      <c r="BZ113" s="60">
        <v>16</v>
      </c>
      <c r="CA113" s="60">
        <v>3482</v>
      </c>
      <c r="CB113" s="61">
        <v>55128</v>
      </c>
      <c r="CC113" s="62">
        <v>0</v>
      </c>
      <c r="CD113" s="62">
        <v>0</v>
      </c>
      <c r="CE113" s="62">
        <v>0</v>
      </c>
      <c r="CF113" s="62">
        <v>0</v>
      </c>
      <c r="CG113" s="62">
        <v>183</v>
      </c>
      <c r="CH113" s="62">
        <v>0</v>
      </c>
      <c r="CI113" s="62">
        <v>0</v>
      </c>
      <c r="CJ113" s="63">
        <v>183</v>
      </c>
      <c r="CK113" s="60">
        <v>1110</v>
      </c>
      <c r="CL113" s="60">
        <v>4951</v>
      </c>
      <c r="CM113" s="60">
        <v>3146</v>
      </c>
      <c r="CN113" s="60">
        <v>6651</v>
      </c>
      <c r="CO113" s="60">
        <v>88</v>
      </c>
      <c r="CP113" s="60">
        <v>16594</v>
      </c>
      <c r="CQ113" s="61">
        <v>32540</v>
      </c>
      <c r="CR113" s="62">
        <v>0</v>
      </c>
      <c r="CS113" s="62">
        <v>4023</v>
      </c>
      <c r="CT113" s="62">
        <v>0</v>
      </c>
      <c r="CU113" s="62">
        <v>0</v>
      </c>
      <c r="CV113" s="62">
        <v>0</v>
      </c>
      <c r="CW113" s="62">
        <v>0</v>
      </c>
      <c r="CX113" s="62">
        <v>0</v>
      </c>
      <c r="CY113" s="62">
        <v>0</v>
      </c>
      <c r="CZ113" s="62">
        <v>0</v>
      </c>
      <c r="DA113" s="62">
        <v>0</v>
      </c>
      <c r="DB113" s="62">
        <v>0</v>
      </c>
      <c r="DC113" s="62">
        <v>0</v>
      </c>
      <c r="DD113" s="62">
        <v>0</v>
      </c>
      <c r="DE113" s="62">
        <v>5</v>
      </c>
      <c r="DF113" s="62">
        <v>31</v>
      </c>
      <c r="DG113" s="62">
        <v>0</v>
      </c>
      <c r="DH113" s="62">
        <v>560</v>
      </c>
      <c r="DI113" s="62">
        <v>0</v>
      </c>
      <c r="DJ113" s="62">
        <v>0</v>
      </c>
      <c r="DK113" s="62">
        <v>0</v>
      </c>
      <c r="DL113" s="62">
        <v>-103</v>
      </c>
      <c r="DM113" s="62">
        <v>0</v>
      </c>
      <c r="DN113" s="62">
        <v>0</v>
      </c>
      <c r="DO113" s="62">
        <v>34660</v>
      </c>
      <c r="DP113" s="62">
        <v>-1135</v>
      </c>
      <c r="DQ113" s="62">
        <v>12890</v>
      </c>
      <c r="DR113" s="62">
        <v>152</v>
      </c>
      <c r="DS113" s="62">
        <v>0</v>
      </c>
      <c r="DT113" s="63">
        <v>51083</v>
      </c>
      <c r="DU113" s="60">
        <v>0</v>
      </c>
      <c r="DV113" s="60">
        <v>298</v>
      </c>
      <c r="DW113" s="60">
        <v>2089</v>
      </c>
      <c r="DX113" s="60">
        <v>619</v>
      </c>
      <c r="DY113" s="60">
        <v>645</v>
      </c>
      <c r="DZ113" s="60">
        <v>73</v>
      </c>
      <c r="EA113" s="60">
        <v>885</v>
      </c>
      <c r="EB113" s="60">
        <v>0</v>
      </c>
      <c r="EC113" s="61">
        <v>4609</v>
      </c>
      <c r="ED113" s="63">
        <v>0</v>
      </c>
      <c r="EE113" s="61">
        <v>0</v>
      </c>
      <c r="EF113" s="62">
        <v>1467</v>
      </c>
      <c r="EG113" s="62">
        <v>0</v>
      </c>
      <c r="EH113" s="62">
        <v>14244</v>
      </c>
      <c r="EI113" s="62">
        <v>0</v>
      </c>
      <c r="EJ113" s="62">
        <v>0</v>
      </c>
      <c r="EK113" s="62">
        <v>0</v>
      </c>
      <c r="EL113" s="62">
        <v>611</v>
      </c>
      <c r="EM113" s="62">
        <v>2052</v>
      </c>
      <c r="EN113" s="62">
        <v>16637</v>
      </c>
      <c r="EO113" s="62">
        <v>0</v>
      </c>
      <c r="EP113" s="62">
        <v>0</v>
      </c>
      <c r="EQ113" s="63">
        <v>35011</v>
      </c>
      <c r="ER113" s="61">
        <v>0</v>
      </c>
      <c r="ES113" s="64">
        <v>1574471</v>
      </c>
      <c r="ET113" s="60">
        <v>0</v>
      </c>
      <c r="EU113" s="60">
        <v>0</v>
      </c>
      <c r="EV113" s="60">
        <v>0</v>
      </c>
      <c r="EW113" s="60">
        <v>0</v>
      </c>
      <c r="EX113" s="60">
        <v>0</v>
      </c>
      <c r="EY113" s="62">
        <v>0</v>
      </c>
      <c r="EZ113" s="62">
        <v>0</v>
      </c>
      <c r="FA113" s="62">
        <v>0</v>
      </c>
      <c r="FB113" s="62">
        <v>0</v>
      </c>
      <c r="FC113" s="62">
        <v>485</v>
      </c>
      <c r="FD113" s="60">
        <v>-570</v>
      </c>
      <c r="FE113" s="60">
        <v>0</v>
      </c>
      <c r="FF113" s="60">
        <v>-415</v>
      </c>
      <c r="FG113" s="60">
        <v>0</v>
      </c>
      <c r="FH113" s="60">
        <v>0</v>
      </c>
      <c r="FI113" s="60">
        <v>0</v>
      </c>
      <c r="FJ113" s="64">
        <v>1573971</v>
      </c>
      <c r="FK113" s="60">
        <v>623</v>
      </c>
      <c r="FL113" s="60">
        <v>23221</v>
      </c>
      <c r="FM113" s="60">
        <v>0</v>
      </c>
      <c r="FN113" s="60">
        <v>0</v>
      </c>
      <c r="FO113" s="60">
        <v>0</v>
      </c>
      <c r="FP113" s="60">
        <v>34156</v>
      </c>
      <c r="FQ113" s="60">
        <v>0</v>
      </c>
      <c r="FR113" s="60">
        <v>28740</v>
      </c>
      <c r="FS113" s="60">
        <v>0</v>
      </c>
      <c r="FT113" s="60">
        <v>1660711</v>
      </c>
      <c r="FU113" s="60">
        <v>-7334</v>
      </c>
      <c r="FV113" s="60">
        <v>0</v>
      </c>
      <c r="FW113" s="60">
        <v>0</v>
      </c>
      <c r="FX113" s="60">
        <v>0</v>
      </c>
      <c r="FY113" s="60">
        <v>-6686</v>
      </c>
      <c r="FZ113" s="60">
        <v>0</v>
      </c>
      <c r="GA113" s="60">
        <v>0</v>
      </c>
      <c r="GB113" s="60">
        <v>1000</v>
      </c>
      <c r="GC113" s="60">
        <v>0</v>
      </c>
      <c r="GD113" s="64">
        <v>1647691</v>
      </c>
      <c r="GE113" s="60">
        <v>-618</v>
      </c>
      <c r="GF113" s="60">
        <v>-862716</v>
      </c>
      <c r="GG113" s="60">
        <v>784357</v>
      </c>
      <c r="GH113" s="60">
        <v>0</v>
      </c>
      <c r="GI113" s="60">
        <v>0</v>
      </c>
      <c r="GJ113" s="60">
        <v>-1636</v>
      </c>
      <c r="GK113" s="60">
        <v>-47098</v>
      </c>
      <c r="GL113" s="60">
        <v>900</v>
      </c>
      <c r="GM113" s="60">
        <v>-80764</v>
      </c>
      <c r="GN113" s="60">
        <v>0</v>
      </c>
      <c r="GO113" s="60">
        <v>-113458</v>
      </c>
      <c r="GP113" s="60">
        <v>-9642</v>
      </c>
      <c r="GQ113" s="60">
        <v>532659</v>
      </c>
      <c r="GR113" s="65">
        <v>52461</v>
      </c>
      <c r="GS113" s="65">
        <v>5616</v>
      </c>
      <c r="GT113" s="65">
        <v>399029</v>
      </c>
      <c r="GU113" s="65">
        <v>20597</v>
      </c>
      <c r="GV113" s="66">
        <v>52461</v>
      </c>
      <c r="GW113" s="66">
        <v>3980</v>
      </c>
      <c r="GX113" s="66">
        <v>351931</v>
      </c>
      <c r="GY113" s="66">
        <v>21497</v>
      </c>
      <c r="GZ113" s="65">
        <v>0</v>
      </c>
      <c r="HA113" s="67">
        <v>116719</v>
      </c>
      <c r="HB113" s="67">
        <v>0</v>
      </c>
      <c r="HC113" s="67">
        <v>0</v>
      </c>
      <c r="HD113" s="67">
        <v>0</v>
      </c>
      <c r="HE113" s="67">
        <v>0</v>
      </c>
      <c r="HF113" s="67">
        <v>116719</v>
      </c>
      <c r="HG113" s="68">
        <v>10241</v>
      </c>
      <c r="HH113" s="69">
        <v>0</v>
      </c>
      <c r="HI113" s="69">
        <v>0</v>
      </c>
      <c r="HJ113" s="69">
        <v>0</v>
      </c>
      <c r="HK113" s="69">
        <v>0</v>
      </c>
      <c r="HL113" s="60">
        <v>0</v>
      </c>
      <c r="HM113" s="60">
        <v>1</v>
      </c>
      <c r="HN113" s="60">
        <v>1553822</v>
      </c>
      <c r="HO113" s="70">
        <v>0</v>
      </c>
      <c r="HP113" s="70">
        <v>0</v>
      </c>
      <c r="HQ113" s="70">
        <v>0</v>
      </c>
      <c r="HR113" s="70">
        <v>0</v>
      </c>
      <c r="HS113" s="70">
        <v>0</v>
      </c>
      <c r="HT113" s="70">
        <v>0</v>
      </c>
      <c r="HU113" s="70">
        <v>0</v>
      </c>
      <c r="HV113" s="70">
        <v>0</v>
      </c>
      <c r="HW113" s="70">
        <v>0</v>
      </c>
      <c r="HX113" s="71">
        <v>0</v>
      </c>
      <c r="HY113" s="72">
        <v>0</v>
      </c>
      <c r="HZ113" s="72">
        <v>0</v>
      </c>
      <c r="IA113" s="72">
        <v>0</v>
      </c>
      <c r="IB113" s="72">
        <v>0</v>
      </c>
      <c r="IC113" s="72">
        <v>0</v>
      </c>
      <c r="ID113" s="72">
        <v>0</v>
      </c>
      <c r="IE113" s="72">
        <v>0</v>
      </c>
      <c r="IF113" s="72">
        <v>0</v>
      </c>
      <c r="IG113" s="72">
        <v>0</v>
      </c>
      <c r="IH113" s="72">
        <v>0</v>
      </c>
      <c r="II113" s="72">
        <v>0</v>
      </c>
      <c r="IJ113" s="73">
        <v>0</v>
      </c>
      <c r="IK113" s="71">
        <v>0</v>
      </c>
      <c r="IL113" s="74">
        <v>0</v>
      </c>
      <c r="IM113" s="74">
        <v>0</v>
      </c>
    </row>
    <row r="114" spans="1:247" x14ac:dyDescent="0.2">
      <c r="A114" s="59" t="s">
        <v>723</v>
      </c>
      <c r="B114" s="59" t="s">
        <v>724</v>
      </c>
      <c r="C114" s="59"/>
      <c r="D114" s="59" t="s">
        <v>604</v>
      </c>
      <c r="E114" s="60">
        <v>0</v>
      </c>
      <c r="F114" s="60">
        <v>0</v>
      </c>
      <c r="G114" s="60">
        <v>0</v>
      </c>
      <c r="H114" s="60">
        <v>0</v>
      </c>
      <c r="I114" s="60">
        <v>0</v>
      </c>
      <c r="J114" s="60">
        <v>0</v>
      </c>
      <c r="K114" s="61">
        <v>0</v>
      </c>
      <c r="L114" s="62">
        <v>635</v>
      </c>
      <c r="M114" s="62">
        <v>0</v>
      </c>
      <c r="N114" s="62">
        <v>533</v>
      </c>
      <c r="O114" s="62">
        <v>0</v>
      </c>
      <c r="P114" s="62">
        <v>0</v>
      </c>
      <c r="Q114" s="62">
        <v>0</v>
      </c>
      <c r="R114" s="62">
        <v>0</v>
      </c>
      <c r="S114" s="62">
        <v>0</v>
      </c>
      <c r="T114" s="62">
        <v>0</v>
      </c>
      <c r="U114" s="62">
        <v>-1278</v>
      </c>
      <c r="V114" s="62">
        <v>0</v>
      </c>
      <c r="W114" s="62">
        <v>0</v>
      </c>
      <c r="X114" s="62">
        <v>655</v>
      </c>
      <c r="Y114" s="62">
        <v>62</v>
      </c>
      <c r="Z114" s="62">
        <v>0</v>
      </c>
      <c r="AA114" s="63">
        <v>607</v>
      </c>
      <c r="AB114" s="60">
        <v>0</v>
      </c>
      <c r="AC114" s="60">
        <v>0</v>
      </c>
      <c r="AD114" s="60">
        <v>0</v>
      </c>
      <c r="AE114" s="60">
        <v>0</v>
      </c>
      <c r="AF114" s="60">
        <v>0</v>
      </c>
      <c r="AG114" s="60">
        <v>0</v>
      </c>
      <c r="AH114" s="60">
        <v>0</v>
      </c>
      <c r="AI114" s="60">
        <v>0</v>
      </c>
      <c r="AJ114" s="61">
        <v>0</v>
      </c>
      <c r="AK114" s="62">
        <v>0</v>
      </c>
      <c r="AL114" s="62">
        <v>0</v>
      </c>
      <c r="AM114" s="62">
        <v>0</v>
      </c>
      <c r="AN114" s="62">
        <v>0</v>
      </c>
      <c r="AO114" s="62">
        <v>0</v>
      </c>
      <c r="AP114" s="62">
        <v>0</v>
      </c>
      <c r="AQ114" s="62">
        <v>0</v>
      </c>
      <c r="AR114" s="62">
        <v>0</v>
      </c>
      <c r="AS114" s="62">
        <v>0</v>
      </c>
      <c r="AT114" s="62">
        <v>0</v>
      </c>
      <c r="AU114" s="62">
        <v>0</v>
      </c>
      <c r="AV114" s="62">
        <v>0</v>
      </c>
      <c r="AW114" s="62">
        <v>0</v>
      </c>
      <c r="AX114" s="62">
        <v>0</v>
      </c>
      <c r="AY114" s="62">
        <v>0</v>
      </c>
      <c r="AZ114" s="62">
        <v>0</v>
      </c>
      <c r="BA114" s="62">
        <v>0</v>
      </c>
      <c r="BB114" s="62">
        <v>0</v>
      </c>
      <c r="BC114" s="63">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61">
        <v>0</v>
      </c>
      <c r="CC114" s="62">
        <v>953</v>
      </c>
      <c r="CD114" s="62">
        <v>891</v>
      </c>
      <c r="CE114" s="62">
        <v>259</v>
      </c>
      <c r="CF114" s="62">
        <v>1298</v>
      </c>
      <c r="CG114" s="62">
        <v>-68</v>
      </c>
      <c r="CH114" s="62">
        <v>0</v>
      </c>
      <c r="CI114" s="62">
        <v>0</v>
      </c>
      <c r="CJ114" s="63">
        <v>3333</v>
      </c>
      <c r="CK114" s="60">
        <v>0</v>
      </c>
      <c r="CL114" s="60">
        <v>1843</v>
      </c>
      <c r="CM114" s="60">
        <v>734</v>
      </c>
      <c r="CN114" s="60">
        <v>3140</v>
      </c>
      <c r="CO114" s="60">
        <v>50</v>
      </c>
      <c r="CP114" s="60">
        <v>0</v>
      </c>
      <c r="CQ114" s="61">
        <v>5767</v>
      </c>
      <c r="CR114" s="62">
        <v>220</v>
      </c>
      <c r="CS114" s="62">
        <v>0</v>
      </c>
      <c r="CT114" s="62">
        <v>0</v>
      </c>
      <c r="CU114" s="62">
        <v>266</v>
      </c>
      <c r="CV114" s="62">
        <v>345</v>
      </c>
      <c r="CW114" s="62">
        <v>144</v>
      </c>
      <c r="CX114" s="62">
        <v>0</v>
      </c>
      <c r="CY114" s="62">
        <v>0</v>
      </c>
      <c r="CZ114" s="62">
        <v>0</v>
      </c>
      <c r="DA114" s="62">
        <v>62</v>
      </c>
      <c r="DB114" s="62">
        <v>89</v>
      </c>
      <c r="DC114" s="62">
        <v>227</v>
      </c>
      <c r="DD114" s="62">
        <v>164</v>
      </c>
      <c r="DE114" s="62">
        <v>141</v>
      </c>
      <c r="DF114" s="62">
        <v>600</v>
      </c>
      <c r="DG114" s="62">
        <v>91</v>
      </c>
      <c r="DH114" s="62">
        <v>0</v>
      </c>
      <c r="DI114" s="62">
        <v>72</v>
      </c>
      <c r="DJ114" s="62">
        <v>0</v>
      </c>
      <c r="DK114" s="62">
        <v>0</v>
      </c>
      <c r="DL114" s="62">
        <v>0</v>
      </c>
      <c r="DM114" s="62">
        <v>2035</v>
      </c>
      <c r="DN114" s="62">
        <v>2427</v>
      </c>
      <c r="DO114" s="62">
        <v>0</v>
      </c>
      <c r="DP114" s="62">
        <v>0</v>
      </c>
      <c r="DQ114" s="62">
        <v>1204</v>
      </c>
      <c r="DR114" s="62">
        <v>0</v>
      </c>
      <c r="DS114" s="62">
        <v>0</v>
      </c>
      <c r="DT114" s="63">
        <v>8087</v>
      </c>
      <c r="DU114" s="60">
        <v>44</v>
      </c>
      <c r="DV114" s="60">
        <v>1554</v>
      </c>
      <c r="DW114" s="60">
        <v>1504</v>
      </c>
      <c r="DX114" s="60">
        <v>106</v>
      </c>
      <c r="DY114" s="60">
        <v>218</v>
      </c>
      <c r="DZ114" s="60">
        <v>1415</v>
      </c>
      <c r="EA114" s="60">
        <v>0</v>
      </c>
      <c r="EB114" s="60">
        <v>451</v>
      </c>
      <c r="EC114" s="61">
        <v>5292</v>
      </c>
      <c r="ED114" s="63">
        <v>0</v>
      </c>
      <c r="EE114" s="61">
        <v>0</v>
      </c>
      <c r="EF114" s="62">
        <v>0</v>
      </c>
      <c r="EG114" s="62">
        <v>0</v>
      </c>
      <c r="EH114" s="62">
        <v>3651</v>
      </c>
      <c r="EI114" s="62">
        <v>0</v>
      </c>
      <c r="EJ114" s="62">
        <v>294</v>
      </c>
      <c r="EK114" s="62">
        <v>886</v>
      </c>
      <c r="EL114" s="62">
        <v>87</v>
      </c>
      <c r="EM114" s="62">
        <v>768</v>
      </c>
      <c r="EN114" s="62">
        <v>1574</v>
      </c>
      <c r="EO114" s="62">
        <v>0</v>
      </c>
      <c r="EP114" s="62">
        <v>0</v>
      </c>
      <c r="EQ114" s="63">
        <v>7260</v>
      </c>
      <c r="ER114" s="61">
        <v>0</v>
      </c>
      <c r="ES114" s="64">
        <v>30346</v>
      </c>
      <c r="ET114" s="60">
        <v>46171</v>
      </c>
      <c r="EU114" s="60">
        <v>95</v>
      </c>
      <c r="EV114" s="60">
        <v>0</v>
      </c>
      <c r="EW114" s="60">
        <v>0</v>
      </c>
      <c r="EX114" s="60">
        <v>0</v>
      </c>
      <c r="EY114" s="62">
        <v>1202</v>
      </c>
      <c r="EZ114" s="62">
        <v>0</v>
      </c>
      <c r="FA114" s="62">
        <v>0</v>
      </c>
      <c r="FB114" s="62">
        <v>0</v>
      </c>
      <c r="FC114" s="62">
        <v>0</v>
      </c>
      <c r="FD114" s="60">
        <v>-12297</v>
      </c>
      <c r="FE114" s="60">
        <v>0</v>
      </c>
      <c r="FF114" s="60">
        <v>0</v>
      </c>
      <c r="FG114" s="60">
        <v>-824</v>
      </c>
      <c r="FH114" s="60">
        <v>0</v>
      </c>
      <c r="FI114" s="60">
        <v>0</v>
      </c>
      <c r="FJ114" s="64">
        <v>64693</v>
      </c>
      <c r="FK114" s="60">
        <v>0</v>
      </c>
      <c r="FL114" s="60">
        <v>5475</v>
      </c>
      <c r="FM114" s="60">
        <v>0</v>
      </c>
      <c r="FN114" s="60">
        <v>0</v>
      </c>
      <c r="FO114" s="60">
        <v>0</v>
      </c>
      <c r="FP114" s="60">
        <v>0</v>
      </c>
      <c r="FQ114" s="60">
        <v>0</v>
      </c>
      <c r="FR114" s="60">
        <v>18</v>
      </c>
      <c r="FS114" s="60">
        <v>0</v>
      </c>
      <c r="FT114" s="60">
        <v>70186</v>
      </c>
      <c r="FU114" s="60">
        <v>-3218</v>
      </c>
      <c r="FV114" s="60">
        <v>0</v>
      </c>
      <c r="FW114" s="60">
        <v>0</v>
      </c>
      <c r="FX114" s="60">
        <v>0</v>
      </c>
      <c r="FY114" s="60">
        <v>-46724</v>
      </c>
      <c r="FZ114" s="60">
        <v>0</v>
      </c>
      <c r="GA114" s="60">
        <v>0</v>
      </c>
      <c r="GB114" s="60">
        <v>0</v>
      </c>
      <c r="GC114" s="60">
        <v>0</v>
      </c>
      <c r="GD114" s="64">
        <v>20244</v>
      </c>
      <c r="GE114" s="60">
        <v>0</v>
      </c>
      <c r="GF114" s="60">
        <v>-5937</v>
      </c>
      <c r="GG114" s="60">
        <v>14307</v>
      </c>
      <c r="GH114" s="60">
        <v>0</v>
      </c>
      <c r="GI114" s="60">
        <v>0</v>
      </c>
      <c r="GJ114" s="60">
        <v>0</v>
      </c>
      <c r="GK114" s="60">
        <v>-2746</v>
      </c>
      <c r="GL114" s="60">
        <v>0</v>
      </c>
      <c r="GM114" s="60">
        <v>-1424</v>
      </c>
      <c r="GN114" s="60">
        <v>0</v>
      </c>
      <c r="GO114" s="60">
        <v>-2056</v>
      </c>
      <c r="GP114" s="60">
        <v>-200</v>
      </c>
      <c r="GQ114" s="60">
        <v>7881</v>
      </c>
      <c r="GR114" s="65">
        <v>0</v>
      </c>
      <c r="GS114" s="65">
        <v>0</v>
      </c>
      <c r="GT114" s="65">
        <v>41661</v>
      </c>
      <c r="GU114" s="65">
        <v>1500</v>
      </c>
      <c r="GV114" s="66">
        <v>0</v>
      </c>
      <c r="GW114" s="66">
        <v>0</v>
      </c>
      <c r="GX114" s="66">
        <v>38915</v>
      </c>
      <c r="GY114" s="66">
        <v>1500</v>
      </c>
      <c r="GZ114" s="65">
        <v>0</v>
      </c>
      <c r="HA114" s="67">
        <v>2232</v>
      </c>
      <c r="HB114" s="67">
        <v>0</v>
      </c>
      <c r="HC114" s="67">
        <v>0</v>
      </c>
      <c r="HD114" s="67">
        <v>0</v>
      </c>
      <c r="HE114" s="67">
        <v>5498</v>
      </c>
      <c r="HF114" s="67">
        <v>7730</v>
      </c>
      <c r="HG114" s="68">
        <v>0</v>
      </c>
      <c r="HH114" s="69">
        <v>2782</v>
      </c>
      <c r="HI114" s="69">
        <v>4242</v>
      </c>
      <c r="HJ114" s="69">
        <v>7024</v>
      </c>
      <c r="HK114" s="69">
        <v>53</v>
      </c>
      <c r="HL114" s="60">
        <v>0</v>
      </c>
      <c r="HM114" s="60">
        <v>1</v>
      </c>
      <c r="HN114" s="60">
        <v>30346</v>
      </c>
      <c r="HO114" s="70">
        <v>0</v>
      </c>
      <c r="HP114" s="70">
        <v>0</v>
      </c>
      <c r="HQ114" s="70">
        <v>0</v>
      </c>
      <c r="HR114" s="70">
        <v>0</v>
      </c>
      <c r="HS114" s="70">
        <v>0</v>
      </c>
      <c r="HT114" s="70">
        <v>0</v>
      </c>
      <c r="HU114" s="70">
        <v>0</v>
      </c>
      <c r="HV114" s="70">
        <v>0</v>
      </c>
      <c r="HW114" s="70">
        <v>0</v>
      </c>
      <c r="HX114" s="71">
        <v>0</v>
      </c>
      <c r="HY114" s="72">
        <v>0</v>
      </c>
      <c r="HZ114" s="72">
        <v>0</v>
      </c>
      <c r="IA114" s="72">
        <v>0</v>
      </c>
      <c r="IB114" s="72">
        <v>0</v>
      </c>
      <c r="IC114" s="72">
        <v>0</v>
      </c>
      <c r="ID114" s="72">
        <v>0</v>
      </c>
      <c r="IE114" s="72">
        <v>0</v>
      </c>
      <c r="IF114" s="72">
        <v>0</v>
      </c>
      <c r="IG114" s="72">
        <v>0</v>
      </c>
      <c r="IH114" s="72">
        <v>0</v>
      </c>
      <c r="II114" s="72">
        <v>0</v>
      </c>
      <c r="IJ114" s="73">
        <v>0</v>
      </c>
      <c r="IK114" s="71">
        <v>0</v>
      </c>
      <c r="IL114" s="74">
        <v>0</v>
      </c>
      <c r="IM114" s="74">
        <v>0</v>
      </c>
    </row>
    <row r="115" spans="1:247" x14ac:dyDescent="0.2">
      <c r="A115" s="59" t="s">
        <v>725</v>
      </c>
      <c r="B115" s="59" t="s">
        <v>726</v>
      </c>
      <c r="C115" s="59"/>
      <c r="D115" s="59" t="s">
        <v>604</v>
      </c>
      <c r="E115" s="60">
        <v>0</v>
      </c>
      <c r="F115" s="60">
        <v>0</v>
      </c>
      <c r="G115" s="60">
        <v>0</v>
      </c>
      <c r="H115" s="60">
        <v>0</v>
      </c>
      <c r="I115" s="60">
        <v>0</v>
      </c>
      <c r="J115" s="60">
        <v>0</v>
      </c>
      <c r="K115" s="61">
        <v>0</v>
      </c>
      <c r="L115" s="62">
        <v>0</v>
      </c>
      <c r="M115" s="62">
        <v>0</v>
      </c>
      <c r="N115" s="62">
        <v>47</v>
      </c>
      <c r="O115" s="62">
        <v>0</v>
      </c>
      <c r="P115" s="62">
        <v>75</v>
      </c>
      <c r="Q115" s="62">
        <v>0</v>
      </c>
      <c r="R115" s="62">
        <v>0</v>
      </c>
      <c r="S115" s="62">
        <v>0</v>
      </c>
      <c r="T115" s="62">
        <v>7</v>
      </c>
      <c r="U115" s="62">
        <v>-819</v>
      </c>
      <c r="V115" s="62">
        <v>0</v>
      </c>
      <c r="W115" s="62">
        <v>0</v>
      </c>
      <c r="X115" s="62">
        <v>0</v>
      </c>
      <c r="Y115" s="62">
        <v>-82</v>
      </c>
      <c r="Z115" s="62">
        <v>0</v>
      </c>
      <c r="AA115" s="63">
        <v>-772</v>
      </c>
      <c r="AB115" s="60">
        <v>0</v>
      </c>
      <c r="AC115" s="60">
        <v>0</v>
      </c>
      <c r="AD115" s="60">
        <v>0</v>
      </c>
      <c r="AE115" s="60">
        <v>0</v>
      </c>
      <c r="AF115" s="60">
        <v>0</v>
      </c>
      <c r="AG115" s="60">
        <v>0</v>
      </c>
      <c r="AH115" s="60">
        <v>0</v>
      </c>
      <c r="AI115" s="60">
        <v>151</v>
      </c>
      <c r="AJ115" s="61">
        <v>151</v>
      </c>
      <c r="AK115" s="62">
        <v>0</v>
      </c>
      <c r="AL115" s="62">
        <v>0</v>
      </c>
      <c r="AM115" s="62">
        <v>0</v>
      </c>
      <c r="AN115" s="62">
        <v>0</v>
      </c>
      <c r="AO115" s="62">
        <v>0</v>
      </c>
      <c r="AP115" s="62">
        <v>0</v>
      </c>
      <c r="AQ115" s="62">
        <v>0</v>
      </c>
      <c r="AR115" s="62">
        <v>0</v>
      </c>
      <c r="AS115" s="62">
        <v>0</v>
      </c>
      <c r="AT115" s="62">
        <v>0</v>
      </c>
      <c r="AU115" s="62">
        <v>0</v>
      </c>
      <c r="AV115" s="62">
        <v>0</v>
      </c>
      <c r="AW115" s="62">
        <v>0</v>
      </c>
      <c r="AX115" s="62">
        <v>0</v>
      </c>
      <c r="AY115" s="62">
        <v>0</v>
      </c>
      <c r="AZ115" s="62">
        <v>0</v>
      </c>
      <c r="BA115" s="62">
        <v>0</v>
      </c>
      <c r="BB115" s="62">
        <v>0</v>
      </c>
      <c r="BC115" s="63">
        <v>0</v>
      </c>
      <c r="BD115" s="60">
        <v>0</v>
      </c>
      <c r="BE115" s="60">
        <v>0</v>
      </c>
      <c r="BF115" s="60">
        <v>0</v>
      </c>
      <c r="BG115" s="60">
        <v>0</v>
      </c>
      <c r="BH115" s="60">
        <v>0</v>
      </c>
      <c r="BI115" s="60">
        <v>0</v>
      </c>
      <c r="BJ115" s="60">
        <v>0</v>
      </c>
      <c r="BK115" s="60">
        <v>0</v>
      </c>
      <c r="BL115" s="60">
        <v>0</v>
      </c>
      <c r="BM115" s="60">
        <v>152</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61">
        <v>152</v>
      </c>
      <c r="CC115" s="62">
        <v>740</v>
      </c>
      <c r="CD115" s="62">
        <v>506</v>
      </c>
      <c r="CE115" s="62">
        <v>-128</v>
      </c>
      <c r="CF115" s="62">
        <v>678</v>
      </c>
      <c r="CG115" s="62">
        <v>0</v>
      </c>
      <c r="CH115" s="62">
        <v>0</v>
      </c>
      <c r="CI115" s="62">
        <v>0</v>
      </c>
      <c r="CJ115" s="63">
        <v>1796</v>
      </c>
      <c r="CK115" s="60">
        <v>0</v>
      </c>
      <c r="CL115" s="60">
        <v>300</v>
      </c>
      <c r="CM115" s="60">
        <v>1223</v>
      </c>
      <c r="CN115" s="60">
        <v>198</v>
      </c>
      <c r="CO115" s="60">
        <v>0</v>
      </c>
      <c r="CP115" s="60">
        <v>0</v>
      </c>
      <c r="CQ115" s="61">
        <v>1721</v>
      </c>
      <c r="CR115" s="62">
        <v>7</v>
      </c>
      <c r="CS115" s="62">
        <v>0</v>
      </c>
      <c r="CT115" s="62">
        <v>0</v>
      </c>
      <c r="CU115" s="62">
        <v>265</v>
      </c>
      <c r="CV115" s="62">
        <v>215</v>
      </c>
      <c r="CW115" s="62">
        <v>0</v>
      </c>
      <c r="CX115" s="62">
        <v>450</v>
      </c>
      <c r="CY115" s="62">
        <v>0</v>
      </c>
      <c r="CZ115" s="62">
        <v>0</v>
      </c>
      <c r="DA115" s="62">
        <v>100</v>
      </c>
      <c r="DB115" s="62">
        <v>163</v>
      </c>
      <c r="DC115" s="62">
        <v>143</v>
      </c>
      <c r="DD115" s="62">
        <v>97</v>
      </c>
      <c r="DE115" s="62">
        <v>236</v>
      </c>
      <c r="DF115" s="62">
        <v>0</v>
      </c>
      <c r="DG115" s="62">
        <v>0</v>
      </c>
      <c r="DH115" s="62">
        <v>0</v>
      </c>
      <c r="DI115" s="62">
        <v>319</v>
      </c>
      <c r="DJ115" s="62">
        <v>0</v>
      </c>
      <c r="DK115" s="62">
        <v>0</v>
      </c>
      <c r="DL115" s="62">
        <v>0</v>
      </c>
      <c r="DM115" s="62">
        <v>1041</v>
      </c>
      <c r="DN115" s="62">
        <v>2261</v>
      </c>
      <c r="DO115" s="62">
        <v>0</v>
      </c>
      <c r="DP115" s="62">
        <v>0</v>
      </c>
      <c r="DQ115" s="62">
        <v>0</v>
      </c>
      <c r="DR115" s="62">
        <v>0</v>
      </c>
      <c r="DS115" s="62">
        <v>30</v>
      </c>
      <c r="DT115" s="63">
        <v>5327</v>
      </c>
      <c r="DU115" s="60">
        <v>239</v>
      </c>
      <c r="DV115" s="60">
        <v>1079</v>
      </c>
      <c r="DW115" s="60">
        <v>639</v>
      </c>
      <c r="DX115" s="60">
        <v>747</v>
      </c>
      <c r="DY115" s="60">
        <v>857</v>
      </c>
      <c r="DZ115" s="60">
        <v>250</v>
      </c>
      <c r="EA115" s="60">
        <v>0</v>
      </c>
      <c r="EB115" s="60">
        <v>0</v>
      </c>
      <c r="EC115" s="61">
        <v>3811</v>
      </c>
      <c r="ED115" s="63">
        <v>0</v>
      </c>
      <c r="EE115" s="61">
        <v>0</v>
      </c>
      <c r="EF115" s="62">
        <v>0</v>
      </c>
      <c r="EG115" s="62">
        <v>0</v>
      </c>
      <c r="EH115" s="62">
        <v>2112</v>
      </c>
      <c r="EI115" s="62">
        <v>0</v>
      </c>
      <c r="EJ115" s="62">
        <v>632</v>
      </c>
      <c r="EK115" s="62">
        <v>212</v>
      </c>
      <c r="EL115" s="62">
        <v>84</v>
      </c>
      <c r="EM115" s="62">
        <v>569</v>
      </c>
      <c r="EN115" s="62">
        <v>675</v>
      </c>
      <c r="EO115" s="62">
        <v>0</v>
      </c>
      <c r="EP115" s="62">
        <v>0</v>
      </c>
      <c r="EQ115" s="63">
        <v>4284</v>
      </c>
      <c r="ER115" s="61">
        <v>1115</v>
      </c>
      <c r="ES115" s="64">
        <v>17585</v>
      </c>
      <c r="ET115" s="60">
        <v>24185</v>
      </c>
      <c r="EU115" s="60">
        <v>18</v>
      </c>
      <c r="EV115" s="60">
        <v>0</v>
      </c>
      <c r="EW115" s="60">
        <v>0</v>
      </c>
      <c r="EX115" s="60">
        <v>0</v>
      </c>
      <c r="EY115" s="62">
        <v>3193</v>
      </c>
      <c r="EZ115" s="62">
        <v>0</v>
      </c>
      <c r="FA115" s="62">
        <v>0</v>
      </c>
      <c r="FB115" s="62">
        <v>0</v>
      </c>
      <c r="FC115" s="62">
        <v>0</v>
      </c>
      <c r="FD115" s="60">
        <v>0</v>
      </c>
      <c r="FE115" s="60">
        <v>0</v>
      </c>
      <c r="FF115" s="60">
        <v>0</v>
      </c>
      <c r="FG115" s="60">
        <v>0</v>
      </c>
      <c r="FH115" s="60">
        <v>0</v>
      </c>
      <c r="FI115" s="60">
        <v>0</v>
      </c>
      <c r="FJ115" s="64">
        <v>44981</v>
      </c>
      <c r="FK115" s="60">
        <v>0</v>
      </c>
      <c r="FL115" s="60">
        <v>0</v>
      </c>
      <c r="FM115" s="60">
        <v>0</v>
      </c>
      <c r="FN115" s="60">
        <v>0</v>
      </c>
      <c r="FO115" s="60">
        <v>0</v>
      </c>
      <c r="FP115" s="60">
        <v>0</v>
      </c>
      <c r="FQ115" s="60">
        <v>0</v>
      </c>
      <c r="FR115" s="60">
        <v>0</v>
      </c>
      <c r="FS115" s="60">
        <v>0</v>
      </c>
      <c r="FT115" s="60">
        <v>44981</v>
      </c>
      <c r="FU115" s="60">
        <v>-1860</v>
      </c>
      <c r="FV115" s="60">
        <v>0</v>
      </c>
      <c r="FW115" s="60">
        <v>0</v>
      </c>
      <c r="FX115" s="60">
        <v>0</v>
      </c>
      <c r="FY115" s="60">
        <v>-24290</v>
      </c>
      <c r="FZ115" s="60">
        <v>0</v>
      </c>
      <c r="GA115" s="60">
        <v>0</v>
      </c>
      <c r="GB115" s="60">
        <v>0</v>
      </c>
      <c r="GC115" s="60">
        <v>0</v>
      </c>
      <c r="GD115" s="64">
        <v>18831</v>
      </c>
      <c r="GE115" s="60">
        <v>0</v>
      </c>
      <c r="GF115" s="60">
        <v>-3965</v>
      </c>
      <c r="GG115" s="60">
        <v>14866</v>
      </c>
      <c r="GH115" s="60">
        <v>0</v>
      </c>
      <c r="GI115" s="60">
        <v>0</v>
      </c>
      <c r="GJ115" s="60">
        <v>0</v>
      </c>
      <c r="GK115" s="60">
        <v>-2037</v>
      </c>
      <c r="GL115" s="60">
        <v>-457</v>
      </c>
      <c r="GM115" s="60">
        <v>-734</v>
      </c>
      <c r="GN115" s="60">
        <v>0</v>
      </c>
      <c r="GO115" s="60">
        <v>-1538</v>
      </c>
      <c r="GP115" s="60">
        <v>-365</v>
      </c>
      <c r="GQ115" s="60">
        <v>9735</v>
      </c>
      <c r="GR115" s="65">
        <v>0</v>
      </c>
      <c r="GS115" s="65">
        <v>0</v>
      </c>
      <c r="GT115" s="65">
        <v>9576</v>
      </c>
      <c r="GU115" s="65">
        <v>2000</v>
      </c>
      <c r="GV115" s="66">
        <v>0</v>
      </c>
      <c r="GW115" s="66">
        <v>0</v>
      </c>
      <c r="GX115" s="66">
        <v>7539</v>
      </c>
      <c r="GY115" s="66">
        <v>1543</v>
      </c>
      <c r="GZ115" s="65">
        <v>0</v>
      </c>
      <c r="HA115" s="67">
        <v>-620</v>
      </c>
      <c r="HB115" s="67">
        <v>0</v>
      </c>
      <c r="HC115" s="67">
        <v>0</v>
      </c>
      <c r="HD115" s="67">
        <v>0</v>
      </c>
      <c r="HE115" s="67">
        <v>0</v>
      </c>
      <c r="HF115" s="67">
        <v>-620</v>
      </c>
      <c r="HG115" s="68">
        <v>0</v>
      </c>
      <c r="HH115" s="69">
        <v>2116</v>
      </c>
      <c r="HI115" s="69">
        <v>2067</v>
      </c>
      <c r="HJ115" s="69">
        <v>4183</v>
      </c>
      <c r="HK115" s="69">
        <v>178</v>
      </c>
      <c r="HL115" s="60">
        <v>0</v>
      </c>
      <c r="HM115" s="60">
        <v>1</v>
      </c>
      <c r="HN115" s="60">
        <v>17585</v>
      </c>
      <c r="HO115" s="70">
        <v>0</v>
      </c>
      <c r="HP115" s="70">
        <v>0</v>
      </c>
      <c r="HQ115" s="70">
        <v>0</v>
      </c>
      <c r="HR115" s="70">
        <v>0</v>
      </c>
      <c r="HS115" s="70">
        <v>0</v>
      </c>
      <c r="HT115" s="70">
        <v>0</v>
      </c>
      <c r="HU115" s="70">
        <v>0</v>
      </c>
      <c r="HV115" s="70">
        <v>0</v>
      </c>
      <c r="HW115" s="70">
        <v>0</v>
      </c>
      <c r="HX115" s="71">
        <v>0</v>
      </c>
      <c r="HY115" s="72">
        <v>0</v>
      </c>
      <c r="HZ115" s="72">
        <v>0</v>
      </c>
      <c r="IA115" s="72">
        <v>0</v>
      </c>
      <c r="IB115" s="72">
        <v>0</v>
      </c>
      <c r="IC115" s="72">
        <v>0</v>
      </c>
      <c r="ID115" s="72">
        <v>0</v>
      </c>
      <c r="IE115" s="72">
        <v>0</v>
      </c>
      <c r="IF115" s="72">
        <v>0</v>
      </c>
      <c r="IG115" s="72">
        <v>0</v>
      </c>
      <c r="IH115" s="72">
        <v>0</v>
      </c>
      <c r="II115" s="72">
        <v>0</v>
      </c>
      <c r="IJ115" s="73">
        <v>0</v>
      </c>
      <c r="IK115" s="71">
        <v>0</v>
      </c>
      <c r="IL115" s="74">
        <v>0</v>
      </c>
      <c r="IM115" s="74">
        <v>0</v>
      </c>
    </row>
    <row r="116" spans="1:247" x14ac:dyDescent="0.2">
      <c r="A116" s="59" t="s">
        <v>727</v>
      </c>
      <c r="B116" s="59" t="s">
        <v>728</v>
      </c>
      <c r="C116" s="59"/>
      <c r="D116" s="59" t="s">
        <v>604</v>
      </c>
      <c r="E116" s="60">
        <v>0</v>
      </c>
      <c r="F116" s="60">
        <v>0</v>
      </c>
      <c r="G116" s="60">
        <v>0</v>
      </c>
      <c r="H116" s="60">
        <v>0</v>
      </c>
      <c r="I116" s="60">
        <v>0</v>
      </c>
      <c r="J116" s="60">
        <v>0</v>
      </c>
      <c r="K116" s="61">
        <v>0</v>
      </c>
      <c r="L116" s="62">
        <v>197</v>
      </c>
      <c r="M116" s="62">
        <v>0</v>
      </c>
      <c r="N116" s="62">
        <v>286</v>
      </c>
      <c r="O116" s="62">
        <v>0</v>
      </c>
      <c r="P116" s="62">
        <v>35</v>
      </c>
      <c r="Q116" s="62">
        <v>0</v>
      </c>
      <c r="R116" s="62">
        <v>0</v>
      </c>
      <c r="S116" s="62">
        <v>0</v>
      </c>
      <c r="T116" s="62">
        <v>0</v>
      </c>
      <c r="U116" s="62">
        <v>-1850</v>
      </c>
      <c r="V116" s="62">
        <v>0</v>
      </c>
      <c r="W116" s="62">
        <v>0</v>
      </c>
      <c r="X116" s="62">
        <v>102</v>
      </c>
      <c r="Y116" s="62">
        <v>260</v>
      </c>
      <c r="Z116" s="62">
        <v>2</v>
      </c>
      <c r="AA116" s="63">
        <v>-968</v>
      </c>
      <c r="AB116" s="60">
        <v>0</v>
      </c>
      <c r="AC116" s="60">
        <v>0</v>
      </c>
      <c r="AD116" s="60">
        <v>0</v>
      </c>
      <c r="AE116" s="60">
        <v>0</v>
      </c>
      <c r="AF116" s="60">
        <v>0</v>
      </c>
      <c r="AG116" s="60">
        <v>0</v>
      </c>
      <c r="AH116" s="60">
        <v>0</v>
      </c>
      <c r="AI116" s="60">
        <v>0</v>
      </c>
      <c r="AJ116" s="61">
        <v>0</v>
      </c>
      <c r="AK116" s="62">
        <v>0</v>
      </c>
      <c r="AL116" s="62">
        <v>0</v>
      </c>
      <c r="AM116" s="62">
        <v>0</v>
      </c>
      <c r="AN116" s="62">
        <v>0</v>
      </c>
      <c r="AO116" s="62">
        <v>0</v>
      </c>
      <c r="AP116" s="62">
        <v>0</v>
      </c>
      <c r="AQ116" s="62">
        <v>0</v>
      </c>
      <c r="AR116" s="62">
        <v>0</v>
      </c>
      <c r="AS116" s="62">
        <v>0</v>
      </c>
      <c r="AT116" s="62">
        <v>0</v>
      </c>
      <c r="AU116" s="62">
        <v>0</v>
      </c>
      <c r="AV116" s="62">
        <v>0</v>
      </c>
      <c r="AW116" s="62">
        <v>0</v>
      </c>
      <c r="AX116" s="62">
        <v>0</v>
      </c>
      <c r="AY116" s="62">
        <v>0</v>
      </c>
      <c r="AZ116" s="62">
        <v>0</v>
      </c>
      <c r="BA116" s="62">
        <v>0</v>
      </c>
      <c r="BB116" s="62">
        <v>0</v>
      </c>
      <c r="BC116" s="63">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61">
        <v>0</v>
      </c>
      <c r="CC116" s="62">
        <v>428</v>
      </c>
      <c r="CD116" s="62">
        <v>214</v>
      </c>
      <c r="CE116" s="62">
        <v>0</v>
      </c>
      <c r="CF116" s="62">
        <v>552</v>
      </c>
      <c r="CG116" s="62">
        <v>0</v>
      </c>
      <c r="CH116" s="62">
        <v>0</v>
      </c>
      <c r="CI116" s="62">
        <v>0</v>
      </c>
      <c r="CJ116" s="63">
        <v>1194</v>
      </c>
      <c r="CK116" s="60">
        <v>0</v>
      </c>
      <c r="CL116" s="60">
        <v>415</v>
      </c>
      <c r="CM116" s="60">
        <v>437</v>
      </c>
      <c r="CN116" s="60">
        <v>1201</v>
      </c>
      <c r="CO116" s="60">
        <v>0</v>
      </c>
      <c r="CP116" s="60">
        <v>0</v>
      </c>
      <c r="CQ116" s="61">
        <v>2053</v>
      </c>
      <c r="CR116" s="62">
        <v>45</v>
      </c>
      <c r="CS116" s="62">
        <v>0</v>
      </c>
      <c r="CT116" s="62">
        <v>0</v>
      </c>
      <c r="CU116" s="62">
        <v>192</v>
      </c>
      <c r="CV116" s="62">
        <v>0</v>
      </c>
      <c r="CW116" s="62">
        <v>0</v>
      </c>
      <c r="CX116" s="62">
        <v>0</v>
      </c>
      <c r="CY116" s="62">
        <v>0</v>
      </c>
      <c r="CZ116" s="62">
        <v>17</v>
      </c>
      <c r="DA116" s="62">
        <v>62</v>
      </c>
      <c r="DB116" s="62">
        <v>528</v>
      </c>
      <c r="DC116" s="62">
        <v>31</v>
      </c>
      <c r="DD116" s="62">
        <v>0</v>
      </c>
      <c r="DE116" s="62">
        <v>236</v>
      </c>
      <c r="DF116" s="62">
        <v>0</v>
      </c>
      <c r="DG116" s="62">
        <v>153</v>
      </c>
      <c r="DH116" s="62">
        <v>0</v>
      </c>
      <c r="DI116" s="62">
        <v>7</v>
      </c>
      <c r="DJ116" s="62">
        <v>0</v>
      </c>
      <c r="DK116" s="62">
        <v>20</v>
      </c>
      <c r="DL116" s="62">
        <v>0</v>
      </c>
      <c r="DM116" s="62">
        <v>1008</v>
      </c>
      <c r="DN116" s="62">
        <v>2323</v>
      </c>
      <c r="DO116" s="62">
        <v>0</v>
      </c>
      <c r="DP116" s="62">
        <v>-274</v>
      </c>
      <c r="DQ116" s="62">
        <v>136</v>
      </c>
      <c r="DR116" s="62">
        <v>-243</v>
      </c>
      <c r="DS116" s="62">
        <v>0</v>
      </c>
      <c r="DT116" s="63">
        <v>4241</v>
      </c>
      <c r="DU116" s="60">
        <v>53</v>
      </c>
      <c r="DV116" s="60">
        <v>763</v>
      </c>
      <c r="DW116" s="60">
        <v>622</v>
      </c>
      <c r="DX116" s="60">
        <v>105</v>
      </c>
      <c r="DY116" s="60">
        <v>424</v>
      </c>
      <c r="DZ116" s="60">
        <v>375</v>
      </c>
      <c r="EA116" s="60">
        <v>0</v>
      </c>
      <c r="EB116" s="60">
        <v>6</v>
      </c>
      <c r="EC116" s="61">
        <v>2348</v>
      </c>
      <c r="ED116" s="63">
        <v>0</v>
      </c>
      <c r="EE116" s="61">
        <v>0</v>
      </c>
      <c r="EF116" s="62">
        <v>0</v>
      </c>
      <c r="EG116" s="62">
        <v>0</v>
      </c>
      <c r="EH116" s="62">
        <v>4407</v>
      </c>
      <c r="EI116" s="62">
        <v>0</v>
      </c>
      <c r="EJ116" s="62">
        <v>398</v>
      </c>
      <c r="EK116" s="62">
        <v>332</v>
      </c>
      <c r="EL116" s="62">
        <v>-39</v>
      </c>
      <c r="EM116" s="62">
        <v>2600</v>
      </c>
      <c r="EN116" s="62">
        <v>0</v>
      </c>
      <c r="EO116" s="62">
        <v>0</v>
      </c>
      <c r="EP116" s="62">
        <v>0</v>
      </c>
      <c r="EQ116" s="63">
        <v>7698</v>
      </c>
      <c r="ER116" s="61">
        <v>0</v>
      </c>
      <c r="ES116" s="64">
        <v>16566</v>
      </c>
      <c r="ET116" s="60">
        <v>30292</v>
      </c>
      <c r="EU116" s="60">
        <v>121</v>
      </c>
      <c r="EV116" s="60">
        <v>0</v>
      </c>
      <c r="EW116" s="60">
        <v>0</v>
      </c>
      <c r="EX116" s="60">
        <v>0</v>
      </c>
      <c r="EY116" s="62">
        <v>2746</v>
      </c>
      <c r="EZ116" s="62">
        <v>0</v>
      </c>
      <c r="FA116" s="62">
        <v>0</v>
      </c>
      <c r="FB116" s="62">
        <v>0</v>
      </c>
      <c r="FC116" s="62">
        <v>0</v>
      </c>
      <c r="FD116" s="60">
        <v>-5336</v>
      </c>
      <c r="FE116" s="60">
        <v>-308</v>
      </c>
      <c r="FF116" s="60">
        <v>-884</v>
      </c>
      <c r="FG116" s="60">
        <v>-282</v>
      </c>
      <c r="FH116" s="60">
        <v>0</v>
      </c>
      <c r="FI116" s="60">
        <v>-6</v>
      </c>
      <c r="FJ116" s="64">
        <v>42909</v>
      </c>
      <c r="FK116" s="60">
        <v>0</v>
      </c>
      <c r="FL116" s="60">
        <v>136</v>
      </c>
      <c r="FM116" s="60">
        <v>0</v>
      </c>
      <c r="FN116" s="60">
        <v>-2000</v>
      </c>
      <c r="FO116" s="60">
        <v>125</v>
      </c>
      <c r="FP116" s="60">
        <v>2296</v>
      </c>
      <c r="FQ116" s="60">
        <v>0</v>
      </c>
      <c r="FR116" s="60">
        <v>846</v>
      </c>
      <c r="FS116" s="60">
        <v>0</v>
      </c>
      <c r="FT116" s="60">
        <v>44312</v>
      </c>
      <c r="FU116" s="60">
        <v>-83</v>
      </c>
      <c r="FV116" s="60">
        <v>0</v>
      </c>
      <c r="FW116" s="60">
        <v>0</v>
      </c>
      <c r="FX116" s="60">
        <v>0</v>
      </c>
      <c r="FY116" s="60">
        <v>-31126</v>
      </c>
      <c r="FZ116" s="60">
        <v>0</v>
      </c>
      <c r="GA116" s="60">
        <v>0</v>
      </c>
      <c r="GB116" s="60">
        <v>0</v>
      </c>
      <c r="GC116" s="60">
        <v>0</v>
      </c>
      <c r="GD116" s="64">
        <v>13103</v>
      </c>
      <c r="GE116" s="60">
        <v>0</v>
      </c>
      <c r="GF116" s="60">
        <v>-472</v>
      </c>
      <c r="GG116" s="60">
        <v>12631</v>
      </c>
      <c r="GH116" s="60">
        <v>0</v>
      </c>
      <c r="GI116" s="60">
        <v>0</v>
      </c>
      <c r="GJ116" s="60">
        <v>0</v>
      </c>
      <c r="GK116" s="60">
        <v>-55</v>
      </c>
      <c r="GL116" s="60">
        <v>-544</v>
      </c>
      <c r="GM116" s="60">
        <v>-1196</v>
      </c>
      <c r="GN116" s="60">
        <v>0</v>
      </c>
      <c r="GO116" s="60">
        <v>-2187</v>
      </c>
      <c r="GP116" s="60">
        <v>-266</v>
      </c>
      <c r="GQ116" s="60">
        <v>8383</v>
      </c>
      <c r="GR116" s="65">
        <v>0</v>
      </c>
      <c r="GS116" s="65">
        <v>0</v>
      </c>
      <c r="GT116" s="65">
        <v>6830</v>
      </c>
      <c r="GU116" s="65">
        <v>2608</v>
      </c>
      <c r="GV116" s="66">
        <v>0</v>
      </c>
      <c r="GW116" s="66">
        <v>0</v>
      </c>
      <c r="GX116" s="66">
        <v>6775</v>
      </c>
      <c r="GY116" s="66">
        <v>2064</v>
      </c>
      <c r="GZ116" s="65">
        <v>0</v>
      </c>
      <c r="HA116" s="67">
        <v>2492</v>
      </c>
      <c r="HB116" s="67">
        <v>0</v>
      </c>
      <c r="HC116" s="67">
        <v>0</v>
      </c>
      <c r="HD116" s="67">
        <v>0</v>
      </c>
      <c r="HE116" s="67">
        <v>0</v>
      </c>
      <c r="HF116" s="67">
        <v>2492</v>
      </c>
      <c r="HG116" s="68">
        <v>0</v>
      </c>
      <c r="HH116" s="69">
        <v>2340</v>
      </c>
      <c r="HI116" s="69">
        <v>2116</v>
      </c>
      <c r="HJ116" s="69">
        <v>4456</v>
      </c>
      <c r="HK116" s="69">
        <v>198</v>
      </c>
      <c r="HL116" s="60">
        <v>0</v>
      </c>
      <c r="HM116" s="60">
        <v>1</v>
      </c>
      <c r="HN116" s="60">
        <v>14556</v>
      </c>
      <c r="HO116" s="70">
        <v>0</v>
      </c>
      <c r="HP116" s="70">
        <v>0</v>
      </c>
      <c r="HQ116" s="70">
        <v>0</v>
      </c>
      <c r="HR116" s="70">
        <v>0</v>
      </c>
      <c r="HS116" s="70">
        <v>0</v>
      </c>
      <c r="HT116" s="70">
        <v>0</v>
      </c>
      <c r="HU116" s="70">
        <v>0</v>
      </c>
      <c r="HV116" s="70">
        <v>0</v>
      </c>
      <c r="HW116" s="70">
        <v>0</v>
      </c>
      <c r="HX116" s="71">
        <v>0</v>
      </c>
      <c r="HY116" s="72">
        <v>0</v>
      </c>
      <c r="HZ116" s="72">
        <v>0</v>
      </c>
      <c r="IA116" s="72">
        <v>0</v>
      </c>
      <c r="IB116" s="72">
        <v>0</v>
      </c>
      <c r="IC116" s="72">
        <v>0</v>
      </c>
      <c r="ID116" s="72">
        <v>0</v>
      </c>
      <c r="IE116" s="72">
        <v>0</v>
      </c>
      <c r="IF116" s="72">
        <v>0</v>
      </c>
      <c r="IG116" s="72">
        <v>0</v>
      </c>
      <c r="IH116" s="72">
        <v>0</v>
      </c>
      <c r="II116" s="72">
        <v>0</v>
      </c>
      <c r="IJ116" s="73">
        <v>0</v>
      </c>
      <c r="IK116" s="71">
        <v>0</v>
      </c>
      <c r="IL116" s="74">
        <v>0</v>
      </c>
      <c r="IM116" s="74">
        <v>0</v>
      </c>
    </row>
    <row r="117" spans="1:247" x14ac:dyDescent="0.2">
      <c r="A117" s="59" t="s">
        <v>729</v>
      </c>
      <c r="B117" s="59" t="s">
        <v>730</v>
      </c>
      <c r="C117" s="59"/>
      <c r="D117" s="59" t="s">
        <v>604</v>
      </c>
      <c r="E117" s="60">
        <v>0</v>
      </c>
      <c r="F117" s="60">
        <v>0</v>
      </c>
      <c r="G117" s="60">
        <v>0</v>
      </c>
      <c r="H117" s="60">
        <v>0</v>
      </c>
      <c r="I117" s="60">
        <v>0</v>
      </c>
      <c r="J117" s="60">
        <v>0</v>
      </c>
      <c r="K117" s="61">
        <v>0</v>
      </c>
      <c r="L117" s="62">
        <v>0</v>
      </c>
      <c r="M117" s="62">
        <v>0</v>
      </c>
      <c r="N117" s="62">
        <v>123</v>
      </c>
      <c r="O117" s="62">
        <v>0</v>
      </c>
      <c r="P117" s="62">
        <v>25</v>
      </c>
      <c r="Q117" s="62">
        <v>0</v>
      </c>
      <c r="R117" s="62">
        <v>0</v>
      </c>
      <c r="S117" s="62">
        <v>0</v>
      </c>
      <c r="T117" s="62">
        <v>21</v>
      </c>
      <c r="U117" s="62">
        <v>-1186</v>
      </c>
      <c r="V117" s="62">
        <v>0</v>
      </c>
      <c r="W117" s="62">
        <v>0</v>
      </c>
      <c r="X117" s="62">
        <v>31</v>
      </c>
      <c r="Y117" s="62">
        <v>9</v>
      </c>
      <c r="Z117" s="62">
        <v>0</v>
      </c>
      <c r="AA117" s="63">
        <v>-977</v>
      </c>
      <c r="AB117" s="60">
        <v>0</v>
      </c>
      <c r="AC117" s="60">
        <v>0</v>
      </c>
      <c r="AD117" s="60">
        <v>0</v>
      </c>
      <c r="AE117" s="60">
        <v>0</v>
      </c>
      <c r="AF117" s="60">
        <v>0</v>
      </c>
      <c r="AG117" s="60">
        <v>0</v>
      </c>
      <c r="AH117" s="60">
        <v>0</v>
      </c>
      <c r="AI117" s="60">
        <v>0</v>
      </c>
      <c r="AJ117" s="61">
        <v>0</v>
      </c>
      <c r="AK117" s="62">
        <v>0</v>
      </c>
      <c r="AL117" s="62">
        <v>0</v>
      </c>
      <c r="AM117" s="62">
        <v>0</v>
      </c>
      <c r="AN117" s="62">
        <v>0</v>
      </c>
      <c r="AO117" s="62">
        <v>0</v>
      </c>
      <c r="AP117" s="62">
        <v>0</v>
      </c>
      <c r="AQ117" s="62">
        <v>0</v>
      </c>
      <c r="AR117" s="62">
        <v>0</v>
      </c>
      <c r="AS117" s="62">
        <v>0</v>
      </c>
      <c r="AT117" s="62">
        <v>0</v>
      </c>
      <c r="AU117" s="62">
        <v>0</v>
      </c>
      <c r="AV117" s="62">
        <v>0</v>
      </c>
      <c r="AW117" s="62">
        <v>0</v>
      </c>
      <c r="AX117" s="62">
        <v>0</v>
      </c>
      <c r="AY117" s="62">
        <v>0</v>
      </c>
      <c r="AZ117" s="62">
        <v>0</v>
      </c>
      <c r="BA117" s="62">
        <v>0</v>
      </c>
      <c r="BB117" s="62">
        <v>4</v>
      </c>
      <c r="BC117" s="63">
        <v>4</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61">
        <v>0</v>
      </c>
      <c r="CC117" s="62">
        <v>0</v>
      </c>
      <c r="CD117" s="62">
        <v>233</v>
      </c>
      <c r="CE117" s="62">
        <v>60</v>
      </c>
      <c r="CF117" s="62">
        <v>651</v>
      </c>
      <c r="CG117" s="62">
        <v>-22</v>
      </c>
      <c r="CH117" s="62">
        <v>0</v>
      </c>
      <c r="CI117" s="62">
        <v>391</v>
      </c>
      <c r="CJ117" s="63">
        <v>1313</v>
      </c>
      <c r="CK117" s="60">
        <v>0</v>
      </c>
      <c r="CL117" s="60">
        <v>396</v>
      </c>
      <c r="CM117" s="60">
        <v>296</v>
      </c>
      <c r="CN117" s="60">
        <v>1021</v>
      </c>
      <c r="CO117" s="60">
        <v>0</v>
      </c>
      <c r="CP117" s="60">
        <v>0</v>
      </c>
      <c r="CQ117" s="61">
        <v>1713</v>
      </c>
      <c r="CR117" s="62">
        <v>98</v>
      </c>
      <c r="CS117" s="62">
        <v>0</v>
      </c>
      <c r="CT117" s="62">
        <v>0</v>
      </c>
      <c r="CU117" s="62">
        <v>142</v>
      </c>
      <c r="CV117" s="62">
        <v>194</v>
      </c>
      <c r="CW117" s="62">
        <v>0</v>
      </c>
      <c r="CX117" s="62">
        <v>153</v>
      </c>
      <c r="CY117" s="62">
        <v>0</v>
      </c>
      <c r="CZ117" s="62">
        <v>0</v>
      </c>
      <c r="DA117" s="62">
        <v>49</v>
      </c>
      <c r="DB117" s="62">
        <v>217</v>
      </c>
      <c r="DC117" s="62">
        <v>25</v>
      </c>
      <c r="DD117" s="62">
        <v>-21</v>
      </c>
      <c r="DE117" s="62">
        <v>0</v>
      </c>
      <c r="DF117" s="62">
        <v>197</v>
      </c>
      <c r="DG117" s="62">
        <v>137</v>
      </c>
      <c r="DH117" s="62">
        <v>14</v>
      </c>
      <c r="DI117" s="62">
        <v>0</v>
      </c>
      <c r="DJ117" s="62">
        <v>0</v>
      </c>
      <c r="DK117" s="62">
        <v>78</v>
      </c>
      <c r="DL117" s="62">
        <v>0</v>
      </c>
      <c r="DM117" s="62">
        <v>945</v>
      </c>
      <c r="DN117" s="62">
        <v>1671</v>
      </c>
      <c r="DO117" s="62">
        <v>0</v>
      </c>
      <c r="DP117" s="62">
        <v>0</v>
      </c>
      <c r="DQ117" s="62">
        <v>0</v>
      </c>
      <c r="DR117" s="62">
        <v>0</v>
      </c>
      <c r="DS117" s="62">
        <v>0</v>
      </c>
      <c r="DT117" s="63">
        <v>3899</v>
      </c>
      <c r="DU117" s="60">
        <v>226</v>
      </c>
      <c r="DV117" s="60">
        <v>673</v>
      </c>
      <c r="DW117" s="60">
        <v>1161</v>
      </c>
      <c r="DX117" s="60">
        <v>42</v>
      </c>
      <c r="DY117" s="60">
        <v>77</v>
      </c>
      <c r="DZ117" s="60">
        <v>185</v>
      </c>
      <c r="EA117" s="60">
        <v>0</v>
      </c>
      <c r="EB117" s="60">
        <v>0</v>
      </c>
      <c r="EC117" s="61">
        <v>2364</v>
      </c>
      <c r="ED117" s="63">
        <v>0</v>
      </c>
      <c r="EE117" s="61">
        <v>0</v>
      </c>
      <c r="EF117" s="62">
        <v>0</v>
      </c>
      <c r="EG117" s="62">
        <v>0</v>
      </c>
      <c r="EH117" s="62">
        <v>2239</v>
      </c>
      <c r="EI117" s="62">
        <v>0</v>
      </c>
      <c r="EJ117" s="62">
        <v>407</v>
      </c>
      <c r="EK117" s="62">
        <v>473</v>
      </c>
      <c r="EL117" s="62">
        <v>67</v>
      </c>
      <c r="EM117" s="62">
        <v>496</v>
      </c>
      <c r="EN117" s="62">
        <v>180</v>
      </c>
      <c r="EO117" s="62">
        <v>0</v>
      </c>
      <c r="EP117" s="62">
        <v>0</v>
      </c>
      <c r="EQ117" s="63">
        <v>3862</v>
      </c>
      <c r="ER117" s="61">
        <v>0</v>
      </c>
      <c r="ES117" s="64">
        <v>12178</v>
      </c>
      <c r="ET117" s="60">
        <v>13039</v>
      </c>
      <c r="EU117" s="60">
        <v>340</v>
      </c>
      <c r="EV117" s="60">
        <v>6420</v>
      </c>
      <c r="EW117" s="60">
        <v>0</v>
      </c>
      <c r="EX117" s="60">
        <v>0</v>
      </c>
      <c r="EY117" s="62">
        <v>0</v>
      </c>
      <c r="EZ117" s="62">
        <v>0</v>
      </c>
      <c r="FA117" s="62">
        <v>0</v>
      </c>
      <c r="FB117" s="62">
        <v>0</v>
      </c>
      <c r="FC117" s="62">
        <v>0</v>
      </c>
      <c r="FD117" s="60">
        <v>-2151</v>
      </c>
      <c r="FE117" s="60">
        <v>0</v>
      </c>
      <c r="FF117" s="60">
        <v>0</v>
      </c>
      <c r="FG117" s="60">
        <v>0</v>
      </c>
      <c r="FH117" s="60">
        <v>0</v>
      </c>
      <c r="FI117" s="60">
        <v>17</v>
      </c>
      <c r="FJ117" s="64">
        <v>29843</v>
      </c>
      <c r="FK117" s="60">
        <v>0</v>
      </c>
      <c r="FL117" s="60">
        <v>2316</v>
      </c>
      <c r="FM117" s="60">
        <v>0</v>
      </c>
      <c r="FN117" s="60">
        <v>0</v>
      </c>
      <c r="FO117" s="60">
        <v>87</v>
      </c>
      <c r="FP117" s="60">
        <v>0</v>
      </c>
      <c r="FQ117" s="60">
        <v>0</v>
      </c>
      <c r="FR117" s="60">
        <v>0</v>
      </c>
      <c r="FS117" s="60">
        <v>0</v>
      </c>
      <c r="FT117" s="60">
        <v>32246</v>
      </c>
      <c r="FU117" s="60">
        <v>-570</v>
      </c>
      <c r="FV117" s="60">
        <v>0</v>
      </c>
      <c r="FW117" s="60">
        <v>0</v>
      </c>
      <c r="FX117" s="60">
        <v>0</v>
      </c>
      <c r="FY117" s="60">
        <v>-20013</v>
      </c>
      <c r="FZ117" s="60">
        <v>0</v>
      </c>
      <c r="GA117" s="60">
        <v>0</v>
      </c>
      <c r="GB117" s="60">
        <v>0</v>
      </c>
      <c r="GC117" s="60">
        <v>0</v>
      </c>
      <c r="GD117" s="64">
        <v>11663</v>
      </c>
      <c r="GE117" s="60">
        <v>0</v>
      </c>
      <c r="GF117" s="60">
        <v>-2407</v>
      </c>
      <c r="GG117" s="60">
        <v>9256</v>
      </c>
      <c r="GH117" s="60">
        <v>0</v>
      </c>
      <c r="GI117" s="60">
        <v>0</v>
      </c>
      <c r="GJ117" s="60">
        <v>0</v>
      </c>
      <c r="GK117" s="60">
        <v>-563</v>
      </c>
      <c r="GL117" s="60">
        <v>0</v>
      </c>
      <c r="GM117" s="60">
        <v>-828</v>
      </c>
      <c r="GN117" s="60">
        <v>0</v>
      </c>
      <c r="GO117" s="60">
        <v>-163</v>
      </c>
      <c r="GP117" s="60">
        <v>-1602</v>
      </c>
      <c r="GQ117" s="60">
        <v>6100</v>
      </c>
      <c r="GR117" s="65">
        <v>0</v>
      </c>
      <c r="GS117" s="65">
        <v>0</v>
      </c>
      <c r="GT117" s="65">
        <v>8311</v>
      </c>
      <c r="GU117" s="65">
        <v>886</v>
      </c>
      <c r="GV117" s="66">
        <v>0</v>
      </c>
      <c r="GW117" s="66">
        <v>0</v>
      </c>
      <c r="GX117" s="66">
        <v>7748</v>
      </c>
      <c r="GY117" s="66">
        <v>886</v>
      </c>
      <c r="GZ117" s="65">
        <v>0</v>
      </c>
      <c r="HA117" s="67">
        <v>1738</v>
      </c>
      <c r="HB117" s="67">
        <v>0</v>
      </c>
      <c r="HC117" s="67">
        <v>0</v>
      </c>
      <c r="HD117" s="67">
        <v>0</v>
      </c>
      <c r="HE117" s="67">
        <v>560</v>
      </c>
      <c r="HF117" s="67">
        <v>2298</v>
      </c>
      <c r="HG117" s="68">
        <v>0</v>
      </c>
      <c r="HH117" s="69">
        <v>2066</v>
      </c>
      <c r="HI117" s="69">
        <v>1521</v>
      </c>
      <c r="HJ117" s="69">
        <v>3587</v>
      </c>
      <c r="HK117" s="69">
        <v>0</v>
      </c>
      <c r="HL117" s="60">
        <v>0</v>
      </c>
      <c r="HM117" s="60">
        <v>1</v>
      </c>
      <c r="HN117" s="60">
        <v>12178</v>
      </c>
      <c r="HO117" s="70">
        <v>11100</v>
      </c>
      <c r="HP117" s="70">
        <v>314</v>
      </c>
      <c r="HQ117" s="70">
        <v>902</v>
      </c>
      <c r="HR117" s="70">
        <v>0</v>
      </c>
      <c r="HS117" s="70">
        <v>0</v>
      </c>
      <c r="HT117" s="70">
        <v>130</v>
      </c>
      <c r="HU117" s="70">
        <v>0</v>
      </c>
      <c r="HV117" s="70">
        <v>0</v>
      </c>
      <c r="HW117" s="70">
        <v>0</v>
      </c>
      <c r="HX117" s="71">
        <v>12446</v>
      </c>
      <c r="HY117" s="72">
        <v>2955</v>
      </c>
      <c r="HZ117" s="72">
        <v>1676</v>
      </c>
      <c r="IA117" s="72">
        <v>957</v>
      </c>
      <c r="IB117" s="72">
        <v>52</v>
      </c>
      <c r="IC117" s="72">
        <v>1842</v>
      </c>
      <c r="ID117" s="72">
        <v>0</v>
      </c>
      <c r="IE117" s="72">
        <v>1358</v>
      </c>
      <c r="IF117" s="72">
        <v>33</v>
      </c>
      <c r="IG117" s="72">
        <v>0</v>
      </c>
      <c r="IH117" s="72">
        <v>1324</v>
      </c>
      <c r="II117" s="72">
        <v>63</v>
      </c>
      <c r="IJ117" s="73">
        <v>10260</v>
      </c>
      <c r="IK117" s="71">
        <v>2186</v>
      </c>
      <c r="IL117" s="74">
        <v>5212</v>
      </c>
      <c r="IM117" s="74">
        <v>7398</v>
      </c>
    </row>
    <row r="118" spans="1:247" x14ac:dyDescent="0.2">
      <c r="A118" s="59" t="s">
        <v>731</v>
      </c>
      <c r="B118" s="59" t="s">
        <v>732</v>
      </c>
      <c r="C118" s="59"/>
      <c r="D118" s="59" t="s">
        <v>604</v>
      </c>
      <c r="E118" s="60">
        <v>0</v>
      </c>
      <c r="F118" s="60">
        <v>0</v>
      </c>
      <c r="G118" s="60">
        <v>0</v>
      </c>
      <c r="H118" s="60">
        <v>0</v>
      </c>
      <c r="I118" s="60">
        <v>0</v>
      </c>
      <c r="J118" s="60">
        <v>0</v>
      </c>
      <c r="K118" s="61">
        <v>0</v>
      </c>
      <c r="L118" s="62">
        <v>0</v>
      </c>
      <c r="M118" s="62">
        <v>27</v>
      </c>
      <c r="N118" s="62">
        <v>68</v>
      </c>
      <c r="O118" s="62">
        <v>0</v>
      </c>
      <c r="P118" s="62">
        <v>21</v>
      </c>
      <c r="Q118" s="62">
        <v>0</v>
      </c>
      <c r="R118" s="62">
        <v>0</v>
      </c>
      <c r="S118" s="62">
        <v>0</v>
      </c>
      <c r="T118" s="62">
        <v>0</v>
      </c>
      <c r="U118" s="62">
        <v>-478</v>
      </c>
      <c r="V118" s="62">
        <v>0</v>
      </c>
      <c r="W118" s="62">
        <v>0</v>
      </c>
      <c r="X118" s="62">
        <v>-47</v>
      </c>
      <c r="Y118" s="62">
        <v>0</v>
      </c>
      <c r="Z118" s="62">
        <v>0</v>
      </c>
      <c r="AA118" s="63">
        <v>-409</v>
      </c>
      <c r="AB118" s="60">
        <v>0</v>
      </c>
      <c r="AC118" s="60">
        <v>0</v>
      </c>
      <c r="AD118" s="60">
        <v>0</v>
      </c>
      <c r="AE118" s="60">
        <v>0</v>
      </c>
      <c r="AF118" s="60">
        <v>0</v>
      </c>
      <c r="AG118" s="60">
        <v>0</v>
      </c>
      <c r="AH118" s="60">
        <v>0</v>
      </c>
      <c r="AI118" s="60">
        <v>0</v>
      </c>
      <c r="AJ118" s="61">
        <v>0</v>
      </c>
      <c r="AK118" s="62">
        <v>0</v>
      </c>
      <c r="AL118" s="62">
        <v>3</v>
      </c>
      <c r="AM118" s="62">
        <v>0</v>
      </c>
      <c r="AN118" s="62">
        <v>0</v>
      </c>
      <c r="AO118" s="62">
        <v>0</v>
      </c>
      <c r="AP118" s="62">
        <v>0</v>
      </c>
      <c r="AQ118" s="62">
        <v>0</v>
      </c>
      <c r="AR118" s="62">
        <v>0</v>
      </c>
      <c r="AS118" s="62">
        <v>0</v>
      </c>
      <c r="AT118" s="62">
        <v>0</v>
      </c>
      <c r="AU118" s="62">
        <v>0</v>
      </c>
      <c r="AV118" s="62">
        <v>0</v>
      </c>
      <c r="AW118" s="62">
        <v>0</v>
      </c>
      <c r="AX118" s="62">
        <v>0</v>
      </c>
      <c r="AY118" s="62">
        <v>0</v>
      </c>
      <c r="AZ118" s="62">
        <v>0</v>
      </c>
      <c r="BA118" s="62">
        <v>0</v>
      </c>
      <c r="BB118" s="62">
        <v>0</v>
      </c>
      <c r="BC118" s="63">
        <v>3</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1">
        <v>0</v>
      </c>
      <c r="CC118" s="62">
        <v>103</v>
      </c>
      <c r="CD118" s="62">
        <v>198</v>
      </c>
      <c r="CE118" s="62">
        <v>108</v>
      </c>
      <c r="CF118" s="62">
        <v>541</v>
      </c>
      <c r="CG118" s="62">
        <v>-84</v>
      </c>
      <c r="CH118" s="62">
        <v>0</v>
      </c>
      <c r="CI118" s="62">
        <v>0</v>
      </c>
      <c r="CJ118" s="63">
        <v>866</v>
      </c>
      <c r="CK118" s="60">
        <v>0</v>
      </c>
      <c r="CL118" s="60">
        <v>103</v>
      </c>
      <c r="CM118" s="60">
        <v>469</v>
      </c>
      <c r="CN118" s="60">
        <v>1274</v>
      </c>
      <c r="CO118" s="60">
        <v>222</v>
      </c>
      <c r="CP118" s="60">
        <v>0</v>
      </c>
      <c r="CQ118" s="61">
        <v>2068</v>
      </c>
      <c r="CR118" s="62">
        <v>15</v>
      </c>
      <c r="CS118" s="62">
        <v>0</v>
      </c>
      <c r="CT118" s="62">
        <v>0</v>
      </c>
      <c r="CU118" s="62">
        <v>120</v>
      </c>
      <c r="CV118" s="62">
        <v>59</v>
      </c>
      <c r="CW118" s="62">
        <v>0</v>
      </c>
      <c r="CX118" s="62">
        <v>0</v>
      </c>
      <c r="CY118" s="62">
        <v>0</v>
      </c>
      <c r="CZ118" s="62">
        <v>0</v>
      </c>
      <c r="DA118" s="62">
        <v>76</v>
      </c>
      <c r="DB118" s="62">
        <v>129</v>
      </c>
      <c r="DC118" s="62">
        <v>285</v>
      </c>
      <c r="DD118" s="62">
        <v>34</v>
      </c>
      <c r="DE118" s="62">
        <v>168</v>
      </c>
      <c r="DF118" s="62">
        <v>0</v>
      </c>
      <c r="DG118" s="62">
        <v>139</v>
      </c>
      <c r="DH118" s="62">
        <v>0</v>
      </c>
      <c r="DI118" s="62">
        <v>0</v>
      </c>
      <c r="DJ118" s="62">
        <v>0</v>
      </c>
      <c r="DK118" s="62">
        <v>106</v>
      </c>
      <c r="DL118" s="62">
        <v>0</v>
      </c>
      <c r="DM118" s="62">
        <v>508</v>
      </c>
      <c r="DN118" s="62">
        <v>731</v>
      </c>
      <c r="DO118" s="62">
        <v>0</v>
      </c>
      <c r="DP118" s="62">
        <v>0</v>
      </c>
      <c r="DQ118" s="62">
        <v>657</v>
      </c>
      <c r="DR118" s="62">
        <v>0</v>
      </c>
      <c r="DS118" s="62">
        <v>0</v>
      </c>
      <c r="DT118" s="63">
        <v>3027</v>
      </c>
      <c r="DU118" s="60">
        <v>105</v>
      </c>
      <c r="DV118" s="60">
        <v>357</v>
      </c>
      <c r="DW118" s="60">
        <v>388</v>
      </c>
      <c r="DX118" s="60">
        <v>0</v>
      </c>
      <c r="DY118" s="60">
        <v>337</v>
      </c>
      <c r="DZ118" s="60">
        <v>109</v>
      </c>
      <c r="EA118" s="60">
        <v>0</v>
      </c>
      <c r="EB118" s="60">
        <v>0</v>
      </c>
      <c r="EC118" s="61">
        <v>1296</v>
      </c>
      <c r="ED118" s="63">
        <v>0</v>
      </c>
      <c r="EE118" s="61">
        <v>0</v>
      </c>
      <c r="EF118" s="62">
        <v>0</v>
      </c>
      <c r="EG118" s="62">
        <v>0</v>
      </c>
      <c r="EH118" s="62">
        <v>1475</v>
      </c>
      <c r="EI118" s="62">
        <v>0</v>
      </c>
      <c r="EJ118" s="62">
        <v>209</v>
      </c>
      <c r="EK118" s="62">
        <v>292</v>
      </c>
      <c r="EL118" s="62">
        <v>67</v>
      </c>
      <c r="EM118" s="62">
        <v>398</v>
      </c>
      <c r="EN118" s="62">
        <v>653</v>
      </c>
      <c r="EO118" s="62">
        <v>0</v>
      </c>
      <c r="EP118" s="62">
        <v>0</v>
      </c>
      <c r="EQ118" s="63">
        <v>3094</v>
      </c>
      <c r="ER118" s="61">
        <v>0</v>
      </c>
      <c r="ES118" s="64">
        <v>9945</v>
      </c>
      <c r="ET118" s="60">
        <v>19340</v>
      </c>
      <c r="EU118" s="60">
        <v>2410</v>
      </c>
      <c r="EV118" s="60">
        <v>7834</v>
      </c>
      <c r="EW118" s="60">
        <v>0</v>
      </c>
      <c r="EX118" s="60">
        <v>0</v>
      </c>
      <c r="EY118" s="62">
        <v>0</v>
      </c>
      <c r="EZ118" s="62">
        <v>0</v>
      </c>
      <c r="FA118" s="62">
        <v>0</v>
      </c>
      <c r="FB118" s="62">
        <v>0</v>
      </c>
      <c r="FC118" s="62">
        <v>0</v>
      </c>
      <c r="FD118" s="60">
        <v>0</v>
      </c>
      <c r="FE118" s="60">
        <v>0</v>
      </c>
      <c r="FF118" s="60">
        <v>0</v>
      </c>
      <c r="FG118" s="60">
        <v>0</v>
      </c>
      <c r="FH118" s="60">
        <v>0</v>
      </c>
      <c r="FI118" s="60">
        <v>0</v>
      </c>
      <c r="FJ118" s="64">
        <v>39529</v>
      </c>
      <c r="FK118" s="60">
        <v>0</v>
      </c>
      <c r="FL118" s="60">
        <v>0</v>
      </c>
      <c r="FM118" s="60">
        <v>0</v>
      </c>
      <c r="FN118" s="60">
        <v>0</v>
      </c>
      <c r="FO118" s="60">
        <v>696</v>
      </c>
      <c r="FP118" s="60">
        <v>0</v>
      </c>
      <c r="FQ118" s="60">
        <v>0</v>
      </c>
      <c r="FR118" s="60">
        <v>2287</v>
      </c>
      <c r="FS118" s="60">
        <v>-1851</v>
      </c>
      <c r="FT118" s="60">
        <v>40661</v>
      </c>
      <c r="FU118" s="60">
        <v>-308</v>
      </c>
      <c r="FV118" s="60">
        <v>0</v>
      </c>
      <c r="FW118" s="60">
        <v>0</v>
      </c>
      <c r="FX118" s="60">
        <v>0</v>
      </c>
      <c r="FY118" s="60">
        <v>-29422</v>
      </c>
      <c r="FZ118" s="60">
        <v>0</v>
      </c>
      <c r="GA118" s="60">
        <v>0</v>
      </c>
      <c r="GB118" s="60">
        <v>0</v>
      </c>
      <c r="GC118" s="60">
        <v>0</v>
      </c>
      <c r="GD118" s="64">
        <v>10931</v>
      </c>
      <c r="GE118" s="60">
        <v>0</v>
      </c>
      <c r="GF118" s="60">
        <v>-1449</v>
      </c>
      <c r="GG118" s="60">
        <v>9482</v>
      </c>
      <c r="GH118" s="60">
        <v>0</v>
      </c>
      <c r="GI118" s="60">
        <v>0</v>
      </c>
      <c r="GJ118" s="60">
        <v>0</v>
      </c>
      <c r="GK118" s="60">
        <v>-142</v>
      </c>
      <c r="GL118" s="60">
        <v>0</v>
      </c>
      <c r="GM118" s="60">
        <v>-1176</v>
      </c>
      <c r="GN118" s="60">
        <v>0</v>
      </c>
      <c r="GO118" s="60">
        <v>-2703</v>
      </c>
      <c r="GP118" s="60">
        <v>-69</v>
      </c>
      <c r="GQ118" s="60">
        <v>5392</v>
      </c>
      <c r="GR118" s="65">
        <v>0</v>
      </c>
      <c r="GS118" s="65">
        <v>0</v>
      </c>
      <c r="GT118" s="65">
        <v>3840</v>
      </c>
      <c r="GU118" s="65">
        <v>890</v>
      </c>
      <c r="GV118" s="66">
        <v>0</v>
      </c>
      <c r="GW118" s="66">
        <v>0</v>
      </c>
      <c r="GX118" s="66">
        <v>3698</v>
      </c>
      <c r="GY118" s="66">
        <v>890</v>
      </c>
      <c r="GZ118" s="65">
        <v>0</v>
      </c>
      <c r="HA118" s="67">
        <v>1132</v>
      </c>
      <c r="HB118" s="67">
        <v>0</v>
      </c>
      <c r="HC118" s="67">
        <v>0</v>
      </c>
      <c r="HD118" s="67">
        <v>0</v>
      </c>
      <c r="HE118" s="67">
        <v>0</v>
      </c>
      <c r="HF118" s="67">
        <v>1132</v>
      </c>
      <c r="HG118" s="68">
        <v>0</v>
      </c>
      <c r="HH118" s="69">
        <v>2103</v>
      </c>
      <c r="HI118" s="69">
        <v>2171</v>
      </c>
      <c r="HJ118" s="69">
        <v>4274</v>
      </c>
      <c r="HK118" s="69">
        <v>0</v>
      </c>
      <c r="HL118" s="60">
        <v>0</v>
      </c>
      <c r="HM118" s="60">
        <v>1</v>
      </c>
      <c r="HN118" s="60">
        <v>9945</v>
      </c>
      <c r="HO118" s="70">
        <v>13845</v>
      </c>
      <c r="HP118" s="70">
        <v>248</v>
      </c>
      <c r="HQ118" s="70">
        <v>399</v>
      </c>
      <c r="HR118" s="70">
        <v>0</v>
      </c>
      <c r="HS118" s="70">
        <v>0</v>
      </c>
      <c r="HT118" s="70">
        <v>0</v>
      </c>
      <c r="HU118" s="70">
        <v>24</v>
      </c>
      <c r="HV118" s="70">
        <v>0</v>
      </c>
      <c r="HW118" s="70">
        <v>0</v>
      </c>
      <c r="HX118" s="71">
        <v>14516</v>
      </c>
      <c r="HY118" s="72">
        <v>4272</v>
      </c>
      <c r="HZ118" s="72">
        <v>3789</v>
      </c>
      <c r="IA118" s="72">
        <v>0</v>
      </c>
      <c r="IB118" s="72">
        <v>310</v>
      </c>
      <c r="IC118" s="72">
        <v>3640</v>
      </c>
      <c r="ID118" s="72">
        <v>0</v>
      </c>
      <c r="IE118" s="72">
        <v>0</v>
      </c>
      <c r="IF118" s="72">
        <v>1877</v>
      </c>
      <c r="IG118" s="72">
        <v>0</v>
      </c>
      <c r="IH118" s="72">
        <v>0</v>
      </c>
      <c r="II118" s="72">
        <v>0</v>
      </c>
      <c r="IJ118" s="73">
        <v>13888</v>
      </c>
      <c r="IK118" s="71">
        <v>628</v>
      </c>
      <c r="IL118" s="74">
        <v>3680</v>
      </c>
      <c r="IM118" s="74">
        <v>4308</v>
      </c>
    </row>
    <row r="119" spans="1:247" x14ac:dyDescent="0.2">
      <c r="A119" s="59" t="s">
        <v>733</v>
      </c>
      <c r="B119" s="59" t="s">
        <v>734</v>
      </c>
      <c r="C119" s="59"/>
      <c r="D119" s="59" t="s">
        <v>604</v>
      </c>
      <c r="E119" s="60">
        <v>0</v>
      </c>
      <c r="F119" s="60">
        <v>0</v>
      </c>
      <c r="G119" s="60">
        <v>0</v>
      </c>
      <c r="H119" s="60">
        <v>0</v>
      </c>
      <c r="I119" s="60">
        <v>0</v>
      </c>
      <c r="J119" s="60">
        <v>0</v>
      </c>
      <c r="K119" s="61">
        <v>0</v>
      </c>
      <c r="L119" s="62">
        <v>3</v>
      </c>
      <c r="M119" s="62">
        <v>0</v>
      </c>
      <c r="N119" s="62">
        <v>0</v>
      </c>
      <c r="O119" s="62">
        <v>0</v>
      </c>
      <c r="P119" s="62">
        <v>0</v>
      </c>
      <c r="Q119" s="62">
        <v>0</v>
      </c>
      <c r="R119" s="62">
        <v>0</v>
      </c>
      <c r="S119" s="62">
        <v>0</v>
      </c>
      <c r="T119" s="62">
        <v>91</v>
      </c>
      <c r="U119" s="62">
        <v>-260</v>
      </c>
      <c r="V119" s="62">
        <v>0</v>
      </c>
      <c r="W119" s="62">
        <v>0</v>
      </c>
      <c r="X119" s="62">
        <v>0</v>
      </c>
      <c r="Y119" s="62">
        <v>0</v>
      </c>
      <c r="Z119" s="62">
        <v>0</v>
      </c>
      <c r="AA119" s="63">
        <v>-166</v>
      </c>
      <c r="AB119" s="60">
        <v>0</v>
      </c>
      <c r="AC119" s="60">
        <v>0</v>
      </c>
      <c r="AD119" s="60">
        <v>0</v>
      </c>
      <c r="AE119" s="60">
        <v>0</v>
      </c>
      <c r="AF119" s="60">
        <v>0</v>
      </c>
      <c r="AG119" s="60">
        <v>0</v>
      </c>
      <c r="AH119" s="60">
        <v>0</v>
      </c>
      <c r="AI119" s="60">
        <v>0</v>
      </c>
      <c r="AJ119" s="61">
        <v>0</v>
      </c>
      <c r="AK119" s="62">
        <v>0</v>
      </c>
      <c r="AL119" s="62">
        <v>0</v>
      </c>
      <c r="AM119" s="62">
        <v>0</v>
      </c>
      <c r="AN119" s="62">
        <v>0</v>
      </c>
      <c r="AO119" s="62">
        <v>0</v>
      </c>
      <c r="AP119" s="62">
        <v>0</v>
      </c>
      <c r="AQ119" s="62">
        <v>0</v>
      </c>
      <c r="AR119" s="62">
        <v>0</v>
      </c>
      <c r="AS119" s="62">
        <v>0</v>
      </c>
      <c r="AT119" s="62">
        <v>0</v>
      </c>
      <c r="AU119" s="62">
        <v>0</v>
      </c>
      <c r="AV119" s="62">
        <v>0</v>
      </c>
      <c r="AW119" s="62">
        <v>0</v>
      </c>
      <c r="AX119" s="62">
        <v>0</v>
      </c>
      <c r="AY119" s="62">
        <v>0</v>
      </c>
      <c r="AZ119" s="62">
        <v>0</v>
      </c>
      <c r="BA119" s="62">
        <v>8</v>
      </c>
      <c r="BB119" s="62">
        <v>0</v>
      </c>
      <c r="BC119" s="63">
        <v>8</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1">
        <v>0</v>
      </c>
      <c r="CC119" s="62">
        <v>470</v>
      </c>
      <c r="CD119" s="62">
        <v>820</v>
      </c>
      <c r="CE119" s="62">
        <v>50</v>
      </c>
      <c r="CF119" s="62">
        <v>269</v>
      </c>
      <c r="CG119" s="62">
        <v>0</v>
      </c>
      <c r="CH119" s="62">
        <v>0</v>
      </c>
      <c r="CI119" s="62">
        <v>0</v>
      </c>
      <c r="CJ119" s="63">
        <v>1609</v>
      </c>
      <c r="CK119" s="60">
        <v>0</v>
      </c>
      <c r="CL119" s="60">
        <v>0</v>
      </c>
      <c r="CM119" s="60">
        <v>368</v>
      </c>
      <c r="CN119" s="60">
        <v>1133</v>
      </c>
      <c r="CO119" s="60">
        <v>0</v>
      </c>
      <c r="CP119" s="60">
        <v>0</v>
      </c>
      <c r="CQ119" s="61">
        <v>1501</v>
      </c>
      <c r="CR119" s="62">
        <v>12</v>
      </c>
      <c r="CS119" s="62">
        <v>0</v>
      </c>
      <c r="CT119" s="62">
        <v>0</v>
      </c>
      <c r="CU119" s="62">
        <v>401</v>
      </c>
      <c r="CV119" s="62">
        <v>0</v>
      </c>
      <c r="CW119" s="62">
        <v>0</v>
      </c>
      <c r="CX119" s="62">
        <v>252</v>
      </c>
      <c r="CY119" s="62">
        <v>0</v>
      </c>
      <c r="CZ119" s="62">
        <v>0</v>
      </c>
      <c r="DA119" s="62">
        <v>9</v>
      </c>
      <c r="DB119" s="62">
        <v>0</v>
      </c>
      <c r="DC119" s="62">
        <v>174</v>
      </c>
      <c r="DD119" s="62">
        <v>81</v>
      </c>
      <c r="DE119" s="62">
        <v>235</v>
      </c>
      <c r="DF119" s="62">
        <v>0</v>
      </c>
      <c r="DG119" s="62">
        <v>104</v>
      </c>
      <c r="DH119" s="62">
        <v>0</v>
      </c>
      <c r="DI119" s="62">
        <v>110</v>
      </c>
      <c r="DJ119" s="62">
        <v>0</v>
      </c>
      <c r="DK119" s="62">
        <v>0</v>
      </c>
      <c r="DL119" s="62">
        <v>0</v>
      </c>
      <c r="DM119" s="62">
        <v>498</v>
      </c>
      <c r="DN119" s="62">
        <v>1069</v>
      </c>
      <c r="DO119" s="62">
        <v>0</v>
      </c>
      <c r="DP119" s="62">
        <v>0</v>
      </c>
      <c r="DQ119" s="62">
        <v>0</v>
      </c>
      <c r="DR119" s="62">
        <v>0</v>
      </c>
      <c r="DS119" s="62">
        <v>13</v>
      </c>
      <c r="DT119" s="63">
        <v>2958</v>
      </c>
      <c r="DU119" s="60">
        <v>73</v>
      </c>
      <c r="DV119" s="60">
        <v>606</v>
      </c>
      <c r="DW119" s="60">
        <v>755</v>
      </c>
      <c r="DX119" s="60">
        <v>0</v>
      </c>
      <c r="DY119" s="60">
        <v>0</v>
      </c>
      <c r="DZ119" s="60">
        <v>70</v>
      </c>
      <c r="EA119" s="60">
        <v>0</v>
      </c>
      <c r="EB119" s="60">
        <v>0</v>
      </c>
      <c r="EC119" s="61">
        <v>1504</v>
      </c>
      <c r="ED119" s="63">
        <v>0</v>
      </c>
      <c r="EE119" s="61">
        <v>0</v>
      </c>
      <c r="EF119" s="62">
        <v>0</v>
      </c>
      <c r="EG119" s="62">
        <v>0</v>
      </c>
      <c r="EH119" s="62">
        <v>443</v>
      </c>
      <c r="EI119" s="62">
        <v>0</v>
      </c>
      <c r="EJ119" s="62">
        <v>739</v>
      </c>
      <c r="EK119" s="62">
        <v>193</v>
      </c>
      <c r="EL119" s="62">
        <v>52</v>
      </c>
      <c r="EM119" s="62">
        <v>1478</v>
      </c>
      <c r="EN119" s="62">
        <v>168</v>
      </c>
      <c r="EO119" s="62">
        <v>0</v>
      </c>
      <c r="EP119" s="62">
        <v>0</v>
      </c>
      <c r="EQ119" s="63">
        <v>3073</v>
      </c>
      <c r="ER119" s="61">
        <v>-124</v>
      </c>
      <c r="ES119" s="64">
        <v>10363</v>
      </c>
      <c r="ET119" s="60">
        <v>14930</v>
      </c>
      <c r="EU119" s="60">
        <v>11</v>
      </c>
      <c r="EV119" s="60">
        <v>0</v>
      </c>
      <c r="EW119" s="60">
        <v>0</v>
      </c>
      <c r="EX119" s="60">
        <v>0</v>
      </c>
      <c r="EY119" s="62">
        <v>2841</v>
      </c>
      <c r="EZ119" s="62">
        <v>0</v>
      </c>
      <c r="FA119" s="62">
        <v>0</v>
      </c>
      <c r="FB119" s="62">
        <v>0</v>
      </c>
      <c r="FC119" s="62">
        <v>-108</v>
      </c>
      <c r="FD119" s="60">
        <v>0</v>
      </c>
      <c r="FE119" s="60">
        <v>0</v>
      </c>
      <c r="FF119" s="60">
        <v>0</v>
      </c>
      <c r="FG119" s="60">
        <v>0</v>
      </c>
      <c r="FH119" s="60">
        <v>0</v>
      </c>
      <c r="FI119" s="60">
        <v>0</v>
      </c>
      <c r="FJ119" s="64">
        <v>28037</v>
      </c>
      <c r="FK119" s="60">
        <v>0</v>
      </c>
      <c r="FL119" s="60">
        <v>0</v>
      </c>
      <c r="FM119" s="60">
        <v>0</v>
      </c>
      <c r="FN119" s="60">
        <v>0</v>
      </c>
      <c r="FO119" s="60">
        <v>0</v>
      </c>
      <c r="FP119" s="60">
        <v>11</v>
      </c>
      <c r="FQ119" s="60">
        <v>0</v>
      </c>
      <c r="FR119" s="60">
        <v>1</v>
      </c>
      <c r="FS119" s="60">
        <v>0</v>
      </c>
      <c r="FT119" s="60">
        <v>28049</v>
      </c>
      <c r="FU119" s="60">
        <v>-51</v>
      </c>
      <c r="FV119" s="60">
        <v>0</v>
      </c>
      <c r="FW119" s="60">
        <v>0</v>
      </c>
      <c r="FX119" s="60">
        <v>0</v>
      </c>
      <c r="FY119" s="60">
        <v>-14856</v>
      </c>
      <c r="FZ119" s="60">
        <v>0</v>
      </c>
      <c r="GA119" s="60">
        <v>0</v>
      </c>
      <c r="GB119" s="60">
        <v>0</v>
      </c>
      <c r="GC119" s="60">
        <v>0</v>
      </c>
      <c r="GD119" s="64">
        <v>13142</v>
      </c>
      <c r="GE119" s="60">
        <v>0</v>
      </c>
      <c r="GF119" s="60">
        <v>-2337</v>
      </c>
      <c r="GG119" s="60">
        <v>10805</v>
      </c>
      <c r="GH119" s="60">
        <v>0</v>
      </c>
      <c r="GI119" s="60">
        <v>0</v>
      </c>
      <c r="GJ119" s="60">
        <v>0</v>
      </c>
      <c r="GK119" s="60">
        <v>-181</v>
      </c>
      <c r="GL119" s="60">
        <v>117</v>
      </c>
      <c r="GM119" s="60">
        <v>-562</v>
      </c>
      <c r="GN119" s="60">
        <v>0</v>
      </c>
      <c r="GO119" s="60">
        <v>-1163</v>
      </c>
      <c r="GP119" s="60">
        <v>-138</v>
      </c>
      <c r="GQ119" s="60">
        <v>8878</v>
      </c>
      <c r="GR119" s="65">
        <v>0</v>
      </c>
      <c r="GS119" s="65">
        <v>0</v>
      </c>
      <c r="GT119" s="65">
        <v>1054</v>
      </c>
      <c r="GU119" s="65">
        <v>3385</v>
      </c>
      <c r="GV119" s="66">
        <v>0</v>
      </c>
      <c r="GW119" s="66">
        <v>0</v>
      </c>
      <c r="GX119" s="66">
        <v>873</v>
      </c>
      <c r="GY119" s="66">
        <v>3502</v>
      </c>
      <c r="GZ119" s="65">
        <v>0</v>
      </c>
      <c r="HA119" s="67">
        <v>1291</v>
      </c>
      <c r="HB119" s="67">
        <v>0</v>
      </c>
      <c r="HC119" s="67">
        <v>0</v>
      </c>
      <c r="HD119" s="67">
        <v>0</v>
      </c>
      <c r="HE119" s="67">
        <v>860</v>
      </c>
      <c r="HF119" s="67">
        <v>2151</v>
      </c>
      <c r="HG119" s="68">
        <v>0</v>
      </c>
      <c r="HH119" s="69">
        <v>1333</v>
      </c>
      <c r="HI119" s="69">
        <v>1431</v>
      </c>
      <c r="HJ119" s="69">
        <v>2764</v>
      </c>
      <c r="HK119" s="69">
        <v>0</v>
      </c>
      <c r="HL119" s="60">
        <v>0</v>
      </c>
      <c r="HM119" s="60">
        <v>1</v>
      </c>
      <c r="HN119" s="60">
        <v>10363</v>
      </c>
      <c r="HO119" s="70">
        <v>0</v>
      </c>
      <c r="HP119" s="70">
        <v>0</v>
      </c>
      <c r="HQ119" s="70">
        <v>0</v>
      </c>
      <c r="HR119" s="70">
        <v>0</v>
      </c>
      <c r="HS119" s="70">
        <v>0</v>
      </c>
      <c r="HT119" s="70">
        <v>0</v>
      </c>
      <c r="HU119" s="70">
        <v>0</v>
      </c>
      <c r="HV119" s="70">
        <v>0</v>
      </c>
      <c r="HW119" s="70">
        <v>0</v>
      </c>
      <c r="HX119" s="71">
        <v>0</v>
      </c>
      <c r="HY119" s="72">
        <v>0</v>
      </c>
      <c r="HZ119" s="72">
        <v>0</v>
      </c>
      <c r="IA119" s="72">
        <v>0</v>
      </c>
      <c r="IB119" s="72">
        <v>0</v>
      </c>
      <c r="IC119" s="72">
        <v>0</v>
      </c>
      <c r="ID119" s="72">
        <v>0</v>
      </c>
      <c r="IE119" s="72">
        <v>0</v>
      </c>
      <c r="IF119" s="72">
        <v>0</v>
      </c>
      <c r="IG119" s="72">
        <v>0</v>
      </c>
      <c r="IH119" s="72">
        <v>0</v>
      </c>
      <c r="II119" s="72">
        <v>0</v>
      </c>
      <c r="IJ119" s="73">
        <v>0</v>
      </c>
      <c r="IK119" s="71">
        <v>0</v>
      </c>
      <c r="IL119" s="74">
        <v>0</v>
      </c>
      <c r="IM119" s="74">
        <v>0</v>
      </c>
    </row>
    <row r="120" spans="1:247" x14ac:dyDescent="0.2">
      <c r="A120" s="59" t="s">
        <v>735</v>
      </c>
      <c r="B120" s="59" t="s">
        <v>736</v>
      </c>
      <c r="C120" s="59"/>
      <c r="D120" s="59" t="s">
        <v>604</v>
      </c>
      <c r="E120" s="60">
        <v>0</v>
      </c>
      <c r="F120" s="60">
        <v>0</v>
      </c>
      <c r="G120" s="60">
        <v>0</v>
      </c>
      <c r="H120" s="60">
        <v>0</v>
      </c>
      <c r="I120" s="60">
        <v>0</v>
      </c>
      <c r="J120" s="60">
        <v>0</v>
      </c>
      <c r="K120" s="61">
        <v>0</v>
      </c>
      <c r="L120" s="62">
        <v>396</v>
      </c>
      <c r="M120" s="62">
        <v>299</v>
      </c>
      <c r="N120" s="62">
        <v>0</v>
      </c>
      <c r="O120" s="62">
        <v>0</v>
      </c>
      <c r="P120" s="62">
        <v>0</v>
      </c>
      <c r="Q120" s="62">
        <v>0</v>
      </c>
      <c r="R120" s="62">
        <v>0</v>
      </c>
      <c r="S120" s="62">
        <v>0</v>
      </c>
      <c r="T120" s="62">
        <v>87</v>
      </c>
      <c r="U120" s="62">
        <v>-476</v>
      </c>
      <c r="V120" s="62">
        <v>0</v>
      </c>
      <c r="W120" s="62">
        <v>0</v>
      </c>
      <c r="X120" s="62">
        <v>0</v>
      </c>
      <c r="Y120" s="62">
        <v>63</v>
      </c>
      <c r="Z120" s="62">
        <v>0</v>
      </c>
      <c r="AA120" s="63">
        <v>369</v>
      </c>
      <c r="AB120" s="60">
        <v>0</v>
      </c>
      <c r="AC120" s="60">
        <v>0</v>
      </c>
      <c r="AD120" s="60">
        <v>0</v>
      </c>
      <c r="AE120" s="60">
        <v>0</v>
      </c>
      <c r="AF120" s="60">
        <v>0</v>
      </c>
      <c r="AG120" s="60">
        <v>0</v>
      </c>
      <c r="AH120" s="60">
        <v>0</v>
      </c>
      <c r="AI120" s="60">
        <v>0</v>
      </c>
      <c r="AJ120" s="61">
        <v>0</v>
      </c>
      <c r="AK120" s="62">
        <v>0</v>
      </c>
      <c r="AL120" s="62">
        <v>0</v>
      </c>
      <c r="AM120" s="62">
        <v>0</v>
      </c>
      <c r="AN120" s="62">
        <v>0</v>
      </c>
      <c r="AO120" s="62">
        <v>0</v>
      </c>
      <c r="AP120" s="62">
        <v>0</v>
      </c>
      <c r="AQ120" s="62">
        <v>0</v>
      </c>
      <c r="AR120" s="62">
        <v>0</v>
      </c>
      <c r="AS120" s="62">
        <v>0</v>
      </c>
      <c r="AT120" s="62">
        <v>0</v>
      </c>
      <c r="AU120" s="62">
        <v>0</v>
      </c>
      <c r="AV120" s="62">
        <v>0</v>
      </c>
      <c r="AW120" s="62">
        <v>0</v>
      </c>
      <c r="AX120" s="62">
        <v>0</v>
      </c>
      <c r="AY120" s="62">
        <v>0</v>
      </c>
      <c r="AZ120" s="62">
        <v>0</v>
      </c>
      <c r="BA120" s="62">
        <v>0</v>
      </c>
      <c r="BB120" s="62">
        <v>0</v>
      </c>
      <c r="BC120" s="63">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61">
        <v>0</v>
      </c>
      <c r="CC120" s="62">
        <v>520</v>
      </c>
      <c r="CD120" s="62">
        <v>422</v>
      </c>
      <c r="CE120" s="62">
        <v>152</v>
      </c>
      <c r="CF120" s="62">
        <v>804</v>
      </c>
      <c r="CG120" s="62">
        <v>0</v>
      </c>
      <c r="CH120" s="62">
        <v>0</v>
      </c>
      <c r="CI120" s="62">
        <v>0</v>
      </c>
      <c r="CJ120" s="63">
        <v>1898</v>
      </c>
      <c r="CK120" s="60">
        <v>0</v>
      </c>
      <c r="CL120" s="60">
        <v>53</v>
      </c>
      <c r="CM120" s="60">
        <v>178</v>
      </c>
      <c r="CN120" s="60">
        <v>1136</v>
      </c>
      <c r="CO120" s="60">
        <v>28</v>
      </c>
      <c r="CP120" s="60">
        <v>0</v>
      </c>
      <c r="CQ120" s="61">
        <v>1395</v>
      </c>
      <c r="CR120" s="62">
        <v>-53</v>
      </c>
      <c r="CS120" s="62">
        <v>0</v>
      </c>
      <c r="CT120" s="62">
        <v>5</v>
      </c>
      <c r="CU120" s="62">
        <v>139</v>
      </c>
      <c r="CV120" s="62">
        <v>176</v>
      </c>
      <c r="CW120" s="62">
        <v>0</v>
      </c>
      <c r="CX120" s="62">
        <v>359</v>
      </c>
      <c r="CY120" s="62">
        <v>0</v>
      </c>
      <c r="CZ120" s="62">
        <v>0</v>
      </c>
      <c r="DA120" s="62">
        <v>142</v>
      </c>
      <c r="DB120" s="62">
        <v>114</v>
      </c>
      <c r="DC120" s="62">
        <v>515</v>
      </c>
      <c r="DD120" s="62">
        <v>-7</v>
      </c>
      <c r="DE120" s="62">
        <v>300</v>
      </c>
      <c r="DF120" s="62">
        <v>0</v>
      </c>
      <c r="DG120" s="62">
        <v>64</v>
      </c>
      <c r="DH120" s="62">
        <v>0</v>
      </c>
      <c r="DI120" s="62">
        <v>309</v>
      </c>
      <c r="DJ120" s="62">
        <v>0</v>
      </c>
      <c r="DK120" s="62">
        <v>578</v>
      </c>
      <c r="DL120" s="62">
        <v>0</v>
      </c>
      <c r="DM120" s="62">
        <v>1066</v>
      </c>
      <c r="DN120" s="62">
        <v>1417</v>
      </c>
      <c r="DO120" s="62">
        <v>0</v>
      </c>
      <c r="DP120" s="62">
        <v>0</v>
      </c>
      <c r="DQ120" s="62">
        <v>0</v>
      </c>
      <c r="DR120" s="62">
        <v>0</v>
      </c>
      <c r="DS120" s="62">
        <v>0</v>
      </c>
      <c r="DT120" s="63">
        <v>5124</v>
      </c>
      <c r="DU120" s="60">
        <v>125</v>
      </c>
      <c r="DV120" s="60">
        <v>136</v>
      </c>
      <c r="DW120" s="60">
        <v>698</v>
      </c>
      <c r="DX120" s="60">
        <v>0</v>
      </c>
      <c r="DY120" s="60">
        <v>-1242</v>
      </c>
      <c r="DZ120" s="60">
        <v>648</v>
      </c>
      <c r="EA120" s="60">
        <v>0</v>
      </c>
      <c r="EB120" s="60">
        <v>0</v>
      </c>
      <c r="EC120" s="61">
        <v>365</v>
      </c>
      <c r="ED120" s="63">
        <v>0</v>
      </c>
      <c r="EE120" s="61">
        <v>0</v>
      </c>
      <c r="EF120" s="62">
        <v>0</v>
      </c>
      <c r="EG120" s="62">
        <v>0</v>
      </c>
      <c r="EH120" s="62">
        <v>2971</v>
      </c>
      <c r="EI120" s="62">
        <v>0</v>
      </c>
      <c r="EJ120" s="62">
        <v>755</v>
      </c>
      <c r="EK120" s="62">
        <v>98</v>
      </c>
      <c r="EL120" s="62">
        <v>150</v>
      </c>
      <c r="EM120" s="62">
        <v>218</v>
      </c>
      <c r="EN120" s="62">
        <v>0</v>
      </c>
      <c r="EO120" s="62">
        <v>0</v>
      </c>
      <c r="EP120" s="62">
        <v>0</v>
      </c>
      <c r="EQ120" s="63">
        <v>4192</v>
      </c>
      <c r="ER120" s="61">
        <v>0</v>
      </c>
      <c r="ES120" s="64">
        <v>13343</v>
      </c>
      <c r="ET120" s="60">
        <v>32700</v>
      </c>
      <c r="EU120" s="60">
        <v>100</v>
      </c>
      <c r="EV120" s="60">
        <v>0</v>
      </c>
      <c r="EW120" s="60">
        <v>0</v>
      </c>
      <c r="EX120" s="60">
        <v>0</v>
      </c>
      <c r="EY120" s="62">
        <v>0</v>
      </c>
      <c r="EZ120" s="62">
        <v>0</v>
      </c>
      <c r="FA120" s="62">
        <v>0</v>
      </c>
      <c r="FB120" s="62">
        <v>0</v>
      </c>
      <c r="FC120" s="62">
        <v>0</v>
      </c>
      <c r="FD120" s="60">
        <v>0</v>
      </c>
      <c r="FE120" s="60">
        <v>0</v>
      </c>
      <c r="FF120" s="60">
        <v>0</v>
      </c>
      <c r="FG120" s="60">
        <v>0</v>
      </c>
      <c r="FH120" s="60">
        <v>0</v>
      </c>
      <c r="FI120" s="60">
        <v>0</v>
      </c>
      <c r="FJ120" s="64">
        <v>46143</v>
      </c>
      <c r="FK120" s="60">
        <v>0</v>
      </c>
      <c r="FL120" s="60">
        <v>1460</v>
      </c>
      <c r="FM120" s="60">
        <v>0</v>
      </c>
      <c r="FN120" s="60">
        <v>0</v>
      </c>
      <c r="FO120" s="60">
        <v>316</v>
      </c>
      <c r="FP120" s="60">
        <v>0</v>
      </c>
      <c r="FQ120" s="60">
        <v>0</v>
      </c>
      <c r="FR120" s="60">
        <v>167</v>
      </c>
      <c r="FS120" s="60">
        <v>0</v>
      </c>
      <c r="FT120" s="60">
        <v>48086</v>
      </c>
      <c r="FU120" s="60">
        <v>-65</v>
      </c>
      <c r="FV120" s="60">
        <v>0</v>
      </c>
      <c r="FW120" s="60">
        <v>0</v>
      </c>
      <c r="FX120" s="60">
        <v>0</v>
      </c>
      <c r="FY120" s="60">
        <v>-32578</v>
      </c>
      <c r="FZ120" s="60">
        <v>0</v>
      </c>
      <c r="GA120" s="60">
        <v>0</v>
      </c>
      <c r="GB120" s="60">
        <v>0</v>
      </c>
      <c r="GC120" s="60">
        <v>0</v>
      </c>
      <c r="GD120" s="64">
        <v>15443</v>
      </c>
      <c r="GE120" s="60">
        <v>0</v>
      </c>
      <c r="GF120" s="60">
        <v>-1823</v>
      </c>
      <c r="GG120" s="60">
        <v>13620</v>
      </c>
      <c r="GH120" s="60">
        <v>0</v>
      </c>
      <c r="GI120" s="60">
        <v>0</v>
      </c>
      <c r="GJ120" s="60">
        <v>0</v>
      </c>
      <c r="GK120" s="60">
        <v>-163</v>
      </c>
      <c r="GL120" s="60">
        <v>0</v>
      </c>
      <c r="GM120" s="60">
        <v>-1556</v>
      </c>
      <c r="GN120" s="60">
        <v>0</v>
      </c>
      <c r="GO120" s="60">
        <v>-4004</v>
      </c>
      <c r="GP120" s="60">
        <v>-323</v>
      </c>
      <c r="GQ120" s="60">
        <v>7574</v>
      </c>
      <c r="GR120" s="65">
        <v>0</v>
      </c>
      <c r="GS120" s="65">
        <v>0</v>
      </c>
      <c r="GT120" s="65">
        <v>5356</v>
      </c>
      <c r="GU120" s="65">
        <v>4640</v>
      </c>
      <c r="GV120" s="66">
        <v>0</v>
      </c>
      <c r="GW120" s="66">
        <v>0</v>
      </c>
      <c r="GX120" s="66">
        <v>5193</v>
      </c>
      <c r="GY120" s="66">
        <v>4640</v>
      </c>
      <c r="GZ120" s="65">
        <v>0</v>
      </c>
      <c r="HA120" s="67">
        <v>1401</v>
      </c>
      <c r="HB120" s="67">
        <v>0</v>
      </c>
      <c r="HC120" s="67">
        <v>0</v>
      </c>
      <c r="HD120" s="67">
        <v>0</v>
      </c>
      <c r="HE120" s="67">
        <v>0</v>
      </c>
      <c r="HF120" s="67">
        <v>1401</v>
      </c>
      <c r="HG120" s="68">
        <v>0</v>
      </c>
      <c r="HH120" s="69">
        <v>3758</v>
      </c>
      <c r="HI120" s="69">
        <v>4163</v>
      </c>
      <c r="HJ120" s="69">
        <v>7921</v>
      </c>
      <c r="HK120" s="69">
        <v>0</v>
      </c>
      <c r="HL120" s="60">
        <v>0</v>
      </c>
      <c r="HM120" s="60">
        <v>1</v>
      </c>
      <c r="HN120" s="60">
        <v>13343</v>
      </c>
      <c r="HO120" s="70">
        <v>0</v>
      </c>
      <c r="HP120" s="70">
        <v>0</v>
      </c>
      <c r="HQ120" s="70">
        <v>0</v>
      </c>
      <c r="HR120" s="70">
        <v>0</v>
      </c>
      <c r="HS120" s="70">
        <v>0</v>
      </c>
      <c r="HT120" s="70">
        <v>0</v>
      </c>
      <c r="HU120" s="70">
        <v>0</v>
      </c>
      <c r="HV120" s="70">
        <v>0</v>
      </c>
      <c r="HW120" s="70">
        <v>0</v>
      </c>
      <c r="HX120" s="71">
        <v>0</v>
      </c>
      <c r="HY120" s="72">
        <v>0</v>
      </c>
      <c r="HZ120" s="72">
        <v>0</v>
      </c>
      <c r="IA120" s="72">
        <v>0</v>
      </c>
      <c r="IB120" s="72">
        <v>0</v>
      </c>
      <c r="IC120" s="72">
        <v>0</v>
      </c>
      <c r="ID120" s="72">
        <v>0</v>
      </c>
      <c r="IE120" s="72">
        <v>0</v>
      </c>
      <c r="IF120" s="72">
        <v>0</v>
      </c>
      <c r="IG120" s="72">
        <v>0</v>
      </c>
      <c r="IH120" s="72">
        <v>0</v>
      </c>
      <c r="II120" s="72">
        <v>0</v>
      </c>
      <c r="IJ120" s="73">
        <v>0</v>
      </c>
      <c r="IK120" s="71">
        <v>0</v>
      </c>
      <c r="IL120" s="74">
        <v>0</v>
      </c>
      <c r="IM120" s="74">
        <v>0</v>
      </c>
    </row>
    <row r="121" spans="1:247" x14ac:dyDescent="0.2">
      <c r="A121" s="59" t="s">
        <v>737</v>
      </c>
      <c r="B121" s="59" t="s">
        <v>738</v>
      </c>
      <c r="C121" s="59"/>
      <c r="D121" s="59" t="s">
        <v>604</v>
      </c>
      <c r="E121" s="60">
        <v>0</v>
      </c>
      <c r="F121" s="60">
        <v>0</v>
      </c>
      <c r="G121" s="60">
        <v>0</v>
      </c>
      <c r="H121" s="60">
        <v>0</v>
      </c>
      <c r="I121" s="60">
        <v>0</v>
      </c>
      <c r="J121" s="60">
        <v>0</v>
      </c>
      <c r="K121" s="61">
        <v>0</v>
      </c>
      <c r="L121" s="62">
        <v>82</v>
      </c>
      <c r="M121" s="62">
        <v>0</v>
      </c>
      <c r="N121" s="62">
        <v>192</v>
      </c>
      <c r="O121" s="62">
        <v>0</v>
      </c>
      <c r="P121" s="62">
        <v>193</v>
      </c>
      <c r="Q121" s="62">
        <v>0</v>
      </c>
      <c r="R121" s="62">
        <v>0</v>
      </c>
      <c r="S121" s="62">
        <v>0</v>
      </c>
      <c r="T121" s="62">
        <v>0</v>
      </c>
      <c r="U121" s="62">
        <v>-1010</v>
      </c>
      <c r="V121" s="62">
        <v>0</v>
      </c>
      <c r="W121" s="62">
        <v>0</v>
      </c>
      <c r="X121" s="62">
        <v>0</v>
      </c>
      <c r="Y121" s="62">
        <v>0</v>
      </c>
      <c r="Z121" s="62">
        <v>0</v>
      </c>
      <c r="AA121" s="63">
        <v>-543</v>
      </c>
      <c r="AB121" s="60">
        <v>0</v>
      </c>
      <c r="AC121" s="60">
        <v>0</v>
      </c>
      <c r="AD121" s="60">
        <v>0</v>
      </c>
      <c r="AE121" s="60">
        <v>0</v>
      </c>
      <c r="AF121" s="60">
        <v>0</v>
      </c>
      <c r="AG121" s="60">
        <v>0</v>
      </c>
      <c r="AH121" s="60">
        <v>0</v>
      </c>
      <c r="AI121" s="60">
        <v>0</v>
      </c>
      <c r="AJ121" s="61">
        <v>0</v>
      </c>
      <c r="AK121" s="62">
        <v>0</v>
      </c>
      <c r="AL121" s="62">
        <v>0</v>
      </c>
      <c r="AM121" s="62">
        <v>0</v>
      </c>
      <c r="AN121" s="62">
        <v>0</v>
      </c>
      <c r="AO121" s="62">
        <v>0</v>
      </c>
      <c r="AP121" s="62">
        <v>0</v>
      </c>
      <c r="AQ121" s="62">
        <v>0</v>
      </c>
      <c r="AR121" s="62">
        <v>0</v>
      </c>
      <c r="AS121" s="62">
        <v>0</v>
      </c>
      <c r="AT121" s="62">
        <v>0</v>
      </c>
      <c r="AU121" s="62">
        <v>0</v>
      </c>
      <c r="AV121" s="62">
        <v>0</v>
      </c>
      <c r="AW121" s="62">
        <v>0</v>
      </c>
      <c r="AX121" s="62">
        <v>0</v>
      </c>
      <c r="AY121" s="62">
        <v>0</v>
      </c>
      <c r="AZ121" s="62">
        <v>0</v>
      </c>
      <c r="BA121" s="62">
        <v>0</v>
      </c>
      <c r="BB121" s="62">
        <v>0</v>
      </c>
      <c r="BC121" s="63">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61">
        <v>0</v>
      </c>
      <c r="CC121" s="62">
        <v>481</v>
      </c>
      <c r="CD121" s="62">
        <v>473</v>
      </c>
      <c r="CE121" s="62">
        <v>0</v>
      </c>
      <c r="CF121" s="62">
        <v>798</v>
      </c>
      <c r="CG121" s="62">
        <v>-72</v>
      </c>
      <c r="CH121" s="62">
        <v>0</v>
      </c>
      <c r="CI121" s="62">
        <v>0</v>
      </c>
      <c r="CJ121" s="63">
        <v>1680</v>
      </c>
      <c r="CK121" s="60">
        <v>0</v>
      </c>
      <c r="CL121" s="60">
        <v>153</v>
      </c>
      <c r="CM121" s="60">
        <v>2055</v>
      </c>
      <c r="CN121" s="60">
        <v>307</v>
      </c>
      <c r="CO121" s="60">
        <v>313</v>
      </c>
      <c r="CP121" s="60">
        <v>0</v>
      </c>
      <c r="CQ121" s="61">
        <v>2828</v>
      </c>
      <c r="CR121" s="62">
        <v>48</v>
      </c>
      <c r="CS121" s="62">
        <v>0</v>
      </c>
      <c r="CT121" s="62">
        <v>55</v>
      </c>
      <c r="CU121" s="62">
        <v>380</v>
      </c>
      <c r="CV121" s="62">
        <v>474</v>
      </c>
      <c r="CW121" s="62">
        <v>0</v>
      </c>
      <c r="CX121" s="62">
        <v>140</v>
      </c>
      <c r="CY121" s="62">
        <v>0</v>
      </c>
      <c r="CZ121" s="62">
        <v>0</v>
      </c>
      <c r="DA121" s="62">
        <v>104</v>
      </c>
      <c r="DB121" s="62">
        <v>750</v>
      </c>
      <c r="DC121" s="62">
        <v>259</v>
      </c>
      <c r="DD121" s="62">
        <v>59</v>
      </c>
      <c r="DE121" s="62">
        <v>147</v>
      </c>
      <c r="DF121" s="62">
        <v>0</v>
      </c>
      <c r="DG121" s="62">
        <v>370</v>
      </c>
      <c r="DH121" s="62">
        <v>0</v>
      </c>
      <c r="DI121" s="62">
        <v>78</v>
      </c>
      <c r="DJ121" s="62">
        <v>0</v>
      </c>
      <c r="DK121" s="62">
        <v>466</v>
      </c>
      <c r="DL121" s="62">
        <v>0</v>
      </c>
      <c r="DM121" s="62">
        <v>1278</v>
      </c>
      <c r="DN121" s="62">
        <v>2627</v>
      </c>
      <c r="DO121" s="62">
        <v>0</v>
      </c>
      <c r="DP121" s="62">
        <v>65</v>
      </c>
      <c r="DQ121" s="62">
        <v>1358</v>
      </c>
      <c r="DR121" s="62">
        <v>18</v>
      </c>
      <c r="DS121" s="62">
        <v>0</v>
      </c>
      <c r="DT121" s="63">
        <v>8676</v>
      </c>
      <c r="DU121" s="60">
        <v>115</v>
      </c>
      <c r="DV121" s="60">
        <v>992</v>
      </c>
      <c r="DW121" s="60">
        <v>722</v>
      </c>
      <c r="DX121" s="60">
        <v>0</v>
      </c>
      <c r="DY121" s="60">
        <v>221</v>
      </c>
      <c r="DZ121" s="60">
        <v>0</v>
      </c>
      <c r="EA121" s="60">
        <v>0</v>
      </c>
      <c r="EB121" s="60">
        <v>-268</v>
      </c>
      <c r="EC121" s="61">
        <v>1782</v>
      </c>
      <c r="ED121" s="63">
        <v>0</v>
      </c>
      <c r="EE121" s="61">
        <v>0</v>
      </c>
      <c r="EF121" s="62">
        <v>0</v>
      </c>
      <c r="EG121" s="62">
        <v>0</v>
      </c>
      <c r="EH121" s="62">
        <v>2162</v>
      </c>
      <c r="EI121" s="62">
        <v>0</v>
      </c>
      <c r="EJ121" s="62">
        <v>392</v>
      </c>
      <c r="EK121" s="62">
        <v>676</v>
      </c>
      <c r="EL121" s="62">
        <v>52</v>
      </c>
      <c r="EM121" s="62">
        <v>430</v>
      </c>
      <c r="EN121" s="62">
        <v>1536</v>
      </c>
      <c r="EO121" s="62">
        <v>0</v>
      </c>
      <c r="EP121" s="62">
        <v>0</v>
      </c>
      <c r="EQ121" s="63">
        <v>5248</v>
      </c>
      <c r="ER121" s="61">
        <v>12</v>
      </c>
      <c r="ES121" s="64">
        <v>19683</v>
      </c>
      <c r="ET121" s="60">
        <v>28420</v>
      </c>
      <c r="EU121" s="60">
        <v>425</v>
      </c>
      <c r="EV121" s="60">
        <v>15000</v>
      </c>
      <c r="EW121" s="60">
        <v>0</v>
      </c>
      <c r="EX121" s="60">
        <v>179</v>
      </c>
      <c r="EY121" s="62">
        <v>5135</v>
      </c>
      <c r="EZ121" s="62">
        <v>0</v>
      </c>
      <c r="FA121" s="62">
        <v>0</v>
      </c>
      <c r="FB121" s="62">
        <v>0</v>
      </c>
      <c r="FC121" s="62">
        <v>0</v>
      </c>
      <c r="FD121" s="60">
        <v>0</v>
      </c>
      <c r="FE121" s="60">
        <v>0</v>
      </c>
      <c r="FF121" s="60">
        <v>0</v>
      </c>
      <c r="FG121" s="60">
        <v>0</v>
      </c>
      <c r="FH121" s="60">
        <v>0</v>
      </c>
      <c r="FI121" s="60">
        <v>0</v>
      </c>
      <c r="FJ121" s="64">
        <v>68842</v>
      </c>
      <c r="FK121" s="60">
        <v>0</v>
      </c>
      <c r="FL121" s="60">
        <v>626</v>
      </c>
      <c r="FM121" s="60">
        <v>0</v>
      </c>
      <c r="FN121" s="60">
        <v>0</v>
      </c>
      <c r="FO121" s="60">
        <v>280</v>
      </c>
      <c r="FP121" s="60">
        <v>1149</v>
      </c>
      <c r="FQ121" s="60">
        <v>0</v>
      </c>
      <c r="FR121" s="60">
        <v>4460</v>
      </c>
      <c r="FS121" s="60">
        <v>-4442</v>
      </c>
      <c r="FT121" s="60">
        <v>70915</v>
      </c>
      <c r="FU121" s="60">
        <v>-618</v>
      </c>
      <c r="FV121" s="60">
        <v>0</v>
      </c>
      <c r="FW121" s="60">
        <v>0</v>
      </c>
      <c r="FX121" s="60">
        <v>0</v>
      </c>
      <c r="FY121" s="60">
        <v>-44148</v>
      </c>
      <c r="FZ121" s="60">
        <v>0</v>
      </c>
      <c r="GA121" s="60">
        <v>0</v>
      </c>
      <c r="GB121" s="60">
        <v>0</v>
      </c>
      <c r="GC121" s="60">
        <v>0</v>
      </c>
      <c r="GD121" s="64">
        <v>26149</v>
      </c>
      <c r="GE121" s="60">
        <v>0</v>
      </c>
      <c r="GF121" s="60">
        <v>-2911</v>
      </c>
      <c r="GG121" s="60">
        <v>23238</v>
      </c>
      <c r="GH121" s="60">
        <v>0</v>
      </c>
      <c r="GI121" s="60">
        <v>0</v>
      </c>
      <c r="GJ121" s="60">
        <v>0</v>
      </c>
      <c r="GK121" s="60">
        <v>-1250</v>
      </c>
      <c r="GL121" s="60">
        <v>0</v>
      </c>
      <c r="GM121" s="60">
        <v>-1765</v>
      </c>
      <c r="GN121" s="60">
        <v>0</v>
      </c>
      <c r="GO121" s="60">
        <v>-3920</v>
      </c>
      <c r="GP121" s="60">
        <v>-141</v>
      </c>
      <c r="GQ121" s="60">
        <v>16162</v>
      </c>
      <c r="GR121" s="65">
        <v>0</v>
      </c>
      <c r="GS121" s="65">
        <v>0</v>
      </c>
      <c r="GT121" s="65">
        <v>12817</v>
      </c>
      <c r="GU121" s="65">
        <v>2036</v>
      </c>
      <c r="GV121" s="66">
        <v>0</v>
      </c>
      <c r="GW121" s="66">
        <v>0</v>
      </c>
      <c r="GX121" s="66">
        <v>11567</v>
      </c>
      <c r="GY121" s="66">
        <v>2036</v>
      </c>
      <c r="GZ121" s="65">
        <v>0</v>
      </c>
      <c r="HA121" s="67">
        <v>2029</v>
      </c>
      <c r="HB121" s="67">
        <v>0</v>
      </c>
      <c r="HC121" s="67">
        <v>0</v>
      </c>
      <c r="HD121" s="67">
        <v>0</v>
      </c>
      <c r="HE121" s="67">
        <v>1701</v>
      </c>
      <c r="HF121" s="67">
        <v>3730</v>
      </c>
      <c r="HG121" s="68">
        <v>0</v>
      </c>
      <c r="HH121" s="69">
        <v>4675</v>
      </c>
      <c r="HI121" s="69">
        <v>3661</v>
      </c>
      <c r="HJ121" s="69">
        <v>8336</v>
      </c>
      <c r="HK121" s="69">
        <v>100</v>
      </c>
      <c r="HL121" s="60">
        <v>0</v>
      </c>
      <c r="HM121" s="60">
        <v>1</v>
      </c>
      <c r="HN121" s="60">
        <v>19683</v>
      </c>
      <c r="HO121" s="70">
        <v>26317</v>
      </c>
      <c r="HP121" s="70">
        <v>706</v>
      </c>
      <c r="HQ121" s="70">
        <v>752</v>
      </c>
      <c r="HR121" s="70">
        <v>263</v>
      </c>
      <c r="HS121" s="70">
        <v>0</v>
      </c>
      <c r="HT121" s="70">
        <v>0</v>
      </c>
      <c r="HU121" s="70">
        <v>75</v>
      </c>
      <c r="HV121" s="70">
        <v>0</v>
      </c>
      <c r="HW121" s="70">
        <v>0</v>
      </c>
      <c r="HX121" s="71">
        <v>28113</v>
      </c>
      <c r="HY121" s="72">
        <v>4770</v>
      </c>
      <c r="HZ121" s="72">
        <v>3808</v>
      </c>
      <c r="IA121" s="72">
        <v>1219</v>
      </c>
      <c r="IB121" s="72">
        <v>11</v>
      </c>
      <c r="IC121" s="72">
        <v>4468</v>
      </c>
      <c r="ID121" s="72">
        <v>5363</v>
      </c>
      <c r="IE121" s="72">
        <v>8304</v>
      </c>
      <c r="IF121" s="72">
        <v>20</v>
      </c>
      <c r="IG121" s="72">
        <v>0</v>
      </c>
      <c r="IH121" s="72">
        <v>150</v>
      </c>
      <c r="II121" s="72">
        <v>0</v>
      </c>
      <c r="IJ121" s="73">
        <v>28113</v>
      </c>
      <c r="IK121" s="71">
        <v>0</v>
      </c>
      <c r="IL121" s="74">
        <v>15392</v>
      </c>
      <c r="IM121" s="74">
        <v>15392</v>
      </c>
    </row>
    <row r="122" spans="1:247" x14ac:dyDescent="0.2">
      <c r="A122" s="59" t="s">
        <v>739</v>
      </c>
      <c r="B122" s="59" t="s">
        <v>740</v>
      </c>
      <c r="C122" s="59"/>
      <c r="D122" s="59" t="s">
        <v>604</v>
      </c>
      <c r="E122" s="60">
        <v>0</v>
      </c>
      <c r="F122" s="60">
        <v>0</v>
      </c>
      <c r="G122" s="60">
        <v>0</v>
      </c>
      <c r="H122" s="60">
        <v>0</v>
      </c>
      <c r="I122" s="60">
        <v>0</v>
      </c>
      <c r="J122" s="60">
        <v>0</v>
      </c>
      <c r="K122" s="61">
        <v>0</v>
      </c>
      <c r="L122" s="62">
        <v>0</v>
      </c>
      <c r="M122" s="62">
        <v>0</v>
      </c>
      <c r="N122" s="62">
        <v>364</v>
      </c>
      <c r="O122" s="62">
        <v>0</v>
      </c>
      <c r="P122" s="62">
        <v>7</v>
      </c>
      <c r="Q122" s="62">
        <v>0</v>
      </c>
      <c r="R122" s="62">
        <v>0</v>
      </c>
      <c r="S122" s="62">
        <v>0</v>
      </c>
      <c r="T122" s="62">
        <v>0</v>
      </c>
      <c r="U122" s="62">
        <v>-1092</v>
      </c>
      <c r="V122" s="62">
        <v>0</v>
      </c>
      <c r="W122" s="62">
        <v>0</v>
      </c>
      <c r="X122" s="62">
        <v>55</v>
      </c>
      <c r="Y122" s="62">
        <v>0</v>
      </c>
      <c r="Z122" s="62">
        <v>0</v>
      </c>
      <c r="AA122" s="63">
        <v>-666</v>
      </c>
      <c r="AB122" s="60">
        <v>0</v>
      </c>
      <c r="AC122" s="60">
        <v>0</v>
      </c>
      <c r="AD122" s="60">
        <v>0</v>
      </c>
      <c r="AE122" s="60">
        <v>0</v>
      </c>
      <c r="AF122" s="60">
        <v>0</v>
      </c>
      <c r="AG122" s="60">
        <v>0</v>
      </c>
      <c r="AH122" s="60">
        <v>0</v>
      </c>
      <c r="AI122" s="60">
        <v>0</v>
      </c>
      <c r="AJ122" s="61">
        <v>0</v>
      </c>
      <c r="AK122" s="62">
        <v>0</v>
      </c>
      <c r="AL122" s="62">
        <v>0</v>
      </c>
      <c r="AM122" s="62">
        <v>0</v>
      </c>
      <c r="AN122" s="62">
        <v>0</v>
      </c>
      <c r="AO122" s="62">
        <v>0</v>
      </c>
      <c r="AP122" s="62">
        <v>0</v>
      </c>
      <c r="AQ122" s="62">
        <v>0</v>
      </c>
      <c r="AR122" s="62">
        <v>0</v>
      </c>
      <c r="AS122" s="62">
        <v>0</v>
      </c>
      <c r="AT122" s="62">
        <v>0</v>
      </c>
      <c r="AU122" s="62">
        <v>0</v>
      </c>
      <c r="AV122" s="62">
        <v>0</v>
      </c>
      <c r="AW122" s="62">
        <v>0</v>
      </c>
      <c r="AX122" s="62">
        <v>0</v>
      </c>
      <c r="AY122" s="62">
        <v>0</v>
      </c>
      <c r="AZ122" s="62">
        <v>0</v>
      </c>
      <c r="BA122" s="62">
        <v>6</v>
      </c>
      <c r="BB122" s="62">
        <v>0</v>
      </c>
      <c r="BC122" s="63">
        <v>6</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1">
        <v>0</v>
      </c>
      <c r="CC122" s="62">
        <v>653</v>
      </c>
      <c r="CD122" s="62">
        <v>420</v>
      </c>
      <c r="CE122" s="62">
        <v>48</v>
      </c>
      <c r="CF122" s="62">
        <v>414</v>
      </c>
      <c r="CG122" s="62">
        <v>0</v>
      </c>
      <c r="CH122" s="62">
        <v>0</v>
      </c>
      <c r="CI122" s="62">
        <v>0</v>
      </c>
      <c r="CJ122" s="63">
        <v>1535</v>
      </c>
      <c r="CK122" s="60">
        <v>0</v>
      </c>
      <c r="CL122" s="60">
        <v>510</v>
      </c>
      <c r="CM122" s="60">
        <v>1403</v>
      </c>
      <c r="CN122" s="60">
        <v>1286</v>
      </c>
      <c r="CO122" s="60">
        <v>65</v>
      </c>
      <c r="CP122" s="60">
        <v>0</v>
      </c>
      <c r="CQ122" s="61">
        <v>3264</v>
      </c>
      <c r="CR122" s="62">
        <v>-499</v>
      </c>
      <c r="CS122" s="62">
        <v>0</v>
      </c>
      <c r="CT122" s="62">
        <v>0</v>
      </c>
      <c r="CU122" s="62">
        <v>238</v>
      </c>
      <c r="CV122" s="62">
        <v>394</v>
      </c>
      <c r="CW122" s="62">
        <v>159</v>
      </c>
      <c r="CX122" s="62">
        <v>173</v>
      </c>
      <c r="CY122" s="62">
        <v>0</v>
      </c>
      <c r="CZ122" s="62">
        <v>0</v>
      </c>
      <c r="DA122" s="62">
        <v>53</v>
      </c>
      <c r="DB122" s="62">
        <v>223</v>
      </c>
      <c r="DC122" s="62">
        <v>58</v>
      </c>
      <c r="DD122" s="62">
        <v>297</v>
      </c>
      <c r="DE122" s="62">
        <v>246</v>
      </c>
      <c r="DF122" s="62">
        <v>168</v>
      </c>
      <c r="DG122" s="62">
        <v>199</v>
      </c>
      <c r="DH122" s="62">
        <v>0</v>
      </c>
      <c r="DI122" s="62">
        <v>25</v>
      </c>
      <c r="DJ122" s="62">
        <v>0</v>
      </c>
      <c r="DK122" s="62">
        <v>0</v>
      </c>
      <c r="DL122" s="62">
        <v>0</v>
      </c>
      <c r="DM122" s="62">
        <v>955</v>
      </c>
      <c r="DN122" s="62">
        <v>1660</v>
      </c>
      <c r="DO122" s="62">
        <v>0</v>
      </c>
      <c r="DP122" s="62">
        <v>0</v>
      </c>
      <c r="DQ122" s="62">
        <v>466</v>
      </c>
      <c r="DR122" s="62">
        <v>0</v>
      </c>
      <c r="DS122" s="62">
        <v>0</v>
      </c>
      <c r="DT122" s="63">
        <v>4815</v>
      </c>
      <c r="DU122" s="60">
        <v>244</v>
      </c>
      <c r="DV122" s="60">
        <v>618</v>
      </c>
      <c r="DW122" s="60">
        <v>402</v>
      </c>
      <c r="DX122" s="60">
        <v>155</v>
      </c>
      <c r="DY122" s="60">
        <v>385</v>
      </c>
      <c r="DZ122" s="60">
        <v>123</v>
      </c>
      <c r="EA122" s="60">
        <v>0</v>
      </c>
      <c r="EB122" s="60">
        <v>0</v>
      </c>
      <c r="EC122" s="61">
        <v>1927</v>
      </c>
      <c r="ED122" s="63">
        <v>0</v>
      </c>
      <c r="EE122" s="61">
        <v>0</v>
      </c>
      <c r="EF122" s="62">
        <v>0</v>
      </c>
      <c r="EG122" s="62">
        <v>0</v>
      </c>
      <c r="EH122" s="62">
        <v>1617</v>
      </c>
      <c r="EI122" s="62">
        <v>0</v>
      </c>
      <c r="EJ122" s="62">
        <v>281</v>
      </c>
      <c r="EK122" s="62">
        <v>834</v>
      </c>
      <c r="EL122" s="62">
        <v>45</v>
      </c>
      <c r="EM122" s="62">
        <v>1018</v>
      </c>
      <c r="EN122" s="62">
        <v>889</v>
      </c>
      <c r="EO122" s="62">
        <v>0</v>
      </c>
      <c r="EP122" s="62">
        <v>0</v>
      </c>
      <c r="EQ122" s="63">
        <v>4684</v>
      </c>
      <c r="ER122" s="61">
        <v>-1175</v>
      </c>
      <c r="ES122" s="64">
        <v>14390</v>
      </c>
      <c r="ET122" s="60">
        <v>37720</v>
      </c>
      <c r="EU122" s="60">
        <v>30</v>
      </c>
      <c r="EV122" s="60">
        <v>0</v>
      </c>
      <c r="EW122" s="60">
        <v>0</v>
      </c>
      <c r="EX122" s="60">
        <v>0</v>
      </c>
      <c r="EY122" s="62">
        <v>0</v>
      </c>
      <c r="EZ122" s="62">
        <v>0</v>
      </c>
      <c r="FA122" s="62">
        <v>0</v>
      </c>
      <c r="FB122" s="62">
        <v>0</v>
      </c>
      <c r="FC122" s="62">
        <v>0</v>
      </c>
      <c r="FD122" s="60">
        <v>-1504</v>
      </c>
      <c r="FE122" s="60">
        <v>-163</v>
      </c>
      <c r="FF122" s="60">
        <v>-48</v>
      </c>
      <c r="FG122" s="60">
        <v>-289</v>
      </c>
      <c r="FH122" s="60">
        <v>0</v>
      </c>
      <c r="FI122" s="60">
        <v>0</v>
      </c>
      <c r="FJ122" s="64">
        <v>50136</v>
      </c>
      <c r="FK122" s="60">
        <v>0</v>
      </c>
      <c r="FL122" s="60">
        <v>750</v>
      </c>
      <c r="FM122" s="60">
        <v>0</v>
      </c>
      <c r="FN122" s="60">
        <v>0</v>
      </c>
      <c r="FO122" s="60">
        <v>0</v>
      </c>
      <c r="FP122" s="60">
        <v>0</v>
      </c>
      <c r="FQ122" s="60">
        <v>0</v>
      </c>
      <c r="FR122" s="60">
        <v>0</v>
      </c>
      <c r="FS122" s="60">
        <v>0</v>
      </c>
      <c r="FT122" s="60">
        <v>50886</v>
      </c>
      <c r="FU122" s="60">
        <v>-850</v>
      </c>
      <c r="FV122" s="60">
        <v>0</v>
      </c>
      <c r="FW122" s="60">
        <v>0</v>
      </c>
      <c r="FX122" s="60">
        <v>0</v>
      </c>
      <c r="FY122" s="60">
        <v>-37350</v>
      </c>
      <c r="FZ122" s="60">
        <v>0</v>
      </c>
      <c r="GA122" s="60">
        <v>0</v>
      </c>
      <c r="GB122" s="60">
        <v>0</v>
      </c>
      <c r="GC122" s="60">
        <v>0</v>
      </c>
      <c r="GD122" s="64">
        <v>12686</v>
      </c>
      <c r="GE122" s="60">
        <v>0</v>
      </c>
      <c r="GF122" s="60">
        <v>-2473</v>
      </c>
      <c r="GG122" s="60">
        <v>10213</v>
      </c>
      <c r="GH122" s="60">
        <v>0</v>
      </c>
      <c r="GI122" s="60">
        <v>0</v>
      </c>
      <c r="GJ122" s="60">
        <v>0</v>
      </c>
      <c r="GK122" s="60">
        <v>-614</v>
      </c>
      <c r="GL122" s="60">
        <v>41</v>
      </c>
      <c r="GM122" s="60">
        <v>-1104</v>
      </c>
      <c r="GN122" s="60">
        <v>0</v>
      </c>
      <c r="GO122" s="60">
        <v>-2781</v>
      </c>
      <c r="GP122" s="60">
        <v>-91</v>
      </c>
      <c r="GQ122" s="60">
        <v>5664</v>
      </c>
      <c r="GR122" s="65">
        <v>0</v>
      </c>
      <c r="GS122" s="65">
        <v>0</v>
      </c>
      <c r="GT122" s="65">
        <v>7530</v>
      </c>
      <c r="GU122" s="65">
        <v>1492</v>
      </c>
      <c r="GV122" s="66">
        <v>0</v>
      </c>
      <c r="GW122" s="66">
        <v>0</v>
      </c>
      <c r="GX122" s="66">
        <v>6916</v>
      </c>
      <c r="GY122" s="66">
        <v>1533</v>
      </c>
      <c r="GZ122" s="65">
        <v>0</v>
      </c>
      <c r="HA122" s="67">
        <v>1531</v>
      </c>
      <c r="HB122" s="67">
        <v>0</v>
      </c>
      <c r="HC122" s="67">
        <v>0</v>
      </c>
      <c r="HD122" s="67">
        <v>0</v>
      </c>
      <c r="HE122" s="67">
        <v>416</v>
      </c>
      <c r="HF122" s="67">
        <v>1947</v>
      </c>
      <c r="HG122" s="68">
        <v>0</v>
      </c>
      <c r="HH122" s="69">
        <v>2036</v>
      </c>
      <c r="HI122" s="69">
        <v>2138</v>
      </c>
      <c r="HJ122" s="69">
        <v>4174</v>
      </c>
      <c r="HK122" s="69">
        <v>0</v>
      </c>
      <c r="HL122" s="60">
        <v>0</v>
      </c>
      <c r="HM122" s="60">
        <v>1</v>
      </c>
      <c r="HN122" s="60">
        <v>14391</v>
      </c>
      <c r="HO122" s="70">
        <v>0</v>
      </c>
      <c r="HP122" s="70">
        <v>0</v>
      </c>
      <c r="HQ122" s="70">
        <v>0</v>
      </c>
      <c r="HR122" s="70">
        <v>0</v>
      </c>
      <c r="HS122" s="70">
        <v>0</v>
      </c>
      <c r="HT122" s="70">
        <v>0</v>
      </c>
      <c r="HU122" s="70">
        <v>0</v>
      </c>
      <c r="HV122" s="70">
        <v>0</v>
      </c>
      <c r="HW122" s="70">
        <v>0</v>
      </c>
      <c r="HX122" s="71">
        <v>0</v>
      </c>
      <c r="HY122" s="72">
        <v>0</v>
      </c>
      <c r="HZ122" s="72">
        <v>0</v>
      </c>
      <c r="IA122" s="72">
        <v>0</v>
      </c>
      <c r="IB122" s="72">
        <v>0</v>
      </c>
      <c r="IC122" s="72">
        <v>0</v>
      </c>
      <c r="ID122" s="72">
        <v>0</v>
      </c>
      <c r="IE122" s="72">
        <v>0</v>
      </c>
      <c r="IF122" s="72">
        <v>0</v>
      </c>
      <c r="IG122" s="72">
        <v>0</v>
      </c>
      <c r="IH122" s="72">
        <v>0</v>
      </c>
      <c r="II122" s="72">
        <v>0</v>
      </c>
      <c r="IJ122" s="73">
        <v>0</v>
      </c>
      <c r="IK122" s="71">
        <v>0</v>
      </c>
      <c r="IL122" s="74">
        <v>0</v>
      </c>
      <c r="IM122" s="74">
        <v>0</v>
      </c>
    </row>
    <row r="123" spans="1:247" x14ac:dyDescent="0.2">
      <c r="A123" s="59" t="s">
        <v>741</v>
      </c>
      <c r="B123" s="59" t="s">
        <v>742</v>
      </c>
      <c r="C123" s="59"/>
      <c r="D123" s="59" t="s">
        <v>604</v>
      </c>
      <c r="E123" s="60">
        <v>0</v>
      </c>
      <c r="F123" s="60">
        <v>0</v>
      </c>
      <c r="G123" s="60">
        <v>0</v>
      </c>
      <c r="H123" s="60">
        <v>0</v>
      </c>
      <c r="I123" s="60">
        <v>0</v>
      </c>
      <c r="J123" s="60">
        <v>0</v>
      </c>
      <c r="K123" s="61">
        <v>0</v>
      </c>
      <c r="L123" s="62">
        <v>0</v>
      </c>
      <c r="M123" s="62">
        <v>64</v>
      </c>
      <c r="N123" s="62">
        <v>0</v>
      </c>
      <c r="O123" s="62">
        <v>0</v>
      </c>
      <c r="P123" s="62">
        <v>0</v>
      </c>
      <c r="Q123" s="62">
        <v>0</v>
      </c>
      <c r="R123" s="62">
        <v>0</v>
      </c>
      <c r="S123" s="62">
        <v>0</v>
      </c>
      <c r="T123" s="62">
        <v>0</v>
      </c>
      <c r="U123" s="62">
        <v>-1345</v>
      </c>
      <c r="V123" s="62">
        <v>0</v>
      </c>
      <c r="W123" s="62">
        <v>0</v>
      </c>
      <c r="X123" s="62">
        <v>52</v>
      </c>
      <c r="Y123" s="62">
        <v>-5</v>
      </c>
      <c r="Z123" s="62">
        <v>0</v>
      </c>
      <c r="AA123" s="63">
        <v>-1234</v>
      </c>
      <c r="AB123" s="60">
        <v>0</v>
      </c>
      <c r="AC123" s="60">
        <v>0</v>
      </c>
      <c r="AD123" s="60">
        <v>0</v>
      </c>
      <c r="AE123" s="60">
        <v>0</v>
      </c>
      <c r="AF123" s="60">
        <v>0</v>
      </c>
      <c r="AG123" s="60">
        <v>0</v>
      </c>
      <c r="AH123" s="60">
        <v>0</v>
      </c>
      <c r="AI123" s="60">
        <v>0</v>
      </c>
      <c r="AJ123" s="61">
        <v>0</v>
      </c>
      <c r="AK123" s="62">
        <v>0</v>
      </c>
      <c r="AL123" s="62">
        <v>0</v>
      </c>
      <c r="AM123" s="62">
        <v>0</v>
      </c>
      <c r="AN123" s="62">
        <v>0</v>
      </c>
      <c r="AO123" s="62">
        <v>0</v>
      </c>
      <c r="AP123" s="62">
        <v>0</v>
      </c>
      <c r="AQ123" s="62">
        <v>0</v>
      </c>
      <c r="AR123" s="62">
        <v>0</v>
      </c>
      <c r="AS123" s="62">
        <v>0</v>
      </c>
      <c r="AT123" s="62">
        <v>0</v>
      </c>
      <c r="AU123" s="62">
        <v>0</v>
      </c>
      <c r="AV123" s="62">
        <v>0</v>
      </c>
      <c r="AW123" s="62">
        <v>0</v>
      </c>
      <c r="AX123" s="62">
        <v>0</v>
      </c>
      <c r="AY123" s="62">
        <v>0</v>
      </c>
      <c r="AZ123" s="62">
        <v>0</v>
      </c>
      <c r="BA123" s="62">
        <v>0</v>
      </c>
      <c r="BB123" s="62">
        <v>0</v>
      </c>
      <c r="BC123" s="63">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61">
        <v>0</v>
      </c>
      <c r="CC123" s="62">
        <v>374</v>
      </c>
      <c r="CD123" s="62">
        <v>402</v>
      </c>
      <c r="CE123" s="62">
        <v>45</v>
      </c>
      <c r="CF123" s="62">
        <v>559</v>
      </c>
      <c r="CG123" s="62">
        <v>0</v>
      </c>
      <c r="CH123" s="62">
        <v>0</v>
      </c>
      <c r="CI123" s="62">
        <v>0</v>
      </c>
      <c r="CJ123" s="63">
        <v>1380</v>
      </c>
      <c r="CK123" s="60">
        <v>0</v>
      </c>
      <c r="CL123" s="60">
        <v>504</v>
      </c>
      <c r="CM123" s="60">
        <v>1357</v>
      </c>
      <c r="CN123" s="60">
        <v>1193</v>
      </c>
      <c r="CO123" s="60">
        <v>97</v>
      </c>
      <c r="CP123" s="60">
        <v>0</v>
      </c>
      <c r="CQ123" s="61">
        <v>3151</v>
      </c>
      <c r="CR123" s="62">
        <v>-63</v>
      </c>
      <c r="CS123" s="62">
        <v>0</v>
      </c>
      <c r="CT123" s="62">
        <v>13</v>
      </c>
      <c r="CU123" s="62">
        <v>77</v>
      </c>
      <c r="CV123" s="62">
        <v>242</v>
      </c>
      <c r="CW123" s="62">
        <v>324</v>
      </c>
      <c r="CX123" s="62">
        <v>0</v>
      </c>
      <c r="CY123" s="62">
        <v>0</v>
      </c>
      <c r="CZ123" s="62">
        <v>0</v>
      </c>
      <c r="DA123" s="62">
        <v>84</v>
      </c>
      <c r="DB123" s="62">
        <v>202</v>
      </c>
      <c r="DC123" s="62">
        <v>516</v>
      </c>
      <c r="DD123" s="62">
        <v>-5</v>
      </c>
      <c r="DE123" s="62">
        <v>129</v>
      </c>
      <c r="DF123" s="62">
        <v>128</v>
      </c>
      <c r="DG123" s="62">
        <v>0</v>
      </c>
      <c r="DH123" s="62">
        <v>0</v>
      </c>
      <c r="DI123" s="62">
        <v>0</v>
      </c>
      <c r="DJ123" s="62">
        <v>0</v>
      </c>
      <c r="DK123" s="62">
        <v>0</v>
      </c>
      <c r="DL123" s="62">
        <v>0</v>
      </c>
      <c r="DM123" s="62">
        <v>1040</v>
      </c>
      <c r="DN123" s="62">
        <v>1070</v>
      </c>
      <c r="DO123" s="62">
        <v>0</v>
      </c>
      <c r="DP123" s="62">
        <v>0</v>
      </c>
      <c r="DQ123" s="62">
        <v>901</v>
      </c>
      <c r="DR123" s="62">
        <v>10</v>
      </c>
      <c r="DS123" s="62">
        <v>0</v>
      </c>
      <c r="DT123" s="63">
        <v>4668</v>
      </c>
      <c r="DU123" s="60">
        <v>68</v>
      </c>
      <c r="DV123" s="60">
        <v>1067</v>
      </c>
      <c r="DW123" s="60">
        <v>978</v>
      </c>
      <c r="DX123" s="60">
        <v>0</v>
      </c>
      <c r="DY123" s="60">
        <v>106</v>
      </c>
      <c r="DZ123" s="60">
        <v>188</v>
      </c>
      <c r="EA123" s="60">
        <v>0</v>
      </c>
      <c r="EB123" s="60">
        <v>10</v>
      </c>
      <c r="EC123" s="61">
        <v>2417</v>
      </c>
      <c r="ED123" s="63">
        <v>0</v>
      </c>
      <c r="EE123" s="61">
        <v>0</v>
      </c>
      <c r="EF123" s="62">
        <v>0</v>
      </c>
      <c r="EG123" s="62">
        <v>0</v>
      </c>
      <c r="EH123" s="62">
        <v>3043</v>
      </c>
      <c r="EI123" s="62">
        <v>0</v>
      </c>
      <c r="EJ123" s="62">
        <v>545</v>
      </c>
      <c r="EK123" s="62">
        <v>601</v>
      </c>
      <c r="EL123" s="62">
        <v>30</v>
      </c>
      <c r="EM123" s="62">
        <v>710</v>
      </c>
      <c r="EN123" s="62">
        <v>1019</v>
      </c>
      <c r="EO123" s="62">
        <v>19</v>
      </c>
      <c r="EP123" s="62">
        <v>0</v>
      </c>
      <c r="EQ123" s="63">
        <v>5967</v>
      </c>
      <c r="ER123" s="61">
        <v>1009</v>
      </c>
      <c r="ES123" s="64">
        <v>17358</v>
      </c>
      <c r="ET123" s="60">
        <v>29355</v>
      </c>
      <c r="EU123" s="60">
        <v>20</v>
      </c>
      <c r="EV123" s="60">
        <v>0</v>
      </c>
      <c r="EW123" s="60">
        <v>0</v>
      </c>
      <c r="EX123" s="60">
        <v>0</v>
      </c>
      <c r="EY123" s="62">
        <v>1344</v>
      </c>
      <c r="EZ123" s="62">
        <v>0</v>
      </c>
      <c r="FA123" s="62">
        <v>0</v>
      </c>
      <c r="FB123" s="62">
        <v>0</v>
      </c>
      <c r="FC123" s="62">
        <v>0</v>
      </c>
      <c r="FD123" s="60">
        <v>-6226</v>
      </c>
      <c r="FE123" s="60">
        <v>86</v>
      </c>
      <c r="FF123" s="60">
        <v>0</v>
      </c>
      <c r="FG123" s="60">
        <v>0</v>
      </c>
      <c r="FH123" s="60">
        <v>0</v>
      </c>
      <c r="FI123" s="60">
        <v>0</v>
      </c>
      <c r="FJ123" s="64">
        <v>41937</v>
      </c>
      <c r="FK123" s="60">
        <v>0</v>
      </c>
      <c r="FL123" s="60">
        <v>504</v>
      </c>
      <c r="FM123" s="60">
        <v>0</v>
      </c>
      <c r="FN123" s="60">
        <v>0</v>
      </c>
      <c r="FO123" s="60">
        <v>312</v>
      </c>
      <c r="FP123" s="60">
        <v>0</v>
      </c>
      <c r="FQ123" s="60">
        <v>0</v>
      </c>
      <c r="FR123" s="60">
        <v>0</v>
      </c>
      <c r="FS123" s="60">
        <v>0</v>
      </c>
      <c r="FT123" s="60">
        <v>42753</v>
      </c>
      <c r="FU123" s="60">
        <v>-454</v>
      </c>
      <c r="FV123" s="60">
        <v>0</v>
      </c>
      <c r="FW123" s="60">
        <v>0</v>
      </c>
      <c r="FX123" s="60">
        <v>0</v>
      </c>
      <c r="FY123" s="60">
        <v>-30080</v>
      </c>
      <c r="FZ123" s="60">
        <v>0</v>
      </c>
      <c r="GA123" s="60">
        <v>0</v>
      </c>
      <c r="GB123" s="60">
        <v>0</v>
      </c>
      <c r="GC123" s="60">
        <v>0</v>
      </c>
      <c r="GD123" s="64">
        <v>12219</v>
      </c>
      <c r="GE123" s="60">
        <v>0</v>
      </c>
      <c r="GF123" s="60">
        <v>-5243</v>
      </c>
      <c r="GG123" s="60">
        <v>6976</v>
      </c>
      <c r="GH123" s="60">
        <v>0</v>
      </c>
      <c r="GI123" s="60">
        <v>0</v>
      </c>
      <c r="GJ123" s="60">
        <v>0</v>
      </c>
      <c r="GK123" s="60">
        <v>6274</v>
      </c>
      <c r="GL123" s="60">
        <v>0</v>
      </c>
      <c r="GM123" s="60">
        <v>-1012</v>
      </c>
      <c r="GN123" s="60">
        <v>0</v>
      </c>
      <c r="GO123" s="60">
        <v>-4309</v>
      </c>
      <c r="GP123" s="60">
        <v>-182</v>
      </c>
      <c r="GQ123" s="60">
        <v>7747</v>
      </c>
      <c r="GR123" s="65">
        <v>0</v>
      </c>
      <c r="GS123" s="65">
        <v>0</v>
      </c>
      <c r="GT123" s="65">
        <v>17350</v>
      </c>
      <c r="GU123" s="65">
        <v>3047</v>
      </c>
      <c r="GV123" s="66">
        <v>0</v>
      </c>
      <c r="GW123" s="66">
        <v>0</v>
      </c>
      <c r="GX123" s="66">
        <v>23624</v>
      </c>
      <c r="GY123" s="66">
        <v>3047</v>
      </c>
      <c r="GZ123" s="65">
        <v>0</v>
      </c>
      <c r="HA123" s="67">
        <v>2328</v>
      </c>
      <c r="HB123" s="67">
        <v>0</v>
      </c>
      <c r="HC123" s="67">
        <v>0</v>
      </c>
      <c r="HD123" s="67">
        <v>0</v>
      </c>
      <c r="HE123" s="67">
        <v>770</v>
      </c>
      <c r="HF123" s="67">
        <v>3098</v>
      </c>
      <c r="HG123" s="68">
        <v>0</v>
      </c>
      <c r="HH123" s="69">
        <v>2339</v>
      </c>
      <c r="HI123" s="69">
        <v>2544</v>
      </c>
      <c r="HJ123" s="69">
        <v>4883</v>
      </c>
      <c r="HK123" s="69">
        <v>0</v>
      </c>
      <c r="HL123" s="60">
        <v>0</v>
      </c>
      <c r="HM123" s="60">
        <v>1</v>
      </c>
      <c r="HN123" s="60">
        <v>17358</v>
      </c>
      <c r="HO123" s="70">
        <v>0</v>
      </c>
      <c r="HP123" s="70">
        <v>0</v>
      </c>
      <c r="HQ123" s="70">
        <v>0</v>
      </c>
      <c r="HR123" s="70">
        <v>0</v>
      </c>
      <c r="HS123" s="70">
        <v>0</v>
      </c>
      <c r="HT123" s="70">
        <v>0</v>
      </c>
      <c r="HU123" s="70">
        <v>0</v>
      </c>
      <c r="HV123" s="70">
        <v>0</v>
      </c>
      <c r="HW123" s="70">
        <v>0</v>
      </c>
      <c r="HX123" s="71">
        <v>0</v>
      </c>
      <c r="HY123" s="72">
        <v>0</v>
      </c>
      <c r="HZ123" s="72">
        <v>0</v>
      </c>
      <c r="IA123" s="72">
        <v>0</v>
      </c>
      <c r="IB123" s="72">
        <v>0</v>
      </c>
      <c r="IC123" s="72">
        <v>0</v>
      </c>
      <c r="ID123" s="72">
        <v>0</v>
      </c>
      <c r="IE123" s="72">
        <v>0</v>
      </c>
      <c r="IF123" s="72">
        <v>0</v>
      </c>
      <c r="IG123" s="72">
        <v>0</v>
      </c>
      <c r="IH123" s="72">
        <v>0</v>
      </c>
      <c r="II123" s="72">
        <v>0</v>
      </c>
      <c r="IJ123" s="73">
        <v>0</v>
      </c>
      <c r="IK123" s="71">
        <v>0</v>
      </c>
      <c r="IL123" s="74">
        <v>0</v>
      </c>
      <c r="IM123" s="74">
        <v>0</v>
      </c>
    </row>
    <row r="124" spans="1:247" x14ac:dyDescent="0.2">
      <c r="A124" s="59" t="s">
        <v>743</v>
      </c>
      <c r="B124" s="59" t="s">
        <v>744</v>
      </c>
      <c r="C124" s="59"/>
      <c r="D124" s="59" t="s">
        <v>604</v>
      </c>
      <c r="E124" s="60">
        <v>0</v>
      </c>
      <c r="F124" s="60">
        <v>0</v>
      </c>
      <c r="G124" s="60">
        <v>0</v>
      </c>
      <c r="H124" s="60">
        <v>0</v>
      </c>
      <c r="I124" s="60">
        <v>0</v>
      </c>
      <c r="J124" s="60">
        <v>0</v>
      </c>
      <c r="K124" s="61">
        <v>0</v>
      </c>
      <c r="L124" s="62">
        <v>104</v>
      </c>
      <c r="M124" s="62">
        <v>0</v>
      </c>
      <c r="N124" s="62">
        <v>56</v>
      </c>
      <c r="O124" s="62">
        <v>0</v>
      </c>
      <c r="P124" s="62">
        <v>34</v>
      </c>
      <c r="Q124" s="62">
        <v>0</v>
      </c>
      <c r="R124" s="62">
        <v>0</v>
      </c>
      <c r="S124" s="62">
        <v>0</v>
      </c>
      <c r="T124" s="62">
        <v>105</v>
      </c>
      <c r="U124" s="62">
        <v>-3701</v>
      </c>
      <c r="V124" s="62">
        <v>0</v>
      </c>
      <c r="W124" s="62">
        <v>0</v>
      </c>
      <c r="X124" s="62">
        <v>897</v>
      </c>
      <c r="Y124" s="62">
        <v>0</v>
      </c>
      <c r="Z124" s="62">
        <v>0</v>
      </c>
      <c r="AA124" s="63">
        <v>-2505</v>
      </c>
      <c r="AB124" s="60">
        <v>0</v>
      </c>
      <c r="AC124" s="60">
        <v>0</v>
      </c>
      <c r="AD124" s="60">
        <v>0</v>
      </c>
      <c r="AE124" s="60">
        <v>0</v>
      </c>
      <c r="AF124" s="60">
        <v>0</v>
      </c>
      <c r="AG124" s="60">
        <v>0</v>
      </c>
      <c r="AH124" s="60">
        <v>0</v>
      </c>
      <c r="AI124" s="60">
        <v>0</v>
      </c>
      <c r="AJ124" s="61">
        <v>0</v>
      </c>
      <c r="AK124" s="62">
        <v>0</v>
      </c>
      <c r="AL124" s="62">
        <v>0</v>
      </c>
      <c r="AM124" s="62">
        <v>0</v>
      </c>
      <c r="AN124" s="62">
        <v>0</v>
      </c>
      <c r="AO124" s="62">
        <v>0</v>
      </c>
      <c r="AP124" s="62">
        <v>0</v>
      </c>
      <c r="AQ124" s="62">
        <v>0</v>
      </c>
      <c r="AR124" s="62">
        <v>0</v>
      </c>
      <c r="AS124" s="62">
        <v>0</v>
      </c>
      <c r="AT124" s="62">
        <v>0</v>
      </c>
      <c r="AU124" s="62">
        <v>0</v>
      </c>
      <c r="AV124" s="62">
        <v>0</v>
      </c>
      <c r="AW124" s="62">
        <v>0</v>
      </c>
      <c r="AX124" s="62">
        <v>0</v>
      </c>
      <c r="AY124" s="62">
        <v>0</v>
      </c>
      <c r="AZ124" s="62">
        <v>0</v>
      </c>
      <c r="BA124" s="62">
        <v>0</v>
      </c>
      <c r="BB124" s="62">
        <v>0</v>
      </c>
      <c r="BC124" s="63">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61">
        <v>0</v>
      </c>
      <c r="CC124" s="62">
        <v>467</v>
      </c>
      <c r="CD124" s="62">
        <v>562</v>
      </c>
      <c r="CE124" s="62">
        <v>0</v>
      </c>
      <c r="CF124" s="62">
        <v>457</v>
      </c>
      <c r="CG124" s="62">
        <v>0</v>
      </c>
      <c r="CH124" s="62">
        <v>0</v>
      </c>
      <c r="CI124" s="62">
        <v>150</v>
      </c>
      <c r="CJ124" s="63">
        <v>1636</v>
      </c>
      <c r="CK124" s="60">
        <v>19</v>
      </c>
      <c r="CL124" s="60">
        <v>749</v>
      </c>
      <c r="CM124" s="60">
        <v>838</v>
      </c>
      <c r="CN124" s="60">
        <v>942</v>
      </c>
      <c r="CO124" s="60">
        <v>347</v>
      </c>
      <c r="CP124" s="60">
        <v>0</v>
      </c>
      <c r="CQ124" s="61">
        <v>2895</v>
      </c>
      <c r="CR124" s="62">
        <v>170</v>
      </c>
      <c r="CS124" s="62">
        <v>0</v>
      </c>
      <c r="CT124" s="62">
        <v>0</v>
      </c>
      <c r="CU124" s="62">
        <v>302</v>
      </c>
      <c r="CV124" s="62">
        <v>205</v>
      </c>
      <c r="CW124" s="62">
        <v>0</v>
      </c>
      <c r="CX124" s="62">
        <v>152</v>
      </c>
      <c r="CY124" s="62">
        <v>0</v>
      </c>
      <c r="CZ124" s="62">
        <v>0</v>
      </c>
      <c r="DA124" s="62">
        <v>98</v>
      </c>
      <c r="DB124" s="62">
        <v>174</v>
      </c>
      <c r="DC124" s="62">
        <v>41</v>
      </c>
      <c r="DD124" s="62">
        <v>41</v>
      </c>
      <c r="DE124" s="62">
        <v>0</v>
      </c>
      <c r="DF124" s="62">
        <v>288</v>
      </c>
      <c r="DG124" s="62">
        <v>228</v>
      </c>
      <c r="DH124" s="62">
        <v>0</v>
      </c>
      <c r="DI124" s="62">
        <v>0</v>
      </c>
      <c r="DJ124" s="62">
        <v>0</v>
      </c>
      <c r="DK124" s="62">
        <v>0</v>
      </c>
      <c r="DL124" s="62">
        <v>0</v>
      </c>
      <c r="DM124" s="62">
        <v>978</v>
      </c>
      <c r="DN124" s="62">
        <v>1093</v>
      </c>
      <c r="DO124" s="62">
        <v>0</v>
      </c>
      <c r="DP124" s="62">
        <v>0</v>
      </c>
      <c r="DQ124" s="62">
        <v>684</v>
      </c>
      <c r="DR124" s="62">
        <v>0</v>
      </c>
      <c r="DS124" s="62">
        <v>0</v>
      </c>
      <c r="DT124" s="63">
        <v>4454</v>
      </c>
      <c r="DU124" s="60">
        <v>204</v>
      </c>
      <c r="DV124" s="60">
        <v>1691</v>
      </c>
      <c r="DW124" s="60">
        <v>408</v>
      </c>
      <c r="DX124" s="60">
        <v>49</v>
      </c>
      <c r="DY124" s="60">
        <v>197</v>
      </c>
      <c r="DZ124" s="60">
        <v>147</v>
      </c>
      <c r="EA124" s="60">
        <v>0</v>
      </c>
      <c r="EB124" s="60">
        <v>1176</v>
      </c>
      <c r="EC124" s="61">
        <v>3872</v>
      </c>
      <c r="ED124" s="63">
        <v>0</v>
      </c>
      <c r="EE124" s="61">
        <v>0</v>
      </c>
      <c r="EF124" s="62">
        <v>0</v>
      </c>
      <c r="EG124" s="62">
        <v>0</v>
      </c>
      <c r="EH124" s="62">
        <v>4843</v>
      </c>
      <c r="EI124" s="62">
        <v>0</v>
      </c>
      <c r="EJ124" s="62">
        <v>400</v>
      </c>
      <c r="EK124" s="62">
        <v>860</v>
      </c>
      <c r="EL124" s="62">
        <v>47</v>
      </c>
      <c r="EM124" s="62">
        <v>422</v>
      </c>
      <c r="EN124" s="62">
        <v>885</v>
      </c>
      <c r="EO124" s="62">
        <v>0</v>
      </c>
      <c r="EP124" s="62">
        <v>0</v>
      </c>
      <c r="EQ124" s="63">
        <v>7457</v>
      </c>
      <c r="ER124" s="61">
        <v>0</v>
      </c>
      <c r="ES124" s="64">
        <v>17809</v>
      </c>
      <c r="ET124" s="60">
        <v>15186</v>
      </c>
      <c r="EU124" s="60">
        <v>0</v>
      </c>
      <c r="EV124" s="60">
        <v>13104</v>
      </c>
      <c r="EW124" s="60">
        <v>0</v>
      </c>
      <c r="EX124" s="60">
        <v>65</v>
      </c>
      <c r="EY124" s="62">
        <v>2521</v>
      </c>
      <c r="EZ124" s="62">
        <v>0</v>
      </c>
      <c r="FA124" s="62">
        <v>0</v>
      </c>
      <c r="FB124" s="62">
        <v>0</v>
      </c>
      <c r="FC124" s="62">
        <v>0</v>
      </c>
      <c r="FD124" s="60">
        <v>401</v>
      </c>
      <c r="FE124" s="60">
        <v>0</v>
      </c>
      <c r="FF124" s="60">
        <v>-183</v>
      </c>
      <c r="FG124" s="60">
        <v>0</v>
      </c>
      <c r="FH124" s="60">
        <v>0</v>
      </c>
      <c r="FI124" s="60">
        <v>0</v>
      </c>
      <c r="FJ124" s="64">
        <v>48903</v>
      </c>
      <c r="FK124" s="60">
        <v>0</v>
      </c>
      <c r="FL124" s="60">
        <v>1975</v>
      </c>
      <c r="FM124" s="60">
        <v>0</v>
      </c>
      <c r="FN124" s="60">
        <v>0</v>
      </c>
      <c r="FO124" s="60">
        <v>0</v>
      </c>
      <c r="FP124" s="60">
        <v>266</v>
      </c>
      <c r="FQ124" s="60">
        <v>0</v>
      </c>
      <c r="FR124" s="60">
        <v>0</v>
      </c>
      <c r="FS124" s="60">
        <v>0</v>
      </c>
      <c r="FT124" s="60">
        <v>51144</v>
      </c>
      <c r="FU124" s="60">
        <v>-2361</v>
      </c>
      <c r="FV124" s="60">
        <v>0</v>
      </c>
      <c r="FW124" s="60">
        <v>0</v>
      </c>
      <c r="FX124" s="60">
        <v>0</v>
      </c>
      <c r="FY124" s="60">
        <v>-28352</v>
      </c>
      <c r="FZ124" s="60">
        <v>0</v>
      </c>
      <c r="GA124" s="60">
        <v>-500</v>
      </c>
      <c r="GB124" s="60">
        <v>0</v>
      </c>
      <c r="GC124" s="60">
        <v>0</v>
      </c>
      <c r="GD124" s="64">
        <v>19931</v>
      </c>
      <c r="GE124" s="60">
        <v>0</v>
      </c>
      <c r="GF124" s="60">
        <v>-3846</v>
      </c>
      <c r="GG124" s="60">
        <v>16085</v>
      </c>
      <c r="GH124" s="60">
        <v>0</v>
      </c>
      <c r="GI124" s="60">
        <v>0</v>
      </c>
      <c r="GJ124" s="60">
        <v>0</v>
      </c>
      <c r="GK124" s="60">
        <v>-3502</v>
      </c>
      <c r="GL124" s="60">
        <v>-547</v>
      </c>
      <c r="GM124" s="60">
        <v>-1003</v>
      </c>
      <c r="GN124" s="60">
        <v>0</v>
      </c>
      <c r="GO124" s="60">
        <v>-1416</v>
      </c>
      <c r="GP124" s="60">
        <v>-134</v>
      </c>
      <c r="GQ124" s="60">
        <v>9483</v>
      </c>
      <c r="GR124" s="65">
        <v>0</v>
      </c>
      <c r="GS124" s="65">
        <v>0</v>
      </c>
      <c r="GT124" s="65">
        <v>9314</v>
      </c>
      <c r="GU124" s="65">
        <v>3501</v>
      </c>
      <c r="GV124" s="66">
        <v>0</v>
      </c>
      <c r="GW124" s="66">
        <v>0</v>
      </c>
      <c r="GX124" s="66">
        <v>5812</v>
      </c>
      <c r="GY124" s="66">
        <v>2954</v>
      </c>
      <c r="GZ124" s="65">
        <v>0</v>
      </c>
      <c r="HA124" s="67">
        <v>2418</v>
      </c>
      <c r="HB124" s="67">
        <v>0</v>
      </c>
      <c r="HC124" s="67">
        <v>0</v>
      </c>
      <c r="HD124" s="67">
        <v>0</v>
      </c>
      <c r="HE124" s="67">
        <v>575</v>
      </c>
      <c r="HF124" s="67">
        <v>2993</v>
      </c>
      <c r="HG124" s="68">
        <v>0</v>
      </c>
      <c r="HH124" s="69">
        <v>2326</v>
      </c>
      <c r="HI124" s="69">
        <v>2469</v>
      </c>
      <c r="HJ124" s="69">
        <v>4795</v>
      </c>
      <c r="HK124" s="69">
        <v>154</v>
      </c>
      <c r="HL124" s="60">
        <v>0</v>
      </c>
      <c r="HM124" s="60">
        <v>1</v>
      </c>
      <c r="HN124" s="60">
        <v>17809</v>
      </c>
      <c r="HO124" s="70">
        <v>26392</v>
      </c>
      <c r="HP124" s="70">
        <v>1114</v>
      </c>
      <c r="HQ124" s="70">
        <v>1954</v>
      </c>
      <c r="HR124" s="70">
        <v>0</v>
      </c>
      <c r="HS124" s="70">
        <v>0</v>
      </c>
      <c r="HT124" s="70">
        <v>24</v>
      </c>
      <c r="HU124" s="70">
        <v>0</v>
      </c>
      <c r="HV124" s="70">
        <v>0</v>
      </c>
      <c r="HW124" s="70">
        <v>0</v>
      </c>
      <c r="HX124" s="71">
        <v>29484</v>
      </c>
      <c r="HY124" s="72">
        <v>4573</v>
      </c>
      <c r="HZ124" s="72">
        <v>4745</v>
      </c>
      <c r="IA124" s="72">
        <v>2233</v>
      </c>
      <c r="IB124" s="72">
        <v>407</v>
      </c>
      <c r="IC124" s="72">
        <v>5172</v>
      </c>
      <c r="ID124" s="72">
        <v>5976</v>
      </c>
      <c r="IE124" s="72">
        <v>9850</v>
      </c>
      <c r="IF124" s="72">
        <v>30</v>
      </c>
      <c r="IG124" s="72">
        <v>0</v>
      </c>
      <c r="IH124" s="72">
        <v>0</v>
      </c>
      <c r="II124" s="72">
        <v>0</v>
      </c>
      <c r="IJ124" s="73">
        <v>32986</v>
      </c>
      <c r="IK124" s="71">
        <v>-3502</v>
      </c>
      <c r="IL124" s="74">
        <v>5086</v>
      </c>
      <c r="IM124" s="74">
        <v>1584</v>
      </c>
    </row>
    <row r="125" spans="1:247" x14ac:dyDescent="0.2">
      <c r="A125" s="59" t="s">
        <v>93</v>
      </c>
      <c r="B125" s="59" t="s">
        <v>94</v>
      </c>
      <c r="C125" s="59"/>
      <c r="D125" s="59" t="s">
        <v>600</v>
      </c>
      <c r="E125" s="60">
        <v>5721</v>
      </c>
      <c r="F125" s="60">
        <v>43571</v>
      </c>
      <c r="G125" s="60">
        <v>18375</v>
      </c>
      <c r="H125" s="60">
        <v>8217</v>
      </c>
      <c r="I125" s="60">
        <v>0</v>
      </c>
      <c r="J125" s="60">
        <v>5679</v>
      </c>
      <c r="K125" s="61">
        <v>81563</v>
      </c>
      <c r="L125" s="62">
        <v>7307</v>
      </c>
      <c r="M125" s="62">
        <v>-191</v>
      </c>
      <c r="N125" s="62">
        <v>23</v>
      </c>
      <c r="O125" s="62">
        <v>740</v>
      </c>
      <c r="P125" s="62">
        <v>291</v>
      </c>
      <c r="Q125" s="62">
        <v>0</v>
      </c>
      <c r="R125" s="62">
        <v>0</v>
      </c>
      <c r="S125" s="62">
        <v>98</v>
      </c>
      <c r="T125" s="62">
        <v>27</v>
      </c>
      <c r="U125" s="62">
        <v>-4565</v>
      </c>
      <c r="V125" s="62">
        <v>1378</v>
      </c>
      <c r="W125" s="62">
        <v>1537</v>
      </c>
      <c r="X125" s="62">
        <v>0</v>
      </c>
      <c r="Y125" s="62">
        <v>27</v>
      </c>
      <c r="Z125" s="62">
        <v>0</v>
      </c>
      <c r="AA125" s="63">
        <v>6672</v>
      </c>
      <c r="AB125" s="60">
        <v>0</v>
      </c>
      <c r="AC125" s="60">
        <v>10100</v>
      </c>
      <c r="AD125" s="60">
        <v>0</v>
      </c>
      <c r="AE125" s="60">
        <v>1760</v>
      </c>
      <c r="AF125" s="60">
        <v>427</v>
      </c>
      <c r="AG125" s="60">
        <v>9154</v>
      </c>
      <c r="AH125" s="60">
        <v>0</v>
      </c>
      <c r="AI125" s="60">
        <v>140</v>
      </c>
      <c r="AJ125" s="61">
        <v>21581</v>
      </c>
      <c r="AK125" s="62">
        <v>3401</v>
      </c>
      <c r="AL125" s="62">
        <v>15287</v>
      </c>
      <c r="AM125" s="62">
        <v>230</v>
      </c>
      <c r="AN125" s="62">
        <v>487</v>
      </c>
      <c r="AO125" s="62">
        <v>331</v>
      </c>
      <c r="AP125" s="62">
        <v>3701</v>
      </c>
      <c r="AQ125" s="62">
        <v>14856</v>
      </c>
      <c r="AR125" s="62">
        <v>1871</v>
      </c>
      <c r="AS125" s="62">
        <v>1574</v>
      </c>
      <c r="AT125" s="62">
        <v>1904</v>
      </c>
      <c r="AU125" s="62">
        <v>7</v>
      </c>
      <c r="AV125" s="62">
        <v>0</v>
      </c>
      <c r="AW125" s="62">
        <v>789</v>
      </c>
      <c r="AX125" s="62">
        <v>0</v>
      </c>
      <c r="AY125" s="62">
        <v>575</v>
      </c>
      <c r="AZ125" s="62">
        <v>8350</v>
      </c>
      <c r="BA125" s="62">
        <v>117</v>
      </c>
      <c r="BB125" s="62">
        <v>-3162</v>
      </c>
      <c r="BC125" s="63">
        <v>50318</v>
      </c>
      <c r="BD125" s="60">
        <v>712</v>
      </c>
      <c r="BE125" s="60">
        <v>341</v>
      </c>
      <c r="BF125" s="60">
        <v>203</v>
      </c>
      <c r="BG125" s="60">
        <v>438</v>
      </c>
      <c r="BH125" s="60">
        <v>177</v>
      </c>
      <c r="BI125" s="60">
        <v>21</v>
      </c>
      <c r="BJ125" s="60">
        <v>134</v>
      </c>
      <c r="BK125" s="60">
        <v>110</v>
      </c>
      <c r="BL125" s="60">
        <v>0</v>
      </c>
      <c r="BM125" s="60">
        <v>110</v>
      </c>
      <c r="BN125" s="60">
        <v>0</v>
      </c>
      <c r="BO125" s="60">
        <v>443</v>
      </c>
      <c r="BP125" s="60">
        <v>148</v>
      </c>
      <c r="BQ125" s="60">
        <v>911</v>
      </c>
      <c r="BR125" s="60">
        <v>326</v>
      </c>
      <c r="BS125" s="60">
        <v>9</v>
      </c>
      <c r="BT125" s="60">
        <v>304</v>
      </c>
      <c r="BU125" s="60">
        <v>0</v>
      </c>
      <c r="BV125" s="60">
        <v>2065</v>
      </c>
      <c r="BW125" s="60">
        <v>2077</v>
      </c>
      <c r="BX125" s="60">
        <v>810</v>
      </c>
      <c r="BY125" s="60">
        <v>0</v>
      </c>
      <c r="BZ125" s="60">
        <v>0</v>
      </c>
      <c r="CA125" s="60">
        <v>0</v>
      </c>
      <c r="CB125" s="61">
        <v>9339</v>
      </c>
      <c r="CC125" s="62">
        <v>77</v>
      </c>
      <c r="CD125" s="62">
        <v>2015</v>
      </c>
      <c r="CE125" s="62">
        <v>0</v>
      </c>
      <c r="CF125" s="62">
        <v>-413</v>
      </c>
      <c r="CG125" s="62">
        <v>-157</v>
      </c>
      <c r="CH125" s="62">
        <v>0</v>
      </c>
      <c r="CI125" s="62">
        <v>0</v>
      </c>
      <c r="CJ125" s="63">
        <v>1522</v>
      </c>
      <c r="CK125" s="60">
        <v>533</v>
      </c>
      <c r="CL125" s="60">
        <v>430</v>
      </c>
      <c r="CM125" s="60">
        <v>73</v>
      </c>
      <c r="CN125" s="60">
        <v>303</v>
      </c>
      <c r="CO125" s="60">
        <v>25</v>
      </c>
      <c r="CP125" s="60">
        <v>983</v>
      </c>
      <c r="CQ125" s="61">
        <v>2347</v>
      </c>
      <c r="CR125" s="62">
        <v>-908</v>
      </c>
      <c r="CS125" s="62">
        <v>466</v>
      </c>
      <c r="CT125" s="62">
        <v>66</v>
      </c>
      <c r="CU125" s="62">
        <v>0</v>
      </c>
      <c r="CV125" s="62">
        <v>557</v>
      </c>
      <c r="CW125" s="62">
        <v>139</v>
      </c>
      <c r="CX125" s="62">
        <v>50</v>
      </c>
      <c r="CY125" s="62">
        <v>0</v>
      </c>
      <c r="CZ125" s="62">
        <v>0</v>
      </c>
      <c r="DA125" s="62">
        <v>-23</v>
      </c>
      <c r="DB125" s="62">
        <v>10</v>
      </c>
      <c r="DC125" s="62">
        <v>91</v>
      </c>
      <c r="DD125" s="62">
        <v>-169</v>
      </c>
      <c r="DE125" s="62">
        <v>17</v>
      </c>
      <c r="DF125" s="62">
        <v>132</v>
      </c>
      <c r="DG125" s="62">
        <v>13</v>
      </c>
      <c r="DH125" s="62">
        <v>67</v>
      </c>
      <c r="DI125" s="62">
        <v>0</v>
      </c>
      <c r="DJ125" s="62">
        <v>201</v>
      </c>
      <c r="DK125" s="62">
        <v>0</v>
      </c>
      <c r="DL125" s="62">
        <v>0</v>
      </c>
      <c r="DM125" s="62">
        <v>17</v>
      </c>
      <c r="DN125" s="62">
        <v>1988</v>
      </c>
      <c r="DO125" s="62">
        <v>10804</v>
      </c>
      <c r="DP125" s="62">
        <v>-396</v>
      </c>
      <c r="DQ125" s="62">
        <v>1943</v>
      </c>
      <c r="DR125" s="62">
        <v>0</v>
      </c>
      <c r="DS125" s="62">
        <v>355</v>
      </c>
      <c r="DT125" s="63">
        <v>15420</v>
      </c>
      <c r="DU125" s="60">
        <v>-6</v>
      </c>
      <c r="DV125" s="60">
        <v>-546</v>
      </c>
      <c r="DW125" s="60">
        <v>1130</v>
      </c>
      <c r="DX125" s="60">
        <v>0</v>
      </c>
      <c r="DY125" s="60">
        <v>572</v>
      </c>
      <c r="DZ125" s="60">
        <v>704</v>
      </c>
      <c r="EA125" s="60">
        <v>0</v>
      </c>
      <c r="EB125" s="60">
        <v>780</v>
      </c>
      <c r="EC125" s="61">
        <v>2634</v>
      </c>
      <c r="ED125" s="63">
        <v>0</v>
      </c>
      <c r="EE125" s="61">
        <v>0</v>
      </c>
      <c r="EF125" s="62">
        <v>218</v>
      </c>
      <c r="EG125" s="62">
        <v>0</v>
      </c>
      <c r="EH125" s="62">
        <v>14354</v>
      </c>
      <c r="EI125" s="62">
        <v>0</v>
      </c>
      <c r="EJ125" s="62">
        <v>398</v>
      </c>
      <c r="EK125" s="62">
        <v>991</v>
      </c>
      <c r="EL125" s="62">
        <v>150</v>
      </c>
      <c r="EM125" s="62">
        <v>7162</v>
      </c>
      <c r="EN125" s="62">
        <v>0</v>
      </c>
      <c r="EO125" s="62">
        <v>798</v>
      </c>
      <c r="EP125" s="62">
        <v>0</v>
      </c>
      <c r="EQ125" s="63">
        <v>24071</v>
      </c>
      <c r="ER125" s="61">
        <v>0</v>
      </c>
      <c r="ES125" s="64">
        <v>215467</v>
      </c>
      <c r="ET125" s="60">
        <v>48932</v>
      </c>
      <c r="EU125" s="60">
        <v>0</v>
      </c>
      <c r="EV125" s="60">
        <v>0</v>
      </c>
      <c r="EW125" s="60">
        <v>0</v>
      </c>
      <c r="EX125" s="60">
        <v>0</v>
      </c>
      <c r="EY125" s="62">
        <v>3502</v>
      </c>
      <c r="EZ125" s="62">
        <v>0</v>
      </c>
      <c r="FA125" s="62">
        <v>0</v>
      </c>
      <c r="FB125" s="62">
        <v>0</v>
      </c>
      <c r="FC125" s="62">
        <v>0</v>
      </c>
      <c r="FD125" s="60">
        <v>-2606</v>
      </c>
      <c r="FE125" s="60">
        <v>6</v>
      </c>
      <c r="FF125" s="60">
        <v>0</v>
      </c>
      <c r="FG125" s="60">
        <v>0</v>
      </c>
      <c r="FH125" s="60">
        <v>0</v>
      </c>
      <c r="FI125" s="60">
        <v>0</v>
      </c>
      <c r="FJ125" s="64">
        <v>265301</v>
      </c>
      <c r="FK125" s="60">
        <v>0</v>
      </c>
      <c r="FL125" s="60">
        <v>0</v>
      </c>
      <c r="FM125" s="60">
        <v>0</v>
      </c>
      <c r="FN125" s="60">
        <v>0</v>
      </c>
      <c r="FO125" s="60">
        <v>0</v>
      </c>
      <c r="FP125" s="60">
        <v>10323</v>
      </c>
      <c r="FQ125" s="60">
        <v>0</v>
      </c>
      <c r="FR125" s="60">
        <v>6773</v>
      </c>
      <c r="FS125" s="60">
        <v>0</v>
      </c>
      <c r="FT125" s="60">
        <v>282397</v>
      </c>
      <c r="FU125" s="60">
        <v>0</v>
      </c>
      <c r="FV125" s="60">
        <v>0</v>
      </c>
      <c r="FW125" s="60">
        <v>0</v>
      </c>
      <c r="FX125" s="60">
        <v>0</v>
      </c>
      <c r="FY125" s="60">
        <v>-49144</v>
      </c>
      <c r="FZ125" s="60">
        <v>0</v>
      </c>
      <c r="GA125" s="60">
        <v>0</v>
      </c>
      <c r="GB125" s="60">
        <v>0</v>
      </c>
      <c r="GC125" s="60">
        <v>0</v>
      </c>
      <c r="GD125" s="64">
        <v>233253</v>
      </c>
      <c r="GE125" s="60">
        <v>0</v>
      </c>
      <c r="GF125" s="60">
        <v>-94385</v>
      </c>
      <c r="GG125" s="60">
        <v>138868</v>
      </c>
      <c r="GH125" s="60">
        <v>0</v>
      </c>
      <c r="GI125" s="60">
        <v>0</v>
      </c>
      <c r="GJ125" s="60">
        <v>400</v>
      </c>
      <c r="GK125" s="60">
        <v>0</v>
      </c>
      <c r="GL125" s="60">
        <v>0</v>
      </c>
      <c r="GM125" s="60">
        <v>-17475</v>
      </c>
      <c r="GN125" s="60">
        <v>0</v>
      </c>
      <c r="GO125" s="60">
        <v>-29696</v>
      </c>
      <c r="GP125" s="60">
        <v>0</v>
      </c>
      <c r="GQ125" s="60">
        <v>92097</v>
      </c>
      <c r="GR125" s="65">
        <v>5000</v>
      </c>
      <c r="GS125" s="65">
        <v>0</v>
      </c>
      <c r="GT125" s="65">
        <v>0</v>
      </c>
      <c r="GU125" s="65">
        <v>1685</v>
      </c>
      <c r="GV125" s="66">
        <v>5000</v>
      </c>
      <c r="GW125" s="66">
        <v>400</v>
      </c>
      <c r="GX125" s="66">
        <v>0</v>
      </c>
      <c r="GY125" s="66">
        <v>1685</v>
      </c>
      <c r="GZ125" s="65">
        <v>0</v>
      </c>
      <c r="HA125" s="67">
        <v>0</v>
      </c>
      <c r="HB125" s="67">
        <v>0</v>
      </c>
      <c r="HC125" s="67">
        <v>0</v>
      </c>
      <c r="HD125" s="67">
        <v>0</v>
      </c>
      <c r="HE125" s="67">
        <v>0</v>
      </c>
      <c r="HF125" s="67">
        <v>0</v>
      </c>
      <c r="HG125" s="68">
        <v>1705</v>
      </c>
      <c r="HH125" s="69">
        <v>6128</v>
      </c>
      <c r="HI125" s="69">
        <v>5192</v>
      </c>
      <c r="HJ125" s="69">
        <v>11320</v>
      </c>
      <c r="HK125" s="69">
        <v>45</v>
      </c>
      <c r="HL125" s="60">
        <v>0</v>
      </c>
      <c r="HM125" s="60">
        <v>1</v>
      </c>
      <c r="HN125" s="60">
        <v>217267</v>
      </c>
      <c r="HO125" s="70">
        <v>0</v>
      </c>
      <c r="HP125" s="70">
        <v>0</v>
      </c>
      <c r="HQ125" s="70">
        <v>0</v>
      </c>
      <c r="HR125" s="70">
        <v>0</v>
      </c>
      <c r="HS125" s="70">
        <v>0</v>
      </c>
      <c r="HT125" s="70">
        <v>0</v>
      </c>
      <c r="HU125" s="70">
        <v>0</v>
      </c>
      <c r="HV125" s="70">
        <v>0</v>
      </c>
      <c r="HW125" s="70">
        <v>0</v>
      </c>
      <c r="HX125" s="71">
        <v>0</v>
      </c>
      <c r="HY125" s="72">
        <v>0</v>
      </c>
      <c r="HZ125" s="72">
        <v>0</v>
      </c>
      <c r="IA125" s="72">
        <v>0</v>
      </c>
      <c r="IB125" s="72">
        <v>0</v>
      </c>
      <c r="IC125" s="72">
        <v>0</v>
      </c>
      <c r="ID125" s="72">
        <v>0</v>
      </c>
      <c r="IE125" s="72">
        <v>0</v>
      </c>
      <c r="IF125" s="72">
        <v>0</v>
      </c>
      <c r="IG125" s="72">
        <v>0</v>
      </c>
      <c r="IH125" s="72">
        <v>0</v>
      </c>
      <c r="II125" s="72">
        <v>0</v>
      </c>
      <c r="IJ125" s="73">
        <v>0</v>
      </c>
      <c r="IK125" s="71">
        <v>0</v>
      </c>
      <c r="IL125" s="74">
        <v>0</v>
      </c>
      <c r="IM125" s="74">
        <v>0</v>
      </c>
    </row>
    <row r="126" spans="1:247" x14ac:dyDescent="0.2">
      <c r="A126" s="59" t="s">
        <v>95</v>
      </c>
      <c r="B126" s="59" t="s">
        <v>96</v>
      </c>
      <c r="C126" s="59"/>
      <c r="D126" s="59" t="s">
        <v>601</v>
      </c>
      <c r="E126" s="60">
        <v>22306</v>
      </c>
      <c r="F126" s="60">
        <v>150910</v>
      </c>
      <c r="G126" s="60">
        <v>42200</v>
      </c>
      <c r="H126" s="60">
        <v>25700</v>
      </c>
      <c r="I126" s="60">
        <v>2671</v>
      </c>
      <c r="J126" s="60">
        <v>23985</v>
      </c>
      <c r="K126" s="61">
        <v>267772</v>
      </c>
      <c r="L126" s="62">
        <v>2360</v>
      </c>
      <c r="M126" s="62">
        <v>7060</v>
      </c>
      <c r="N126" s="62">
        <v>6814</v>
      </c>
      <c r="O126" s="62">
        <v>1293</v>
      </c>
      <c r="P126" s="62">
        <v>4096</v>
      </c>
      <c r="Q126" s="62">
        <v>0</v>
      </c>
      <c r="R126" s="62">
        <v>0</v>
      </c>
      <c r="S126" s="62">
        <v>318</v>
      </c>
      <c r="T126" s="62">
        <v>129</v>
      </c>
      <c r="U126" s="62">
        <v>0</v>
      </c>
      <c r="V126" s="62">
        <v>5828</v>
      </c>
      <c r="W126" s="62">
        <v>0</v>
      </c>
      <c r="X126" s="62">
        <v>2412</v>
      </c>
      <c r="Y126" s="62">
        <v>44</v>
      </c>
      <c r="Z126" s="62">
        <v>0</v>
      </c>
      <c r="AA126" s="63">
        <v>30354</v>
      </c>
      <c r="AB126" s="60">
        <v>584</v>
      </c>
      <c r="AC126" s="60">
        <v>34745</v>
      </c>
      <c r="AD126" s="60">
        <v>0</v>
      </c>
      <c r="AE126" s="60">
        <v>11013</v>
      </c>
      <c r="AF126" s="60">
        <v>784</v>
      </c>
      <c r="AG126" s="60">
        <v>16021</v>
      </c>
      <c r="AH126" s="60">
        <v>255</v>
      </c>
      <c r="AI126" s="60">
        <v>1158</v>
      </c>
      <c r="AJ126" s="61">
        <v>64560</v>
      </c>
      <c r="AK126" s="62">
        <v>11513</v>
      </c>
      <c r="AL126" s="62">
        <v>41401</v>
      </c>
      <c r="AM126" s="62">
        <v>101</v>
      </c>
      <c r="AN126" s="62">
        <v>409</v>
      </c>
      <c r="AO126" s="62">
        <v>32</v>
      </c>
      <c r="AP126" s="62">
        <v>3900</v>
      </c>
      <c r="AQ126" s="62">
        <v>47811</v>
      </c>
      <c r="AR126" s="62">
        <v>3624</v>
      </c>
      <c r="AS126" s="62">
        <v>5033</v>
      </c>
      <c r="AT126" s="62">
        <v>4461</v>
      </c>
      <c r="AU126" s="62">
        <v>0</v>
      </c>
      <c r="AV126" s="62">
        <v>0</v>
      </c>
      <c r="AW126" s="62">
        <v>349</v>
      </c>
      <c r="AX126" s="62">
        <v>39</v>
      </c>
      <c r="AY126" s="62">
        <v>1270</v>
      </c>
      <c r="AZ126" s="62">
        <v>15138</v>
      </c>
      <c r="BA126" s="62">
        <v>112</v>
      </c>
      <c r="BB126" s="62">
        <v>2274</v>
      </c>
      <c r="BC126" s="63">
        <v>137467</v>
      </c>
      <c r="BD126" s="60">
        <v>2112</v>
      </c>
      <c r="BE126" s="60">
        <v>2452</v>
      </c>
      <c r="BF126" s="60">
        <v>457</v>
      </c>
      <c r="BG126" s="60">
        <v>809</v>
      </c>
      <c r="BH126" s="60">
        <v>232</v>
      </c>
      <c r="BI126" s="60">
        <v>73</v>
      </c>
      <c r="BJ126" s="60">
        <v>135</v>
      </c>
      <c r="BK126" s="60">
        <v>531</v>
      </c>
      <c r="BL126" s="60">
        <v>206</v>
      </c>
      <c r="BM126" s="60">
        <v>152</v>
      </c>
      <c r="BN126" s="60">
        <v>0</v>
      </c>
      <c r="BO126" s="60">
        <v>2175</v>
      </c>
      <c r="BP126" s="60">
        <v>851</v>
      </c>
      <c r="BQ126" s="60">
        <v>427</v>
      </c>
      <c r="BR126" s="60">
        <v>873</v>
      </c>
      <c r="BS126" s="60">
        <v>0</v>
      </c>
      <c r="BT126" s="60">
        <v>345</v>
      </c>
      <c r="BU126" s="60">
        <v>6</v>
      </c>
      <c r="BV126" s="60">
        <v>3482</v>
      </c>
      <c r="BW126" s="60">
        <v>5139</v>
      </c>
      <c r="BX126" s="60">
        <v>3040</v>
      </c>
      <c r="BY126" s="60">
        <v>0</v>
      </c>
      <c r="BZ126" s="60">
        <v>0</v>
      </c>
      <c r="CA126" s="60">
        <v>7247</v>
      </c>
      <c r="CB126" s="61">
        <v>30744</v>
      </c>
      <c r="CC126" s="62">
        <v>0</v>
      </c>
      <c r="CD126" s="62">
        <v>0</v>
      </c>
      <c r="CE126" s="62">
        <v>0</v>
      </c>
      <c r="CF126" s="62">
        <v>0</v>
      </c>
      <c r="CG126" s="62">
        <v>-25</v>
      </c>
      <c r="CH126" s="62">
        <v>0</v>
      </c>
      <c r="CI126" s="62">
        <v>0</v>
      </c>
      <c r="CJ126" s="63">
        <v>-25</v>
      </c>
      <c r="CK126" s="60">
        <v>0</v>
      </c>
      <c r="CL126" s="60">
        <v>2154</v>
      </c>
      <c r="CM126" s="60">
        <v>0</v>
      </c>
      <c r="CN126" s="60">
        <v>983</v>
      </c>
      <c r="CO126" s="60">
        <v>36</v>
      </c>
      <c r="CP126" s="60">
        <v>8466</v>
      </c>
      <c r="CQ126" s="61">
        <v>11639</v>
      </c>
      <c r="CR126" s="62">
        <v>0</v>
      </c>
      <c r="CS126" s="62">
        <v>418</v>
      </c>
      <c r="CT126" s="62">
        <v>0</v>
      </c>
      <c r="CU126" s="62">
        <v>-52</v>
      </c>
      <c r="CV126" s="62">
        <v>0</v>
      </c>
      <c r="CW126" s="62">
        <v>0</v>
      </c>
      <c r="CX126" s="62">
        <v>0</v>
      </c>
      <c r="CY126" s="62">
        <v>0</v>
      </c>
      <c r="CZ126" s="62">
        <v>0</v>
      </c>
      <c r="DA126" s="62">
        <v>0</v>
      </c>
      <c r="DB126" s="62">
        <v>0</v>
      </c>
      <c r="DC126" s="62">
        <v>25</v>
      </c>
      <c r="DD126" s="62">
        <v>0</v>
      </c>
      <c r="DE126" s="62">
        <v>0</v>
      </c>
      <c r="DF126" s="62">
        <v>0</v>
      </c>
      <c r="DG126" s="62">
        <v>0</v>
      </c>
      <c r="DH126" s="62">
        <v>0</v>
      </c>
      <c r="DI126" s="62">
        <v>0</v>
      </c>
      <c r="DJ126" s="62">
        <v>0</v>
      </c>
      <c r="DK126" s="62">
        <v>0</v>
      </c>
      <c r="DL126" s="62">
        <v>0</v>
      </c>
      <c r="DM126" s="62">
        <v>0</v>
      </c>
      <c r="DN126" s="62">
        <v>0</v>
      </c>
      <c r="DO126" s="62">
        <v>23738</v>
      </c>
      <c r="DP126" s="62">
        <v>-789</v>
      </c>
      <c r="DQ126" s="62">
        <v>10159</v>
      </c>
      <c r="DR126" s="62">
        <v>101</v>
      </c>
      <c r="DS126" s="62">
        <v>0</v>
      </c>
      <c r="DT126" s="63">
        <v>33600</v>
      </c>
      <c r="DU126" s="60">
        <v>0</v>
      </c>
      <c r="DV126" s="60">
        <v>278</v>
      </c>
      <c r="DW126" s="60">
        <v>1398</v>
      </c>
      <c r="DX126" s="60">
        <v>217</v>
      </c>
      <c r="DY126" s="60">
        <v>1285</v>
      </c>
      <c r="DZ126" s="60">
        <v>0</v>
      </c>
      <c r="EA126" s="60">
        <v>0</v>
      </c>
      <c r="EB126" s="60">
        <v>0</v>
      </c>
      <c r="EC126" s="61">
        <v>3178</v>
      </c>
      <c r="ED126" s="63">
        <v>0</v>
      </c>
      <c r="EE126" s="61">
        <v>0</v>
      </c>
      <c r="EF126" s="62">
        <v>639</v>
      </c>
      <c r="EG126" s="62">
        <v>0</v>
      </c>
      <c r="EH126" s="62">
        <v>8537</v>
      </c>
      <c r="EI126" s="62">
        <v>0</v>
      </c>
      <c r="EJ126" s="62">
        <v>0</v>
      </c>
      <c r="EK126" s="62">
        <v>0</v>
      </c>
      <c r="EL126" s="62">
        <v>178</v>
      </c>
      <c r="EM126" s="62">
        <v>268</v>
      </c>
      <c r="EN126" s="62">
        <v>8626</v>
      </c>
      <c r="EO126" s="62">
        <v>0</v>
      </c>
      <c r="EP126" s="62">
        <v>50</v>
      </c>
      <c r="EQ126" s="63">
        <v>18298</v>
      </c>
      <c r="ER126" s="61">
        <v>0</v>
      </c>
      <c r="ES126" s="64">
        <v>597587</v>
      </c>
      <c r="ET126" s="60">
        <v>0</v>
      </c>
      <c r="EU126" s="60">
        <v>0</v>
      </c>
      <c r="EV126" s="60">
        <v>0</v>
      </c>
      <c r="EW126" s="60">
        <v>0</v>
      </c>
      <c r="EX126" s="60">
        <v>0</v>
      </c>
      <c r="EY126" s="62">
        <v>0</v>
      </c>
      <c r="EZ126" s="62">
        <v>0</v>
      </c>
      <c r="FA126" s="62">
        <v>0</v>
      </c>
      <c r="FB126" s="62">
        <v>0</v>
      </c>
      <c r="FC126" s="62">
        <v>0</v>
      </c>
      <c r="FD126" s="60">
        <v>0</v>
      </c>
      <c r="FE126" s="60">
        <v>1301</v>
      </c>
      <c r="FF126" s="60">
        <v>0</v>
      </c>
      <c r="FG126" s="60">
        <v>0</v>
      </c>
      <c r="FH126" s="60">
        <v>0</v>
      </c>
      <c r="FI126" s="60">
        <v>0</v>
      </c>
      <c r="FJ126" s="64">
        <v>598888</v>
      </c>
      <c r="FK126" s="60">
        <v>232</v>
      </c>
      <c r="FL126" s="60">
        <v>1376</v>
      </c>
      <c r="FM126" s="60">
        <v>0</v>
      </c>
      <c r="FN126" s="60">
        <v>0</v>
      </c>
      <c r="FO126" s="60">
        <v>0</v>
      </c>
      <c r="FP126" s="60">
        <v>13988</v>
      </c>
      <c r="FQ126" s="60">
        <v>0</v>
      </c>
      <c r="FR126" s="60">
        <v>14140</v>
      </c>
      <c r="FS126" s="60">
        <v>0</v>
      </c>
      <c r="FT126" s="60">
        <v>628624</v>
      </c>
      <c r="FU126" s="60">
        <v>-307</v>
      </c>
      <c r="FV126" s="60">
        <v>0</v>
      </c>
      <c r="FW126" s="60">
        <v>0</v>
      </c>
      <c r="FX126" s="60">
        <v>0</v>
      </c>
      <c r="FY126" s="60">
        <v>-5030</v>
      </c>
      <c r="FZ126" s="60">
        <v>0</v>
      </c>
      <c r="GA126" s="60">
        <v>0</v>
      </c>
      <c r="GB126" s="60">
        <v>317</v>
      </c>
      <c r="GC126" s="60">
        <v>0</v>
      </c>
      <c r="GD126" s="64">
        <v>623604</v>
      </c>
      <c r="GE126" s="60">
        <v>0</v>
      </c>
      <c r="GF126" s="60">
        <v>-291281</v>
      </c>
      <c r="GG126" s="60">
        <v>332323</v>
      </c>
      <c r="GH126" s="60">
        <v>0</v>
      </c>
      <c r="GI126" s="60">
        <v>0</v>
      </c>
      <c r="GJ126" s="60">
        <v>-90</v>
      </c>
      <c r="GK126" s="60">
        <v>-9765</v>
      </c>
      <c r="GL126" s="60">
        <v>0</v>
      </c>
      <c r="GM126" s="60">
        <v>-36347</v>
      </c>
      <c r="GN126" s="60">
        <v>0</v>
      </c>
      <c r="GO126" s="60">
        <v>-58100</v>
      </c>
      <c r="GP126" s="60">
        <v>-3053</v>
      </c>
      <c r="GQ126" s="60">
        <v>224968</v>
      </c>
      <c r="GR126" s="65">
        <v>18308</v>
      </c>
      <c r="GS126" s="65">
        <v>2900</v>
      </c>
      <c r="GT126" s="65">
        <v>61300</v>
      </c>
      <c r="GU126" s="65">
        <v>12893</v>
      </c>
      <c r="GV126" s="66">
        <v>18308</v>
      </c>
      <c r="GW126" s="66">
        <v>2810</v>
      </c>
      <c r="GX126" s="66">
        <v>51535</v>
      </c>
      <c r="GY126" s="66">
        <v>12893</v>
      </c>
      <c r="GZ126" s="65">
        <v>0</v>
      </c>
      <c r="HA126" s="67">
        <v>31600</v>
      </c>
      <c r="HB126" s="67">
        <v>0</v>
      </c>
      <c r="HC126" s="67">
        <v>0</v>
      </c>
      <c r="HD126" s="67">
        <v>0</v>
      </c>
      <c r="HE126" s="67">
        <v>14600</v>
      </c>
      <c r="HF126" s="67">
        <v>46200</v>
      </c>
      <c r="HG126" s="68">
        <v>4329</v>
      </c>
      <c r="HH126" s="69">
        <v>0</v>
      </c>
      <c r="HI126" s="69">
        <v>0</v>
      </c>
      <c r="HJ126" s="69">
        <v>0</v>
      </c>
      <c r="HK126" s="69">
        <v>0</v>
      </c>
      <c r="HL126" s="60">
        <v>0</v>
      </c>
      <c r="HM126" s="60">
        <v>1</v>
      </c>
      <c r="HN126" s="60">
        <v>625715</v>
      </c>
      <c r="HO126" s="70">
        <v>0</v>
      </c>
      <c r="HP126" s="70">
        <v>0</v>
      </c>
      <c r="HQ126" s="70">
        <v>0</v>
      </c>
      <c r="HR126" s="70">
        <v>0</v>
      </c>
      <c r="HS126" s="70">
        <v>0</v>
      </c>
      <c r="HT126" s="70">
        <v>0</v>
      </c>
      <c r="HU126" s="70">
        <v>0</v>
      </c>
      <c r="HV126" s="70">
        <v>0</v>
      </c>
      <c r="HW126" s="70">
        <v>0</v>
      </c>
      <c r="HX126" s="71">
        <v>0</v>
      </c>
      <c r="HY126" s="72">
        <v>0</v>
      </c>
      <c r="HZ126" s="72">
        <v>0</v>
      </c>
      <c r="IA126" s="72">
        <v>0</v>
      </c>
      <c r="IB126" s="72">
        <v>0</v>
      </c>
      <c r="IC126" s="72">
        <v>0</v>
      </c>
      <c r="ID126" s="72">
        <v>0</v>
      </c>
      <c r="IE126" s="72">
        <v>0</v>
      </c>
      <c r="IF126" s="72">
        <v>0</v>
      </c>
      <c r="IG126" s="72">
        <v>0</v>
      </c>
      <c r="IH126" s="72">
        <v>0</v>
      </c>
      <c r="II126" s="72">
        <v>0</v>
      </c>
      <c r="IJ126" s="73">
        <v>0</v>
      </c>
      <c r="IK126" s="71">
        <v>0</v>
      </c>
      <c r="IL126" s="74">
        <v>0</v>
      </c>
      <c r="IM126" s="74">
        <v>0</v>
      </c>
    </row>
    <row r="127" spans="1:247" x14ac:dyDescent="0.2">
      <c r="A127" s="59" t="s">
        <v>745</v>
      </c>
      <c r="B127" s="59" t="s">
        <v>746</v>
      </c>
      <c r="C127" s="59"/>
      <c r="D127" s="59" t="s">
        <v>604</v>
      </c>
      <c r="E127" s="60">
        <v>0</v>
      </c>
      <c r="F127" s="60">
        <v>0</v>
      </c>
      <c r="G127" s="60">
        <v>0</v>
      </c>
      <c r="H127" s="60">
        <v>0</v>
      </c>
      <c r="I127" s="60">
        <v>0</v>
      </c>
      <c r="J127" s="60">
        <v>0</v>
      </c>
      <c r="K127" s="61">
        <v>0</v>
      </c>
      <c r="L127" s="62">
        <v>0</v>
      </c>
      <c r="M127" s="62">
        <v>0</v>
      </c>
      <c r="N127" s="62">
        <v>245</v>
      </c>
      <c r="O127" s="62">
        <v>0</v>
      </c>
      <c r="P127" s="62">
        <v>0</v>
      </c>
      <c r="Q127" s="62">
        <v>0</v>
      </c>
      <c r="R127" s="62">
        <v>0</v>
      </c>
      <c r="S127" s="62">
        <v>0</v>
      </c>
      <c r="T127" s="62">
        <v>0</v>
      </c>
      <c r="U127" s="62">
        <v>-546</v>
      </c>
      <c r="V127" s="62">
        <v>0</v>
      </c>
      <c r="W127" s="62">
        <v>0</v>
      </c>
      <c r="X127" s="62">
        <v>0</v>
      </c>
      <c r="Y127" s="62">
        <v>0</v>
      </c>
      <c r="Z127" s="62">
        <v>0</v>
      </c>
      <c r="AA127" s="63">
        <v>-301</v>
      </c>
      <c r="AB127" s="60">
        <v>0</v>
      </c>
      <c r="AC127" s="60">
        <v>0</v>
      </c>
      <c r="AD127" s="60">
        <v>0</v>
      </c>
      <c r="AE127" s="60">
        <v>0</v>
      </c>
      <c r="AF127" s="60">
        <v>0</v>
      </c>
      <c r="AG127" s="60">
        <v>0</v>
      </c>
      <c r="AH127" s="60">
        <v>0</v>
      </c>
      <c r="AI127" s="60">
        <v>0</v>
      </c>
      <c r="AJ127" s="61">
        <v>0</v>
      </c>
      <c r="AK127" s="62">
        <v>0</v>
      </c>
      <c r="AL127" s="62">
        <v>0</v>
      </c>
      <c r="AM127" s="62">
        <v>0</v>
      </c>
      <c r="AN127" s="62">
        <v>0</v>
      </c>
      <c r="AO127" s="62">
        <v>0</v>
      </c>
      <c r="AP127" s="62">
        <v>0</v>
      </c>
      <c r="AQ127" s="62">
        <v>0</v>
      </c>
      <c r="AR127" s="62">
        <v>0</v>
      </c>
      <c r="AS127" s="62">
        <v>0</v>
      </c>
      <c r="AT127" s="62">
        <v>0</v>
      </c>
      <c r="AU127" s="62">
        <v>0</v>
      </c>
      <c r="AV127" s="62">
        <v>0</v>
      </c>
      <c r="AW127" s="62">
        <v>0</v>
      </c>
      <c r="AX127" s="62">
        <v>0</v>
      </c>
      <c r="AY127" s="62">
        <v>0</v>
      </c>
      <c r="AZ127" s="62">
        <v>0</v>
      </c>
      <c r="BA127" s="62">
        <v>0</v>
      </c>
      <c r="BB127" s="62">
        <v>0</v>
      </c>
      <c r="BC127" s="63">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61">
        <v>0</v>
      </c>
      <c r="CC127" s="62">
        <v>369</v>
      </c>
      <c r="CD127" s="62">
        <v>473</v>
      </c>
      <c r="CE127" s="62">
        <v>83</v>
      </c>
      <c r="CF127" s="62">
        <v>373</v>
      </c>
      <c r="CG127" s="62">
        <v>3</v>
      </c>
      <c r="CH127" s="62">
        <v>36</v>
      </c>
      <c r="CI127" s="62">
        <v>0</v>
      </c>
      <c r="CJ127" s="63">
        <v>1337</v>
      </c>
      <c r="CK127" s="60">
        <v>0</v>
      </c>
      <c r="CL127" s="60">
        <v>212</v>
      </c>
      <c r="CM127" s="60">
        <v>741</v>
      </c>
      <c r="CN127" s="60">
        <v>706</v>
      </c>
      <c r="CO127" s="60">
        <v>10</v>
      </c>
      <c r="CP127" s="60">
        <v>0</v>
      </c>
      <c r="CQ127" s="61">
        <v>1669</v>
      </c>
      <c r="CR127" s="62">
        <v>0</v>
      </c>
      <c r="CS127" s="62">
        <v>0</v>
      </c>
      <c r="CT127" s="62">
        <v>17</v>
      </c>
      <c r="CU127" s="62">
        <v>188</v>
      </c>
      <c r="CV127" s="62">
        <v>294</v>
      </c>
      <c r="CW127" s="62">
        <v>0</v>
      </c>
      <c r="CX127" s="62">
        <v>9</v>
      </c>
      <c r="CY127" s="62">
        <v>0</v>
      </c>
      <c r="CZ127" s="62">
        <v>0</v>
      </c>
      <c r="DA127" s="62">
        <v>9</v>
      </c>
      <c r="DB127" s="62">
        <v>91</v>
      </c>
      <c r="DC127" s="62">
        <v>-1</v>
      </c>
      <c r="DD127" s="62">
        <v>32</v>
      </c>
      <c r="DE127" s="62">
        <v>0</v>
      </c>
      <c r="DF127" s="62">
        <v>98</v>
      </c>
      <c r="DG127" s="62">
        <v>296</v>
      </c>
      <c r="DH127" s="62">
        <v>0</v>
      </c>
      <c r="DI127" s="62">
        <v>62</v>
      </c>
      <c r="DJ127" s="62">
        <v>0</v>
      </c>
      <c r="DK127" s="62">
        <v>0</v>
      </c>
      <c r="DL127" s="62">
        <v>0</v>
      </c>
      <c r="DM127" s="62">
        <v>1094</v>
      </c>
      <c r="DN127" s="62">
        <v>2051</v>
      </c>
      <c r="DO127" s="62">
        <v>0</v>
      </c>
      <c r="DP127" s="62">
        <v>-66</v>
      </c>
      <c r="DQ127" s="62">
        <v>-9</v>
      </c>
      <c r="DR127" s="62">
        <v>0</v>
      </c>
      <c r="DS127" s="62">
        <v>7</v>
      </c>
      <c r="DT127" s="63">
        <v>4172</v>
      </c>
      <c r="DU127" s="60">
        <v>46</v>
      </c>
      <c r="DV127" s="60">
        <v>434</v>
      </c>
      <c r="DW127" s="60">
        <v>566</v>
      </c>
      <c r="DX127" s="60">
        <v>0</v>
      </c>
      <c r="DY127" s="60">
        <v>220</v>
      </c>
      <c r="DZ127" s="60">
        <v>82</v>
      </c>
      <c r="EA127" s="60">
        <v>0</v>
      </c>
      <c r="EB127" s="60">
        <v>-3</v>
      </c>
      <c r="EC127" s="61">
        <v>1345</v>
      </c>
      <c r="ED127" s="63">
        <v>0</v>
      </c>
      <c r="EE127" s="61">
        <v>0</v>
      </c>
      <c r="EF127" s="62">
        <v>0</v>
      </c>
      <c r="EG127" s="62">
        <v>0</v>
      </c>
      <c r="EH127" s="62">
        <v>1433</v>
      </c>
      <c r="EI127" s="62">
        <v>0</v>
      </c>
      <c r="EJ127" s="62">
        <v>248</v>
      </c>
      <c r="EK127" s="62">
        <v>517</v>
      </c>
      <c r="EL127" s="62">
        <v>14</v>
      </c>
      <c r="EM127" s="62">
        <v>301</v>
      </c>
      <c r="EN127" s="62">
        <v>1200</v>
      </c>
      <c r="EO127" s="62">
        <v>0</v>
      </c>
      <c r="EP127" s="62">
        <v>0</v>
      </c>
      <c r="EQ127" s="63">
        <v>3713</v>
      </c>
      <c r="ER127" s="61">
        <v>0</v>
      </c>
      <c r="ES127" s="64">
        <v>11935</v>
      </c>
      <c r="ET127" s="60">
        <v>15748</v>
      </c>
      <c r="EU127" s="60">
        <v>0</v>
      </c>
      <c r="EV127" s="60">
        <v>0</v>
      </c>
      <c r="EW127" s="60">
        <v>0</v>
      </c>
      <c r="EX127" s="60">
        <v>0</v>
      </c>
      <c r="EY127" s="62">
        <v>805</v>
      </c>
      <c r="EZ127" s="62">
        <v>0</v>
      </c>
      <c r="FA127" s="62">
        <v>0</v>
      </c>
      <c r="FB127" s="62">
        <v>0</v>
      </c>
      <c r="FC127" s="62">
        <v>0</v>
      </c>
      <c r="FD127" s="60">
        <v>17</v>
      </c>
      <c r="FE127" s="60">
        <v>0</v>
      </c>
      <c r="FF127" s="60">
        <v>0</v>
      </c>
      <c r="FG127" s="60">
        <v>0</v>
      </c>
      <c r="FH127" s="60">
        <v>0</v>
      </c>
      <c r="FI127" s="60">
        <v>0</v>
      </c>
      <c r="FJ127" s="64">
        <v>28505</v>
      </c>
      <c r="FK127" s="60">
        <v>0</v>
      </c>
      <c r="FL127" s="60">
        <v>0</v>
      </c>
      <c r="FM127" s="60">
        <v>0</v>
      </c>
      <c r="FN127" s="60">
        <v>0</v>
      </c>
      <c r="FO127" s="60">
        <v>0</v>
      </c>
      <c r="FP127" s="60">
        <v>0</v>
      </c>
      <c r="FQ127" s="60">
        <v>0</v>
      </c>
      <c r="FR127" s="60">
        <v>367</v>
      </c>
      <c r="FS127" s="60">
        <v>0</v>
      </c>
      <c r="FT127" s="60">
        <v>28872</v>
      </c>
      <c r="FU127" s="60">
        <v>0</v>
      </c>
      <c r="FV127" s="60">
        <v>0</v>
      </c>
      <c r="FW127" s="60">
        <v>0</v>
      </c>
      <c r="FX127" s="60">
        <v>0</v>
      </c>
      <c r="FY127" s="60">
        <v>-15859</v>
      </c>
      <c r="FZ127" s="60">
        <v>0</v>
      </c>
      <c r="GA127" s="60">
        <v>0</v>
      </c>
      <c r="GB127" s="60">
        <v>0</v>
      </c>
      <c r="GC127" s="60">
        <v>0</v>
      </c>
      <c r="GD127" s="64">
        <v>13013</v>
      </c>
      <c r="GE127" s="60">
        <v>0</v>
      </c>
      <c r="GF127" s="60">
        <v>-1792</v>
      </c>
      <c r="GG127" s="60">
        <v>11221</v>
      </c>
      <c r="GH127" s="60">
        <v>0</v>
      </c>
      <c r="GI127" s="60">
        <v>0</v>
      </c>
      <c r="GJ127" s="60">
        <v>0</v>
      </c>
      <c r="GK127" s="60">
        <v>-627</v>
      </c>
      <c r="GL127" s="60">
        <v>0</v>
      </c>
      <c r="GM127" s="60">
        <v>-564</v>
      </c>
      <c r="GN127" s="60">
        <v>0</v>
      </c>
      <c r="GO127" s="60">
        <v>-1608</v>
      </c>
      <c r="GP127" s="60">
        <v>-351</v>
      </c>
      <c r="GQ127" s="60">
        <v>8071</v>
      </c>
      <c r="GR127" s="65">
        <v>0</v>
      </c>
      <c r="GS127" s="65">
        <v>0</v>
      </c>
      <c r="GT127" s="65">
        <v>2421</v>
      </c>
      <c r="GU127" s="65">
        <v>3719</v>
      </c>
      <c r="GV127" s="66">
        <v>0</v>
      </c>
      <c r="GW127" s="66">
        <v>0</v>
      </c>
      <c r="GX127" s="66">
        <v>1794</v>
      </c>
      <c r="GY127" s="66">
        <v>3719</v>
      </c>
      <c r="GZ127" s="65">
        <v>0</v>
      </c>
      <c r="HA127" s="67">
        <v>1886</v>
      </c>
      <c r="HB127" s="67">
        <v>0</v>
      </c>
      <c r="HC127" s="67">
        <v>0</v>
      </c>
      <c r="HD127" s="67">
        <v>0</v>
      </c>
      <c r="HE127" s="67">
        <v>0</v>
      </c>
      <c r="HF127" s="67">
        <v>1886</v>
      </c>
      <c r="HG127" s="68">
        <v>0</v>
      </c>
      <c r="HH127" s="69">
        <v>0</v>
      </c>
      <c r="HI127" s="69">
        <v>0</v>
      </c>
      <c r="HJ127" s="69">
        <v>0</v>
      </c>
      <c r="HK127" s="69">
        <v>14</v>
      </c>
      <c r="HL127" s="60">
        <v>0</v>
      </c>
      <c r="HM127" s="60">
        <v>1</v>
      </c>
      <c r="HN127" s="60">
        <v>11935</v>
      </c>
      <c r="HO127" s="70">
        <v>0</v>
      </c>
      <c r="HP127" s="70">
        <v>0</v>
      </c>
      <c r="HQ127" s="70">
        <v>0</v>
      </c>
      <c r="HR127" s="70">
        <v>0</v>
      </c>
      <c r="HS127" s="70">
        <v>0</v>
      </c>
      <c r="HT127" s="70">
        <v>0</v>
      </c>
      <c r="HU127" s="70">
        <v>0</v>
      </c>
      <c r="HV127" s="70">
        <v>0</v>
      </c>
      <c r="HW127" s="70">
        <v>0</v>
      </c>
      <c r="HX127" s="71">
        <v>0</v>
      </c>
      <c r="HY127" s="72">
        <v>0</v>
      </c>
      <c r="HZ127" s="72">
        <v>0</v>
      </c>
      <c r="IA127" s="72">
        <v>0</v>
      </c>
      <c r="IB127" s="72">
        <v>0</v>
      </c>
      <c r="IC127" s="72">
        <v>0</v>
      </c>
      <c r="ID127" s="72">
        <v>0</v>
      </c>
      <c r="IE127" s="72">
        <v>0</v>
      </c>
      <c r="IF127" s="72">
        <v>0</v>
      </c>
      <c r="IG127" s="72">
        <v>0</v>
      </c>
      <c r="IH127" s="72">
        <v>0</v>
      </c>
      <c r="II127" s="72">
        <v>0</v>
      </c>
      <c r="IJ127" s="73">
        <v>0</v>
      </c>
      <c r="IK127" s="71">
        <v>0</v>
      </c>
      <c r="IL127" s="74">
        <v>0</v>
      </c>
      <c r="IM127" s="74">
        <v>0</v>
      </c>
    </row>
    <row r="128" spans="1:247" x14ac:dyDescent="0.2">
      <c r="A128" s="59" t="s">
        <v>747</v>
      </c>
      <c r="B128" s="59" t="s">
        <v>748</v>
      </c>
      <c r="C128" s="59"/>
      <c r="D128" s="59" t="s">
        <v>604</v>
      </c>
      <c r="E128" s="60">
        <v>0</v>
      </c>
      <c r="F128" s="60">
        <v>0</v>
      </c>
      <c r="G128" s="60">
        <v>0</v>
      </c>
      <c r="H128" s="60">
        <v>0</v>
      </c>
      <c r="I128" s="60">
        <v>0</v>
      </c>
      <c r="J128" s="60">
        <v>0</v>
      </c>
      <c r="K128" s="61">
        <v>0</v>
      </c>
      <c r="L128" s="62">
        <v>0</v>
      </c>
      <c r="M128" s="62">
        <v>0</v>
      </c>
      <c r="N128" s="62">
        <v>206</v>
      </c>
      <c r="O128" s="62">
        <v>0</v>
      </c>
      <c r="P128" s="62">
        <v>33</v>
      </c>
      <c r="Q128" s="62">
        <v>0</v>
      </c>
      <c r="R128" s="62">
        <v>0</v>
      </c>
      <c r="S128" s="62">
        <v>0</v>
      </c>
      <c r="T128" s="62">
        <v>0</v>
      </c>
      <c r="U128" s="62">
        <v>63</v>
      </c>
      <c r="V128" s="62">
        <v>0</v>
      </c>
      <c r="W128" s="62">
        <v>82</v>
      </c>
      <c r="X128" s="62">
        <v>137</v>
      </c>
      <c r="Y128" s="62">
        <v>9</v>
      </c>
      <c r="Z128" s="62">
        <v>0</v>
      </c>
      <c r="AA128" s="63">
        <v>530</v>
      </c>
      <c r="AB128" s="60">
        <v>0</v>
      </c>
      <c r="AC128" s="60">
        <v>0</v>
      </c>
      <c r="AD128" s="60">
        <v>0</v>
      </c>
      <c r="AE128" s="60">
        <v>0</v>
      </c>
      <c r="AF128" s="60">
        <v>0</v>
      </c>
      <c r="AG128" s="60">
        <v>0</v>
      </c>
      <c r="AH128" s="60">
        <v>0</v>
      </c>
      <c r="AI128" s="60">
        <v>0</v>
      </c>
      <c r="AJ128" s="61">
        <v>0</v>
      </c>
      <c r="AK128" s="62">
        <v>0</v>
      </c>
      <c r="AL128" s="62">
        <v>0</v>
      </c>
      <c r="AM128" s="62">
        <v>0</v>
      </c>
      <c r="AN128" s="62">
        <v>0</v>
      </c>
      <c r="AO128" s="62">
        <v>0</v>
      </c>
      <c r="AP128" s="62">
        <v>0</v>
      </c>
      <c r="AQ128" s="62">
        <v>0</v>
      </c>
      <c r="AR128" s="62">
        <v>0</v>
      </c>
      <c r="AS128" s="62">
        <v>0</v>
      </c>
      <c r="AT128" s="62">
        <v>0</v>
      </c>
      <c r="AU128" s="62">
        <v>0</v>
      </c>
      <c r="AV128" s="62">
        <v>0</v>
      </c>
      <c r="AW128" s="62">
        <v>0</v>
      </c>
      <c r="AX128" s="62">
        <v>0</v>
      </c>
      <c r="AY128" s="62">
        <v>0</v>
      </c>
      <c r="AZ128" s="62">
        <v>0</v>
      </c>
      <c r="BA128" s="62">
        <v>0</v>
      </c>
      <c r="BB128" s="62">
        <v>0</v>
      </c>
      <c r="BC128" s="63">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1">
        <v>0</v>
      </c>
      <c r="CC128" s="62">
        <v>163</v>
      </c>
      <c r="CD128" s="62">
        <v>690</v>
      </c>
      <c r="CE128" s="62">
        <v>0</v>
      </c>
      <c r="CF128" s="62">
        <v>572</v>
      </c>
      <c r="CG128" s="62">
        <v>3</v>
      </c>
      <c r="CH128" s="62">
        <v>84</v>
      </c>
      <c r="CI128" s="62">
        <v>0</v>
      </c>
      <c r="CJ128" s="63">
        <v>1512</v>
      </c>
      <c r="CK128" s="60">
        <v>0</v>
      </c>
      <c r="CL128" s="60">
        <v>421</v>
      </c>
      <c r="CM128" s="60">
        <v>805</v>
      </c>
      <c r="CN128" s="60">
        <v>1991</v>
      </c>
      <c r="CO128" s="60">
        <v>0</v>
      </c>
      <c r="CP128" s="60">
        <v>0</v>
      </c>
      <c r="CQ128" s="61">
        <v>3217</v>
      </c>
      <c r="CR128" s="62">
        <v>-527</v>
      </c>
      <c r="CS128" s="62">
        <v>0</v>
      </c>
      <c r="CT128" s="62">
        <v>9</v>
      </c>
      <c r="CU128" s="62">
        <v>118</v>
      </c>
      <c r="CV128" s="62">
        <v>167</v>
      </c>
      <c r="CW128" s="62">
        <v>0</v>
      </c>
      <c r="CX128" s="62">
        <v>6</v>
      </c>
      <c r="CY128" s="62">
        <v>0</v>
      </c>
      <c r="CZ128" s="62">
        <v>0</v>
      </c>
      <c r="DA128" s="62">
        <v>16</v>
      </c>
      <c r="DB128" s="62">
        <v>14</v>
      </c>
      <c r="DC128" s="62">
        <v>49</v>
      </c>
      <c r="DD128" s="62">
        <v>-42</v>
      </c>
      <c r="DE128" s="62">
        <v>0</v>
      </c>
      <c r="DF128" s="62">
        <v>255</v>
      </c>
      <c r="DG128" s="62">
        <v>235</v>
      </c>
      <c r="DH128" s="62">
        <v>45</v>
      </c>
      <c r="DI128" s="62">
        <v>0</v>
      </c>
      <c r="DJ128" s="62">
        <v>0</v>
      </c>
      <c r="DK128" s="62">
        <v>0</v>
      </c>
      <c r="DL128" s="62">
        <v>0</v>
      </c>
      <c r="DM128" s="62">
        <v>1205</v>
      </c>
      <c r="DN128" s="62">
        <v>848</v>
      </c>
      <c r="DO128" s="62">
        <v>0</v>
      </c>
      <c r="DP128" s="62">
        <v>0</v>
      </c>
      <c r="DQ128" s="62">
        <v>0</v>
      </c>
      <c r="DR128" s="62">
        <v>0</v>
      </c>
      <c r="DS128" s="62">
        <v>7</v>
      </c>
      <c r="DT128" s="63">
        <v>2405</v>
      </c>
      <c r="DU128" s="60">
        <v>44</v>
      </c>
      <c r="DV128" s="60">
        <v>147</v>
      </c>
      <c r="DW128" s="60">
        <v>317</v>
      </c>
      <c r="DX128" s="60">
        <v>0</v>
      </c>
      <c r="DY128" s="60">
        <v>185</v>
      </c>
      <c r="DZ128" s="60">
        <v>-38</v>
      </c>
      <c r="EA128" s="60">
        <v>0</v>
      </c>
      <c r="EB128" s="60">
        <v>0</v>
      </c>
      <c r="EC128" s="61">
        <v>655</v>
      </c>
      <c r="ED128" s="63">
        <v>0</v>
      </c>
      <c r="EE128" s="61">
        <v>0</v>
      </c>
      <c r="EF128" s="62">
        <v>0</v>
      </c>
      <c r="EG128" s="62">
        <v>0</v>
      </c>
      <c r="EH128" s="62">
        <v>162</v>
      </c>
      <c r="EI128" s="62">
        <v>0</v>
      </c>
      <c r="EJ128" s="62">
        <v>298</v>
      </c>
      <c r="EK128" s="62">
        <v>40</v>
      </c>
      <c r="EL128" s="62">
        <v>13</v>
      </c>
      <c r="EM128" s="62">
        <v>459</v>
      </c>
      <c r="EN128" s="62">
        <v>1610</v>
      </c>
      <c r="EO128" s="62">
        <v>0</v>
      </c>
      <c r="EP128" s="62">
        <v>0</v>
      </c>
      <c r="EQ128" s="63">
        <v>2582</v>
      </c>
      <c r="ER128" s="61">
        <v>0</v>
      </c>
      <c r="ES128" s="64">
        <v>10901</v>
      </c>
      <c r="ET128" s="60">
        <v>10092</v>
      </c>
      <c r="EU128" s="60">
        <v>6</v>
      </c>
      <c r="EV128" s="60">
        <v>14004</v>
      </c>
      <c r="EW128" s="60">
        <v>0</v>
      </c>
      <c r="EX128" s="60">
        <v>0</v>
      </c>
      <c r="EY128" s="62">
        <v>8</v>
      </c>
      <c r="EZ128" s="62">
        <v>0</v>
      </c>
      <c r="FA128" s="62">
        <v>0</v>
      </c>
      <c r="FB128" s="62">
        <v>0</v>
      </c>
      <c r="FC128" s="62">
        <v>0</v>
      </c>
      <c r="FD128" s="60">
        <v>-337</v>
      </c>
      <c r="FE128" s="60">
        <v>0</v>
      </c>
      <c r="FF128" s="60">
        <v>0</v>
      </c>
      <c r="FG128" s="60">
        <v>0</v>
      </c>
      <c r="FH128" s="60">
        <v>0</v>
      </c>
      <c r="FI128" s="60">
        <v>0</v>
      </c>
      <c r="FJ128" s="64">
        <v>34674</v>
      </c>
      <c r="FK128" s="60">
        <v>0</v>
      </c>
      <c r="FL128" s="60">
        <v>0</v>
      </c>
      <c r="FM128" s="60">
        <v>0</v>
      </c>
      <c r="FN128" s="60">
        <v>0</v>
      </c>
      <c r="FO128" s="60">
        <v>50</v>
      </c>
      <c r="FP128" s="60">
        <v>0</v>
      </c>
      <c r="FQ128" s="60">
        <v>0</v>
      </c>
      <c r="FR128" s="60">
        <v>835</v>
      </c>
      <c r="FS128" s="60">
        <v>-495</v>
      </c>
      <c r="FT128" s="60">
        <v>35064</v>
      </c>
      <c r="FU128" s="60">
        <v>0</v>
      </c>
      <c r="FV128" s="60">
        <v>0</v>
      </c>
      <c r="FW128" s="60">
        <v>0</v>
      </c>
      <c r="FX128" s="60">
        <v>0</v>
      </c>
      <c r="FY128" s="60">
        <v>-24216</v>
      </c>
      <c r="FZ128" s="60">
        <v>0</v>
      </c>
      <c r="GA128" s="60">
        <v>0</v>
      </c>
      <c r="GB128" s="60">
        <v>0</v>
      </c>
      <c r="GC128" s="60">
        <v>0</v>
      </c>
      <c r="GD128" s="64">
        <v>10848</v>
      </c>
      <c r="GE128" s="60">
        <v>0</v>
      </c>
      <c r="GF128" s="60">
        <v>-1436</v>
      </c>
      <c r="GG128" s="60">
        <v>9412</v>
      </c>
      <c r="GH128" s="60">
        <v>0</v>
      </c>
      <c r="GI128" s="60">
        <v>0</v>
      </c>
      <c r="GJ128" s="60">
        <v>0</v>
      </c>
      <c r="GK128" s="60">
        <v>-207</v>
      </c>
      <c r="GL128" s="60">
        <v>-477</v>
      </c>
      <c r="GM128" s="60">
        <v>-901</v>
      </c>
      <c r="GN128" s="60">
        <v>0</v>
      </c>
      <c r="GO128" s="60">
        <v>-1966</v>
      </c>
      <c r="GP128" s="60">
        <v>-265</v>
      </c>
      <c r="GQ128" s="60">
        <v>5596</v>
      </c>
      <c r="GR128" s="65">
        <v>0</v>
      </c>
      <c r="GS128" s="65">
        <v>0</v>
      </c>
      <c r="GT128" s="65">
        <v>2616</v>
      </c>
      <c r="GU128" s="65">
        <v>2005</v>
      </c>
      <c r="GV128" s="66">
        <v>0</v>
      </c>
      <c r="GW128" s="66">
        <v>0</v>
      </c>
      <c r="GX128" s="66">
        <v>2409</v>
      </c>
      <c r="GY128" s="66">
        <v>1528</v>
      </c>
      <c r="GZ128" s="65">
        <v>0</v>
      </c>
      <c r="HA128" s="67">
        <v>1333</v>
      </c>
      <c r="HB128" s="67">
        <v>0</v>
      </c>
      <c r="HC128" s="67">
        <v>0</v>
      </c>
      <c r="HD128" s="67">
        <v>0</v>
      </c>
      <c r="HE128" s="67">
        <v>0</v>
      </c>
      <c r="HF128" s="67">
        <v>1333</v>
      </c>
      <c r="HG128" s="68">
        <v>0</v>
      </c>
      <c r="HH128" s="69">
        <v>0</v>
      </c>
      <c r="HI128" s="69">
        <v>0</v>
      </c>
      <c r="HJ128" s="69">
        <v>0</v>
      </c>
      <c r="HK128" s="69">
        <v>0</v>
      </c>
      <c r="HL128" s="60">
        <v>0</v>
      </c>
      <c r="HM128" s="60">
        <v>1</v>
      </c>
      <c r="HN128" s="60">
        <v>10901</v>
      </c>
      <c r="HO128" s="70">
        <v>24225</v>
      </c>
      <c r="HP128" s="70">
        <v>460</v>
      </c>
      <c r="HQ128" s="70">
        <v>279</v>
      </c>
      <c r="HR128" s="70">
        <v>985</v>
      </c>
      <c r="HS128" s="70">
        <v>0</v>
      </c>
      <c r="HT128" s="70">
        <v>0</v>
      </c>
      <c r="HU128" s="70">
        <v>0</v>
      </c>
      <c r="HV128" s="70">
        <v>0</v>
      </c>
      <c r="HW128" s="70">
        <v>0</v>
      </c>
      <c r="HX128" s="71">
        <v>25949</v>
      </c>
      <c r="HY128" s="72">
        <v>4562</v>
      </c>
      <c r="HZ128" s="72">
        <v>712</v>
      </c>
      <c r="IA128" s="72">
        <v>3803</v>
      </c>
      <c r="IB128" s="72">
        <v>588</v>
      </c>
      <c r="IC128" s="72">
        <v>4129</v>
      </c>
      <c r="ID128" s="72">
        <v>6022</v>
      </c>
      <c r="IE128" s="72">
        <v>5070</v>
      </c>
      <c r="IF128" s="72">
        <v>0</v>
      </c>
      <c r="IG128" s="72">
        <v>68</v>
      </c>
      <c r="IH128" s="72">
        <v>0</v>
      </c>
      <c r="II128" s="72">
        <v>400</v>
      </c>
      <c r="IJ128" s="73">
        <v>25354</v>
      </c>
      <c r="IK128" s="71">
        <v>595</v>
      </c>
      <c r="IL128" s="74">
        <v>1030</v>
      </c>
      <c r="IM128" s="74">
        <v>1625</v>
      </c>
    </row>
    <row r="129" spans="1:247" x14ac:dyDescent="0.2">
      <c r="A129" s="59" t="s">
        <v>749</v>
      </c>
      <c r="B129" s="59" t="s">
        <v>750</v>
      </c>
      <c r="C129" s="59"/>
      <c r="D129" s="59" t="s">
        <v>604</v>
      </c>
      <c r="E129" s="60">
        <v>0</v>
      </c>
      <c r="F129" s="60">
        <v>0</v>
      </c>
      <c r="G129" s="60">
        <v>0</v>
      </c>
      <c r="H129" s="60">
        <v>0</v>
      </c>
      <c r="I129" s="60">
        <v>0</v>
      </c>
      <c r="J129" s="60">
        <v>0</v>
      </c>
      <c r="K129" s="61">
        <v>0</v>
      </c>
      <c r="L129" s="62">
        <v>0</v>
      </c>
      <c r="M129" s="62">
        <v>0</v>
      </c>
      <c r="N129" s="62">
        <v>0</v>
      </c>
      <c r="O129" s="62">
        <v>0</v>
      </c>
      <c r="P129" s="62">
        <v>0</v>
      </c>
      <c r="Q129" s="62">
        <v>0</v>
      </c>
      <c r="R129" s="62">
        <v>0</v>
      </c>
      <c r="S129" s="62">
        <v>0</v>
      </c>
      <c r="T129" s="62">
        <v>0</v>
      </c>
      <c r="U129" s="62">
        <v>-2001</v>
      </c>
      <c r="V129" s="62">
        <v>0</v>
      </c>
      <c r="W129" s="62">
        <v>28</v>
      </c>
      <c r="X129" s="62">
        <v>0</v>
      </c>
      <c r="Y129" s="62">
        <v>0</v>
      </c>
      <c r="Z129" s="62">
        <v>0</v>
      </c>
      <c r="AA129" s="63">
        <v>-1973</v>
      </c>
      <c r="AB129" s="60">
        <v>0</v>
      </c>
      <c r="AC129" s="60">
        <v>0</v>
      </c>
      <c r="AD129" s="60">
        <v>0</v>
      </c>
      <c r="AE129" s="60">
        <v>0</v>
      </c>
      <c r="AF129" s="60">
        <v>0</v>
      </c>
      <c r="AG129" s="60">
        <v>0</v>
      </c>
      <c r="AH129" s="60">
        <v>0</v>
      </c>
      <c r="AI129" s="60">
        <v>0</v>
      </c>
      <c r="AJ129" s="61">
        <v>0</v>
      </c>
      <c r="AK129" s="62">
        <v>0</v>
      </c>
      <c r="AL129" s="62">
        <v>0</v>
      </c>
      <c r="AM129" s="62">
        <v>0</v>
      </c>
      <c r="AN129" s="62">
        <v>0</v>
      </c>
      <c r="AO129" s="62">
        <v>0</v>
      </c>
      <c r="AP129" s="62">
        <v>0</v>
      </c>
      <c r="AQ129" s="62">
        <v>0</v>
      </c>
      <c r="AR129" s="62">
        <v>0</v>
      </c>
      <c r="AS129" s="62">
        <v>0</v>
      </c>
      <c r="AT129" s="62">
        <v>0</v>
      </c>
      <c r="AU129" s="62">
        <v>0</v>
      </c>
      <c r="AV129" s="62">
        <v>0</v>
      </c>
      <c r="AW129" s="62">
        <v>0</v>
      </c>
      <c r="AX129" s="62">
        <v>0</v>
      </c>
      <c r="AY129" s="62">
        <v>0</v>
      </c>
      <c r="AZ129" s="62">
        <v>0</v>
      </c>
      <c r="BA129" s="62">
        <v>0</v>
      </c>
      <c r="BB129" s="62">
        <v>0</v>
      </c>
      <c r="BC129" s="63">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61">
        <v>0</v>
      </c>
      <c r="CC129" s="62">
        <v>440</v>
      </c>
      <c r="CD129" s="62">
        <v>345</v>
      </c>
      <c r="CE129" s="62">
        <v>0</v>
      </c>
      <c r="CF129" s="62">
        <v>244</v>
      </c>
      <c r="CG129" s="62">
        <v>0</v>
      </c>
      <c r="CH129" s="62">
        <v>0</v>
      </c>
      <c r="CI129" s="62">
        <v>0</v>
      </c>
      <c r="CJ129" s="63">
        <v>1029</v>
      </c>
      <c r="CK129" s="60">
        <v>0</v>
      </c>
      <c r="CL129" s="60">
        <v>1027</v>
      </c>
      <c r="CM129" s="60">
        <v>126</v>
      </c>
      <c r="CN129" s="60">
        <v>1339</v>
      </c>
      <c r="CO129" s="60">
        <v>138</v>
      </c>
      <c r="CP129" s="60">
        <v>0</v>
      </c>
      <c r="CQ129" s="61">
        <v>2630</v>
      </c>
      <c r="CR129" s="62">
        <v>-978</v>
      </c>
      <c r="CS129" s="62">
        <v>0</v>
      </c>
      <c r="CT129" s="62">
        <v>0</v>
      </c>
      <c r="CU129" s="62">
        <v>132</v>
      </c>
      <c r="CV129" s="62">
        <v>253</v>
      </c>
      <c r="CW129" s="62">
        <v>0</v>
      </c>
      <c r="CX129" s="62">
        <v>7</v>
      </c>
      <c r="CY129" s="62">
        <v>0</v>
      </c>
      <c r="CZ129" s="62">
        <v>0</v>
      </c>
      <c r="DA129" s="62">
        <v>7</v>
      </c>
      <c r="DB129" s="62">
        <v>0</v>
      </c>
      <c r="DC129" s="62">
        <v>57</v>
      </c>
      <c r="DD129" s="62">
        <v>-90</v>
      </c>
      <c r="DE129" s="62">
        <v>184</v>
      </c>
      <c r="DF129" s="62">
        <v>0</v>
      </c>
      <c r="DG129" s="62">
        <v>0</v>
      </c>
      <c r="DH129" s="62">
        <v>0</v>
      </c>
      <c r="DI129" s="62">
        <v>0</v>
      </c>
      <c r="DJ129" s="62">
        <v>0</v>
      </c>
      <c r="DK129" s="62">
        <v>0</v>
      </c>
      <c r="DL129" s="62">
        <v>0</v>
      </c>
      <c r="DM129" s="62">
        <v>2674</v>
      </c>
      <c r="DN129" s="62">
        <v>1540</v>
      </c>
      <c r="DO129" s="62">
        <v>0</v>
      </c>
      <c r="DP129" s="62">
        <v>-73</v>
      </c>
      <c r="DQ129" s="62">
        <v>0</v>
      </c>
      <c r="DR129" s="62">
        <v>0</v>
      </c>
      <c r="DS129" s="62">
        <v>0</v>
      </c>
      <c r="DT129" s="63">
        <v>3713</v>
      </c>
      <c r="DU129" s="60">
        <v>25</v>
      </c>
      <c r="DV129" s="60">
        <v>245</v>
      </c>
      <c r="DW129" s="60">
        <v>448</v>
      </c>
      <c r="DX129" s="60">
        <v>0</v>
      </c>
      <c r="DY129" s="60">
        <v>326</v>
      </c>
      <c r="DZ129" s="60">
        <v>393</v>
      </c>
      <c r="EA129" s="60">
        <v>0</v>
      </c>
      <c r="EB129" s="60">
        <v>0</v>
      </c>
      <c r="EC129" s="61">
        <v>1437</v>
      </c>
      <c r="ED129" s="63">
        <v>0</v>
      </c>
      <c r="EE129" s="61">
        <v>0</v>
      </c>
      <c r="EF129" s="62">
        <v>0</v>
      </c>
      <c r="EG129" s="62">
        <v>0</v>
      </c>
      <c r="EH129" s="62">
        <v>1860</v>
      </c>
      <c r="EI129" s="62">
        <v>0</v>
      </c>
      <c r="EJ129" s="62">
        <v>0</v>
      </c>
      <c r="EK129" s="62">
        <v>664</v>
      </c>
      <c r="EL129" s="62">
        <v>29</v>
      </c>
      <c r="EM129" s="62">
        <v>244</v>
      </c>
      <c r="EN129" s="62">
        <v>0</v>
      </c>
      <c r="EO129" s="62">
        <v>0</v>
      </c>
      <c r="EP129" s="62">
        <v>0</v>
      </c>
      <c r="EQ129" s="63">
        <v>2797</v>
      </c>
      <c r="ER129" s="61">
        <v>0</v>
      </c>
      <c r="ES129" s="64">
        <v>9633</v>
      </c>
      <c r="ET129" s="60">
        <v>32780</v>
      </c>
      <c r="EU129" s="60">
        <v>0</v>
      </c>
      <c r="EV129" s="60">
        <v>0</v>
      </c>
      <c r="EW129" s="60">
        <v>0</v>
      </c>
      <c r="EX129" s="60">
        <v>0</v>
      </c>
      <c r="EY129" s="62">
        <v>130</v>
      </c>
      <c r="EZ129" s="62">
        <v>0</v>
      </c>
      <c r="FA129" s="62">
        <v>0</v>
      </c>
      <c r="FB129" s="62">
        <v>0</v>
      </c>
      <c r="FC129" s="62">
        <v>0</v>
      </c>
      <c r="FD129" s="60">
        <v>-212</v>
      </c>
      <c r="FE129" s="60">
        <v>0</v>
      </c>
      <c r="FF129" s="60">
        <v>0</v>
      </c>
      <c r="FG129" s="60">
        <v>0</v>
      </c>
      <c r="FH129" s="60">
        <v>0</v>
      </c>
      <c r="FI129" s="60">
        <v>0</v>
      </c>
      <c r="FJ129" s="64">
        <v>42331</v>
      </c>
      <c r="FK129" s="60">
        <v>0</v>
      </c>
      <c r="FL129" s="60">
        <v>0</v>
      </c>
      <c r="FM129" s="60">
        <v>0</v>
      </c>
      <c r="FN129" s="60">
        <v>0</v>
      </c>
      <c r="FO129" s="60">
        <v>0</v>
      </c>
      <c r="FP129" s="60">
        <v>598</v>
      </c>
      <c r="FQ129" s="60">
        <v>0</v>
      </c>
      <c r="FR129" s="60">
        <v>421</v>
      </c>
      <c r="FS129" s="60">
        <v>0</v>
      </c>
      <c r="FT129" s="60">
        <v>43350</v>
      </c>
      <c r="FU129" s="60">
        <v>-138</v>
      </c>
      <c r="FV129" s="60">
        <v>0</v>
      </c>
      <c r="FW129" s="60">
        <v>0</v>
      </c>
      <c r="FX129" s="60">
        <v>0</v>
      </c>
      <c r="FY129" s="60">
        <v>-32780</v>
      </c>
      <c r="FZ129" s="60">
        <v>0</v>
      </c>
      <c r="GA129" s="60">
        <v>0</v>
      </c>
      <c r="GB129" s="60">
        <v>0</v>
      </c>
      <c r="GC129" s="60">
        <v>0</v>
      </c>
      <c r="GD129" s="64">
        <v>10432</v>
      </c>
      <c r="GE129" s="60">
        <v>0</v>
      </c>
      <c r="GF129" s="60">
        <v>-2855</v>
      </c>
      <c r="GG129" s="60">
        <v>7577</v>
      </c>
      <c r="GH129" s="60">
        <v>0</v>
      </c>
      <c r="GI129" s="60">
        <v>0</v>
      </c>
      <c r="GJ129" s="60">
        <v>0</v>
      </c>
      <c r="GK129" s="60">
        <v>257</v>
      </c>
      <c r="GL129" s="60">
        <v>54</v>
      </c>
      <c r="GM129" s="60">
        <v>-1213</v>
      </c>
      <c r="GN129" s="60">
        <v>0</v>
      </c>
      <c r="GO129" s="60">
        <v>-1301</v>
      </c>
      <c r="GP129" s="60">
        <v>-27</v>
      </c>
      <c r="GQ129" s="60">
        <v>5347</v>
      </c>
      <c r="GR129" s="65">
        <v>0</v>
      </c>
      <c r="GS129" s="65">
        <v>0</v>
      </c>
      <c r="GT129" s="65">
        <v>6620</v>
      </c>
      <c r="GU129" s="65">
        <v>1240</v>
      </c>
      <c r="GV129" s="66">
        <v>0</v>
      </c>
      <c r="GW129" s="66">
        <v>0</v>
      </c>
      <c r="GX129" s="66">
        <v>6877</v>
      </c>
      <c r="GY129" s="66">
        <v>1294</v>
      </c>
      <c r="GZ129" s="65">
        <v>0</v>
      </c>
      <c r="HA129" s="67">
        <v>1593</v>
      </c>
      <c r="HB129" s="67">
        <v>0</v>
      </c>
      <c r="HC129" s="67">
        <v>0</v>
      </c>
      <c r="HD129" s="67">
        <v>0</v>
      </c>
      <c r="HE129" s="67">
        <v>0</v>
      </c>
      <c r="HF129" s="67">
        <v>1593</v>
      </c>
      <c r="HG129" s="68">
        <v>0</v>
      </c>
      <c r="HH129" s="69">
        <v>2509</v>
      </c>
      <c r="HI129" s="69">
        <v>3741</v>
      </c>
      <c r="HJ129" s="69">
        <v>6250</v>
      </c>
      <c r="HK129" s="69">
        <v>4</v>
      </c>
      <c r="HL129" s="60">
        <v>0</v>
      </c>
      <c r="HM129" s="60">
        <v>1</v>
      </c>
      <c r="HN129" s="60">
        <v>9633</v>
      </c>
      <c r="HO129" s="70">
        <v>0</v>
      </c>
      <c r="HP129" s="70">
        <v>0</v>
      </c>
      <c r="HQ129" s="70">
        <v>0</v>
      </c>
      <c r="HR129" s="70">
        <v>0</v>
      </c>
      <c r="HS129" s="70">
        <v>0</v>
      </c>
      <c r="HT129" s="70">
        <v>0</v>
      </c>
      <c r="HU129" s="70">
        <v>0</v>
      </c>
      <c r="HV129" s="70">
        <v>0</v>
      </c>
      <c r="HW129" s="70">
        <v>0</v>
      </c>
      <c r="HX129" s="71">
        <v>0</v>
      </c>
      <c r="HY129" s="72">
        <v>0</v>
      </c>
      <c r="HZ129" s="72">
        <v>0</v>
      </c>
      <c r="IA129" s="72">
        <v>0</v>
      </c>
      <c r="IB129" s="72">
        <v>0</v>
      </c>
      <c r="IC129" s="72">
        <v>0</v>
      </c>
      <c r="ID129" s="72">
        <v>0</v>
      </c>
      <c r="IE129" s="72">
        <v>0</v>
      </c>
      <c r="IF129" s="72">
        <v>0</v>
      </c>
      <c r="IG129" s="72">
        <v>0</v>
      </c>
      <c r="IH129" s="72">
        <v>0</v>
      </c>
      <c r="II129" s="72">
        <v>0</v>
      </c>
      <c r="IJ129" s="73">
        <v>0</v>
      </c>
      <c r="IK129" s="71">
        <v>0</v>
      </c>
      <c r="IL129" s="74">
        <v>0</v>
      </c>
      <c r="IM129" s="74">
        <v>0</v>
      </c>
    </row>
    <row r="130" spans="1:247" x14ac:dyDescent="0.2">
      <c r="A130" s="59" t="s">
        <v>751</v>
      </c>
      <c r="B130" s="59" t="s">
        <v>752</v>
      </c>
      <c r="C130" s="59"/>
      <c r="D130" s="59" t="s">
        <v>604</v>
      </c>
      <c r="E130" s="60">
        <v>0</v>
      </c>
      <c r="F130" s="60">
        <v>0</v>
      </c>
      <c r="G130" s="60">
        <v>0</v>
      </c>
      <c r="H130" s="60">
        <v>0</v>
      </c>
      <c r="I130" s="60">
        <v>0</v>
      </c>
      <c r="J130" s="60">
        <v>0</v>
      </c>
      <c r="K130" s="61">
        <v>0</v>
      </c>
      <c r="L130" s="62">
        <v>0</v>
      </c>
      <c r="M130" s="62">
        <v>0</v>
      </c>
      <c r="N130" s="62">
        <v>0</v>
      </c>
      <c r="O130" s="62">
        <v>0</v>
      </c>
      <c r="P130" s="62">
        <v>0</v>
      </c>
      <c r="Q130" s="62">
        <v>0</v>
      </c>
      <c r="R130" s="62">
        <v>0</v>
      </c>
      <c r="S130" s="62">
        <v>0</v>
      </c>
      <c r="T130" s="62">
        <v>0</v>
      </c>
      <c r="U130" s="62">
        <v>-1525</v>
      </c>
      <c r="V130" s="62">
        <v>0</v>
      </c>
      <c r="W130" s="62">
        <v>0</v>
      </c>
      <c r="X130" s="62">
        <v>0</v>
      </c>
      <c r="Y130" s="62">
        <v>0</v>
      </c>
      <c r="Z130" s="62">
        <v>0</v>
      </c>
      <c r="AA130" s="63">
        <v>-1525</v>
      </c>
      <c r="AB130" s="60">
        <v>0</v>
      </c>
      <c r="AC130" s="60">
        <v>0</v>
      </c>
      <c r="AD130" s="60">
        <v>0</v>
      </c>
      <c r="AE130" s="60">
        <v>0</v>
      </c>
      <c r="AF130" s="60">
        <v>0</v>
      </c>
      <c r="AG130" s="60">
        <v>0</v>
      </c>
      <c r="AH130" s="60">
        <v>0</v>
      </c>
      <c r="AI130" s="60">
        <v>0</v>
      </c>
      <c r="AJ130" s="61">
        <v>0</v>
      </c>
      <c r="AK130" s="62">
        <v>0</v>
      </c>
      <c r="AL130" s="62">
        <v>0</v>
      </c>
      <c r="AM130" s="62">
        <v>0</v>
      </c>
      <c r="AN130" s="62">
        <v>0</v>
      </c>
      <c r="AO130" s="62">
        <v>0</v>
      </c>
      <c r="AP130" s="62">
        <v>0</v>
      </c>
      <c r="AQ130" s="62">
        <v>0</v>
      </c>
      <c r="AR130" s="62">
        <v>0</v>
      </c>
      <c r="AS130" s="62">
        <v>0</v>
      </c>
      <c r="AT130" s="62">
        <v>0</v>
      </c>
      <c r="AU130" s="62">
        <v>0</v>
      </c>
      <c r="AV130" s="62">
        <v>0</v>
      </c>
      <c r="AW130" s="62">
        <v>0</v>
      </c>
      <c r="AX130" s="62">
        <v>0</v>
      </c>
      <c r="AY130" s="62">
        <v>0</v>
      </c>
      <c r="AZ130" s="62">
        <v>0</v>
      </c>
      <c r="BA130" s="62">
        <v>0</v>
      </c>
      <c r="BB130" s="62">
        <v>0</v>
      </c>
      <c r="BC130" s="63">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0</v>
      </c>
      <c r="BS130" s="60">
        <v>0</v>
      </c>
      <c r="BT130" s="60">
        <v>0</v>
      </c>
      <c r="BU130" s="60">
        <v>0</v>
      </c>
      <c r="BV130" s="60">
        <v>0</v>
      </c>
      <c r="BW130" s="60">
        <v>0</v>
      </c>
      <c r="BX130" s="60">
        <v>0</v>
      </c>
      <c r="BY130" s="60">
        <v>0</v>
      </c>
      <c r="BZ130" s="60">
        <v>0</v>
      </c>
      <c r="CA130" s="60">
        <v>0</v>
      </c>
      <c r="CB130" s="61">
        <v>0</v>
      </c>
      <c r="CC130" s="62">
        <v>156</v>
      </c>
      <c r="CD130" s="62">
        <v>545</v>
      </c>
      <c r="CE130" s="62">
        <v>0</v>
      </c>
      <c r="CF130" s="62">
        <v>386</v>
      </c>
      <c r="CG130" s="62">
        <v>0</v>
      </c>
      <c r="CH130" s="62">
        <v>0</v>
      </c>
      <c r="CI130" s="62">
        <v>0</v>
      </c>
      <c r="CJ130" s="63">
        <v>1087</v>
      </c>
      <c r="CK130" s="60">
        <v>0</v>
      </c>
      <c r="CL130" s="60">
        <v>67</v>
      </c>
      <c r="CM130" s="60">
        <v>-64</v>
      </c>
      <c r="CN130" s="60">
        <v>765</v>
      </c>
      <c r="CO130" s="60">
        <v>70</v>
      </c>
      <c r="CP130" s="60">
        <v>0</v>
      </c>
      <c r="CQ130" s="61">
        <v>838</v>
      </c>
      <c r="CR130" s="62">
        <v>0</v>
      </c>
      <c r="CS130" s="62">
        <v>0</v>
      </c>
      <c r="CT130" s="62">
        <v>18</v>
      </c>
      <c r="CU130" s="62">
        <v>200</v>
      </c>
      <c r="CV130" s="62">
        <v>309</v>
      </c>
      <c r="CW130" s="62">
        <v>0</v>
      </c>
      <c r="CX130" s="62">
        <v>9</v>
      </c>
      <c r="CY130" s="62">
        <v>0</v>
      </c>
      <c r="CZ130" s="62">
        <v>0</v>
      </c>
      <c r="DA130" s="62">
        <v>13</v>
      </c>
      <c r="DB130" s="62">
        <v>330</v>
      </c>
      <c r="DC130" s="62">
        <v>75</v>
      </c>
      <c r="DD130" s="62">
        <v>-69</v>
      </c>
      <c r="DE130" s="62">
        <v>0</v>
      </c>
      <c r="DF130" s="62">
        <v>286</v>
      </c>
      <c r="DG130" s="62">
        <v>141</v>
      </c>
      <c r="DH130" s="62">
        <v>0</v>
      </c>
      <c r="DI130" s="62">
        <v>165</v>
      </c>
      <c r="DJ130" s="62">
        <v>0</v>
      </c>
      <c r="DK130" s="62">
        <v>0</v>
      </c>
      <c r="DL130" s="62">
        <v>0</v>
      </c>
      <c r="DM130" s="62">
        <v>1491</v>
      </c>
      <c r="DN130" s="62">
        <v>1279</v>
      </c>
      <c r="DO130" s="62">
        <v>0</v>
      </c>
      <c r="DP130" s="62">
        <v>-136</v>
      </c>
      <c r="DQ130" s="62">
        <v>1052</v>
      </c>
      <c r="DR130" s="62">
        <v>0</v>
      </c>
      <c r="DS130" s="62">
        <v>0</v>
      </c>
      <c r="DT130" s="63">
        <v>5163</v>
      </c>
      <c r="DU130" s="60">
        <v>16</v>
      </c>
      <c r="DV130" s="60">
        <v>626</v>
      </c>
      <c r="DW130" s="60">
        <v>468</v>
      </c>
      <c r="DX130" s="60">
        <v>0</v>
      </c>
      <c r="DY130" s="60">
        <v>542</v>
      </c>
      <c r="DZ130" s="60">
        <v>0</v>
      </c>
      <c r="EA130" s="60">
        <v>0</v>
      </c>
      <c r="EB130" s="60">
        <v>0</v>
      </c>
      <c r="EC130" s="61">
        <v>1652</v>
      </c>
      <c r="ED130" s="63">
        <v>0</v>
      </c>
      <c r="EE130" s="61">
        <v>0</v>
      </c>
      <c r="EF130" s="62">
        <v>0</v>
      </c>
      <c r="EG130" s="62">
        <v>0</v>
      </c>
      <c r="EH130" s="62">
        <v>4437</v>
      </c>
      <c r="EI130" s="62">
        <v>0</v>
      </c>
      <c r="EJ130" s="62">
        <v>386</v>
      </c>
      <c r="EK130" s="62">
        <v>224</v>
      </c>
      <c r="EL130" s="62">
        <v>40</v>
      </c>
      <c r="EM130" s="62">
        <v>759</v>
      </c>
      <c r="EN130" s="62">
        <v>0</v>
      </c>
      <c r="EO130" s="62">
        <v>0</v>
      </c>
      <c r="EP130" s="62">
        <v>0</v>
      </c>
      <c r="EQ130" s="63">
        <v>5846</v>
      </c>
      <c r="ER130" s="61">
        <v>-332</v>
      </c>
      <c r="ES130" s="64">
        <v>12729</v>
      </c>
      <c r="ET130" s="60">
        <v>28560</v>
      </c>
      <c r="EU130" s="60">
        <v>0</v>
      </c>
      <c r="EV130" s="60">
        <v>0</v>
      </c>
      <c r="EW130" s="60">
        <v>0</v>
      </c>
      <c r="EX130" s="60">
        <v>0</v>
      </c>
      <c r="EY130" s="62">
        <v>1994</v>
      </c>
      <c r="EZ130" s="62">
        <v>0</v>
      </c>
      <c r="FA130" s="62">
        <v>0</v>
      </c>
      <c r="FB130" s="62">
        <v>0</v>
      </c>
      <c r="FC130" s="62">
        <v>0</v>
      </c>
      <c r="FD130" s="60">
        <v>0</v>
      </c>
      <c r="FE130" s="60">
        <v>0</v>
      </c>
      <c r="FF130" s="60">
        <v>0</v>
      </c>
      <c r="FG130" s="60">
        <v>0</v>
      </c>
      <c r="FH130" s="60">
        <v>0</v>
      </c>
      <c r="FI130" s="60">
        <v>0</v>
      </c>
      <c r="FJ130" s="64">
        <v>43283</v>
      </c>
      <c r="FK130" s="60">
        <v>0</v>
      </c>
      <c r="FL130" s="60">
        <v>475</v>
      </c>
      <c r="FM130" s="60">
        <v>0</v>
      </c>
      <c r="FN130" s="60">
        <v>0</v>
      </c>
      <c r="FO130" s="60">
        <v>0</v>
      </c>
      <c r="FP130" s="60">
        <v>0</v>
      </c>
      <c r="FQ130" s="60">
        <v>0</v>
      </c>
      <c r="FR130" s="60">
        <v>0</v>
      </c>
      <c r="FS130" s="60">
        <v>0</v>
      </c>
      <c r="FT130" s="60">
        <v>43758</v>
      </c>
      <c r="FU130" s="60">
        <v>-338</v>
      </c>
      <c r="FV130" s="60">
        <v>0</v>
      </c>
      <c r="FW130" s="60">
        <v>0</v>
      </c>
      <c r="FX130" s="60">
        <v>0</v>
      </c>
      <c r="FY130" s="60">
        <v>-28750</v>
      </c>
      <c r="FZ130" s="60">
        <v>0</v>
      </c>
      <c r="GA130" s="60">
        <v>0</v>
      </c>
      <c r="GB130" s="60">
        <v>0</v>
      </c>
      <c r="GC130" s="60">
        <v>0</v>
      </c>
      <c r="GD130" s="64">
        <v>14670</v>
      </c>
      <c r="GE130" s="60">
        <v>0</v>
      </c>
      <c r="GF130" s="60">
        <v>-4977</v>
      </c>
      <c r="GG130" s="60">
        <v>9693</v>
      </c>
      <c r="GH130" s="60">
        <v>0</v>
      </c>
      <c r="GI130" s="60">
        <v>0</v>
      </c>
      <c r="GJ130" s="60">
        <v>0</v>
      </c>
      <c r="GK130" s="60">
        <v>423</v>
      </c>
      <c r="GL130" s="60">
        <v>-58</v>
      </c>
      <c r="GM130" s="60">
        <v>-1141</v>
      </c>
      <c r="GN130" s="60">
        <v>0</v>
      </c>
      <c r="GO130" s="60">
        <v>-1187</v>
      </c>
      <c r="GP130" s="60">
        <v>-124</v>
      </c>
      <c r="GQ130" s="60">
        <v>7606</v>
      </c>
      <c r="GR130" s="65">
        <v>0</v>
      </c>
      <c r="GS130" s="65">
        <v>0</v>
      </c>
      <c r="GT130" s="65">
        <v>23543</v>
      </c>
      <c r="GU130" s="65">
        <v>5837</v>
      </c>
      <c r="GV130" s="66">
        <v>0</v>
      </c>
      <c r="GW130" s="66">
        <v>0</v>
      </c>
      <c r="GX130" s="66">
        <v>23966</v>
      </c>
      <c r="GY130" s="66">
        <v>5779</v>
      </c>
      <c r="GZ130" s="65">
        <v>0</v>
      </c>
      <c r="HA130" s="67">
        <v>4004</v>
      </c>
      <c r="HB130" s="67">
        <v>0</v>
      </c>
      <c r="HC130" s="67">
        <v>0</v>
      </c>
      <c r="HD130" s="67">
        <v>0</v>
      </c>
      <c r="HE130" s="67">
        <v>0</v>
      </c>
      <c r="HF130" s="67">
        <v>4004</v>
      </c>
      <c r="HG130" s="68">
        <v>0</v>
      </c>
      <c r="HH130" s="69">
        <v>3476</v>
      </c>
      <c r="HI130" s="69">
        <v>2433</v>
      </c>
      <c r="HJ130" s="69">
        <v>5909</v>
      </c>
      <c r="HK130" s="69">
        <v>172</v>
      </c>
      <c r="HL130" s="60">
        <v>0</v>
      </c>
      <c r="HM130" s="60">
        <v>1</v>
      </c>
      <c r="HN130" s="60">
        <v>12728</v>
      </c>
      <c r="HO130" s="70">
        <v>0</v>
      </c>
      <c r="HP130" s="70">
        <v>0</v>
      </c>
      <c r="HQ130" s="70">
        <v>0</v>
      </c>
      <c r="HR130" s="70">
        <v>0</v>
      </c>
      <c r="HS130" s="70">
        <v>0</v>
      </c>
      <c r="HT130" s="70">
        <v>0</v>
      </c>
      <c r="HU130" s="70">
        <v>0</v>
      </c>
      <c r="HV130" s="70">
        <v>0</v>
      </c>
      <c r="HW130" s="70">
        <v>0</v>
      </c>
      <c r="HX130" s="71">
        <v>0</v>
      </c>
      <c r="HY130" s="72">
        <v>0</v>
      </c>
      <c r="HZ130" s="72">
        <v>0</v>
      </c>
      <c r="IA130" s="72">
        <v>0</v>
      </c>
      <c r="IB130" s="72">
        <v>0</v>
      </c>
      <c r="IC130" s="72">
        <v>0</v>
      </c>
      <c r="ID130" s="72">
        <v>0</v>
      </c>
      <c r="IE130" s="72">
        <v>0</v>
      </c>
      <c r="IF130" s="72">
        <v>0</v>
      </c>
      <c r="IG130" s="72">
        <v>0</v>
      </c>
      <c r="IH130" s="72">
        <v>0</v>
      </c>
      <c r="II130" s="72">
        <v>0</v>
      </c>
      <c r="IJ130" s="73">
        <v>0</v>
      </c>
      <c r="IK130" s="71">
        <v>0</v>
      </c>
      <c r="IL130" s="74">
        <v>0</v>
      </c>
      <c r="IM130" s="74">
        <v>0</v>
      </c>
    </row>
    <row r="131" spans="1:247" x14ac:dyDescent="0.2">
      <c r="A131" s="59" t="s">
        <v>753</v>
      </c>
      <c r="B131" s="59" t="s">
        <v>754</v>
      </c>
      <c r="C131" s="59"/>
      <c r="D131" s="59" t="s">
        <v>604</v>
      </c>
      <c r="E131" s="60">
        <v>0</v>
      </c>
      <c r="F131" s="60">
        <v>0</v>
      </c>
      <c r="G131" s="60">
        <v>0</v>
      </c>
      <c r="H131" s="60">
        <v>0</v>
      </c>
      <c r="I131" s="60">
        <v>0</v>
      </c>
      <c r="J131" s="60">
        <v>0</v>
      </c>
      <c r="K131" s="61">
        <v>0</v>
      </c>
      <c r="L131" s="62">
        <v>33</v>
      </c>
      <c r="M131" s="62">
        <v>0</v>
      </c>
      <c r="N131" s="62">
        <v>374</v>
      </c>
      <c r="O131" s="62">
        <v>0</v>
      </c>
      <c r="P131" s="62">
        <v>0</v>
      </c>
      <c r="Q131" s="62">
        <v>0</v>
      </c>
      <c r="R131" s="62">
        <v>0</v>
      </c>
      <c r="S131" s="62">
        <v>0</v>
      </c>
      <c r="T131" s="62">
        <v>0</v>
      </c>
      <c r="U131" s="62">
        <v>-475</v>
      </c>
      <c r="V131" s="62">
        <v>0</v>
      </c>
      <c r="W131" s="62">
        <v>0</v>
      </c>
      <c r="X131" s="62">
        <v>0</v>
      </c>
      <c r="Y131" s="62">
        <v>0</v>
      </c>
      <c r="Z131" s="62">
        <v>0</v>
      </c>
      <c r="AA131" s="63">
        <v>-68</v>
      </c>
      <c r="AB131" s="60">
        <v>0</v>
      </c>
      <c r="AC131" s="60">
        <v>0</v>
      </c>
      <c r="AD131" s="60">
        <v>0</v>
      </c>
      <c r="AE131" s="60">
        <v>0</v>
      </c>
      <c r="AF131" s="60">
        <v>0</v>
      </c>
      <c r="AG131" s="60">
        <v>0</v>
      </c>
      <c r="AH131" s="60">
        <v>0</v>
      </c>
      <c r="AI131" s="60">
        <v>0</v>
      </c>
      <c r="AJ131" s="61">
        <v>0</v>
      </c>
      <c r="AK131" s="62">
        <v>0</v>
      </c>
      <c r="AL131" s="62">
        <v>0</v>
      </c>
      <c r="AM131" s="62">
        <v>0</v>
      </c>
      <c r="AN131" s="62">
        <v>0</v>
      </c>
      <c r="AO131" s="62">
        <v>0</v>
      </c>
      <c r="AP131" s="62">
        <v>0</v>
      </c>
      <c r="AQ131" s="62">
        <v>0</v>
      </c>
      <c r="AR131" s="62">
        <v>0</v>
      </c>
      <c r="AS131" s="62">
        <v>0</v>
      </c>
      <c r="AT131" s="62">
        <v>0</v>
      </c>
      <c r="AU131" s="62">
        <v>0</v>
      </c>
      <c r="AV131" s="62">
        <v>0</v>
      </c>
      <c r="AW131" s="62">
        <v>0</v>
      </c>
      <c r="AX131" s="62">
        <v>0</v>
      </c>
      <c r="AY131" s="62">
        <v>0</v>
      </c>
      <c r="AZ131" s="62">
        <v>0</v>
      </c>
      <c r="BA131" s="62">
        <v>0</v>
      </c>
      <c r="BB131" s="62">
        <v>75</v>
      </c>
      <c r="BC131" s="63">
        <v>75</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61">
        <v>0</v>
      </c>
      <c r="CC131" s="62">
        <v>429</v>
      </c>
      <c r="CD131" s="62">
        <v>349</v>
      </c>
      <c r="CE131" s="62">
        <v>5</v>
      </c>
      <c r="CF131" s="62">
        <v>889</v>
      </c>
      <c r="CG131" s="62">
        <v>0</v>
      </c>
      <c r="CH131" s="62">
        <v>0</v>
      </c>
      <c r="CI131" s="62">
        <v>0</v>
      </c>
      <c r="CJ131" s="63">
        <v>1672</v>
      </c>
      <c r="CK131" s="60">
        <v>0</v>
      </c>
      <c r="CL131" s="60">
        <v>564</v>
      </c>
      <c r="CM131" s="60">
        <v>431</v>
      </c>
      <c r="CN131" s="60">
        <v>1031</v>
      </c>
      <c r="CO131" s="60">
        <v>69</v>
      </c>
      <c r="CP131" s="60">
        <v>0</v>
      </c>
      <c r="CQ131" s="61">
        <v>2095</v>
      </c>
      <c r="CR131" s="62">
        <v>96</v>
      </c>
      <c r="CS131" s="62">
        <v>0</v>
      </c>
      <c r="CT131" s="62">
        <v>42</v>
      </c>
      <c r="CU131" s="62">
        <v>104</v>
      </c>
      <c r="CV131" s="62">
        <v>193</v>
      </c>
      <c r="CW131" s="62">
        <v>0</v>
      </c>
      <c r="CX131" s="62">
        <v>64</v>
      </c>
      <c r="CY131" s="62">
        <v>0</v>
      </c>
      <c r="CZ131" s="62">
        <v>0</v>
      </c>
      <c r="DA131" s="62">
        <v>17</v>
      </c>
      <c r="DB131" s="62">
        <v>88</v>
      </c>
      <c r="DC131" s="62">
        <v>156</v>
      </c>
      <c r="DD131" s="62">
        <v>-89</v>
      </c>
      <c r="DE131" s="62">
        <v>107</v>
      </c>
      <c r="DF131" s="62">
        <v>0</v>
      </c>
      <c r="DG131" s="62">
        <v>77</v>
      </c>
      <c r="DH131" s="62">
        <v>61</v>
      </c>
      <c r="DI131" s="62">
        <v>149</v>
      </c>
      <c r="DJ131" s="62">
        <v>0</v>
      </c>
      <c r="DK131" s="62">
        <v>0</v>
      </c>
      <c r="DL131" s="62">
        <v>0</v>
      </c>
      <c r="DM131" s="62">
        <v>223</v>
      </c>
      <c r="DN131" s="62">
        <v>896</v>
      </c>
      <c r="DO131" s="62">
        <v>33</v>
      </c>
      <c r="DP131" s="62">
        <v>-128</v>
      </c>
      <c r="DQ131" s="62">
        <v>585</v>
      </c>
      <c r="DR131" s="62">
        <v>0</v>
      </c>
      <c r="DS131" s="62">
        <v>0</v>
      </c>
      <c r="DT131" s="63">
        <v>2674</v>
      </c>
      <c r="DU131" s="60">
        <v>55</v>
      </c>
      <c r="DV131" s="60">
        <v>283</v>
      </c>
      <c r="DW131" s="60">
        <v>376</v>
      </c>
      <c r="DX131" s="60">
        <v>95</v>
      </c>
      <c r="DY131" s="60">
        <v>553</v>
      </c>
      <c r="DZ131" s="60">
        <v>128</v>
      </c>
      <c r="EA131" s="60">
        <v>0</v>
      </c>
      <c r="EB131" s="60">
        <v>93</v>
      </c>
      <c r="EC131" s="61">
        <v>1583</v>
      </c>
      <c r="ED131" s="63">
        <v>0</v>
      </c>
      <c r="EE131" s="61">
        <v>0</v>
      </c>
      <c r="EF131" s="62">
        <v>0</v>
      </c>
      <c r="EG131" s="62">
        <v>0</v>
      </c>
      <c r="EH131" s="62">
        <v>1467</v>
      </c>
      <c r="EI131" s="62">
        <v>0</v>
      </c>
      <c r="EJ131" s="62">
        <v>296</v>
      </c>
      <c r="EK131" s="62">
        <v>617</v>
      </c>
      <c r="EL131" s="62">
        <v>47</v>
      </c>
      <c r="EM131" s="62">
        <v>370</v>
      </c>
      <c r="EN131" s="62">
        <v>2351</v>
      </c>
      <c r="EO131" s="62">
        <v>0</v>
      </c>
      <c r="EP131" s="62">
        <v>0</v>
      </c>
      <c r="EQ131" s="63">
        <v>5148</v>
      </c>
      <c r="ER131" s="61">
        <v>0</v>
      </c>
      <c r="ES131" s="64">
        <v>13179</v>
      </c>
      <c r="ET131" s="60">
        <v>31718</v>
      </c>
      <c r="EU131" s="60">
        <v>47</v>
      </c>
      <c r="EV131" s="60">
        <v>0</v>
      </c>
      <c r="EW131" s="60">
        <v>0</v>
      </c>
      <c r="EX131" s="60">
        <v>0</v>
      </c>
      <c r="EY131" s="62">
        <v>916</v>
      </c>
      <c r="EZ131" s="62">
        <v>0</v>
      </c>
      <c r="FA131" s="62">
        <v>0</v>
      </c>
      <c r="FB131" s="62">
        <v>0</v>
      </c>
      <c r="FC131" s="62">
        <v>0</v>
      </c>
      <c r="FD131" s="60">
        <v>-193</v>
      </c>
      <c r="FE131" s="60">
        <v>-29</v>
      </c>
      <c r="FF131" s="60">
        <v>0</v>
      </c>
      <c r="FG131" s="60">
        <v>0</v>
      </c>
      <c r="FH131" s="60">
        <v>0</v>
      </c>
      <c r="FI131" s="60">
        <v>0</v>
      </c>
      <c r="FJ131" s="64">
        <v>45638</v>
      </c>
      <c r="FK131" s="60">
        <v>0</v>
      </c>
      <c r="FL131" s="60">
        <v>0</v>
      </c>
      <c r="FM131" s="60">
        <v>0</v>
      </c>
      <c r="FN131" s="60">
        <v>0</v>
      </c>
      <c r="FO131" s="60">
        <v>200</v>
      </c>
      <c r="FP131" s="60">
        <v>257</v>
      </c>
      <c r="FQ131" s="60">
        <v>0</v>
      </c>
      <c r="FR131" s="60">
        <v>822</v>
      </c>
      <c r="FS131" s="60">
        <v>0</v>
      </c>
      <c r="FT131" s="60">
        <v>46917</v>
      </c>
      <c r="FU131" s="60">
        <v>-114</v>
      </c>
      <c r="FV131" s="60">
        <v>0</v>
      </c>
      <c r="FW131" s="60">
        <v>0</v>
      </c>
      <c r="FX131" s="60">
        <v>0</v>
      </c>
      <c r="FY131" s="60">
        <v>-32036</v>
      </c>
      <c r="FZ131" s="60">
        <v>0</v>
      </c>
      <c r="GA131" s="60">
        <v>0</v>
      </c>
      <c r="GB131" s="60">
        <v>0</v>
      </c>
      <c r="GC131" s="60">
        <v>0</v>
      </c>
      <c r="GD131" s="64">
        <v>14767</v>
      </c>
      <c r="GE131" s="60">
        <v>0</v>
      </c>
      <c r="GF131" s="60">
        <v>-2938</v>
      </c>
      <c r="GG131" s="60">
        <v>11829</v>
      </c>
      <c r="GH131" s="60">
        <v>0</v>
      </c>
      <c r="GI131" s="60">
        <v>0</v>
      </c>
      <c r="GJ131" s="60">
        <v>0</v>
      </c>
      <c r="GK131" s="60">
        <v>-448</v>
      </c>
      <c r="GL131" s="60">
        <v>211</v>
      </c>
      <c r="GM131" s="60">
        <v>-1179</v>
      </c>
      <c r="GN131" s="60">
        <v>0</v>
      </c>
      <c r="GO131" s="60">
        <v>-2687</v>
      </c>
      <c r="GP131" s="60">
        <v>-90</v>
      </c>
      <c r="GQ131" s="60">
        <v>7636</v>
      </c>
      <c r="GR131" s="65">
        <v>0</v>
      </c>
      <c r="GS131" s="65">
        <v>0</v>
      </c>
      <c r="GT131" s="65">
        <v>6320</v>
      </c>
      <c r="GU131" s="65">
        <v>2158</v>
      </c>
      <c r="GV131" s="66">
        <v>0</v>
      </c>
      <c r="GW131" s="66">
        <v>0</v>
      </c>
      <c r="GX131" s="66">
        <v>5872</v>
      </c>
      <c r="GY131" s="66">
        <v>2369</v>
      </c>
      <c r="GZ131" s="65">
        <v>0</v>
      </c>
      <c r="HA131" s="67">
        <v>1610</v>
      </c>
      <c r="HB131" s="67">
        <v>0</v>
      </c>
      <c r="HC131" s="67">
        <v>0</v>
      </c>
      <c r="HD131" s="67">
        <v>0</v>
      </c>
      <c r="HE131" s="67">
        <v>0</v>
      </c>
      <c r="HF131" s="67">
        <v>1610</v>
      </c>
      <c r="HG131" s="68">
        <v>0</v>
      </c>
      <c r="HH131" s="69">
        <v>3924</v>
      </c>
      <c r="HI131" s="69">
        <v>3188</v>
      </c>
      <c r="HJ131" s="69">
        <v>7112</v>
      </c>
      <c r="HK131" s="69">
        <v>63</v>
      </c>
      <c r="HL131" s="60">
        <v>0</v>
      </c>
      <c r="HM131" s="60">
        <v>1</v>
      </c>
      <c r="HN131" s="60">
        <v>13179</v>
      </c>
      <c r="HO131" s="70">
        <v>0</v>
      </c>
      <c r="HP131" s="70">
        <v>0</v>
      </c>
      <c r="HQ131" s="70">
        <v>0</v>
      </c>
      <c r="HR131" s="70">
        <v>0</v>
      </c>
      <c r="HS131" s="70">
        <v>0</v>
      </c>
      <c r="HT131" s="70">
        <v>0</v>
      </c>
      <c r="HU131" s="70">
        <v>0</v>
      </c>
      <c r="HV131" s="70">
        <v>0</v>
      </c>
      <c r="HW131" s="70">
        <v>0</v>
      </c>
      <c r="HX131" s="71">
        <v>0</v>
      </c>
      <c r="HY131" s="72">
        <v>0</v>
      </c>
      <c r="HZ131" s="72">
        <v>0</v>
      </c>
      <c r="IA131" s="72">
        <v>0</v>
      </c>
      <c r="IB131" s="72">
        <v>0</v>
      </c>
      <c r="IC131" s="72">
        <v>0</v>
      </c>
      <c r="ID131" s="72">
        <v>0</v>
      </c>
      <c r="IE131" s="72">
        <v>0</v>
      </c>
      <c r="IF131" s="72">
        <v>0</v>
      </c>
      <c r="IG131" s="72">
        <v>0</v>
      </c>
      <c r="IH131" s="72">
        <v>0</v>
      </c>
      <c r="II131" s="72">
        <v>0</v>
      </c>
      <c r="IJ131" s="73">
        <v>0</v>
      </c>
      <c r="IK131" s="71">
        <v>0</v>
      </c>
      <c r="IL131" s="74">
        <v>0</v>
      </c>
      <c r="IM131" s="74">
        <v>0</v>
      </c>
    </row>
    <row r="132" spans="1:247" x14ac:dyDescent="0.2">
      <c r="A132" s="59" t="s">
        <v>755</v>
      </c>
      <c r="B132" s="59" t="s">
        <v>756</v>
      </c>
      <c r="C132" s="59"/>
      <c r="D132" s="59" t="s">
        <v>604</v>
      </c>
      <c r="E132" s="60">
        <v>0</v>
      </c>
      <c r="F132" s="60">
        <v>0</v>
      </c>
      <c r="G132" s="60">
        <v>0</v>
      </c>
      <c r="H132" s="60">
        <v>0</v>
      </c>
      <c r="I132" s="60">
        <v>0</v>
      </c>
      <c r="J132" s="60">
        <v>0</v>
      </c>
      <c r="K132" s="61">
        <v>0</v>
      </c>
      <c r="L132" s="62">
        <v>0</v>
      </c>
      <c r="M132" s="62">
        <v>0</v>
      </c>
      <c r="N132" s="62">
        <v>0</v>
      </c>
      <c r="O132" s="62">
        <v>0</v>
      </c>
      <c r="P132" s="62">
        <v>4</v>
      </c>
      <c r="Q132" s="62">
        <v>0</v>
      </c>
      <c r="R132" s="62">
        <v>0</v>
      </c>
      <c r="S132" s="62">
        <v>0</v>
      </c>
      <c r="T132" s="62">
        <v>0</v>
      </c>
      <c r="U132" s="62">
        <v>-139</v>
      </c>
      <c r="V132" s="62">
        <v>35</v>
      </c>
      <c r="W132" s="62">
        <v>0</v>
      </c>
      <c r="X132" s="62">
        <v>0</v>
      </c>
      <c r="Y132" s="62">
        <v>0</v>
      </c>
      <c r="Z132" s="62">
        <v>0</v>
      </c>
      <c r="AA132" s="63">
        <v>-100</v>
      </c>
      <c r="AB132" s="60">
        <v>0</v>
      </c>
      <c r="AC132" s="60">
        <v>0</v>
      </c>
      <c r="AD132" s="60">
        <v>0</v>
      </c>
      <c r="AE132" s="60">
        <v>0</v>
      </c>
      <c r="AF132" s="60">
        <v>0</v>
      </c>
      <c r="AG132" s="60">
        <v>0</v>
      </c>
      <c r="AH132" s="60">
        <v>0</v>
      </c>
      <c r="AI132" s="60">
        <v>0</v>
      </c>
      <c r="AJ132" s="61">
        <v>0</v>
      </c>
      <c r="AK132" s="62">
        <v>0</v>
      </c>
      <c r="AL132" s="62">
        <v>0</v>
      </c>
      <c r="AM132" s="62">
        <v>0</v>
      </c>
      <c r="AN132" s="62">
        <v>0</v>
      </c>
      <c r="AO132" s="62">
        <v>0</v>
      </c>
      <c r="AP132" s="62">
        <v>0</v>
      </c>
      <c r="AQ132" s="62">
        <v>0</v>
      </c>
      <c r="AR132" s="62">
        <v>0</v>
      </c>
      <c r="AS132" s="62">
        <v>0</v>
      </c>
      <c r="AT132" s="62">
        <v>0</v>
      </c>
      <c r="AU132" s="62">
        <v>0</v>
      </c>
      <c r="AV132" s="62">
        <v>0</v>
      </c>
      <c r="AW132" s="62">
        <v>0</v>
      </c>
      <c r="AX132" s="62">
        <v>0</v>
      </c>
      <c r="AY132" s="62">
        <v>0</v>
      </c>
      <c r="AZ132" s="62">
        <v>0</v>
      </c>
      <c r="BA132" s="62">
        <v>0</v>
      </c>
      <c r="BB132" s="62">
        <v>0</v>
      </c>
      <c r="BC132" s="63">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1">
        <v>0</v>
      </c>
      <c r="CC132" s="62">
        <v>0</v>
      </c>
      <c r="CD132" s="62">
        <v>384</v>
      </c>
      <c r="CE132" s="62">
        <v>0</v>
      </c>
      <c r="CF132" s="62">
        <v>336</v>
      </c>
      <c r="CG132" s="62">
        <v>0</v>
      </c>
      <c r="CH132" s="62">
        <v>0</v>
      </c>
      <c r="CI132" s="62">
        <v>0</v>
      </c>
      <c r="CJ132" s="63">
        <v>720</v>
      </c>
      <c r="CK132" s="60">
        <v>0</v>
      </c>
      <c r="CL132" s="60">
        <v>411</v>
      </c>
      <c r="CM132" s="60">
        <v>180</v>
      </c>
      <c r="CN132" s="60">
        <v>235</v>
      </c>
      <c r="CO132" s="60">
        <v>206</v>
      </c>
      <c r="CP132" s="60">
        <v>0</v>
      </c>
      <c r="CQ132" s="61">
        <v>1032</v>
      </c>
      <c r="CR132" s="62">
        <v>0</v>
      </c>
      <c r="CS132" s="62">
        <v>0</v>
      </c>
      <c r="CT132" s="62">
        <v>9</v>
      </c>
      <c r="CU132" s="62">
        <v>83</v>
      </c>
      <c r="CV132" s="62">
        <v>142</v>
      </c>
      <c r="CW132" s="62">
        <v>0</v>
      </c>
      <c r="CX132" s="62">
        <v>4</v>
      </c>
      <c r="CY132" s="62">
        <v>0</v>
      </c>
      <c r="CZ132" s="62">
        <v>0</v>
      </c>
      <c r="DA132" s="62">
        <v>0</v>
      </c>
      <c r="DB132" s="62">
        <v>117</v>
      </c>
      <c r="DC132" s="62">
        <v>18</v>
      </c>
      <c r="DD132" s="62">
        <v>3</v>
      </c>
      <c r="DE132" s="62">
        <v>0</v>
      </c>
      <c r="DF132" s="62">
        <v>0</v>
      </c>
      <c r="DG132" s="62">
        <v>0</v>
      </c>
      <c r="DH132" s="62">
        <v>40</v>
      </c>
      <c r="DI132" s="62">
        <v>0</v>
      </c>
      <c r="DJ132" s="62">
        <v>0</v>
      </c>
      <c r="DK132" s="62">
        <v>0</v>
      </c>
      <c r="DL132" s="62">
        <v>0</v>
      </c>
      <c r="DM132" s="62">
        <v>389</v>
      </c>
      <c r="DN132" s="62">
        <v>1752</v>
      </c>
      <c r="DO132" s="62">
        <v>0</v>
      </c>
      <c r="DP132" s="62">
        <v>0</v>
      </c>
      <c r="DQ132" s="62">
        <v>0</v>
      </c>
      <c r="DR132" s="62">
        <v>0</v>
      </c>
      <c r="DS132" s="62">
        <v>0</v>
      </c>
      <c r="DT132" s="63">
        <v>2557</v>
      </c>
      <c r="DU132" s="60">
        <v>114</v>
      </c>
      <c r="DV132" s="60">
        <v>242</v>
      </c>
      <c r="DW132" s="60">
        <v>451</v>
      </c>
      <c r="DX132" s="60">
        <v>0</v>
      </c>
      <c r="DY132" s="60">
        <v>438</v>
      </c>
      <c r="DZ132" s="60">
        <v>0</v>
      </c>
      <c r="EA132" s="60">
        <v>0</v>
      </c>
      <c r="EB132" s="60">
        <v>0</v>
      </c>
      <c r="EC132" s="61">
        <v>1245</v>
      </c>
      <c r="ED132" s="63">
        <v>0</v>
      </c>
      <c r="EE132" s="61">
        <v>0</v>
      </c>
      <c r="EF132" s="62">
        <v>0</v>
      </c>
      <c r="EG132" s="62">
        <v>0</v>
      </c>
      <c r="EH132" s="62">
        <v>1122</v>
      </c>
      <c r="EI132" s="62">
        <v>0</v>
      </c>
      <c r="EJ132" s="62">
        <v>159</v>
      </c>
      <c r="EK132" s="62">
        <v>0</v>
      </c>
      <c r="EL132" s="62">
        <v>32</v>
      </c>
      <c r="EM132" s="62">
        <v>657</v>
      </c>
      <c r="EN132" s="62">
        <v>1271</v>
      </c>
      <c r="EO132" s="62">
        <v>0</v>
      </c>
      <c r="EP132" s="62">
        <v>0</v>
      </c>
      <c r="EQ132" s="63">
        <v>3241</v>
      </c>
      <c r="ER132" s="61">
        <v>311</v>
      </c>
      <c r="ES132" s="64">
        <v>9006</v>
      </c>
      <c r="ET132" s="60">
        <v>19500</v>
      </c>
      <c r="EU132" s="60">
        <v>0</v>
      </c>
      <c r="EV132" s="60">
        <v>0</v>
      </c>
      <c r="EW132" s="60">
        <v>0</v>
      </c>
      <c r="EX132" s="60">
        <v>0</v>
      </c>
      <c r="EY132" s="62">
        <v>1791</v>
      </c>
      <c r="EZ132" s="62">
        <v>0</v>
      </c>
      <c r="FA132" s="62">
        <v>0</v>
      </c>
      <c r="FB132" s="62">
        <v>0</v>
      </c>
      <c r="FC132" s="62">
        <v>0</v>
      </c>
      <c r="FD132" s="60">
        <v>0</v>
      </c>
      <c r="FE132" s="60">
        <v>0</v>
      </c>
      <c r="FF132" s="60">
        <v>0</v>
      </c>
      <c r="FG132" s="60">
        <v>0</v>
      </c>
      <c r="FH132" s="60">
        <v>0</v>
      </c>
      <c r="FI132" s="60">
        <v>0</v>
      </c>
      <c r="FJ132" s="64">
        <v>30297</v>
      </c>
      <c r="FK132" s="60">
        <v>0</v>
      </c>
      <c r="FL132" s="60">
        <v>0</v>
      </c>
      <c r="FM132" s="60">
        <v>0</v>
      </c>
      <c r="FN132" s="60">
        <v>0</v>
      </c>
      <c r="FO132" s="60">
        <v>0</v>
      </c>
      <c r="FP132" s="60">
        <v>0</v>
      </c>
      <c r="FQ132" s="60">
        <v>0</v>
      </c>
      <c r="FR132" s="60">
        <v>0</v>
      </c>
      <c r="FS132" s="60">
        <v>0</v>
      </c>
      <c r="FT132" s="60">
        <v>30297</v>
      </c>
      <c r="FU132" s="60">
        <v>-156</v>
      </c>
      <c r="FV132" s="60">
        <v>0</v>
      </c>
      <c r="FW132" s="60">
        <v>0</v>
      </c>
      <c r="FX132" s="60">
        <v>0</v>
      </c>
      <c r="FY132" s="60">
        <v>-19098</v>
      </c>
      <c r="FZ132" s="60">
        <v>0</v>
      </c>
      <c r="GA132" s="60">
        <v>0</v>
      </c>
      <c r="GB132" s="60">
        <v>0</v>
      </c>
      <c r="GC132" s="60">
        <v>0</v>
      </c>
      <c r="GD132" s="64">
        <v>11043</v>
      </c>
      <c r="GE132" s="60">
        <v>0</v>
      </c>
      <c r="GF132" s="60">
        <v>-2419</v>
      </c>
      <c r="GG132" s="60">
        <v>8624</v>
      </c>
      <c r="GH132" s="60">
        <v>0</v>
      </c>
      <c r="GI132" s="60">
        <v>0</v>
      </c>
      <c r="GJ132" s="60">
        <v>0</v>
      </c>
      <c r="GK132" s="60">
        <v>0</v>
      </c>
      <c r="GL132" s="60">
        <v>0</v>
      </c>
      <c r="GM132" s="60">
        <v>-779</v>
      </c>
      <c r="GN132" s="60">
        <v>0</v>
      </c>
      <c r="GO132" s="60">
        <v>-1548</v>
      </c>
      <c r="GP132" s="60">
        <v>-318</v>
      </c>
      <c r="GQ132" s="60">
        <v>5979</v>
      </c>
      <c r="GR132" s="65">
        <v>0</v>
      </c>
      <c r="GS132" s="65">
        <v>0</v>
      </c>
      <c r="GT132" s="65">
        <v>0</v>
      </c>
      <c r="GU132" s="65">
        <v>0</v>
      </c>
      <c r="GV132" s="66">
        <v>0</v>
      </c>
      <c r="GW132" s="66">
        <v>0</v>
      </c>
      <c r="GX132" s="66">
        <v>0</v>
      </c>
      <c r="GY132" s="66">
        <v>0</v>
      </c>
      <c r="GZ132" s="65">
        <v>0</v>
      </c>
      <c r="HA132" s="67">
        <v>579</v>
      </c>
      <c r="HB132" s="67">
        <v>0</v>
      </c>
      <c r="HC132" s="67">
        <v>0</v>
      </c>
      <c r="HD132" s="67">
        <v>0</v>
      </c>
      <c r="HE132" s="67">
        <v>0</v>
      </c>
      <c r="HF132" s="67">
        <v>579</v>
      </c>
      <c r="HG132" s="68">
        <v>0</v>
      </c>
      <c r="HH132" s="69">
        <v>2181</v>
      </c>
      <c r="HI132" s="69">
        <v>1962</v>
      </c>
      <c r="HJ132" s="69">
        <v>4143</v>
      </c>
      <c r="HK132" s="69">
        <v>93</v>
      </c>
      <c r="HL132" s="60">
        <v>0</v>
      </c>
      <c r="HM132" s="60">
        <v>1</v>
      </c>
      <c r="HN132" s="60">
        <v>8838</v>
      </c>
      <c r="HO132" s="70">
        <v>0</v>
      </c>
      <c r="HP132" s="70">
        <v>0</v>
      </c>
      <c r="HQ132" s="70">
        <v>0</v>
      </c>
      <c r="HR132" s="70">
        <v>0</v>
      </c>
      <c r="HS132" s="70">
        <v>0</v>
      </c>
      <c r="HT132" s="70">
        <v>0</v>
      </c>
      <c r="HU132" s="70">
        <v>0</v>
      </c>
      <c r="HV132" s="70">
        <v>0</v>
      </c>
      <c r="HW132" s="70">
        <v>0</v>
      </c>
      <c r="HX132" s="71">
        <v>0</v>
      </c>
      <c r="HY132" s="72">
        <v>0</v>
      </c>
      <c r="HZ132" s="72">
        <v>0</v>
      </c>
      <c r="IA132" s="72">
        <v>0</v>
      </c>
      <c r="IB132" s="72">
        <v>0</v>
      </c>
      <c r="IC132" s="72">
        <v>0</v>
      </c>
      <c r="ID132" s="72">
        <v>0</v>
      </c>
      <c r="IE132" s="72">
        <v>0</v>
      </c>
      <c r="IF132" s="72">
        <v>0</v>
      </c>
      <c r="IG132" s="72">
        <v>0</v>
      </c>
      <c r="IH132" s="72">
        <v>0</v>
      </c>
      <c r="II132" s="72">
        <v>0</v>
      </c>
      <c r="IJ132" s="73">
        <v>0</v>
      </c>
      <c r="IK132" s="71">
        <v>0</v>
      </c>
      <c r="IL132" s="74">
        <v>0</v>
      </c>
      <c r="IM132" s="74">
        <v>0</v>
      </c>
    </row>
    <row r="133" spans="1:247" x14ac:dyDescent="0.2">
      <c r="A133" s="59" t="s">
        <v>97</v>
      </c>
      <c r="B133" s="59" t="s">
        <v>98</v>
      </c>
      <c r="C133" s="59"/>
      <c r="D133" s="59" t="s">
        <v>601</v>
      </c>
      <c r="E133" s="60">
        <v>63470</v>
      </c>
      <c r="F133" s="60">
        <v>388781</v>
      </c>
      <c r="G133" s="60">
        <v>119151</v>
      </c>
      <c r="H133" s="60">
        <v>68796</v>
      </c>
      <c r="I133" s="60">
        <v>4990</v>
      </c>
      <c r="J133" s="60">
        <v>51393</v>
      </c>
      <c r="K133" s="61">
        <v>696581</v>
      </c>
      <c r="L133" s="62">
        <v>5241</v>
      </c>
      <c r="M133" s="62">
        <v>4661</v>
      </c>
      <c r="N133" s="62">
        <v>17114</v>
      </c>
      <c r="O133" s="62">
        <v>3440</v>
      </c>
      <c r="P133" s="62">
        <v>7244</v>
      </c>
      <c r="Q133" s="62">
        <v>0</v>
      </c>
      <c r="R133" s="62">
        <v>0</v>
      </c>
      <c r="S133" s="62">
        <v>628</v>
      </c>
      <c r="T133" s="62">
        <v>7184</v>
      </c>
      <c r="U133" s="62">
        <v>0</v>
      </c>
      <c r="V133" s="62">
        <v>12748</v>
      </c>
      <c r="W133" s="62">
        <v>1686</v>
      </c>
      <c r="X133" s="62">
        <v>3860</v>
      </c>
      <c r="Y133" s="62">
        <v>3286</v>
      </c>
      <c r="Z133" s="62">
        <v>0</v>
      </c>
      <c r="AA133" s="63">
        <v>67092</v>
      </c>
      <c r="AB133" s="60">
        <v>15119</v>
      </c>
      <c r="AC133" s="60">
        <v>55877</v>
      </c>
      <c r="AD133" s="60">
        <v>10335</v>
      </c>
      <c r="AE133" s="60">
        <v>18429</v>
      </c>
      <c r="AF133" s="60">
        <v>4094</v>
      </c>
      <c r="AG133" s="60">
        <v>37887</v>
      </c>
      <c r="AH133" s="60">
        <v>779</v>
      </c>
      <c r="AI133" s="60">
        <v>17662</v>
      </c>
      <c r="AJ133" s="61">
        <v>160182</v>
      </c>
      <c r="AK133" s="62">
        <v>25037</v>
      </c>
      <c r="AL133" s="62">
        <v>49862</v>
      </c>
      <c r="AM133" s="62">
        <v>267</v>
      </c>
      <c r="AN133" s="62">
        <v>571</v>
      </c>
      <c r="AO133" s="62">
        <v>709</v>
      </c>
      <c r="AP133" s="62">
        <v>10690</v>
      </c>
      <c r="AQ133" s="62">
        <v>115868</v>
      </c>
      <c r="AR133" s="62">
        <v>17971</v>
      </c>
      <c r="AS133" s="62">
        <v>16534</v>
      </c>
      <c r="AT133" s="62">
        <v>7432</v>
      </c>
      <c r="AU133" s="62">
        <v>149</v>
      </c>
      <c r="AV133" s="62">
        <v>0</v>
      </c>
      <c r="AW133" s="62">
        <v>1940</v>
      </c>
      <c r="AX133" s="62">
        <v>2121</v>
      </c>
      <c r="AY133" s="62">
        <v>6129</v>
      </c>
      <c r="AZ133" s="62">
        <v>28050</v>
      </c>
      <c r="BA133" s="62">
        <v>9157</v>
      </c>
      <c r="BB133" s="62">
        <v>29144</v>
      </c>
      <c r="BC133" s="63">
        <v>321631</v>
      </c>
      <c r="BD133" s="60">
        <v>6568</v>
      </c>
      <c r="BE133" s="60">
        <v>3842</v>
      </c>
      <c r="BF133" s="60">
        <v>455</v>
      </c>
      <c r="BG133" s="60">
        <v>1268</v>
      </c>
      <c r="BH133" s="60">
        <v>22</v>
      </c>
      <c r="BI133" s="60">
        <v>54</v>
      </c>
      <c r="BJ133" s="60">
        <v>145</v>
      </c>
      <c r="BK133" s="60">
        <v>332</v>
      </c>
      <c r="BL133" s="60">
        <v>355</v>
      </c>
      <c r="BM133" s="60">
        <v>539</v>
      </c>
      <c r="BN133" s="60">
        <v>336</v>
      </c>
      <c r="BO133" s="60">
        <v>5031</v>
      </c>
      <c r="BP133" s="60">
        <v>3465</v>
      </c>
      <c r="BQ133" s="60">
        <v>601</v>
      </c>
      <c r="BR133" s="60">
        <v>460</v>
      </c>
      <c r="BS133" s="60">
        <v>585</v>
      </c>
      <c r="BT133" s="60">
        <v>1962</v>
      </c>
      <c r="BU133" s="60">
        <v>97</v>
      </c>
      <c r="BV133" s="60">
        <v>4749</v>
      </c>
      <c r="BW133" s="60">
        <v>16512</v>
      </c>
      <c r="BX133" s="60">
        <v>375</v>
      </c>
      <c r="BY133" s="60">
        <v>0</v>
      </c>
      <c r="BZ133" s="60">
        <v>0</v>
      </c>
      <c r="CA133" s="60">
        <v>3865</v>
      </c>
      <c r="CB133" s="61">
        <v>51618</v>
      </c>
      <c r="CC133" s="62">
        <v>0</v>
      </c>
      <c r="CD133" s="62">
        <v>3103</v>
      </c>
      <c r="CE133" s="62">
        <v>0</v>
      </c>
      <c r="CF133" s="62">
        <v>0</v>
      </c>
      <c r="CG133" s="62">
        <v>-368</v>
      </c>
      <c r="CH133" s="62">
        <v>6824</v>
      </c>
      <c r="CI133" s="62">
        <v>0</v>
      </c>
      <c r="CJ133" s="63">
        <v>9559</v>
      </c>
      <c r="CK133" s="60">
        <v>798</v>
      </c>
      <c r="CL133" s="60">
        <v>296</v>
      </c>
      <c r="CM133" s="60">
        <v>0</v>
      </c>
      <c r="CN133" s="60">
        <v>1284</v>
      </c>
      <c r="CO133" s="60">
        <v>50</v>
      </c>
      <c r="CP133" s="60">
        <v>15052</v>
      </c>
      <c r="CQ133" s="61">
        <v>17480</v>
      </c>
      <c r="CR133" s="62">
        <v>0</v>
      </c>
      <c r="CS133" s="62">
        <v>2945</v>
      </c>
      <c r="CT133" s="62">
        <v>0</v>
      </c>
      <c r="CU133" s="62">
        <v>0</v>
      </c>
      <c r="CV133" s="62">
        <v>0</v>
      </c>
      <c r="CW133" s="62">
        <v>0</v>
      </c>
      <c r="CX133" s="62">
        <v>0</v>
      </c>
      <c r="CY133" s="62">
        <v>0</v>
      </c>
      <c r="CZ133" s="62">
        <v>0</v>
      </c>
      <c r="DA133" s="62">
        <v>0</v>
      </c>
      <c r="DB133" s="62">
        <v>0</v>
      </c>
      <c r="DC133" s="62">
        <v>0</v>
      </c>
      <c r="DD133" s="62">
        <v>0</v>
      </c>
      <c r="DE133" s="62">
        <v>601</v>
      </c>
      <c r="DF133" s="62">
        <v>0</v>
      </c>
      <c r="DG133" s="62">
        <v>0</v>
      </c>
      <c r="DH133" s="62">
        <v>466</v>
      </c>
      <c r="DI133" s="62">
        <v>0</v>
      </c>
      <c r="DJ133" s="62">
        <v>0</v>
      </c>
      <c r="DK133" s="62">
        <v>0</v>
      </c>
      <c r="DL133" s="62">
        <v>-491</v>
      </c>
      <c r="DM133" s="62">
        <v>0</v>
      </c>
      <c r="DN133" s="62">
        <v>0</v>
      </c>
      <c r="DO133" s="62">
        <v>30920</v>
      </c>
      <c r="DP133" s="62">
        <v>0</v>
      </c>
      <c r="DQ133" s="62">
        <v>9591</v>
      </c>
      <c r="DR133" s="62">
        <v>3310</v>
      </c>
      <c r="DS133" s="62">
        <v>0</v>
      </c>
      <c r="DT133" s="63">
        <v>47342</v>
      </c>
      <c r="DU133" s="60">
        <v>0</v>
      </c>
      <c r="DV133" s="60">
        <v>344</v>
      </c>
      <c r="DW133" s="60">
        <v>1393</v>
      </c>
      <c r="DX133" s="60">
        <v>224</v>
      </c>
      <c r="DY133" s="60">
        <v>704</v>
      </c>
      <c r="DZ133" s="60">
        <v>133</v>
      </c>
      <c r="EA133" s="60">
        <v>0</v>
      </c>
      <c r="EB133" s="60">
        <v>0</v>
      </c>
      <c r="EC133" s="61">
        <v>2798</v>
      </c>
      <c r="ED133" s="63">
        <v>0</v>
      </c>
      <c r="EE133" s="61">
        <v>37745</v>
      </c>
      <c r="EF133" s="62">
        <v>1104</v>
      </c>
      <c r="EG133" s="62">
        <v>0</v>
      </c>
      <c r="EH133" s="62">
        <v>3599</v>
      </c>
      <c r="EI133" s="62">
        <v>0</v>
      </c>
      <c r="EJ133" s="62">
        <v>0</v>
      </c>
      <c r="EK133" s="62">
        <v>0</v>
      </c>
      <c r="EL133" s="62">
        <v>246</v>
      </c>
      <c r="EM133" s="62">
        <v>2639</v>
      </c>
      <c r="EN133" s="62">
        <v>0</v>
      </c>
      <c r="EO133" s="62">
        <v>0</v>
      </c>
      <c r="EP133" s="62">
        <v>-611</v>
      </c>
      <c r="EQ133" s="63">
        <v>6977</v>
      </c>
      <c r="ER133" s="61">
        <v>3432</v>
      </c>
      <c r="ES133" s="64">
        <v>1422437</v>
      </c>
      <c r="ET133" s="60">
        <v>0</v>
      </c>
      <c r="EU133" s="60">
        <v>0</v>
      </c>
      <c r="EV133" s="60">
        <v>0</v>
      </c>
      <c r="EW133" s="60">
        <v>0</v>
      </c>
      <c r="EX133" s="60">
        <v>0</v>
      </c>
      <c r="EY133" s="62">
        <v>0</v>
      </c>
      <c r="EZ133" s="62">
        <v>0</v>
      </c>
      <c r="FA133" s="62">
        <v>0</v>
      </c>
      <c r="FB133" s="62">
        <v>0</v>
      </c>
      <c r="FC133" s="62">
        <v>1268</v>
      </c>
      <c r="FD133" s="60">
        <v>0</v>
      </c>
      <c r="FE133" s="60">
        <v>-1007</v>
      </c>
      <c r="FF133" s="60">
        <v>0</v>
      </c>
      <c r="FG133" s="60">
        <v>-308</v>
      </c>
      <c r="FH133" s="60">
        <v>0</v>
      </c>
      <c r="FI133" s="60">
        <v>0</v>
      </c>
      <c r="FJ133" s="64">
        <v>1422390</v>
      </c>
      <c r="FK133" s="60">
        <v>952</v>
      </c>
      <c r="FL133" s="60">
        <v>13520</v>
      </c>
      <c r="FM133" s="60">
        <v>0</v>
      </c>
      <c r="FN133" s="60">
        <v>0</v>
      </c>
      <c r="FO133" s="60">
        <v>0</v>
      </c>
      <c r="FP133" s="60">
        <v>21122</v>
      </c>
      <c r="FQ133" s="60">
        <v>0</v>
      </c>
      <c r="FR133" s="60">
        <v>12835</v>
      </c>
      <c r="FS133" s="60">
        <v>0</v>
      </c>
      <c r="FT133" s="60">
        <v>1470819</v>
      </c>
      <c r="FU133" s="60">
        <v>-1741</v>
      </c>
      <c r="FV133" s="60">
        <v>0</v>
      </c>
      <c r="FW133" s="60">
        <v>0</v>
      </c>
      <c r="FX133" s="60">
        <v>0</v>
      </c>
      <c r="FY133" s="60">
        <v>-19379</v>
      </c>
      <c r="FZ133" s="60">
        <v>0</v>
      </c>
      <c r="GA133" s="60">
        <v>0</v>
      </c>
      <c r="GB133" s="60">
        <v>631</v>
      </c>
      <c r="GC133" s="60">
        <v>0</v>
      </c>
      <c r="GD133" s="64">
        <v>1450330</v>
      </c>
      <c r="GE133" s="60">
        <v>-155</v>
      </c>
      <c r="GF133" s="60">
        <v>-713247</v>
      </c>
      <c r="GG133" s="60">
        <v>736928</v>
      </c>
      <c r="GH133" s="60">
        <v>0</v>
      </c>
      <c r="GI133" s="60">
        <v>-10000</v>
      </c>
      <c r="GJ133" s="60">
        <v>-1430</v>
      </c>
      <c r="GK133" s="60">
        <v>-12100</v>
      </c>
      <c r="GL133" s="60">
        <v>0</v>
      </c>
      <c r="GM133" s="60">
        <v>-79992</v>
      </c>
      <c r="GN133" s="60">
        <v>0</v>
      </c>
      <c r="GO133" s="60">
        <v>-114576</v>
      </c>
      <c r="GP133" s="60">
        <v>-9907</v>
      </c>
      <c r="GQ133" s="60">
        <v>508923</v>
      </c>
      <c r="GR133" s="65">
        <v>53542</v>
      </c>
      <c r="GS133" s="65">
        <v>2230</v>
      </c>
      <c r="GT133" s="65">
        <v>45609</v>
      </c>
      <c r="GU133" s="65">
        <v>32396</v>
      </c>
      <c r="GV133" s="66">
        <v>43542</v>
      </c>
      <c r="GW133" s="66">
        <v>800</v>
      </c>
      <c r="GX133" s="66">
        <v>33509</v>
      </c>
      <c r="GY133" s="66">
        <v>32396</v>
      </c>
      <c r="GZ133" s="65">
        <v>0</v>
      </c>
      <c r="HA133" s="67">
        <v>70567</v>
      </c>
      <c r="HB133" s="67">
        <v>0</v>
      </c>
      <c r="HC133" s="67">
        <v>0</v>
      </c>
      <c r="HD133" s="67">
        <v>0</v>
      </c>
      <c r="HE133" s="67">
        <v>0</v>
      </c>
      <c r="HF133" s="67">
        <v>70567</v>
      </c>
      <c r="HG133" s="68">
        <v>9787</v>
      </c>
      <c r="HH133" s="69">
        <v>0</v>
      </c>
      <c r="HI133" s="69">
        <v>0</v>
      </c>
      <c r="HJ133" s="69">
        <v>0</v>
      </c>
      <c r="HK133" s="69">
        <v>0</v>
      </c>
      <c r="HL133" s="60">
        <v>0</v>
      </c>
      <c r="HM133" s="60">
        <v>1</v>
      </c>
      <c r="HN133" s="60">
        <v>1422517</v>
      </c>
      <c r="HO133" s="70">
        <v>0</v>
      </c>
      <c r="HP133" s="70">
        <v>0</v>
      </c>
      <c r="HQ133" s="70">
        <v>0</v>
      </c>
      <c r="HR133" s="70">
        <v>0</v>
      </c>
      <c r="HS133" s="70">
        <v>0</v>
      </c>
      <c r="HT133" s="70">
        <v>0</v>
      </c>
      <c r="HU133" s="70">
        <v>0</v>
      </c>
      <c r="HV133" s="70">
        <v>0</v>
      </c>
      <c r="HW133" s="70">
        <v>0</v>
      </c>
      <c r="HX133" s="71">
        <v>0</v>
      </c>
      <c r="HY133" s="72">
        <v>0</v>
      </c>
      <c r="HZ133" s="72">
        <v>0</v>
      </c>
      <c r="IA133" s="72">
        <v>0</v>
      </c>
      <c r="IB133" s="72">
        <v>0</v>
      </c>
      <c r="IC133" s="72">
        <v>0</v>
      </c>
      <c r="ID133" s="72">
        <v>0</v>
      </c>
      <c r="IE133" s="72">
        <v>0</v>
      </c>
      <c r="IF133" s="72">
        <v>0</v>
      </c>
      <c r="IG133" s="72">
        <v>0</v>
      </c>
      <c r="IH133" s="72">
        <v>0</v>
      </c>
      <c r="II133" s="72">
        <v>0</v>
      </c>
      <c r="IJ133" s="73">
        <v>0</v>
      </c>
      <c r="IK133" s="71">
        <v>0</v>
      </c>
      <c r="IL133" s="74">
        <v>0</v>
      </c>
      <c r="IM133" s="74">
        <v>0</v>
      </c>
    </row>
    <row r="134" spans="1:247" x14ac:dyDescent="0.2">
      <c r="A134" s="59" t="s">
        <v>757</v>
      </c>
      <c r="B134" s="59" t="s">
        <v>758</v>
      </c>
      <c r="C134" s="59"/>
      <c r="D134" s="59" t="s">
        <v>604</v>
      </c>
      <c r="E134" s="60">
        <v>0</v>
      </c>
      <c r="F134" s="60">
        <v>0</v>
      </c>
      <c r="G134" s="60">
        <v>0</v>
      </c>
      <c r="H134" s="60">
        <v>0</v>
      </c>
      <c r="I134" s="60">
        <v>0</v>
      </c>
      <c r="J134" s="60">
        <v>0</v>
      </c>
      <c r="K134" s="61">
        <v>0</v>
      </c>
      <c r="L134" s="62">
        <v>-3</v>
      </c>
      <c r="M134" s="62">
        <v>69</v>
      </c>
      <c r="N134" s="62">
        <v>1769</v>
      </c>
      <c r="O134" s="62">
        <v>0</v>
      </c>
      <c r="P134" s="62">
        <v>24</v>
      </c>
      <c r="Q134" s="62">
        <v>0</v>
      </c>
      <c r="R134" s="62">
        <v>0</v>
      </c>
      <c r="S134" s="62">
        <v>0</v>
      </c>
      <c r="T134" s="62">
        <v>28</v>
      </c>
      <c r="U134" s="62">
        <v>-582</v>
      </c>
      <c r="V134" s="62">
        <v>0</v>
      </c>
      <c r="W134" s="62">
        <v>0</v>
      </c>
      <c r="X134" s="62">
        <v>38</v>
      </c>
      <c r="Y134" s="62">
        <v>0</v>
      </c>
      <c r="Z134" s="62">
        <v>0</v>
      </c>
      <c r="AA134" s="63">
        <v>1343</v>
      </c>
      <c r="AB134" s="60">
        <v>0</v>
      </c>
      <c r="AC134" s="60">
        <v>0</v>
      </c>
      <c r="AD134" s="60">
        <v>0</v>
      </c>
      <c r="AE134" s="60">
        <v>0</v>
      </c>
      <c r="AF134" s="60">
        <v>0</v>
      </c>
      <c r="AG134" s="60">
        <v>0</v>
      </c>
      <c r="AH134" s="60">
        <v>0</v>
      </c>
      <c r="AI134" s="60">
        <v>0</v>
      </c>
      <c r="AJ134" s="61">
        <v>0</v>
      </c>
      <c r="AK134" s="62">
        <v>0</v>
      </c>
      <c r="AL134" s="62">
        <v>0</v>
      </c>
      <c r="AM134" s="62">
        <v>0</v>
      </c>
      <c r="AN134" s="62">
        <v>0</v>
      </c>
      <c r="AO134" s="62">
        <v>0</v>
      </c>
      <c r="AP134" s="62">
        <v>0</v>
      </c>
      <c r="AQ134" s="62">
        <v>0</v>
      </c>
      <c r="AR134" s="62">
        <v>0</v>
      </c>
      <c r="AS134" s="62">
        <v>0</v>
      </c>
      <c r="AT134" s="62">
        <v>0</v>
      </c>
      <c r="AU134" s="62">
        <v>0</v>
      </c>
      <c r="AV134" s="62">
        <v>0</v>
      </c>
      <c r="AW134" s="62">
        <v>0</v>
      </c>
      <c r="AX134" s="62">
        <v>0</v>
      </c>
      <c r="AY134" s="62">
        <v>0</v>
      </c>
      <c r="AZ134" s="62">
        <v>0</v>
      </c>
      <c r="BA134" s="62">
        <v>0</v>
      </c>
      <c r="BB134" s="62">
        <v>0</v>
      </c>
      <c r="BC134" s="63">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1">
        <v>0</v>
      </c>
      <c r="CC134" s="62">
        <v>370</v>
      </c>
      <c r="CD134" s="62">
        <v>662</v>
      </c>
      <c r="CE134" s="62">
        <v>-265</v>
      </c>
      <c r="CF134" s="62">
        <v>357</v>
      </c>
      <c r="CG134" s="62">
        <v>0</v>
      </c>
      <c r="CH134" s="62">
        <v>0</v>
      </c>
      <c r="CI134" s="62">
        <v>0</v>
      </c>
      <c r="CJ134" s="63">
        <v>1124</v>
      </c>
      <c r="CK134" s="60">
        <v>0</v>
      </c>
      <c r="CL134" s="60">
        <v>215</v>
      </c>
      <c r="CM134" s="60">
        <v>595</v>
      </c>
      <c r="CN134" s="60">
        <v>845</v>
      </c>
      <c r="CO134" s="60">
        <v>0</v>
      </c>
      <c r="CP134" s="60">
        <v>0</v>
      </c>
      <c r="CQ134" s="61">
        <v>1655</v>
      </c>
      <c r="CR134" s="62">
        <v>70</v>
      </c>
      <c r="CS134" s="62">
        <v>0</v>
      </c>
      <c r="CT134" s="62">
        <v>0</v>
      </c>
      <c r="CU134" s="62">
        <v>157</v>
      </c>
      <c r="CV134" s="62">
        <v>193</v>
      </c>
      <c r="CW134" s="62">
        <v>88</v>
      </c>
      <c r="CX134" s="62">
        <v>0</v>
      </c>
      <c r="CY134" s="62">
        <v>0</v>
      </c>
      <c r="CZ134" s="62">
        <v>0</v>
      </c>
      <c r="DA134" s="62">
        <v>3</v>
      </c>
      <c r="DB134" s="62">
        <v>35</v>
      </c>
      <c r="DC134" s="62">
        <v>12</v>
      </c>
      <c r="DD134" s="62">
        <v>-15</v>
      </c>
      <c r="DE134" s="62">
        <v>141</v>
      </c>
      <c r="DF134" s="62">
        <v>0</v>
      </c>
      <c r="DG134" s="62">
        <v>60</v>
      </c>
      <c r="DH134" s="62">
        <v>0</v>
      </c>
      <c r="DI134" s="62">
        <v>0</v>
      </c>
      <c r="DJ134" s="62">
        <v>0</v>
      </c>
      <c r="DK134" s="62">
        <v>0</v>
      </c>
      <c r="DL134" s="62">
        <v>0</v>
      </c>
      <c r="DM134" s="62">
        <v>71</v>
      </c>
      <c r="DN134" s="62">
        <v>792</v>
      </c>
      <c r="DO134" s="62">
        <v>0</v>
      </c>
      <c r="DP134" s="62">
        <v>-103</v>
      </c>
      <c r="DQ134" s="62">
        <v>313</v>
      </c>
      <c r="DR134" s="62">
        <v>0</v>
      </c>
      <c r="DS134" s="62">
        <v>0</v>
      </c>
      <c r="DT134" s="63">
        <v>1817</v>
      </c>
      <c r="DU134" s="60">
        <v>97</v>
      </c>
      <c r="DV134" s="60">
        <v>328</v>
      </c>
      <c r="DW134" s="60">
        <v>368</v>
      </c>
      <c r="DX134" s="60">
        <v>0</v>
      </c>
      <c r="DY134" s="60">
        <v>377</v>
      </c>
      <c r="DZ134" s="60">
        <v>90</v>
      </c>
      <c r="EA134" s="60">
        <v>0</v>
      </c>
      <c r="EB134" s="60">
        <v>525</v>
      </c>
      <c r="EC134" s="61">
        <v>1785</v>
      </c>
      <c r="ED134" s="63">
        <v>0</v>
      </c>
      <c r="EE134" s="61">
        <v>0</v>
      </c>
      <c r="EF134" s="62">
        <v>0</v>
      </c>
      <c r="EG134" s="62">
        <v>0</v>
      </c>
      <c r="EH134" s="62">
        <v>1696</v>
      </c>
      <c r="EI134" s="62">
        <v>0</v>
      </c>
      <c r="EJ134" s="62">
        <v>335</v>
      </c>
      <c r="EK134" s="62">
        <v>487</v>
      </c>
      <c r="EL134" s="62">
        <v>5</v>
      </c>
      <c r="EM134" s="62">
        <v>290</v>
      </c>
      <c r="EN134" s="62">
        <v>0</v>
      </c>
      <c r="EO134" s="62">
        <v>0</v>
      </c>
      <c r="EP134" s="62">
        <v>0</v>
      </c>
      <c r="EQ134" s="63">
        <v>2813</v>
      </c>
      <c r="ER134" s="61">
        <v>0</v>
      </c>
      <c r="ES134" s="64">
        <v>10537</v>
      </c>
      <c r="ET134" s="60">
        <v>34856</v>
      </c>
      <c r="EU134" s="60">
        <v>340</v>
      </c>
      <c r="EV134" s="60">
        <v>0</v>
      </c>
      <c r="EW134" s="60">
        <v>0</v>
      </c>
      <c r="EX134" s="60">
        <v>0</v>
      </c>
      <c r="EY134" s="62">
        <v>0</v>
      </c>
      <c r="EZ134" s="62">
        <v>0</v>
      </c>
      <c r="FA134" s="62">
        <v>0</v>
      </c>
      <c r="FB134" s="62">
        <v>0</v>
      </c>
      <c r="FC134" s="62">
        <v>0</v>
      </c>
      <c r="FD134" s="60">
        <v>-3001</v>
      </c>
      <c r="FE134" s="60">
        <v>0</v>
      </c>
      <c r="FF134" s="60">
        <v>-172</v>
      </c>
      <c r="FG134" s="60">
        <v>0</v>
      </c>
      <c r="FH134" s="60">
        <v>0</v>
      </c>
      <c r="FI134" s="60">
        <v>0</v>
      </c>
      <c r="FJ134" s="64">
        <v>42560</v>
      </c>
      <c r="FK134" s="60">
        <v>0</v>
      </c>
      <c r="FL134" s="60">
        <v>2704</v>
      </c>
      <c r="FM134" s="60">
        <v>0</v>
      </c>
      <c r="FN134" s="60">
        <v>0</v>
      </c>
      <c r="FO134" s="60">
        <v>276</v>
      </c>
      <c r="FP134" s="60">
        <v>0</v>
      </c>
      <c r="FQ134" s="60">
        <v>0</v>
      </c>
      <c r="FR134" s="60">
        <v>0</v>
      </c>
      <c r="FS134" s="60">
        <v>0</v>
      </c>
      <c r="FT134" s="60">
        <v>45540</v>
      </c>
      <c r="FU134" s="60">
        <v>-533</v>
      </c>
      <c r="FV134" s="60">
        <v>0</v>
      </c>
      <c r="FW134" s="60">
        <v>0</v>
      </c>
      <c r="FX134" s="60">
        <v>0</v>
      </c>
      <c r="FY134" s="60">
        <v>-35441</v>
      </c>
      <c r="FZ134" s="60">
        <v>0</v>
      </c>
      <c r="GA134" s="60">
        <v>0</v>
      </c>
      <c r="GB134" s="60">
        <v>0</v>
      </c>
      <c r="GC134" s="60">
        <v>0</v>
      </c>
      <c r="GD134" s="64">
        <v>9566</v>
      </c>
      <c r="GE134" s="60">
        <v>0</v>
      </c>
      <c r="GF134" s="60">
        <v>-1959</v>
      </c>
      <c r="GG134" s="60">
        <v>7607</v>
      </c>
      <c r="GH134" s="60">
        <v>0</v>
      </c>
      <c r="GI134" s="60">
        <v>0</v>
      </c>
      <c r="GJ134" s="60">
        <v>0</v>
      </c>
      <c r="GK134" s="60">
        <v>660</v>
      </c>
      <c r="GL134" s="60">
        <v>0</v>
      </c>
      <c r="GM134" s="60">
        <v>-1143</v>
      </c>
      <c r="GN134" s="60">
        <v>0</v>
      </c>
      <c r="GO134" s="60">
        <v>-2971</v>
      </c>
      <c r="GP134" s="60">
        <v>-130</v>
      </c>
      <c r="GQ134" s="60">
        <v>4023</v>
      </c>
      <c r="GR134" s="65">
        <v>0</v>
      </c>
      <c r="GS134" s="65">
        <v>0</v>
      </c>
      <c r="GT134" s="65">
        <v>4889</v>
      </c>
      <c r="GU134" s="65">
        <v>6181</v>
      </c>
      <c r="GV134" s="66">
        <v>0</v>
      </c>
      <c r="GW134" s="66">
        <v>0</v>
      </c>
      <c r="GX134" s="66">
        <v>5549</v>
      </c>
      <c r="GY134" s="66">
        <v>6181</v>
      </c>
      <c r="GZ134" s="65">
        <v>0</v>
      </c>
      <c r="HA134" s="67">
        <v>1974</v>
      </c>
      <c r="HB134" s="67">
        <v>0</v>
      </c>
      <c r="HC134" s="67">
        <v>0</v>
      </c>
      <c r="HD134" s="67">
        <v>0</v>
      </c>
      <c r="HE134" s="67">
        <v>730</v>
      </c>
      <c r="HF134" s="67">
        <v>2704</v>
      </c>
      <c r="HG134" s="68">
        <v>0</v>
      </c>
      <c r="HH134" s="69">
        <v>2737</v>
      </c>
      <c r="HI134" s="69">
        <v>3087</v>
      </c>
      <c r="HJ134" s="69">
        <v>5824</v>
      </c>
      <c r="HK134" s="69">
        <v>0</v>
      </c>
      <c r="HL134" s="60">
        <v>0</v>
      </c>
      <c r="HM134" s="60">
        <v>1</v>
      </c>
      <c r="HN134" s="60">
        <v>9943</v>
      </c>
      <c r="HO134" s="70">
        <v>0</v>
      </c>
      <c r="HP134" s="70">
        <v>0</v>
      </c>
      <c r="HQ134" s="70">
        <v>0</v>
      </c>
      <c r="HR134" s="70">
        <v>0</v>
      </c>
      <c r="HS134" s="70">
        <v>0</v>
      </c>
      <c r="HT134" s="70">
        <v>0</v>
      </c>
      <c r="HU134" s="70">
        <v>0</v>
      </c>
      <c r="HV134" s="70">
        <v>0</v>
      </c>
      <c r="HW134" s="70">
        <v>0</v>
      </c>
      <c r="HX134" s="71">
        <v>0</v>
      </c>
      <c r="HY134" s="72">
        <v>0</v>
      </c>
      <c r="HZ134" s="72">
        <v>0</v>
      </c>
      <c r="IA134" s="72">
        <v>0</v>
      </c>
      <c r="IB134" s="72">
        <v>0</v>
      </c>
      <c r="IC134" s="72">
        <v>0</v>
      </c>
      <c r="ID134" s="72">
        <v>0</v>
      </c>
      <c r="IE134" s="72">
        <v>0</v>
      </c>
      <c r="IF134" s="72">
        <v>0</v>
      </c>
      <c r="IG134" s="72">
        <v>0</v>
      </c>
      <c r="IH134" s="72">
        <v>0</v>
      </c>
      <c r="II134" s="72">
        <v>0</v>
      </c>
      <c r="IJ134" s="73">
        <v>0</v>
      </c>
      <c r="IK134" s="71">
        <v>0</v>
      </c>
      <c r="IL134" s="74">
        <v>0</v>
      </c>
      <c r="IM134" s="74">
        <v>0</v>
      </c>
    </row>
    <row r="135" spans="1:247" x14ac:dyDescent="0.2">
      <c r="A135" s="59" t="s">
        <v>759</v>
      </c>
      <c r="B135" s="59" t="s">
        <v>760</v>
      </c>
      <c r="C135" s="59"/>
      <c r="D135" s="59" t="s">
        <v>604</v>
      </c>
      <c r="E135" s="60">
        <v>0</v>
      </c>
      <c r="F135" s="60">
        <v>0</v>
      </c>
      <c r="G135" s="60">
        <v>0</v>
      </c>
      <c r="H135" s="60">
        <v>0</v>
      </c>
      <c r="I135" s="60">
        <v>0</v>
      </c>
      <c r="J135" s="60">
        <v>0</v>
      </c>
      <c r="K135" s="61">
        <v>0</v>
      </c>
      <c r="L135" s="62">
        <v>0</v>
      </c>
      <c r="M135" s="62">
        <v>0</v>
      </c>
      <c r="N135" s="62">
        <v>0</v>
      </c>
      <c r="O135" s="62">
        <v>0</v>
      </c>
      <c r="P135" s="62">
        <v>0</v>
      </c>
      <c r="Q135" s="62">
        <v>0</v>
      </c>
      <c r="R135" s="62">
        <v>0</v>
      </c>
      <c r="S135" s="62">
        <v>0</v>
      </c>
      <c r="T135" s="62">
        <v>0</v>
      </c>
      <c r="U135" s="62">
        <v>-594</v>
      </c>
      <c r="V135" s="62">
        <v>0</v>
      </c>
      <c r="W135" s="62">
        <v>0</v>
      </c>
      <c r="X135" s="62">
        <v>0</v>
      </c>
      <c r="Y135" s="62">
        <v>0</v>
      </c>
      <c r="Z135" s="62">
        <v>0</v>
      </c>
      <c r="AA135" s="63">
        <v>-594</v>
      </c>
      <c r="AB135" s="60">
        <v>0</v>
      </c>
      <c r="AC135" s="60">
        <v>0</v>
      </c>
      <c r="AD135" s="60">
        <v>0</v>
      </c>
      <c r="AE135" s="60">
        <v>0</v>
      </c>
      <c r="AF135" s="60">
        <v>0</v>
      </c>
      <c r="AG135" s="60">
        <v>0</v>
      </c>
      <c r="AH135" s="60">
        <v>0</v>
      </c>
      <c r="AI135" s="60">
        <v>0</v>
      </c>
      <c r="AJ135" s="61">
        <v>0</v>
      </c>
      <c r="AK135" s="62">
        <v>0</v>
      </c>
      <c r="AL135" s="62">
        <v>0</v>
      </c>
      <c r="AM135" s="62">
        <v>0</v>
      </c>
      <c r="AN135" s="62">
        <v>0</v>
      </c>
      <c r="AO135" s="62">
        <v>0</v>
      </c>
      <c r="AP135" s="62">
        <v>0</v>
      </c>
      <c r="AQ135" s="62">
        <v>0</v>
      </c>
      <c r="AR135" s="62">
        <v>0</v>
      </c>
      <c r="AS135" s="62">
        <v>0</v>
      </c>
      <c r="AT135" s="62">
        <v>0</v>
      </c>
      <c r="AU135" s="62">
        <v>0</v>
      </c>
      <c r="AV135" s="62">
        <v>0</v>
      </c>
      <c r="AW135" s="62">
        <v>0</v>
      </c>
      <c r="AX135" s="62">
        <v>0</v>
      </c>
      <c r="AY135" s="62">
        <v>0</v>
      </c>
      <c r="AZ135" s="62">
        <v>0</v>
      </c>
      <c r="BA135" s="62">
        <v>0</v>
      </c>
      <c r="BB135" s="62">
        <v>0</v>
      </c>
      <c r="BC135" s="63">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61">
        <v>0</v>
      </c>
      <c r="CC135" s="62">
        <v>420</v>
      </c>
      <c r="CD135" s="62">
        <v>265</v>
      </c>
      <c r="CE135" s="62">
        <v>0</v>
      </c>
      <c r="CF135" s="62">
        <v>988</v>
      </c>
      <c r="CG135" s="62">
        <v>-2277</v>
      </c>
      <c r="CH135" s="62">
        <v>323</v>
      </c>
      <c r="CI135" s="62">
        <v>0</v>
      </c>
      <c r="CJ135" s="63">
        <v>-281</v>
      </c>
      <c r="CK135" s="60">
        <v>0</v>
      </c>
      <c r="CL135" s="60">
        <v>448</v>
      </c>
      <c r="CM135" s="60">
        <v>952</v>
      </c>
      <c r="CN135" s="60">
        <v>1258</v>
      </c>
      <c r="CO135" s="60">
        <v>0</v>
      </c>
      <c r="CP135" s="60">
        <v>0</v>
      </c>
      <c r="CQ135" s="61">
        <v>2658</v>
      </c>
      <c r="CR135" s="62">
        <v>40</v>
      </c>
      <c r="CS135" s="62">
        <v>0</v>
      </c>
      <c r="CT135" s="62">
        <v>0</v>
      </c>
      <c r="CU135" s="62">
        <v>332</v>
      </c>
      <c r="CV135" s="62">
        <v>285</v>
      </c>
      <c r="CW135" s="62">
        <v>318</v>
      </c>
      <c r="CX135" s="62">
        <v>10</v>
      </c>
      <c r="CY135" s="62">
        <v>0</v>
      </c>
      <c r="CZ135" s="62">
        <v>0</v>
      </c>
      <c r="DA135" s="62">
        <v>125</v>
      </c>
      <c r="DB135" s="62">
        <v>121</v>
      </c>
      <c r="DC135" s="62">
        <v>253</v>
      </c>
      <c r="DD135" s="62">
        <v>75</v>
      </c>
      <c r="DE135" s="62">
        <v>260</v>
      </c>
      <c r="DF135" s="62">
        <v>0</v>
      </c>
      <c r="DG135" s="62">
        <v>48</v>
      </c>
      <c r="DH135" s="62">
        <v>0</v>
      </c>
      <c r="DI135" s="62">
        <v>0</v>
      </c>
      <c r="DJ135" s="62">
        <v>0</v>
      </c>
      <c r="DK135" s="62">
        <v>0</v>
      </c>
      <c r="DL135" s="62">
        <v>0</v>
      </c>
      <c r="DM135" s="62">
        <v>1378</v>
      </c>
      <c r="DN135" s="62">
        <v>2844</v>
      </c>
      <c r="DO135" s="62">
        <v>0</v>
      </c>
      <c r="DP135" s="62">
        <v>-217</v>
      </c>
      <c r="DQ135" s="62">
        <v>0</v>
      </c>
      <c r="DR135" s="62">
        <v>0</v>
      </c>
      <c r="DS135" s="62">
        <v>0</v>
      </c>
      <c r="DT135" s="63">
        <v>5872</v>
      </c>
      <c r="DU135" s="60">
        <v>450</v>
      </c>
      <c r="DV135" s="60">
        <v>669</v>
      </c>
      <c r="DW135" s="60">
        <v>1136</v>
      </c>
      <c r="DX135" s="60">
        <v>25</v>
      </c>
      <c r="DY135" s="60">
        <v>658</v>
      </c>
      <c r="DZ135" s="60">
        <v>515</v>
      </c>
      <c r="EA135" s="60">
        <v>0</v>
      </c>
      <c r="EB135" s="60">
        <v>0</v>
      </c>
      <c r="EC135" s="61">
        <v>3453</v>
      </c>
      <c r="ED135" s="63">
        <v>0</v>
      </c>
      <c r="EE135" s="61">
        <v>0</v>
      </c>
      <c r="EF135" s="62">
        <v>0</v>
      </c>
      <c r="EG135" s="62">
        <v>0</v>
      </c>
      <c r="EH135" s="62">
        <v>1757</v>
      </c>
      <c r="EI135" s="62">
        <v>0</v>
      </c>
      <c r="EJ135" s="62">
        <v>988</v>
      </c>
      <c r="EK135" s="62">
        <v>915</v>
      </c>
      <c r="EL135" s="62">
        <v>111</v>
      </c>
      <c r="EM135" s="62">
        <v>1060</v>
      </c>
      <c r="EN135" s="62">
        <v>2415</v>
      </c>
      <c r="EO135" s="62">
        <v>0</v>
      </c>
      <c r="EP135" s="62">
        <v>0</v>
      </c>
      <c r="EQ135" s="63">
        <v>7246</v>
      </c>
      <c r="ER135" s="61">
        <v>17</v>
      </c>
      <c r="ES135" s="64">
        <v>18371</v>
      </c>
      <c r="ET135" s="60">
        <v>23259</v>
      </c>
      <c r="EU135" s="60">
        <v>0</v>
      </c>
      <c r="EV135" s="60">
        <v>24553</v>
      </c>
      <c r="EW135" s="60">
        <v>0</v>
      </c>
      <c r="EX135" s="60">
        <v>0</v>
      </c>
      <c r="EY135" s="62">
        <v>690</v>
      </c>
      <c r="EZ135" s="62">
        <v>0</v>
      </c>
      <c r="FA135" s="62">
        <v>0</v>
      </c>
      <c r="FB135" s="62">
        <v>0</v>
      </c>
      <c r="FC135" s="62">
        <v>0</v>
      </c>
      <c r="FD135" s="60">
        <v>-3034</v>
      </c>
      <c r="FE135" s="60">
        <v>0</v>
      </c>
      <c r="FF135" s="60">
        <v>0</v>
      </c>
      <c r="FG135" s="60">
        <v>0</v>
      </c>
      <c r="FH135" s="60">
        <v>0</v>
      </c>
      <c r="FI135" s="60">
        <v>0</v>
      </c>
      <c r="FJ135" s="64">
        <v>63839</v>
      </c>
      <c r="FK135" s="60">
        <v>0</v>
      </c>
      <c r="FL135" s="60">
        <v>5796</v>
      </c>
      <c r="FM135" s="60">
        <v>0</v>
      </c>
      <c r="FN135" s="60">
        <v>0</v>
      </c>
      <c r="FO135" s="60">
        <v>0</v>
      </c>
      <c r="FP135" s="60">
        <v>0</v>
      </c>
      <c r="FQ135" s="60">
        <v>0</v>
      </c>
      <c r="FR135" s="60">
        <v>965</v>
      </c>
      <c r="FS135" s="60">
        <v>0</v>
      </c>
      <c r="FT135" s="60">
        <v>70600</v>
      </c>
      <c r="FU135" s="60">
        <v>-242</v>
      </c>
      <c r="FV135" s="60">
        <v>0</v>
      </c>
      <c r="FW135" s="60">
        <v>0</v>
      </c>
      <c r="FX135" s="60">
        <v>0</v>
      </c>
      <c r="FY135" s="60">
        <v>-48196</v>
      </c>
      <c r="FZ135" s="60">
        <v>0</v>
      </c>
      <c r="GA135" s="60">
        <v>0</v>
      </c>
      <c r="GB135" s="60">
        <v>0</v>
      </c>
      <c r="GC135" s="60">
        <v>0</v>
      </c>
      <c r="GD135" s="64">
        <v>22162</v>
      </c>
      <c r="GE135" s="60">
        <v>0</v>
      </c>
      <c r="GF135" s="60">
        <v>-4257</v>
      </c>
      <c r="GG135" s="60">
        <v>17905</v>
      </c>
      <c r="GH135" s="60">
        <v>0</v>
      </c>
      <c r="GI135" s="60">
        <v>0</v>
      </c>
      <c r="GJ135" s="60">
        <v>0</v>
      </c>
      <c r="GK135" s="60">
        <v>-7033</v>
      </c>
      <c r="GL135" s="60">
        <v>0</v>
      </c>
      <c r="GM135" s="60">
        <v>-971</v>
      </c>
      <c r="GN135" s="60">
        <v>0</v>
      </c>
      <c r="GO135" s="60">
        <v>-2025</v>
      </c>
      <c r="GP135" s="60">
        <v>3032</v>
      </c>
      <c r="GQ135" s="60">
        <v>10908</v>
      </c>
      <c r="GR135" s="65">
        <v>0</v>
      </c>
      <c r="GS135" s="65">
        <v>0</v>
      </c>
      <c r="GT135" s="65">
        <v>11846</v>
      </c>
      <c r="GU135" s="65">
        <v>0</v>
      </c>
      <c r="GV135" s="66">
        <v>0</v>
      </c>
      <c r="GW135" s="66">
        <v>0</v>
      </c>
      <c r="GX135" s="66">
        <v>4813</v>
      </c>
      <c r="GY135" s="66">
        <v>0</v>
      </c>
      <c r="GZ135" s="65">
        <v>0</v>
      </c>
      <c r="HA135" s="67">
        <v>4125</v>
      </c>
      <c r="HB135" s="67">
        <v>0</v>
      </c>
      <c r="HC135" s="67">
        <v>0</v>
      </c>
      <c r="HD135" s="67">
        <v>0</v>
      </c>
      <c r="HE135" s="67">
        <v>0</v>
      </c>
      <c r="HF135" s="67">
        <v>4125</v>
      </c>
      <c r="HG135" s="68">
        <v>0</v>
      </c>
      <c r="HH135" s="69">
        <v>3431</v>
      </c>
      <c r="HI135" s="69">
        <v>4514</v>
      </c>
      <c r="HJ135" s="69">
        <v>7945</v>
      </c>
      <c r="HK135" s="69">
        <v>20</v>
      </c>
      <c r="HL135" s="60">
        <v>0</v>
      </c>
      <c r="HM135" s="60">
        <v>1</v>
      </c>
      <c r="HN135" s="60">
        <v>18371</v>
      </c>
      <c r="HO135" s="70">
        <v>55849</v>
      </c>
      <c r="HP135" s="70">
        <v>80</v>
      </c>
      <c r="HQ135" s="70">
        <v>864</v>
      </c>
      <c r="HR135" s="70">
        <v>655</v>
      </c>
      <c r="HS135" s="70">
        <v>0</v>
      </c>
      <c r="HT135" s="70">
        <v>206</v>
      </c>
      <c r="HU135" s="70">
        <v>0</v>
      </c>
      <c r="HV135" s="70">
        <v>0</v>
      </c>
      <c r="HW135" s="70">
        <v>0</v>
      </c>
      <c r="HX135" s="71">
        <v>57654</v>
      </c>
      <c r="HY135" s="72">
        <v>10702</v>
      </c>
      <c r="HZ135" s="72">
        <v>11766</v>
      </c>
      <c r="IA135" s="72">
        <v>0</v>
      </c>
      <c r="IB135" s="72">
        <v>14</v>
      </c>
      <c r="IC135" s="72">
        <v>11643</v>
      </c>
      <c r="ID135" s="72">
        <v>0</v>
      </c>
      <c r="IE135" s="72">
        <v>9506</v>
      </c>
      <c r="IF135" s="72">
        <v>250</v>
      </c>
      <c r="IG135" s="72">
        <v>220</v>
      </c>
      <c r="IH135" s="72">
        <v>0</v>
      </c>
      <c r="II135" s="72">
        <v>0</v>
      </c>
      <c r="IJ135" s="73">
        <v>44101</v>
      </c>
      <c r="IK135" s="71">
        <v>13553</v>
      </c>
      <c r="IL135" s="74">
        <v>10173</v>
      </c>
      <c r="IM135" s="74">
        <v>23726</v>
      </c>
    </row>
    <row r="136" spans="1:247" x14ac:dyDescent="0.2">
      <c r="A136" s="59" t="s">
        <v>761</v>
      </c>
      <c r="B136" s="59" t="s">
        <v>762</v>
      </c>
      <c r="C136" s="59"/>
      <c r="D136" s="59" t="s">
        <v>604</v>
      </c>
      <c r="E136" s="60">
        <v>0</v>
      </c>
      <c r="F136" s="60">
        <v>0</v>
      </c>
      <c r="G136" s="60">
        <v>0</v>
      </c>
      <c r="H136" s="60">
        <v>0</v>
      </c>
      <c r="I136" s="60">
        <v>0</v>
      </c>
      <c r="J136" s="60">
        <v>0</v>
      </c>
      <c r="K136" s="61">
        <v>0</v>
      </c>
      <c r="L136" s="62">
        <v>28</v>
      </c>
      <c r="M136" s="62">
        <v>12</v>
      </c>
      <c r="N136" s="62">
        <v>4</v>
      </c>
      <c r="O136" s="62">
        <v>0</v>
      </c>
      <c r="P136" s="62">
        <v>22</v>
      </c>
      <c r="Q136" s="62">
        <v>0</v>
      </c>
      <c r="R136" s="62">
        <v>0</v>
      </c>
      <c r="S136" s="62">
        <v>0</v>
      </c>
      <c r="T136" s="62">
        <v>27</v>
      </c>
      <c r="U136" s="62">
        <v>-630</v>
      </c>
      <c r="V136" s="62">
        <v>0</v>
      </c>
      <c r="W136" s="62">
        <v>0</v>
      </c>
      <c r="X136" s="62">
        <v>93</v>
      </c>
      <c r="Y136" s="62">
        <v>0</v>
      </c>
      <c r="Z136" s="62">
        <v>0</v>
      </c>
      <c r="AA136" s="63">
        <v>-444</v>
      </c>
      <c r="AB136" s="60">
        <v>0</v>
      </c>
      <c r="AC136" s="60">
        <v>0</v>
      </c>
      <c r="AD136" s="60">
        <v>0</v>
      </c>
      <c r="AE136" s="60">
        <v>0</v>
      </c>
      <c r="AF136" s="60">
        <v>0</v>
      </c>
      <c r="AG136" s="60">
        <v>0</v>
      </c>
      <c r="AH136" s="60">
        <v>0</v>
      </c>
      <c r="AI136" s="60">
        <v>0</v>
      </c>
      <c r="AJ136" s="61">
        <v>0</v>
      </c>
      <c r="AK136" s="62">
        <v>0</v>
      </c>
      <c r="AL136" s="62">
        <v>0</v>
      </c>
      <c r="AM136" s="62">
        <v>0</v>
      </c>
      <c r="AN136" s="62">
        <v>0</v>
      </c>
      <c r="AO136" s="62">
        <v>0</v>
      </c>
      <c r="AP136" s="62">
        <v>0</v>
      </c>
      <c r="AQ136" s="62">
        <v>0</v>
      </c>
      <c r="AR136" s="62">
        <v>0</v>
      </c>
      <c r="AS136" s="62">
        <v>0</v>
      </c>
      <c r="AT136" s="62">
        <v>0</v>
      </c>
      <c r="AU136" s="62">
        <v>0</v>
      </c>
      <c r="AV136" s="62">
        <v>0</v>
      </c>
      <c r="AW136" s="62">
        <v>0</v>
      </c>
      <c r="AX136" s="62">
        <v>0</v>
      </c>
      <c r="AY136" s="62">
        <v>0</v>
      </c>
      <c r="AZ136" s="62">
        <v>0</v>
      </c>
      <c r="BA136" s="62">
        <v>0</v>
      </c>
      <c r="BB136" s="62">
        <v>0</v>
      </c>
      <c r="BC136" s="63">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0</v>
      </c>
      <c r="BS136" s="60">
        <v>0</v>
      </c>
      <c r="BT136" s="60">
        <v>0</v>
      </c>
      <c r="BU136" s="60">
        <v>0</v>
      </c>
      <c r="BV136" s="60">
        <v>0</v>
      </c>
      <c r="BW136" s="60">
        <v>0</v>
      </c>
      <c r="BX136" s="60">
        <v>0</v>
      </c>
      <c r="BY136" s="60">
        <v>0</v>
      </c>
      <c r="BZ136" s="60">
        <v>0</v>
      </c>
      <c r="CA136" s="60">
        <v>0</v>
      </c>
      <c r="CB136" s="61">
        <v>0</v>
      </c>
      <c r="CC136" s="62">
        <v>1174</v>
      </c>
      <c r="CD136" s="62">
        <v>186</v>
      </c>
      <c r="CE136" s="62">
        <v>29</v>
      </c>
      <c r="CF136" s="62">
        <v>922</v>
      </c>
      <c r="CG136" s="62">
        <v>0</v>
      </c>
      <c r="CH136" s="62">
        <v>0</v>
      </c>
      <c r="CI136" s="62">
        <v>0</v>
      </c>
      <c r="CJ136" s="63">
        <v>2311</v>
      </c>
      <c r="CK136" s="60">
        <v>0</v>
      </c>
      <c r="CL136" s="60">
        <v>624</v>
      </c>
      <c r="CM136" s="60">
        <v>550</v>
      </c>
      <c r="CN136" s="60">
        <v>1745</v>
      </c>
      <c r="CO136" s="60">
        <v>51</v>
      </c>
      <c r="CP136" s="60">
        <v>0</v>
      </c>
      <c r="CQ136" s="61">
        <v>2970</v>
      </c>
      <c r="CR136" s="62">
        <v>0</v>
      </c>
      <c r="CS136" s="62">
        <v>0</v>
      </c>
      <c r="CT136" s="62">
        <v>-2</v>
      </c>
      <c r="CU136" s="62">
        <v>635</v>
      </c>
      <c r="CV136" s="62">
        <v>469</v>
      </c>
      <c r="CW136" s="62">
        <v>96</v>
      </c>
      <c r="CX136" s="62">
        <v>38</v>
      </c>
      <c r="CY136" s="62">
        <v>0</v>
      </c>
      <c r="CZ136" s="62">
        <v>0</v>
      </c>
      <c r="DA136" s="62">
        <v>111</v>
      </c>
      <c r="DB136" s="62">
        <v>93</v>
      </c>
      <c r="DC136" s="62">
        <v>113</v>
      </c>
      <c r="DD136" s="62">
        <v>223</v>
      </c>
      <c r="DE136" s="62">
        <v>150</v>
      </c>
      <c r="DF136" s="62">
        <v>110</v>
      </c>
      <c r="DG136" s="62">
        <v>55</v>
      </c>
      <c r="DH136" s="62">
        <v>155</v>
      </c>
      <c r="DI136" s="62">
        <v>0</v>
      </c>
      <c r="DJ136" s="62">
        <v>0</v>
      </c>
      <c r="DK136" s="62">
        <v>0</v>
      </c>
      <c r="DL136" s="62">
        <v>0</v>
      </c>
      <c r="DM136" s="62">
        <v>1162</v>
      </c>
      <c r="DN136" s="62">
        <v>1163</v>
      </c>
      <c r="DO136" s="62">
        <v>0</v>
      </c>
      <c r="DP136" s="62">
        <v>-29</v>
      </c>
      <c r="DQ136" s="62">
        <v>1394</v>
      </c>
      <c r="DR136" s="62">
        <v>0</v>
      </c>
      <c r="DS136" s="62">
        <v>0</v>
      </c>
      <c r="DT136" s="63">
        <v>5936</v>
      </c>
      <c r="DU136" s="60">
        <v>195</v>
      </c>
      <c r="DV136" s="60">
        <v>1518</v>
      </c>
      <c r="DW136" s="60">
        <v>753</v>
      </c>
      <c r="DX136" s="60">
        <v>72</v>
      </c>
      <c r="DY136" s="60">
        <v>189</v>
      </c>
      <c r="DZ136" s="60">
        <v>0</v>
      </c>
      <c r="EA136" s="60">
        <v>0</v>
      </c>
      <c r="EB136" s="60">
        <v>0</v>
      </c>
      <c r="EC136" s="61">
        <v>2727</v>
      </c>
      <c r="ED136" s="63">
        <v>0</v>
      </c>
      <c r="EE136" s="61">
        <v>0</v>
      </c>
      <c r="EF136" s="62">
        <v>0</v>
      </c>
      <c r="EG136" s="62">
        <v>0</v>
      </c>
      <c r="EH136" s="62">
        <v>2737</v>
      </c>
      <c r="EI136" s="62">
        <v>0</v>
      </c>
      <c r="EJ136" s="62">
        <v>779</v>
      </c>
      <c r="EK136" s="62">
        <v>1316</v>
      </c>
      <c r="EL136" s="62">
        <v>71</v>
      </c>
      <c r="EM136" s="62">
        <v>669</v>
      </c>
      <c r="EN136" s="62">
        <v>0</v>
      </c>
      <c r="EO136" s="62">
        <v>0</v>
      </c>
      <c r="EP136" s="62">
        <v>0</v>
      </c>
      <c r="EQ136" s="63">
        <v>5572</v>
      </c>
      <c r="ER136" s="61">
        <v>0</v>
      </c>
      <c r="ES136" s="64">
        <v>19072</v>
      </c>
      <c r="ET136" s="60">
        <v>35198</v>
      </c>
      <c r="EU136" s="60">
        <v>90</v>
      </c>
      <c r="EV136" s="60">
        <v>0</v>
      </c>
      <c r="EW136" s="60">
        <v>0</v>
      </c>
      <c r="EX136" s="60">
        <v>0</v>
      </c>
      <c r="EY136" s="62">
        <v>3669</v>
      </c>
      <c r="EZ136" s="62">
        <v>0</v>
      </c>
      <c r="FA136" s="62">
        <v>0</v>
      </c>
      <c r="FB136" s="62">
        <v>0</v>
      </c>
      <c r="FC136" s="62">
        <v>0</v>
      </c>
      <c r="FD136" s="60">
        <v>103</v>
      </c>
      <c r="FE136" s="60">
        <v>-888</v>
      </c>
      <c r="FF136" s="60">
        <v>-2</v>
      </c>
      <c r="FG136" s="60">
        <v>-137</v>
      </c>
      <c r="FH136" s="60">
        <v>0</v>
      </c>
      <c r="FI136" s="60">
        <v>0</v>
      </c>
      <c r="FJ136" s="64">
        <v>57105</v>
      </c>
      <c r="FK136" s="60">
        <v>0</v>
      </c>
      <c r="FL136" s="60">
        <v>25</v>
      </c>
      <c r="FM136" s="60">
        <v>0</v>
      </c>
      <c r="FN136" s="60">
        <v>0</v>
      </c>
      <c r="FO136" s="60">
        <v>160</v>
      </c>
      <c r="FP136" s="60">
        <v>0</v>
      </c>
      <c r="FQ136" s="60">
        <v>0</v>
      </c>
      <c r="FR136" s="60">
        <v>662</v>
      </c>
      <c r="FS136" s="60">
        <v>0</v>
      </c>
      <c r="FT136" s="60">
        <v>57952</v>
      </c>
      <c r="FU136" s="60">
        <v>-902</v>
      </c>
      <c r="FV136" s="60">
        <v>0</v>
      </c>
      <c r="FW136" s="60">
        <v>0</v>
      </c>
      <c r="FX136" s="60">
        <v>0</v>
      </c>
      <c r="FY136" s="60">
        <v>-36025</v>
      </c>
      <c r="FZ136" s="60">
        <v>0</v>
      </c>
      <c r="GA136" s="60">
        <v>0</v>
      </c>
      <c r="GB136" s="60">
        <v>0</v>
      </c>
      <c r="GC136" s="60">
        <v>0</v>
      </c>
      <c r="GD136" s="64">
        <v>21025</v>
      </c>
      <c r="GE136" s="60">
        <v>0</v>
      </c>
      <c r="GF136" s="60">
        <v>-5294</v>
      </c>
      <c r="GG136" s="60">
        <v>15731</v>
      </c>
      <c r="GH136" s="60">
        <v>0</v>
      </c>
      <c r="GI136" s="60">
        <v>0</v>
      </c>
      <c r="GJ136" s="60">
        <v>0</v>
      </c>
      <c r="GK136" s="60">
        <v>-948</v>
      </c>
      <c r="GL136" s="60">
        <v>0</v>
      </c>
      <c r="GM136" s="60">
        <v>-1145</v>
      </c>
      <c r="GN136" s="60">
        <v>0</v>
      </c>
      <c r="GO136" s="60">
        <v>-471</v>
      </c>
      <c r="GP136" s="60">
        <v>-568</v>
      </c>
      <c r="GQ136" s="60">
        <v>12599</v>
      </c>
      <c r="GR136" s="65">
        <v>0</v>
      </c>
      <c r="GS136" s="65">
        <v>0</v>
      </c>
      <c r="GT136" s="65">
        <v>10480</v>
      </c>
      <c r="GU136" s="65">
        <v>5048</v>
      </c>
      <c r="GV136" s="66">
        <v>0</v>
      </c>
      <c r="GW136" s="66">
        <v>0</v>
      </c>
      <c r="GX136" s="66">
        <v>9532</v>
      </c>
      <c r="GY136" s="66">
        <v>5048</v>
      </c>
      <c r="GZ136" s="65">
        <v>0</v>
      </c>
      <c r="HA136" s="67">
        <v>2812</v>
      </c>
      <c r="HB136" s="67">
        <v>0</v>
      </c>
      <c r="HC136" s="67">
        <v>0</v>
      </c>
      <c r="HD136" s="67">
        <v>0</v>
      </c>
      <c r="HE136" s="67">
        <v>2117</v>
      </c>
      <c r="HF136" s="67">
        <v>4929</v>
      </c>
      <c r="HG136" s="68">
        <v>0</v>
      </c>
      <c r="HH136" s="69">
        <v>2944</v>
      </c>
      <c r="HI136" s="69">
        <v>2863</v>
      </c>
      <c r="HJ136" s="69">
        <v>5807</v>
      </c>
      <c r="HK136" s="69">
        <v>0</v>
      </c>
      <c r="HL136" s="60">
        <v>0</v>
      </c>
      <c r="HM136" s="60">
        <v>1</v>
      </c>
      <c r="HN136" s="60">
        <v>19072</v>
      </c>
      <c r="HO136" s="70">
        <v>0</v>
      </c>
      <c r="HP136" s="70">
        <v>0</v>
      </c>
      <c r="HQ136" s="70">
        <v>0</v>
      </c>
      <c r="HR136" s="70">
        <v>0</v>
      </c>
      <c r="HS136" s="70">
        <v>0</v>
      </c>
      <c r="HT136" s="70">
        <v>0</v>
      </c>
      <c r="HU136" s="70">
        <v>0</v>
      </c>
      <c r="HV136" s="70">
        <v>0</v>
      </c>
      <c r="HW136" s="70">
        <v>0</v>
      </c>
      <c r="HX136" s="71">
        <v>0</v>
      </c>
      <c r="HY136" s="72">
        <v>0</v>
      </c>
      <c r="HZ136" s="72">
        <v>0</v>
      </c>
      <c r="IA136" s="72">
        <v>0</v>
      </c>
      <c r="IB136" s="72">
        <v>0</v>
      </c>
      <c r="IC136" s="72">
        <v>0</v>
      </c>
      <c r="ID136" s="72">
        <v>0</v>
      </c>
      <c r="IE136" s="72">
        <v>0</v>
      </c>
      <c r="IF136" s="72">
        <v>0</v>
      </c>
      <c r="IG136" s="72">
        <v>0</v>
      </c>
      <c r="IH136" s="72">
        <v>0</v>
      </c>
      <c r="II136" s="72">
        <v>0</v>
      </c>
      <c r="IJ136" s="73">
        <v>0</v>
      </c>
      <c r="IK136" s="71">
        <v>0</v>
      </c>
      <c r="IL136" s="74">
        <v>0</v>
      </c>
      <c r="IM136" s="74">
        <v>0</v>
      </c>
    </row>
    <row r="137" spans="1:247" x14ac:dyDescent="0.2">
      <c r="A137" s="59" t="s">
        <v>763</v>
      </c>
      <c r="B137" s="59" t="s">
        <v>764</v>
      </c>
      <c r="C137" s="59"/>
      <c r="D137" s="59" t="s">
        <v>604</v>
      </c>
      <c r="E137" s="60">
        <v>0</v>
      </c>
      <c r="F137" s="60">
        <v>0</v>
      </c>
      <c r="G137" s="60">
        <v>0</v>
      </c>
      <c r="H137" s="60">
        <v>0</v>
      </c>
      <c r="I137" s="60">
        <v>0</v>
      </c>
      <c r="J137" s="60">
        <v>0</v>
      </c>
      <c r="K137" s="61">
        <v>0</v>
      </c>
      <c r="L137" s="62">
        <v>0</v>
      </c>
      <c r="M137" s="62">
        <v>0</v>
      </c>
      <c r="N137" s="62">
        <v>0</v>
      </c>
      <c r="O137" s="62">
        <v>0</v>
      </c>
      <c r="P137" s="62">
        <v>0</v>
      </c>
      <c r="Q137" s="62">
        <v>0</v>
      </c>
      <c r="R137" s="62">
        <v>0</v>
      </c>
      <c r="S137" s="62">
        <v>0</v>
      </c>
      <c r="T137" s="62">
        <v>67</v>
      </c>
      <c r="U137" s="62">
        <v>-322</v>
      </c>
      <c r="V137" s="62">
        <v>0</v>
      </c>
      <c r="W137" s="62">
        <v>0</v>
      </c>
      <c r="X137" s="62">
        <v>22</v>
      </c>
      <c r="Y137" s="62">
        <v>0</v>
      </c>
      <c r="Z137" s="62">
        <v>0</v>
      </c>
      <c r="AA137" s="63">
        <v>-233</v>
      </c>
      <c r="AB137" s="60">
        <v>0</v>
      </c>
      <c r="AC137" s="60">
        <v>0</v>
      </c>
      <c r="AD137" s="60">
        <v>0</v>
      </c>
      <c r="AE137" s="60">
        <v>0</v>
      </c>
      <c r="AF137" s="60">
        <v>0</v>
      </c>
      <c r="AG137" s="60">
        <v>0</v>
      </c>
      <c r="AH137" s="60">
        <v>0</v>
      </c>
      <c r="AI137" s="60">
        <v>0</v>
      </c>
      <c r="AJ137" s="61">
        <v>0</v>
      </c>
      <c r="AK137" s="62">
        <v>0</v>
      </c>
      <c r="AL137" s="62">
        <v>0</v>
      </c>
      <c r="AM137" s="62">
        <v>0</v>
      </c>
      <c r="AN137" s="62">
        <v>0</v>
      </c>
      <c r="AO137" s="62">
        <v>0</v>
      </c>
      <c r="AP137" s="62">
        <v>0</v>
      </c>
      <c r="AQ137" s="62">
        <v>0</v>
      </c>
      <c r="AR137" s="62">
        <v>0</v>
      </c>
      <c r="AS137" s="62">
        <v>0</v>
      </c>
      <c r="AT137" s="62">
        <v>0</v>
      </c>
      <c r="AU137" s="62">
        <v>0</v>
      </c>
      <c r="AV137" s="62">
        <v>0</v>
      </c>
      <c r="AW137" s="62">
        <v>0</v>
      </c>
      <c r="AX137" s="62">
        <v>0</v>
      </c>
      <c r="AY137" s="62">
        <v>0</v>
      </c>
      <c r="AZ137" s="62">
        <v>0</v>
      </c>
      <c r="BA137" s="62">
        <v>0</v>
      </c>
      <c r="BB137" s="62">
        <v>0</v>
      </c>
      <c r="BC137" s="63">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1">
        <v>0</v>
      </c>
      <c r="CC137" s="62">
        <v>750</v>
      </c>
      <c r="CD137" s="62">
        <v>421</v>
      </c>
      <c r="CE137" s="62">
        <v>7</v>
      </c>
      <c r="CF137" s="62">
        <v>570</v>
      </c>
      <c r="CG137" s="62">
        <v>-474</v>
      </c>
      <c r="CH137" s="62">
        <v>0</v>
      </c>
      <c r="CI137" s="62">
        <v>0</v>
      </c>
      <c r="CJ137" s="63">
        <v>1274</v>
      </c>
      <c r="CK137" s="60">
        <v>0</v>
      </c>
      <c r="CL137" s="60">
        <v>80</v>
      </c>
      <c r="CM137" s="60">
        <v>398</v>
      </c>
      <c r="CN137" s="60">
        <v>1578</v>
      </c>
      <c r="CO137" s="60">
        <v>0</v>
      </c>
      <c r="CP137" s="60">
        <v>0</v>
      </c>
      <c r="CQ137" s="61">
        <v>2056</v>
      </c>
      <c r="CR137" s="62">
        <v>121</v>
      </c>
      <c r="CS137" s="62">
        <v>0</v>
      </c>
      <c r="CT137" s="62">
        <v>0</v>
      </c>
      <c r="CU137" s="62">
        <v>158</v>
      </c>
      <c r="CV137" s="62">
        <v>540</v>
      </c>
      <c r="CW137" s="62">
        <v>0</v>
      </c>
      <c r="CX137" s="62">
        <v>0</v>
      </c>
      <c r="CY137" s="62">
        <v>0</v>
      </c>
      <c r="CZ137" s="62">
        <v>0</v>
      </c>
      <c r="DA137" s="62">
        <v>15</v>
      </c>
      <c r="DB137" s="62">
        <v>24</v>
      </c>
      <c r="DC137" s="62">
        <v>103</v>
      </c>
      <c r="DD137" s="62">
        <v>184</v>
      </c>
      <c r="DE137" s="62">
        <v>0</v>
      </c>
      <c r="DF137" s="62">
        <v>282</v>
      </c>
      <c r="DG137" s="62">
        <v>122</v>
      </c>
      <c r="DH137" s="62">
        <v>137</v>
      </c>
      <c r="DI137" s="62">
        <v>0</v>
      </c>
      <c r="DJ137" s="62">
        <v>0</v>
      </c>
      <c r="DK137" s="62">
        <v>0</v>
      </c>
      <c r="DL137" s="62">
        <v>0</v>
      </c>
      <c r="DM137" s="62">
        <v>1330</v>
      </c>
      <c r="DN137" s="62">
        <v>596</v>
      </c>
      <c r="DO137" s="62">
        <v>0</v>
      </c>
      <c r="DP137" s="62">
        <v>7</v>
      </c>
      <c r="DQ137" s="62">
        <v>1193</v>
      </c>
      <c r="DR137" s="62">
        <v>0</v>
      </c>
      <c r="DS137" s="62">
        <v>0</v>
      </c>
      <c r="DT137" s="63">
        <v>4812</v>
      </c>
      <c r="DU137" s="60">
        <v>170</v>
      </c>
      <c r="DV137" s="60">
        <v>840</v>
      </c>
      <c r="DW137" s="60">
        <v>575</v>
      </c>
      <c r="DX137" s="60">
        <v>0</v>
      </c>
      <c r="DY137" s="60">
        <v>-2883</v>
      </c>
      <c r="DZ137" s="60">
        <v>0</v>
      </c>
      <c r="EA137" s="60">
        <v>0</v>
      </c>
      <c r="EB137" s="60">
        <v>0</v>
      </c>
      <c r="EC137" s="61">
        <v>-1298</v>
      </c>
      <c r="ED137" s="63">
        <v>0</v>
      </c>
      <c r="EE137" s="61">
        <v>0</v>
      </c>
      <c r="EF137" s="62">
        <v>0</v>
      </c>
      <c r="EG137" s="62">
        <v>0</v>
      </c>
      <c r="EH137" s="62">
        <v>2465</v>
      </c>
      <c r="EI137" s="62">
        <v>0</v>
      </c>
      <c r="EJ137" s="62">
        <v>336</v>
      </c>
      <c r="EK137" s="62">
        <v>462</v>
      </c>
      <c r="EL137" s="62">
        <v>96</v>
      </c>
      <c r="EM137" s="62">
        <v>727</v>
      </c>
      <c r="EN137" s="62">
        <v>0</v>
      </c>
      <c r="EO137" s="62">
        <v>0</v>
      </c>
      <c r="EP137" s="62">
        <v>0</v>
      </c>
      <c r="EQ137" s="63">
        <v>4086</v>
      </c>
      <c r="ER137" s="61">
        <v>1030</v>
      </c>
      <c r="ES137" s="64">
        <v>11727</v>
      </c>
      <c r="ET137" s="60">
        <v>40859</v>
      </c>
      <c r="EU137" s="60">
        <v>0</v>
      </c>
      <c r="EV137" s="60">
        <v>0</v>
      </c>
      <c r="EW137" s="60">
        <v>0</v>
      </c>
      <c r="EX137" s="60">
        <v>0</v>
      </c>
      <c r="EY137" s="62">
        <v>1134</v>
      </c>
      <c r="EZ137" s="62">
        <v>0</v>
      </c>
      <c r="FA137" s="62">
        <v>0</v>
      </c>
      <c r="FB137" s="62">
        <v>0</v>
      </c>
      <c r="FC137" s="62">
        <v>0</v>
      </c>
      <c r="FD137" s="60">
        <v>0</v>
      </c>
      <c r="FE137" s="60">
        <v>0</v>
      </c>
      <c r="FF137" s="60">
        <v>0</v>
      </c>
      <c r="FG137" s="60">
        <v>0</v>
      </c>
      <c r="FH137" s="60">
        <v>0</v>
      </c>
      <c r="FI137" s="60">
        <v>0</v>
      </c>
      <c r="FJ137" s="64">
        <v>53720</v>
      </c>
      <c r="FK137" s="60">
        <v>0</v>
      </c>
      <c r="FL137" s="60">
        <v>1199</v>
      </c>
      <c r="FM137" s="60">
        <v>0</v>
      </c>
      <c r="FN137" s="60">
        <v>0</v>
      </c>
      <c r="FO137" s="60">
        <v>0</v>
      </c>
      <c r="FP137" s="60">
        <v>0</v>
      </c>
      <c r="FQ137" s="60">
        <v>0</v>
      </c>
      <c r="FR137" s="60">
        <v>0</v>
      </c>
      <c r="FS137" s="60">
        <v>0</v>
      </c>
      <c r="FT137" s="60">
        <v>54919</v>
      </c>
      <c r="FU137" s="60">
        <v>-220</v>
      </c>
      <c r="FV137" s="60">
        <v>0</v>
      </c>
      <c r="FW137" s="60">
        <v>0</v>
      </c>
      <c r="FX137" s="60">
        <v>0</v>
      </c>
      <c r="FY137" s="60">
        <v>-40859</v>
      </c>
      <c r="FZ137" s="60">
        <v>0</v>
      </c>
      <c r="GA137" s="60">
        <v>0</v>
      </c>
      <c r="GB137" s="60">
        <v>0</v>
      </c>
      <c r="GC137" s="60">
        <v>0</v>
      </c>
      <c r="GD137" s="64">
        <v>13840</v>
      </c>
      <c r="GE137" s="60">
        <v>0</v>
      </c>
      <c r="GF137" s="60">
        <v>-2815</v>
      </c>
      <c r="GG137" s="60">
        <v>11025</v>
      </c>
      <c r="GH137" s="60">
        <v>0</v>
      </c>
      <c r="GI137" s="60">
        <v>0</v>
      </c>
      <c r="GJ137" s="60">
        <v>0</v>
      </c>
      <c r="GK137" s="60">
        <v>-348</v>
      </c>
      <c r="GL137" s="60">
        <v>2219</v>
      </c>
      <c r="GM137" s="60">
        <v>-1253</v>
      </c>
      <c r="GN137" s="60">
        <v>0</v>
      </c>
      <c r="GO137" s="60">
        <v>-4102</v>
      </c>
      <c r="GP137" s="60">
        <v>0</v>
      </c>
      <c r="GQ137" s="60">
        <v>7541</v>
      </c>
      <c r="GR137" s="65">
        <v>0</v>
      </c>
      <c r="GS137" s="65">
        <v>0</v>
      </c>
      <c r="GT137" s="65">
        <v>14938</v>
      </c>
      <c r="GU137" s="65">
        <v>7823</v>
      </c>
      <c r="GV137" s="66">
        <v>0</v>
      </c>
      <c r="GW137" s="66">
        <v>0</v>
      </c>
      <c r="GX137" s="66">
        <v>14590</v>
      </c>
      <c r="GY137" s="66">
        <v>10042</v>
      </c>
      <c r="GZ137" s="65">
        <v>0</v>
      </c>
      <c r="HA137" s="67">
        <v>2250</v>
      </c>
      <c r="HB137" s="67">
        <v>0</v>
      </c>
      <c r="HC137" s="67">
        <v>0</v>
      </c>
      <c r="HD137" s="67">
        <v>0</v>
      </c>
      <c r="HE137" s="67">
        <v>0</v>
      </c>
      <c r="HF137" s="67">
        <v>2250</v>
      </c>
      <c r="HG137" s="68">
        <v>0</v>
      </c>
      <c r="HH137" s="69">
        <v>2676</v>
      </c>
      <c r="HI137" s="69">
        <v>3117</v>
      </c>
      <c r="HJ137" s="69">
        <v>5793</v>
      </c>
      <c r="HK137" s="69">
        <v>3</v>
      </c>
      <c r="HL137" s="60">
        <v>0</v>
      </c>
      <c r="HM137" s="60">
        <v>1</v>
      </c>
      <c r="HN137" s="60">
        <v>11727</v>
      </c>
      <c r="HO137" s="70">
        <v>0</v>
      </c>
      <c r="HP137" s="70">
        <v>0</v>
      </c>
      <c r="HQ137" s="70">
        <v>0</v>
      </c>
      <c r="HR137" s="70">
        <v>0</v>
      </c>
      <c r="HS137" s="70">
        <v>0</v>
      </c>
      <c r="HT137" s="70">
        <v>0</v>
      </c>
      <c r="HU137" s="70">
        <v>0</v>
      </c>
      <c r="HV137" s="70">
        <v>0</v>
      </c>
      <c r="HW137" s="70">
        <v>0</v>
      </c>
      <c r="HX137" s="71">
        <v>0</v>
      </c>
      <c r="HY137" s="72">
        <v>0</v>
      </c>
      <c r="HZ137" s="72">
        <v>0</v>
      </c>
      <c r="IA137" s="72">
        <v>0</v>
      </c>
      <c r="IB137" s="72">
        <v>0</v>
      </c>
      <c r="IC137" s="72">
        <v>0</v>
      </c>
      <c r="ID137" s="72">
        <v>0</v>
      </c>
      <c r="IE137" s="72">
        <v>0</v>
      </c>
      <c r="IF137" s="72">
        <v>0</v>
      </c>
      <c r="IG137" s="72">
        <v>0</v>
      </c>
      <c r="IH137" s="72">
        <v>0</v>
      </c>
      <c r="II137" s="72">
        <v>0</v>
      </c>
      <c r="IJ137" s="73">
        <v>0</v>
      </c>
      <c r="IK137" s="71">
        <v>0</v>
      </c>
      <c r="IL137" s="74">
        <v>0</v>
      </c>
      <c r="IM137" s="74">
        <v>0</v>
      </c>
    </row>
    <row r="138" spans="1:247" x14ac:dyDescent="0.2">
      <c r="A138" s="59" t="s">
        <v>765</v>
      </c>
      <c r="B138" s="59" t="s">
        <v>766</v>
      </c>
      <c r="C138" s="59"/>
      <c r="D138" s="59" t="s">
        <v>604</v>
      </c>
      <c r="E138" s="60">
        <v>0</v>
      </c>
      <c r="F138" s="60">
        <v>0</v>
      </c>
      <c r="G138" s="60">
        <v>0</v>
      </c>
      <c r="H138" s="60">
        <v>0</v>
      </c>
      <c r="I138" s="60">
        <v>0</v>
      </c>
      <c r="J138" s="60">
        <v>0</v>
      </c>
      <c r="K138" s="61">
        <v>0</v>
      </c>
      <c r="L138" s="62">
        <v>33</v>
      </c>
      <c r="M138" s="62">
        <v>0</v>
      </c>
      <c r="N138" s="62">
        <v>513</v>
      </c>
      <c r="O138" s="62">
        <v>0</v>
      </c>
      <c r="P138" s="62">
        <v>0</v>
      </c>
      <c r="Q138" s="62">
        <v>0</v>
      </c>
      <c r="R138" s="62">
        <v>0</v>
      </c>
      <c r="S138" s="62">
        <v>0</v>
      </c>
      <c r="T138" s="62">
        <v>0</v>
      </c>
      <c r="U138" s="62">
        <v>-892</v>
      </c>
      <c r="V138" s="62">
        <v>0</v>
      </c>
      <c r="W138" s="62">
        <v>0</v>
      </c>
      <c r="X138" s="62">
        <v>0</v>
      </c>
      <c r="Y138" s="62">
        <v>26</v>
      </c>
      <c r="Z138" s="62">
        <v>0</v>
      </c>
      <c r="AA138" s="63">
        <v>-320</v>
      </c>
      <c r="AB138" s="60">
        <v>0</v>
      </c>
      <c r="AC138" s="60">
        <v>0</v>
      </c>
      <c r="AD138" s="60">
        <v>0</v>
      </c>
      <c r="AE138" s="60">
        <v>0</v>
      </c>
      <c r="AF138" s="60">
        <v>0</v>
      </c>
      <c r="AG138" s="60">
        <v>0</v>
      </c>
      <c r="AH138" s="60">
        <v>0</v>
      </c>
      <c r="AI138" s="60">
        <v>0</v>
      </c>
      <c r="AJ138" s="61">
        <v>0</v>
      </c>
      <c r="AK138" s="62">
        <v>0</v>
      </c>
      <c r="AL138" s="62">
        <v>0</v>
      </c>
      <c r="AM138" s="62">
        <v>0</v>
      </c>
      <c r="AN138" s="62">
        <v>0</v>
      </c>
      <c r="AO138" s="62">
        <v>0</v>
      </c>
      <c r="AP138" s="62">
        <v>0</v>
      </c>
      <c r="AQ138" s="62">
        <v>0</v>
      </c>
      <c r="AR138" s="62">
        <v>0</v>
      </c>
      <c r="AS138" s="62">
        <v>0</v>
      </c>
      <c r="AT138" s="62">
        <v>0</v>
      </c>
      <c r="AU138" s="62">
        <v>0</v>
      </c>
      <c r="AV138" s="62">
        <v>0</v>
      </c>
      <c r="AW138" s="62">
        <v>0</v>
      </c>
      <c r="AX138" s="62">
        <v>0</v>
      </c>
      <c r="AY138" s="62">
        <v>-101</v>
      </c>
      <c r="AZ138" s="62">
        <v>0</v>
      </c>
      <c r="BA138" s="62">
        <v>0</v>
      </c>
      <c r="BB138" s="62">
        <v>0</v>
      </c>
      <c r="BC138" s="63">
        <v>-101</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0</v>
      </c>
      <c r="BS138" s="60">
        <v>0</v>
      </c>
      <c r="BT138" s="60">
        <v>0</v>
      </c>
      <c r="BU138" s="60">
        <v>0</v>
      </c>
      <c r="BV138" s="60">
        <v>0</v>
      </c>
      <c r="BW138" s="60">
        <v>0</v>
      </c>
      <c r="BX138" s="60">
        <v>0</v>
      </c>
      <c r="BY138" s="60">
        <v>0</v>
      </c>
      <c r="BZ138" s="60">
        <v>0</v>
      </c>
      <c r="CA138" s="60">
        <v>0</v>
      </c>
      <c r="CB138" s="61">
        <v>0</v>
      </c>
      <c r="CC138" s="62">
        <v>354</v>
      </c>
      <c r="CD138" s="62">
        <v>711</v>
      </c>
      <c r="CE138" s="62">
        <v>0</v>
      </c>
      <c r="CF138" s="62">
        <v>521</v>
      </c>
      <c r="CG138" s="62">
        <v>0</v>
      </c>
      <c r="CH138" s="62">
        <v>0</v>
      </c>
      <c r="CI138" s="62">
        <v>0</v>
      </c>
      <c r="CJ138" s="63">
        <v>1586</v>
      </c>
      <c r="CK138" s="60">
        <v>0</v>
      </c>
      <c r="CL138" s="60">
        <v>722</v>
      </c>
      <c r="CM138" s="60">
        <v>186</v>
      </c>
      <c r="CN138" s="60">
        <v>2054</v>
      </c>
      <c r="CO138" s="60">
        <v>0</v>
      </c>
      <c r="CP138" s="60">
        <v>0</v>
      </c>
      <c r="CQ138" s="61">
        <v>2962</v>
      </c>
      <c r="CR138" s="62">
        <v>-14</v>
      </c>
      <c r="CS138" s="62">
        <v>0</v>
      </c>
      <c r="CT138" s="62">
        <v>0</v>
      </c>
      <c r="CU138" s="62">
        <v>234</v>
      </c>
      <c r="CV138" s="62">
        <v>229</v>
      </c>
      <c r="CW138" s="62">
        <v>106</v>
      </c>
      <c r="CX138" s="62">
        <v>81</v>
      </c>
      <c r="CY138" s="62">
        <v>0</v>
      </c>
      <c r="CZ138" s="62">
        <v>0</v>
      </c>
      <c r="DA138" s="62">
        <v>38</v>
      </c>
      <c r="DB138" s="62">
        <v>103</v>
      </c>
      <c r="DC138" s="62">
        <v>73</v>
      </c>
      <c r="DD138" s="62">
        <v>149</v>
      </c>
      <c r="DE138" s="62">
        <v>177</v>
      </c>
      <c r="DF138" s="62">
        <v>0</v>
      </c>
      <c r="DG138" s="62">
        <v>-6</v>
      </c>
      <c r="DH138" s="62">
        <v>0</v>
      </c>
      <c r="DI138" s="62">
        <v>50</v>
      </c>
      <c r="DJ138" s="62">
        <v>4</v>
      </c>
      <c r="DK138" s="62">
        <v>0</v>
      </c>
      <c r="DL138" s="62">
        <v>0</v>
      </c>
      <c r="DM138" s="62">
        <v>1192</v>
      </c>
      <c r="DN138" s="62">
        <v>2184</v>
      </c>
      <c r="DO138" s="62">
        <v>0</v>
      </c>
      <c r="DP138" s="62">
        <v>-179</v>
      </c>
      <c r="DQ138" s="62">
        <v>2247</v>
      </c>
      <c r="DR138" s="62">
        <v>-256</v>
      </c>
      <c r="DS138" s="62">
        <v>13</v>
      </c>
      <c r="DT138" s="63">
        <v>6425</v>
      </c>
      <c r="DU138" s="60">
        <v>151</v>
      </c>
      <c r="DV138" s="60">
        <v>601</v>
      </c>
      <c r="DW138" s="60">
        <v>967</v>
      </c>
      <c r="DX138" s="60">
        <v>0</v>
      </c>
      <c r="DY138" s="60">
        <v>149</v>
      </c>
      <c r="DZ138" s="60">
        <v>74</v>
      </c>
      <c r="EA138" s="60">
        <v>0</v>
      </c>
      <c r="EB138" s="60">
        <v>-885</v>
      </c>
      <c r="EC138" s="61">
        <v>1057</v>
      </c>
      <c r="ED138" s="63">
        <v>0</v>
      </c>
      <c r="EE138" s="61">
        <v>0</v>
      </c>
      <c r="EF138" s="62">
        <v>0</v>
      </c>
      <c r="EG138" s="62">
        <v>0</v>
      </c>
      <c r="EH138" s="62">
        <v>2215</v>
      </c>
      <c r="EI138" s="62">
        <v>0</v>
      </c>
      <c r="EJ138" s="62">
        <v>465</v>
      </c>
      <c r="EK138" s="62">
        <v>764</v>
      </c>
      <c r="EL138" s="62">
        <v>95</v>
      </c>
      <c r="EM138" s="62">
        <v>1234</v>
      </c>
      <c r="EN138" s="62">
        <v>565</v>
      </c>
      <c r="EO138" s="62">
        <v>0</v>
      </c>
      <c r="EP138" s="62">
        <v>0</v>
      </c>
      <c r="EQ138" s="63">
        <v>5338</v>
      </c>
      <c r="ER138" s="61">
        <v>0</v>
      </c>
      <c r="ES138" s="64">
        <v>16947</v>
      </c>
      <c r="ET138" s="60">
        <v>38417</v>
      </c>
      <c r="EU138" s="60">
        <v>0</v>
      </c>
      <c r="EV138" s="60">
        <v>0</v>
      </c>
      <c r="EW138" s="60">
        <v>0</v>
      </c>
      <c r="EX138" s="60">
        <v>0</v>
      </c>
      <c r="EY138" s="62">
        <v>1005</v>
      </c>
      <c r="EZ138" s="62">
        <v>0</v>
      </c>
      <c r="FA138" s="62">
        <v>0</v>
      </c>
      <c r="FB138" s="62">
        <v>0</v>
      </c>
      <c r="FC138" s="62">
        <v>0</v>
      </c>
      <c r="FD138" s="60">
        <v>0</v>
      </c>
      <c r="FE138" s="60">
        <v>0</v>
      </c>
      <c r="FF138" s="60">
        <v>0</v>
      </c>
      <c r="FG138" s="60">
        <v>0</v>
      </c>
      <c r="FH138" s="60">
        <v>0</v>
      </c>
      <c r="FI138" s="60">
        <v>0</v>
      </c>
      <c r="FJ138" s="64">
        <v>56369</v>
      </c>
      <c r="FK138" s="60">
        <v>0</v>
      </c>
      <c r="FL138" s="60">
        <v>0</v>
      </c>
      <c r="FM138" s="60">
        <v>0</v>
      </c>
      <c r="FN138" s="60">
        <v>0</v>
      </c>
      <c r="FO138" s="60">
        <v>317</v>
      </c>
      <c r="FP138" s="60">
        <v>1</v>
      </c>
      <c r="FQ138" s="60">
        <v>0</v>
      </c>
      <c r="FR138" s="60">
        <v>100</v>
      </c>
      <c r="FS138" s="60">
        <v>0</v>
      </c>
      <c r="FT138" s="60">
        <v>56787</v>
      </c>
      <c r="FU138" s="60">
        <v>-373</v>
      </c>
      <c r="FV138" s="60">
        <v>0</v>
      </c>
      <c r="FW138" s="60">
        <v>0</v>
      </c>
      <c r="FX138" s="60">
        <v>0</v>
      </c>
      <c r="FY138" s="60">
        <v>-38230</v>
      </c>
      <c r="FZ138" s="60">
        <v>0</v>
      </c>
      <c r="GA138" s="60">
        <v>0</v>
      </c>
      <c r="GB138" s="60">
        <v>0</v>
      </c>
      <c r="GC138" s="60">
        <v>0</v>
      </c>
      <c r="GD138" s="64">
        <v>18184</v>
      </c>
      <c r="GE138" s="60">
        <v>0</v>
      </c>
      <c r="GF138" s="60">
        <v>-3506</v>
      </c>
      <c r="GG138" s="60">
        <v>14678</v>
      </c>
      <c r="GH138" s="60">
        <v>0</v>
      </c>
      <c r="GI138" s="60">
        <v>0</v>
      </c>
      <c r="GJ138" s="60">
        <v>0</v>
      </c>
      <c r="GK138" s="60">
        <v>17</v>
      </c>
      <c r="GL138" s="60">
        <v>-253</v>
      </c>
      <c r="GM138" s="60">
        <v>-821</v>
      </c>
      <c r="GN138" s="60">
        <v>0</v>
      </c>
      <c r="GO138" s="60">
        <v>-2495</v>
      </c>
      <c r="GP138" s="60">
        <v>51</v>
      </c>
      <c r="GQ138" s="60">
        <v>11177</v>
      </c>
      <c r="GR138" s="65">
        <v>0</v>
      </c>
      <c r="GS138" s="65">
        <v>0</v>
      </c>
      <c r="GT138" s="65">
        <v>4621</v>
      </c>
      <c r="GU138" s="65">
        <v>6216</v>
      </c>
      <c r="GV138" s="66">
        <v>0</v>
      </c>
      <c r="GW138" s="66">
        <v>0</v>
      </c>
      <c r="GX138" s="66">
        <v>4638</v>
      </c>
      <c r="GY138" s="66">
        <v>5963</v>
      </c>
      <c r="GZ138" s="65">
        <v>0</v>
      </c>
      <c r="HA138" s="67">
        <v>3151</v>
      </c>
      <c r="HB138" s="67">
        <v>0</v>
      </c>
      <c r="HC138" s="67">
        <v>0</v>
      </c>
      <c r="HD138" s="67">
        <v>-596</v>
      </c>
      <c r="HE138" s="67">
        <v>1730</v>
      </c>
      <c r="HF138" s="67">
        <v>4285</v>
      </c>
      <c r="HG138" s="68">
        <v>0</v>
      </c>
      <c r="HH138" s="69">
        <v>3301</v>
      </c>
      <c r="HI138" s="69">
        <v>3403</v>
      </c>
      <c r="HJ138" s="69">
        <v>6704</v>
      </c>
      <c r="HK138" s="69">
        <v>51</v>
      </c>
      <c r="HL138" s="60">
        <v>0</v>
      </c>
      <c r="HM138" s="60">
        <v>1</v>
      </c>
      <c r="HN138" s="60">
        <v>16947</v>
      </c>
      <c r="HO138" s="70">
        <v>0</v>
      </c>
      <c r="HP138" s="70">
        <v>0</v>
      </c>
      <c r="HQ138" s="70">
        <v>0</v>
      </c>
      <c r="HR138" s="70">
        <v>0</v>
      </c>
      <c r="HS138" s="70">
        <v>0</v>
      </c>
      <c r="HT138" s="70">
        <v>0</v>
      </c>
      <c r="HU138" s="70">
        <v>0</v>
      </c>
      <c r="HV138" s="70">
        <v>0</v>
      </c>
      <c r="HW138" s="70">
        <v>0</v>
      </c>
      <c r="HX138" s="71">
        <v>0</v>
      </c>
      <c r="HY138" s="72">
        <v>0</v>
      </c>
      <c r="HZ138" s="72">
        <v>0</v>
      </c>
      <c r="IA138" s="72">
        <v>0</v>
      </c>
      <c r="IB138" s="72">
        <v>0</v>
      </c>
      <c r="IC138" s="72">
        <v>0</v>
      </c>
      <c r="ID138" s="72">
        <v>0</v>
      </c>
      <c r="IE138" s="72">
        <v>0</v>
      </c>
      <c r="IF138" s="72">
        <v>0</v>
      </c>
      <c r="IG138" s="72">
        <v>0</v>
      </c>
      <c r="IH138" s="72">
        <v>0</v>
      </c>
      <c r="II138" s="72">
        <v>0</v>
      </c>
      <c r="IJ138" s="73">
        <v>0</v>
      </c>
      <c r="IK138" s="71">
        <v>0</v>
      </c>
      <c r="IL138" s="74">
        <v>0</v>
      </c>
      <c r="IM138" s="74">
        <v>0</v>
      </c>
    </row>
    <row r="139" spans="1:247" x14ac:dyDescent="0.2">
      <c r="A139" s="59" t="s">
        <v>767</v>
      </c>
      <c r="B139" s="59" t="s">
        <v>768</v>
      </c>
      <c r="C139" s="59"/>
      <c r="D139" s="59" t="s">
        <v>604</v>
      </c>
      <c r="E139" s="60">
        <v>0</v>
      </c>
      <c r="F139" s="60">
        <v>0</v>
      </c>
      <c r="G139" s="60">
        <v>0</v>
      </c>
      <c r="H139" s="60">
        <v>0</v>
      </c>
      <c r="I139" s="60">
        <v>0</v>
      </c>
      <c r="J139" s="60">
        <v>0</v>
      </c>
      <c r="K139" s="61">
        <v>0</v>
      </c>
      <c r="L139" s="62">
        <v>0</v>
      </c>
      <c r="M139" s="62">
        <v>0</v>
      </c>
      <c r="N139" s="62">
        <v>85</v>
      </c>
      <c r="O139" s="62">
        <v>0</v>
      </c>
      <c r="P139" s="62">
        <v>0</v>
      </c>
      <c r="Q139" s="62">
        <v>0</v>
      </c>
      <c r="R139" s="62">
        <v>0</v>
      </c>
      <c r="S139" s="62">
        <v>0</v>
      </c>
      <c r="T139" s="62">
        <v>0</v>
      </c>
      <c r="U139" s="62">
        <v>-1401</v>
      </c>
      <c r="V139" s="62">
        <v>0</v>
      </c>
      <c r="W139" s="62">
        <v>63</v>
      </c>
      <c r="X139" s="62">
        <v>70</v>
      </c>
      <c r="Y139" s="62">
        <v>0</v>
      </c>
      <c r="Z139" s="62">
        <v>0</v>
      </c>
      <c r="AA139" s="63">
        <v>-1183</v>
      </c>
      <c r="AB139" s="60">
        <v>0</v>
      </c>
      <c r="AC139" s="60">
        <v>0</v>
      </c>
      <c r="AD139" s="60">
        <v>0</v>
      </c>
      <c r="AE139" s="60">
        <v>0</v>
      </c>
      <c r="AF139" s="60">
        <v>0</v>
      </c>
      <c r="AG139" s="60">
        <v>0</v>
      </c>
      <c r="AH139" s="60">
        <v>0</v>
      </c>
      <c r="AI139" s="60">
        <v>0</v>
      </c>
      <c r="AJ139" s="61">
        <v>0</v>
      </c>
      <c r="AK139" s="62">
        <v>0</v>
      </c>
      <c r="AL139" s="62">
        <v>0</v>
      </c>
      <c r="AM139" s="62">
        <v>0</v>
      </c>
      <c r="AN139" s="62">
        <v>0</v>
      </c>
      <c r="AO139" s="62">
        <v>0</v>
      </c>
      <c r="AP139" s="62">
        <v>0</v>
      </c>
      <c r="AQ139" s="62">
        <v>0</v>
      </c>
      <c r="AR139" s="62">
        <v>0</v>
      </c>
      <c r="AS139" s="62">
        <v>0</v>
      </c>
      <c r="AT139" s="62">
        <v>0</v>
      </c>
      <c r="AU139" s="62">
        <v>0</v>
      </c>
      <c r="AV139" s="62">
        <v>0</v>
      </c>
      <c r="AW139" s="62">
        <v>0</v>
      </c>
      <c r="AX139" s="62">
        <v>0</v>
      </c>
      <c r="AY139" s="62">
        <v>0</v>
      </c>
      <c r="AZ139" s="62">
        <v>0</v>
      </c>
      <c r="BA139" s="62">
        <v>0</v>
      </c>
      <c r="BB139" s="62">
        <v>0</v>
      </c>
      <c r="BC139" s="63">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0</v>
      </c>
      <c r="BS139" s="60">
        <v>0</v>
      </c>
      <c r="BT139" s="60">
        <v>0</v>
      </c>
      <c r="BU139" s="60">
        <v>0</v>
      </c>
      <c r="BV139" s="60">
        <v>0</v>
      </c>
      <c r="BW139" s="60">
        <v>0</v>
      </c>
      <c r="BX139" s="60">
        <v>0</v>
      </c>
      <c r="BY139" s="60">
        <v>27</v>
      </c>
      <c r="BZ139" s="60">
        <v>0</v>
      </c>
      <c r="CA139" s="60">
        <v>0</v>
      </c>
      <c r="CB139" s="61">
        <v>27</v>
      </c>
      <c r="CC139" s="62">
        <v>125</v>
      </c>
      <c r="CD139" s="62">
        <v>541</v>
      </c>
      <c r="CE139" s="62">
        <v>180</v>
      </c>
      <c r="CF139" s="62">
        <v>625</v>
      </c>
      <c r="CG139" s="62">
        <v>-118</v>
      </c>
      <c r="CH139" s="62">
        <v>0</v>
      </c>
      <c r="CI139" s="62">
        <v>0</v>
      </c>
      <c r="CJ139" s="63">
        <v>1353</v>
      </c>
      <c r="CK139" s="60">
        <v>0</v>
      </c>
      <c r="CL139" s="60">
        <v>1102</v>
      </c>
      <c r="CM139" s="60">
        <v>-89</v>
      </c>
      <c r="CN139" s="60">
        <v>993</v>
      </c>
      <c r="CO139" s="60">
        <v>203</v>
      </c>
      <c r="CP139" s="60">
        <v>0</v>
      </c>
      <c r="CQ139" s="61">
        <v>2209</v>
      </c>
      <c r="CR139" s="62">
        <v>42</v>
      </c>
      <c r="CS139" s="62">
        <v>0</v>
      </c>
      <c r="CT139" s="62">
        <v>0</v>
      </c>
      <c r="CU139" s="62">
        <v>-331</v>
      </c>
      <c r="CV139" s="62">
        <v>458</v>
      </c>
      <c r="CW139" s="62">
        <v>0</v>
      </c>
      <c r="CX139" s="62">
        <v>802</v>
      </c>
      <c r="CY139" s="62">
        <v>0</v>
      </c>
      <c r="CZ139" s="62">
        <v>0</v>
      </c>
      <c r="DA139" s="62">
        <v>75</v>
      </c>
      <c r="DB139" s="62">
        <v>254</v>
      </c>
      <c r="DC139" s="62">
        <v>49</v>
      </c>
      <c r="DD139" s="62">
        <v>33</v>
      </c>
      <c r="DE139" s="62">
        <v>204</v>
      </c>
      <c r="DF139" s="62">
        <v>-29</v>
      </c>
      <c r="DG139" s="62">
        <v>249</v>
      </c>
      <c r="DH139" s="62">
        <v>0</v>
      </c>
      <c r="DI139" s="62">
        <v>0</v>
      </c>
      <c r="DJ139" s="62">
        <v>0</v>
      </c>
      <c r="DK139" s="62">
        <v>0</v>
      </c>
      <c r="DL139" s="62">
        <v>0</v>
      </c>
      <c r="DM139" s="62">
        <v>1508</v>
      </c>
      <c r="DN139" s="62">
        <v>1797</v>
      </c>
      <c r="DO139" s="62">
        <v>0</v>
      </c>
      <c r="DP139" s="62">
        <v>6</v>
      </c>
      <c r="DQ139" s="62">
        <v>1539</v>
      </c>
      <c r="DR139" s="62">
        <v>0</v>
      </c>
      <c r="DS139" s="62">
        <v>0</v>
      </c>
      <c r="DT139" s="63">
        <v>6656</v>
      </c>
      <c r="DU139" s="60">
        <v>413</v>
      </c>
      <c r="DV139" s="60">
        <v>1692</v>
      </c>
      <c r="DW139" s="60">
        <v>1044</v>
      </c>
      <c r="DX139" s="60">
        <v>0</v>
      </c>
      <c r="DY139" s="60">
        <v>339</v>
      </c>
      <c r="DZ139" s="60">
        <v>407</v>
      </c>
      <c r="EA139" s="60">
        <v>0</v>
      </c>
      <c r="EB139" s="60">
        <v>0</v>
      </c>
      <c r="EC139" s="61">
        <v>3895</v>
      </c>
      <c r="ED139" s="63">
        <v>0</v>
      </c>
      <c r="EE139" s="61">
        <v>0</v>
      </c>
      <c r="EF139" s="62">
        <v>0</v>
      </c>
      <c r="EG139" s="62">
        <v>0</v>
      </c>
      <c r="EH139" s="62">
        <v>2135</v>
      </c>
      <c r="EI139" s="62">
        <v>0</v>
      </c>
      <c r="EJ139" s="62">
        <v>434</v>
      </c>
      <c r="EK139" s="62">
        <v>739</v>
      </c>
      <c r="EL139" s="62">
        <v>101</v>
      </c>
      <c r="EM139" s="62">
        <v>1149</v>
      </c>
      <c r="EN139" s="62">
        <v>13</v>
      </c>
      <c r="EO139" s="62">
        <v>112</v>
      </c>
      <c r="EP139" s="62">
        <v>0</v>
      </c>
      <c r="EQ139" s="63">
        <v>4683</v>
      </c>
      <c r="ER139" s="61">
        <v>178</v>
      </c>
      <c r="ES139" s="64">
        <v>17818</v>
      </c>
      <c r="ET139" s="60">
        <v>19460</v>
      </c>
      <c r="EU139" s="60">
        <v>40</v>
      </c>
      <c r="EV139" s="60">
        <v>13175</v>
      </c>
      <c r="EW139" s="60">
        <v>0</v>
      </c>
      <c r="EX139" s="60">
        <v>111</v>
      </c>
      <c r="EY139" s="62">
        <v>2417</v>
      </c>
      <c r="EZ139" s="62">
        <v>0</v>
      </c>
      <c r="FA139" s="62">
        <v>0</v>
      </c>
      <c r="FB139" s="62">
        <v>0</v>
      </c>
      <c r="FC139" s="62">
        <v>0</v>
      </c>
      <c r="FD139" s="60">
        <v>-577</v>
      </c>
      <c r="FE139" s="60">
        <v>0</v>
      </c>
      <c r="FF139" s="60">
        <v>0</v>
      </c>
      <c r="FG139" s="60">
        <v>0</v>
      </c>
      <c r="FH139" s="60">
        <v>0</v>
      </c>
      <c r="FI139" s="60">
        <v>0</v>
      </c>
      <c r="FJ139" s="64">
        <v>52444</v>
      </c>
      <c r="FK139" s="60">
        <v>0</v>
      </c>
      <c r="FL139" s="60">
        <v>370</v>
      </c>
      <c r="FM139" s="60">
        <v>0</v>
      </c>
      <c r="FN139" s="60">
        <v>0</v>
      </c>
      <c r="FO139" s="60">
        <v>0</v>
      </c>
      <c r="FP139" s="60">
        <v>902</v>
      </c>
      <c r="FQ139" s="60">
        <v>0</v>
      </c>
      <c r="FR139" s="60">
        <v>80</v>
      </c>
      <c r="FS139" s="60">
        <v>70</v>
      </c>
      <c r="FT139" s="60">
        <v>53866</v>
      </c>
      <c r="FU139" s="60">
        <v>-80</v>
      </c>
      <c r="FV139" s="60">
        <v>0</v>
      </c>
      <c r="FW139" s="60">
        <v>0</v>
      </c>
      <c r="FX139" s="60">
        <v>0</v>
      </c>
      <c r="FY139" s="60">
        <v>-33000</v>
      </c>
      <c r="FZ139" s="60">
        <v>0</v>
      </c>
      <c r="GA139" s="60">
        <v>0</v>
      </c>
      <c r="GB139" s="60">
        <v>0</v>
      </c>
      <c r="GC139" s="60">
        <v>0</v>
      </c>
      <c r="GD139" s="64">
        <v>20786</v>
      </c>
      <c r="GE139" s="60">
        <v>0</v>
      </c>
      <c r="GF139" s="60">
        <v>-3959</v>
      </c>
      <c r="GG139" s="60">
        <v>16827</v>
      </c>
      <c r="GH139" s="60">
        <v>0</v>
      </c>
      <c r="GI139" s="60">
        <v>0</v>
      </c>
      <c r="GJ139" s="60">
        <v>0</v>
      </c>
      <c r="GK139" s="60">
        <v>-636</v>
      </c>
      <c r="GL139" s="60">
        <v>-13</v>
      </c>
      <c r="GM139" s="60">
        <v>-998</v>
      </c>
      <c r="GN139" s="60">
        <v>0</v>
      </c>
      <c r="GO139" s="60">
        <v>-704</v>
      </c>
      <c r="GP139" s="60">
        <v>-1828</v>
      </c>
      <c r="GQ139" s="60">
        <v>12648</v>
      </c>
      <c r="GR139" s="65">
        <v>0</v>
      </c>
      <c r="GS139" s="65">
        <v>0</v>
      </c>
      <c r="GT139" s="65">
        <v>2596</v>
      </c>
      <c r="GU139" s="65">
        <v>1500</v>
      </c>
      <c r="GV139" s="66">
        <v>0</v>
      </c>
      <c r="GW139" s="66">
        <v>0</v>
      </c>
      <c r="GX139" s="66">
        <v>1960</v>
      </c>
      <c r="GY139" s="66">
        <v>1487</v>
      </c>
      <c r="GZ139" s="65">
        <v>0</v>
      </c>
      <c r="HA139" s="67">
        <v>3134</v>
      </c>
      <c r="HB139" s="67">
        <v>0</v>
      </c>
      <c r="HC139" s="67">
        <v>0</v>
      </c>
      <c r="HD139" s="67">
        <v>0</v>
      </c>
      <c r="HE139" s="67">
        <v>0</v>
      </c>
      <c r="HF139" s="67">
        <v>3134</v>
      </c>
      <c r="HG139" s="68">
        <v>0</v>
      </c>
      <c r="HH139" s="69">
        <v>2439</v>
      </c>
      <c r="HI139" s="69">
        <v>3361</v>
      </c>
      <c r="HJ139" s="69">
        <v>5800</v>
      </c>
      <c r="HK139" s="69">
        <v>163</v>
      </c>
      <c r="HL139" s="60">
        <v>0</v>
      </c>
      <c r="HM139" s="60">
        <v>1</v>
      </c>
      <c r="HN139" s="60">
        <v>18105</v>
      </c>
      <c r="HO139" s="70">
        <v>25960</v>
      </c>
      <c r="HP139" s="70">
        <v>1110</v>
      </c>
      <c r="HQ139" s="70">
        <v>930</v>
      </c>
      <c r="HR139" s="70">
        <v>0</v>
      </c>
      <c r="HS139" s="70">
        <v>0</v>
      </c>
      <c r="HT139" s="70">
        <v>70</v>
      </c>
      <c r="HU139" s="70">
        <v>0</v>
      </c>
      <c r="HV139" s="70">
        <v>0</v>
      </c>
      <c r="HW139" s="70">
        <v>0</v>
      </c>
      <c r="HX139" s="71">
        <v>28070</v>
      </c>
      <c r="HY139" s="72">
        <v>3564</v>
      </c>
      <c r="HZ139" s="72">
        <v>5725</v>
      </c>
      <c r="IA139" s="72">
        <v>0</v>
      </c>
      <c r="IB139" s="72">
        <v>260</v>
      </c>
      <c r="IC139" s="72">
        <v>5130</v>
      </c>
      <c r="ID139" s="72">
        <v>1800</v>
      </c>
      <c r="IE139" s="72">
        <v>10521</v>
      </c>
      <c r="IF139" s="72">
        <v>0</v>
      </c>
      <c r="IG139" s="72">
        <v>0</v>
      </c>
      <c r="IH139" s="72">
        <v>0</v>
      </c>
      <c r="II139" s="72">
        <v>70</v>
      </c>
      <c r="IJ139" s="73">
        <v>27070</v>
      </c>
      <c r="IK139" s="71">
        <v>1000</v>
      </c>
      <c r="IL139" s="74">
        <v>6276</v>
      </c>
      <c r="IM139" s="74">
        <v>7276</v>
      </c>
    </row>
    <row r="140" spans="1:247" x14ac:dyDescent="0.2">
      <c r="A140" s="59" t="s">
        <v>769</v>
      </c>
      <c r="B140" s="59" t="s">
        <v>770</v>
      </c>
      <c r="C140" s="59"/>
      <c r="D140" s="59" t="s">
        <v>604</v>
      </c>
      <c r="E140" s="60">
        <v>0</v>
      </c>
      <c r="F140" s="60">
        <v>0</v>
      </c>
      <c r="G140" s="60">
        <v>0</v>
      </c>
      <c r="H140" s="60">
        <v>0</v>
      </c>
      <c r="I140" s="60">
        <v>0</v>
      </c>
      <c r="J140" s="60">
        <v>0</v>
      </c>
      <c r="K140" s="61">
        <v>0</v>
      </c>
      <c r="L140" s="62">
        <v>8</v>
      </c>
      <c r="M140" s="62">
        <v>208</v>
      </c>
      <c r="N140" s="62">
        <v>559</v>
      </c>
      <c r="O140" s="62">
        <v>0</v>
      </c>
      <c r="P140" s="62">
        <v>26</v>
      </c>
      <c r="Q140" s="62">
        <v>0</v>
      </c>
      <c r="R140" s="62">
        <v>0</v>
      </c>
      <c r="S140" s="62">
        <v>0</v>
      </c>
      <c r="T140" s="62">
        <v>0</v>
      </c>
      <c r="U140" s="62">
        <v>-2372</v>
      </c>
      <c r="V140" s="62">
        <v>0</v>
      </c>
      <c r="W140" s="62">
        <v>0</v>
      </c>
      <c r="X140" s="62">
        <v>140</v>
      </c>
      <c r="Y140" s="62">
        <v>0</v>
      </c>
      <c r="Z140" s="62">
        <v>0</v>
      </c>
      <c r="AA140" s="63">
        <v>-1431</v>
      </c>
      <c r="AB140" s="60">
        <v>0</v>
      </c>
      <c r="AC140" s="60">
        <v>0</v>
      </c>
      <c r="AD140" s="60">
        <v>607</v>
      </c>
      <c r="AE140" s="60">
        <v>0</v>
      </c>
      <c r="AF140" s="60">
        <v>0</v>
      </c>
      <c r="AG140" s="60">
        <v>0</v>
      </c>
      <c r="AH140" s="60">
        <v>0</v>
      </c>
      <c r="AI140" s="60">
        <v>0</v>
      </c>
      <c r="AJ140" s="61">
        <v>607</v>
      </c>
      <c r="AK140" s="62">
        <v>0</v>
      </c>
      <c r="AL140" s="62">
        <v>8</v>
      </c>
      <c r="AM140" s="62">
        <v>0</v>
      </c>
      <c r="AN140" s="62">
        <v>0</v>
      </c>
      <c r="AO140" s="62">
        <v>0</v>
      </c>
      <c r="AP140" s="62">
        <v>0</v>
      </c>
      <c r="AQ140" s="62">
        <v>0</v>
      </c>
      <c r="AR140" s="62">
        <v>0</v>
      </c>
      <c r="AS140" s="62">
        <v>0</v>
      </c>
      <c r="AT140" s="62">
        <v>0</v>
      </c>
      <c r="AU140" s="62">
        <v>0</v>
      </c>
      <c r="AV140" s="62">
        <v>0</v>
      </c>
      <c r="AW140" s="62">
        <v>0</v>
      </c>
      <c r="AX140" s="62">
        <v>0</v>
      </c>
      <c r="AY140" s="62">
        <v>0</v>
      </c>
      <c r="AZ140" s="62">
        <v>0</v>
      </c>
      <c r="BA140" s="62">
        <v>0</v>
      </c>
      <c r="BB140" s="62">
        <v>0</v>
      </c>
      <c r="BC140" s="63">
        <v>8</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v>0</v>
      </c>
      <c r="BS140" s="60">
        <v>0</v>
      </c>
      <c r="BT140" s="60">
        <v>0</v>
      </c>
      <c r="BU140" s="60">
        <v>0</v>
      </c>
      <c r="BV140" s="60">
        <v>0</v>
      </c>
      <c r="BW140" s="60">
        <v>0</v>
      </c>
      <c r="BX140" s="60">
        <v>0</v>
      </c>
      <c r="BY140" s="60">
        <v>125</v>
      </c>
      <c r="BZ140" s="60">
        <v>0</v>
      </c>
      <c r="CA140" s="60">
        <v>0</v>
      </c>
      <c r="CB140" s="61">
        <v>125</v>
      </c>
      <c r="CC140" s="62">
        <v>275</v>
      </c>
      <c r="CD140" s="62">
        <v>487</v>
      </c>
      <c r="CE140" s="62">
        <v>157</v>
      </c>
      <c r="CF140" s="62">
        <v>807</v>
      </c>
      <c r="CG140" s="62">
        <v>-2452</v>
      </c>
      <c r="CH140" s="62">
        <v>0</v>
      </c>
      <c r="CI140" s="62">
        <v>0</v>
      </c>
      <c r="CJ140" s="63">
        <v>-726</v>
      </c>
      <c r="CK140" s="60">
        <v>0</v>
      </c>
      <c r="CL140" s="60">
        <v>262</v>
      </c>
      <c r="CM140" s="60">
        <v>1652</v>
      </c>
      <c r="CN140" s="60">
        <v>1792</v>
      </c>
      <c r="CO140" s="60">
        <v>0</v>
      </c>
      <c r="CP140" s="60">
        <v>0</v>
      </c>
      <c r="CQ140" s="61">
        <v>3706</v>
      </c>
      <c r="CR140" s="62">
        <v>112</v>
      </c>
      <c r="CS140" s="62">
        <v>0</v>
      </c>
      <c r="CT140" s="62">
        <v>0</v>
      </c>
      <c r="CU140" s="62">
        <v>141</v>
      </c>
      <c r="CV140" s="62">
        <v>95</v>
      </c>
      <c r="CW140" s="62">
        <v>0</v>
      </c>
      <c r="CX140" s="62">
        <v>332</v>
      </c>
      <c r="CY140" s="62">
        <v>0</v>
      </c>
      <c r="CZ140" s="62">
        <v>0</v>
      </c>
      <c r="DA140" s="62">
        <v>0</v>
      </c>
      <c r="DB140" s="62">
        <v>197</v>
      </c>
      <c r="DC140" s="62">
        <v>74</v>
      </c>
      <c r="DD140" s="62">
        <v>55</v>
      </c>
      <c r="DE140" s="62">
        <v>92</v>
      </c>
      <c r="DF140" s="62">
        <v>132</v>
      </c>
      <c r="DG140" s="62">
        <v>206</v>
      </c>
      <c r="DH140" s="62">
        <v>0</v>
      </c>
      <c r="DI140" s="62">
        <v>53</v>
      </c>
      <c r="DJ140" s="62">
        <v>0</v>
      </c>
      <c r="DK140" s="62">
        <v>0</v>
      </c>
      <c r="DL140" s="62">
        <v>0</v>
      </c>
      <c r="DM140" s="62">
        <v>1045</v>
      </c>
      <c r="DN140" s="62">
        <v>543</v>
      </c>
      <c r="DO140" s="62">
        <v>0</v>
      </c>
      <c r="DP140" s="62">
        <v>0</v>
      </c>
      <c r="DQ140" s="62">
        <v>643</v>
      </c>
      <c r="DR140" s="62">
        <v>0</v>
      </c>
      <c r="DS140" s="62">
        <v>0</v>
      </c>
      <c r="DT140" s="63">
        <v>3721</v>
      </c>
      <c r="DU140" s="60">
        <v>65</v>
      </c>
      <c r="DV140" s="60">
        <v>124</v>
      </c>
      <c r="DW140" s="60">
        <v>596</v>
      </c>
      <c r="DX140" s="60">
        <v>0</v>
      </c>
      <c r="DY140" s="60">
        <v>-1561</v>
      </c>
      <c r="DZ140" s="60">
        <v>604</v>
      </c>
      <c r="EA140" s="60">
        <v>0</v>
      </c>
      <c r="EB140" s="60">
        <v>0</v>
      </c>
      <c r="EC140" s="61">
        <v>-173</v>
      </c>
      <c r="ED140" s="63">
        <v>0</v>
      </c>
      <c r="EE140" s="61">
        <v>0</v>
      </c>
      <c r="EF140" s="62">
        <v>0</v>
      </c>
      <c r="EG140" s="62">
        <v>0</v>
      </c>
      <c r="EH140" s="62">
        <v>1512</v>
      </c>
      <c r="EI140" s="62">
        <v>0</v>
      </c>
      <c r="EJ140" s="62">
        <v>378</v>
      </c>
      <c r="EK140" s="62">
        <v>497</v>
      </c>
      <c r="EL140" s="62">
        <v>74</v>
      </c>
      <c r="EM140" s="62">
        <v>480</v>
      </c>
      <c r="EN140" s="62">
        <v>1207</v>
      </c>
      <c r="EO140" s="62">
        <v>0</v>
      </c>
      <c r="EP140" s="62">
        <v>0</v>
      </c>
      <c r="EQ140" s="63">
        <v>4148</v>
      </c>
      <c r="ER140" s="61">
        <v>0</v>
      </c>
      <c r="ES140" s="64">
        <v>9985</v>
      </c>
      <c r="ET140" s="60">
        <v>13968</v>
      </c>
      <c r="EU140" s="60">
        <v>0</v>
      </c>
      <c r="EV140" s="60">
        <v>20163</v>
      </c>
      <c r="EW140" s="60">
        <v>0</v>
      </c>
      <c r="EX140" s="60">
        <v>0</v>
      </c>
      <c r="EY140" s="62">
        <v>0</v>
      </c>
      <c r="EZ140" s="62">
        <v>0</v>
      </c>
      <c r="FA140" s="62">
        <v>0</v>
      </c>
      <c r="FB140" s="62">
        <v>0</v>
      </c>
      <c r="FC140" s="62">
        <v>0</v>
      </c>
      <c r="FD140" s="60">
        <v>0</v>
      </c>
      <c r="FE140" s="60">
        <v>0</v>
      </c>
      <c r="FF140" s="60">
        <v>0</v>
      </c>
      <c r="FG140" s="60">
        <v>-336</v>
      </c>
      <c r="FH140" s="60">
        <v>0</v>
      </c>
      <c r="FI140" s="60">
        <v>0</v>
      </c>
      <c r="FJ140" s="64">
        <v>43781</v>
      </c>
      <c r="FK140" s="60">
        <v>0</v>
      </c>
      <c r="FL140" s="60">
        <v>4</v>
      </c>
      <c r="FM140" s="60">
        <v>0</v>
      </c>
      <c r="FN140" s="60">
        <v>0</v>
      </c>
      <c r="FO140" s="60">
        <v>49</v>
      </c>
      <c r="FP140" s="60">
        <v>319</v>
      </c>
      <c r="FQ140" s="60">
        <v>0</v>
      </c>
      <c r="FR140" s="60">
        <v>444</v>
      </c>
      <c r="FS140" s="60">
        <v>0</v>
      </c>
      <c r="FT140" s="60">
        <v>44597</v>
      </c>
      <c r="FU140" s="60">
        <v>-391</v>
      </c>
      <c r="FV140" s="60">
        <v>0</v>
      </c>
      <c r="FW140" s="60">
        <v>0</v>
      </c>
      <c r="FX140" s="60">
        <v>0</v>
      </c>
      <c r="FY140" s="60">
        <v>-34351</v>
      </c>
      <c r="FZ140" s="60">
        <v>0</v>
      </c>
      <c r="GA140" s="60">
        <v>0</v>
      </c>
      <c r="GB140" s="60">
        <v>0</v>
      </c>
      <c r="GC140" s="60">
        <v>0</v>
      </c>
      <c r="GD140" s="64">
        <v>9855</v>
      </c>
      <c r="GE140" s="60">
        <v>0</v>
      </c>
      <c r="GF140" s="60">
        <v>-2035</v>
      </c>
      <c r="GG140" s="60">
        <v>7820</v>
      </c>
      <c r="GH140" s="60">
        <v>0</v>
      </c>
      <c r="GI140" s="60">
        <v>0</v>
      </c>
      <c r="GJ140" s="60">
        <v>0</v>
      </c>
      <c r="GK140" s="60">
        <v>1610</v>
      </c>
      <c r="GL140" s="60">
        <v>-1437</v>
      </c>
      <c r="GM140" s="60">
        <v>-1236</v>
      </c>
      <c r="GN140" s="60">
        <v>0</v>
      </c>
      <c r="GO140" s="60">
        <v>-1440</v>
      </c>
      <c r="GP140" s="60">
        <v>-307</v>
      </c>
      <c r="GQ140" s="60">
        <v>5010</v>
      </c>
      <c r="GR140" s="65">
        <v>0</v>
      </c>
      <c r="GS140" s="65">
        <v>0</v>
      </c>
      <c r="GT140" s="65">
        <v>2288</v>
      </c>
      <c r="GU140" s="65">
        <v>6907</v>
      </c>
      <c r="GV140" s="66">
        <v>0</v>
      </c>
      <c r="GW140" s="66">
        <v>0</v>
      </c>
      <c r="GX140" s="66">
        <v>3898</v>
      </c>
      <c r="GY140" s="66">
        <v>5470</v>
      </c>
      <c r="GZ140" s="65">
        <v>0</v>
      </c>
      <c r="HA140" s="67">
        <v>5467</v>
      </c>
      <c r="HB140" s="67">
        <v>0</v>
      </c>
      <c r="HC140" s="67">
        <v>0</v>
      </c>
      <c r="HD140" s="67">
        <v>0</v>
      </c>
      <c r="HE140" s="67">
        <v>0</v>
      </c>
      <c r="HF140" s="67">
        <v>5467</v>
      </c>
      <c r="HG140" s="68">
        <v>0</v>
      </c>
      <c r="HH140" s="69">
        <v>2620</v>
      </c>
      <c r="HI140" s="69">
        <v>3617</v>
      </c>
      <c r="HJ140" s="69">
        <v>6236</v>
      </c>
      <c r="HK140" s="69">
        <v>0</v>
      </c>
      <c r="HL140" s="60">
        <v>0</v>
      </c>
      <c r="HM140" s="60">
        <v>1</v>
      </c>
      <c r="HN140" s="60">
        <v>9985</v>
      </c>
      <c r="HO140" s="70">
        <v>40523</v>
      </c>
      <c r="HP140" s="70">
        <v>129</v>
      </c>
      <c r="HQ140" s="70">
        <v>2598</v>
      </c>
      <c r="HR140" s="70">
        <v>736</v>
      </c>
      <c r="HS140" s="70">
        <v>0</v>
      </c>
      <c r="HT140" s="70">
        <v>361</v>
      </c>
      <c r="HU140" s="70">
        <v>1395</v>
      </c>
      <c r="HV140" s="70">
        <v>0</v>
      </c>
      <c r="HW140" s="70">
        <v>0</v>
      </c>
      <c r="HX140" s="71">
        <v>45742</v>
      </c>
      <c r="HY140" s="72">
        <v>6742</v>
      </c>
      <c r="HZ140" s="72">
        <v>8486</v>
      </c>
      <c r="IA140" s="72">
        <v>4440</v>
      </c>
      <c r="IB140" s="72">
        <v>534</v>
      </c>
      <c r="IC140" s="72">
        <v>7020</v>
      </c>
      <c r="ID140" s="72">
        <v>11148</v>
      </c>
      <c r="IE140" s="72">
        <v>4962</v>
      </c>
      <c r="IF140" s="72">
        <v>0</v>
      </c>
      <c r="IG140" s="72">
        <v>0</v>
      </c>
      <c r="IH140" s="72">
        <v>0</v>
      </c>
      <c r="II140" s="72">
        <v>247</v>
      </c>
      <c r="IJ140" s="73">
        <v>43579</v>
      </c>
      <c r="IK140" s="71">
        <v>2163</v>
      </c>
      <c r="IL140" s="74">
        <v>15392</v>
      </c>
      <c r="IM140" s="74">
        <v>17555</v>
      </c>
    </row>
    <row r="141" spans="1:247" x14ac:dyDescent="0.2">
      <c r="A141" s="59" t="s">
        <v>771</v>
      </c>
      <c r="B141" s="59" t="s">
        <v>772</v>
      </c>
      <c r="C141" s="59"/>
      <c r="D141" s="59" t="s">
        <v>604</v>
      </c>
      <c r="E141" s="60">
        <v>0</v>
      </c>
      <c r="F141" s="60">
        <v>0</v>
      </c>
      <c r="G141" s="60">
        <v>0</v>
      </c>
      <c r="H141" s="60">
        <v>0</v>
      </c>
      <c r="I141" s="60">
        <v>0</v>
      </c>
      <c r="J141" s="60">
        <v>0</v>
      </c>
      <c r="K141" s="61">
        <v>0</v>
      </c>
      <c r="L141" s="62">
        <v>0</v>
      </c>
      <c r="M141" s="62">
        <v>0</v>
      </c>
      <c r="N141" s="62">
        <v>0</v>
      </c>
      <c r="O141" s="62">
        <v>0</v>
      </c>
      <c r="P141" s="62">
        <v>0</v>
      </c>
      <c r="Q141" s="62">
        <v>0</v>
      </c>
      <c r="R141" s="62">
        <v>0</v>
      </c>
      <c r="S141" s="62">
        <v>0</v>
      </c>
      <c r="T141" s="62">
        <v>0</v>
      </c>
      <c r="U141" s="62">
        <v>90</v>
      </c>
      <c r="V141" s="62">
        <v>0</v>
      </c>
      <c r="W141" s="62">
        <v>0</v>
      </c>
      <c r="X141" s="62">
        <v>120</v>
      </c>
      <c r="Y141" s="62">
        <v>0</v>
      </c>
      <c r="Z141" s="62">
        <v>0</v>
      </c>
      <c r="AA141" s="63">
        <v>210</v>
      </c>
      <c r="AB141" s="60">
        <v>0</v>
      </c>
      <c r="AC141" s="60">
        <v>0</v>
      </c>
      <c r="AD141" s="60">
        <v>0</v>
      </c>
      <c r="AE141" s="60">
        <v>0</v>
      </c>
      <c r="AF141" s="60">
        <v>0</v>
      </c>
      <c r="AG141" s="60">
        <v>0</v>
      </c>
      <c r="AH141" s="60">
        <v>0</v>
      </c>
      <c r="AI141" s="60">
        <v>0</v>
      </c>
      <c r="AJ141" s="61">
        <v>0</v>
      </c>
      <c r="AK141" s="62">
        <v>0</v>
      </c>
      <c r="AL141" s="62">
        <v>0</v>
      </c>
      <c r="AM141" s="62">
        <v>0</v>
      </c>
      <c r="AN141" s="62">
        <v>0</v>
      </c>
      <c r="AO141" s="62">
        <v>0</v>
      </c>
      <c r="AP141" s="62">
        <v>0</v>
      </c>
      <c r="AQ141" s="62">
        <v>0</v>
      </c>
      <c r="AR141" s="62">
        <v>0</v>
      </c>
      <c r="AS141" s="62">
        <v>0</v>
      </c>
      <c r="AT141" s="62">
        <v>0</v>
      </c>
      <c r="AU141" s="62">
        <v>0</v>
      </c>
      <c r="AV141" s="62">
        <v>0</v>
      </c>
      <c r="AW141" s="62">
        <v>0</v>
      </c>
      <c r="AX141" s="62">
        <v>0</v>
      </c>
      <c r="AY141" s="62">
        <v>0</v>
      </c>
      <c r="AZ141" s="62">
        <v>0</v>
      </c>
      <c r="BA141" s="62">
        <v>0</v>
      </c>
      <c r="BB141" s="62">
        <v>0</v>
      </c>
      <c r="BC141" s="63">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v>0</v>
      </c>
      <c r="BS141" s="60">
        <v>0</v>
      </c>
      <c r="BT141" s="60">
        <v>0</v>
      </c>
      <c r="BU141" s="60">
        <v>0</v>
      </c>
      <c r="BV141" s="60">
        <v>0</v>
      </c>
      <c r="BW141" s="60">
        <v>0</v>
      </c>
      <c r="BX141" s="60">
        <v>0</v>
      </c>
      <c r="BY141" s="60">
        <v>0</v>
      </c>
      <c r="BZ141" s="60">
        <v>0</v>
      </c>
      <c r="CA141" s="60">
        <v>0</v>
      </c>
      <c r="CB141" s="61">
        <v>0</v>
      </c>
      <c r="CC141" s="62">
        <v>238</v>
      </c>
      <c r="CD141" s="62">
        <v>300</v>
      </c>
      <c r="CE141" s="62">
        <v>0</v>
      </c>
      <c r="CF141" s="62">
        <v>182</v>
      </c>
      <c r="CG141" s="62">
        <v>0</v>
      </c>
      <c r="CH141" s="62">
        <v>0</v>
      </c>
      <c r="CI141" s="62">
        <v>0</v>
      </c>
      <c r="CJ141" s="63">
        <v>720</v>
      </c>
      <c r="CK141" s="60">
        <v>0</v>
      </c>
      <c r="CL141" s="60">
        <v>167</v>
      </c>
      <c r="CM141" s="60">
        <v>1221</v>
      </c>
      <c r="CN141" s="60">
        <v>133</v>
      </c>
      <c r="CO141" s="60">
        <v>0</v>
      </c>
      <c r="CP141" s="60">
        <v>0</v>
      </c>
      <c r="CQ141" s="61">
        <v>1521</v>
      </c>
      <c r="CR141" s="62">
        <v>7</v>
      </c>
      <c r="CS141" s="62">
        <v>0</v>
      </c>
      <c r="CT141" s="62">
        <v>0</v>
      </c>
      <c r="CU141" s="62">
        <v>400</v>
      </c>
      <c r="CV141" s="62">
        <v>0</v>
      </c>
      <c r="CW141" s="62">
        <v>0</v>
      </c>
      <c r="CX141" s="62">
        <v>0</v>
      </c>
      <c r="CY141" s="62">
        <v>0</v>
      </c>
      <c r="CZ141" s="62">
        <v>0</v>
      </c>
      <c r="DA141" s="62">
        <v>0</v>
      </c>
      <c r="DB141" s="62">
        <v>4</v>
      </c>
      <c r="DC141" s="62">
        <v>552</v>
      </c>
      <c r="DD141" s="62">
        <v>-22</v>
      </c>
      <c r="DE141" s="62">
        <v>128</v>
      </c>
      <c r="DF141" s="62">
        <v>25</v>
      </c>
      <c r="DG141" s="62">
        <v>99</v>
      </c>
      <c r="DH141" s="62">
        <v>0</v>
      </c>
      <c r="DI141" s="62">
        <v>5</v>
      </c>
      <c r="DJ141" s="62">
        <v>0</v>
      </c>
      <c r="DK141" s="62">
        <v>0</v>
      </c>
      <c r="DL141" s="62">
        <v>0</v>
      </c>
      <c r="DM141" s="62">
        <v>795</v>
      </c>
      <c r="DN141" s="62">
        <v>1107</v>
      </c>
      <c r="DO141" s="62">
        <v>0</v>
      </c>
      <c r="DP141" s="62">
        <v>-279</v>
      </c>
      <c r="DQ141" s="62">
        <v>972</v>
      </c>
      <c r="DR141" s="62">
        <v>0</v>
      </c>
      <c r="DS141" s="62">
        <v>0</v>
      </c>
      <c r="DT141" s="63">
        <v>3793</v>
      </c>
      <c r="DU141" s="60">
        <v>168</v>
      </c>
      <c r="DV141" s="60">
        <v>316</v>
      </c>
      <c r="DW141" s="60">
        <v>688</v>
      </c>
      <c r="DX141" s="60">
        <v>68</v>
      </c>
      <c r="DY141" s="60">
        <v>19</v>
      </c>
      <c r="DZ141" s="60">
        <v>70</v>
      </c>
      <c r="EA141" s="60">
        <v>0</v>
      </c>
      <c r="EB141" s="60">
        <v>0</v>
      </c>
      <c r="EC141" s="61">
        <v>1329</v>
      </c>
      <c r="ED141" s="63">
        <v>0</v>
      </c>
      <c r="EE141" s="61">
        <v>0</v>
      </c>
      <c r="EF141" s="62">
        <v>0</v>
      </c>
      <c r="EG141" s="62">
        <v>0</v>
      </c>
      <c r="EH141" s="62">
        <v>1914</v>
      </c>
      <c r="EI141" s="62">
        <v>0</v>
      </c>
      <c r="EJ141" s="62">
        <v>78</v>
      </c>
      <c r="EK141" s="62">
        <v>848</v>
      </c>
      <c r="EL141" s="62">
        <v>23</v>
      </c>
      <c r="EM141" s="62">
        <v>803</v>
      </c>
      <c r="EN141" s="62">
        <v>0</v>
      </c>
      <c r="EO141" s="62">
        <v>226</v>
      </c>
      <c r="EP141" s="62">
        <v>0</v>
      </c>
      <c r="EQ141" s="63">
        <v>3892</v>
      </c>
      <c r="ER141" s="61">
        <v>-653</v>
      </c>
      <c r="ES141" s="64">
        <v>10812</v>
      </c>
      <c r="ET141" s="60">
        <v>24628</v>
      </c>
      <c r="EU141" s="60">
        <v>0</v>
      </c>
      <c r="EV141" s="60">
        <v>0</v>
      </c>
      <c r="EW141" s="60">
        <v>0</v>
      </c>
      <c r="EX141" s="60">
        <v>0</v>
      </c>
      <c r="EY141" s="62">
        <v>1670</v>
      </c>
      <c r="EZ141" s="62">
        <v>0</v>
      </c>
      <c r="FA141" s="62">
        <v>0</v>
      </c>
      <c r="FB141" s="62">
        <v>0</v>
      </c>
      <c r="FC141" s="62">
        <v>0</v>
      </c>
      <c r="FD141" s="60">
        <v>0</v>
      </c>
      <c r="FE141" s="60">
        <v>0</v>
      </c>
      <c r="FF141" s="60">
        <v>0</v>
      </c>
      <c r="FG141" s="60">
        <v>0</v>
      </c>
      <c r="FH141" s="60">
        <v>0</v>
      </c>
      <c r="FI141" s="60">
        <v>0</v>
      </c>
      <c r="FJ141" s="64">
        <v>37110</v>
      </c>
      <c r="FK141" s="60">
        <v>0</v>
      </c>
      <c r="FL141" s="60">
        <v>0</v>
      </c>
      <c r="FM141" s="60">
        <v>0</v>
      </c>
      <c r="FN141" s="60">
        <v>0</v>
      </c>
      <c r="FO141" s="60">
        <v>0</v>
      </c>
      <c r="FP141" s="60">
        <v>0</v>
      </c>
      <c r="FQ141" s="60">
        <v>0</v>
      </c>
      <c r="FR141" s="60">
        <v>0</v>
      </c>
      <c r="FS141" s="60">
        <v>0</v>
      </c>
      <c r="FT141" s="60">
        <v>37110</v>
      </c>
      <c r="FU141" s="60">
        <v>-283</v>
      </c>
      <c r="FV141" s="60">
        <v>0</v>
      </c>
      <c r="FW141" s="60">
        <v>0</v>
      </c>
      <c r="FX141" s="60">
        <v>0</v>
      </c>
      <c r="FY141" s="60">
        <v>-25347</v>
      </c>
      <c r="FZ141" s="60">
        <v>0</v>
      </c>
      <c r="GA141" s="60">
        <v>0</v>
      </c>
      <c r="GB141" s="60">
        <v>0</v>
      </c>
      <c r="GC141" s="60">
        <v>0</v>
      </c>
      <c r="GD141" s="64">
        <v>11480</v>
      </c>
      <c r="GE141" s="60">
        <v>0</v>
      </c>
      <c r="GF141" s="60">
        <v>-1113</v>
      </c>
      <c r="GG141" s="60">
        <v>10367</v>
      </c>
      <c r="GH141" s="60">
        <v>0</v>
      </c>
      <c r="GI141" s="60">
        <v>0</v>
      </c>
      <c r="GJ141" s="60">
        <v>0</v>
      </c>
      <c r="GK141" s="60">
        <v>-74</v>
      </c>
      <c r="GL141" s="60">
        <v>14</v>
      </c>
      <c r="GM141" s="60">
        <v>-874</v>
      </c>
      <c r="GN141" s="60">
        <v>0</v>
      </c>
      <c r="GO141" s="60">
        <v>-6139</v>
      </c>
      <c r="GP141" s="60">
        <v>4313</v>
      </c>
      <c r="GQ141" s="60">
        <v>7607</v>
      </c>
      <c r="GR141" s="65">
        <v>0</v>
      </c>
      <c r="GS141" s="65">
        <v>0</v>
      </c>
      <c r="GT141" s="65">
        <v>9905</v>
      </c>
      <c r="GU141" s="65">
        <v>4727</v>
      </c>
      <c r="GV141" s="66">
        <v>0</v>
      </c>
      <c r="GW141" s="66">
        <v>0</v>
      </c>
      <c r="GX141" s="66">
        <v>9831</v>
      </c>
      <c r="GY141" s="66">
        <v>4741</v>
      </c>
      <c r="GZ141" s="65">
        <v>0</v>
      </c>
      <c r="HA141" s="67">
        <v>2923</v>
      </c>
      <c r="HB141" s="67">
        <v>0</v>
      </c>
      <c r="HC141" s="67">
        <v>0</v>
      </c>
      <c r="HD141" s="67">
        <v>0</v>
      </c>
      <c r="HE141" s="67">
        <v>1101</v>
      </c>
      <c r="HF141" s="67">
        <v>4024</v>
      </c>
      <c r="HG141" s="68">
        <v>0</v>
      </c>
      <c r="HH141" s="69">
        <v>1970</v>
      </c>
      <c r="HI141" s="69">
        <v>2489</v>
      </c>
      <c r="HJ141" s="69">
        <v>4459</v>
      </c>
      <c r="HK141" s="69">
        <v>34</v>
      </c>
      <c r="HL141" s="60">
        <v>0</v>
      </c>
      <c r="HM141" s="60">
        <v>1</v>
      </c>
      <c r="HN141" s="60">
        <v>10257</v>
      </c>
      <c r="HO141" s="70">
        <v>0</v>
      </c>
      <c r="HP141" s="70">
        <v>0</v>
      </c>
      <c r="HQ141" s="70">
        <v>0</v>
      </c>
      <c r="HR141" s="70">
        <v>0</v>
      </c>
      <c r="HS141" s="70">
        <v>0</v>
      </c>
      <c r="HT141" s="70">
        <v>0</v>
      </c>
      <c r="HU141" s="70">
        <v>0</v>
      </c>
      <c r="HV141" s="70">
        <v>0</v>
      </c>
      <c r="HW141" s="70">
        <v>0</v>
      </c>
      <c r="HX141" s="71">
        <v>0</v>
      </c>
      <c r="HY141" s="72">
        <v>0</v>
      </c>
      <c r="HZ141" s="72">
        <v>0</v>
      </c>
      <c r="IA141" s="72">
        <v>0</v>
      </c>
      <c r="IB141" s="72">
        <v>0</v>
      </c>
      <c r="IC141" s="72">
        <v>0</v>
      </c>
      <c r="ID141" s="72">
        <v>0</v>
      </c>
      <c r="IE141" s="72">
        <v>0</v>
      </c>
      <c r="IF141" s="72">
        <v>0</v>
      </c>
      <c r="IG141" s="72">
        <v>0</v>
      </c>
      <c r="IH141" s="72">
        <v>0</v>
      </c>
      <c r="II141" s="72">
        <v>0</v>
      </c>
      <c r="IJ141" s="73">
        <v>0</v>
      </c>
      <c r="IK141" s="71">
        <v>0</v>
      </c>
      <c r="IL141" s="74">
        <v>0</v>
      </c>
      <c r="IM141" s="74">
        <v>0</v>
      </c>
    </row>
    <row r="142" spans="1:247" x14ac:dyDescent="0.2">
      <c r="A142" s="59" t="s">
        <v>773</v>
      </c>
      <c r="B142" s="59" t="s">
        <v>774</v>
      </c>
      <c r="C142" s="59"/>
      <c r="D142" s="59" t="s">
        <v>604</v>
      </c>
      <c r="E142" s="60">
        <v>0</v>
      </c>
      <c r="F142" s="60">
        <v>0</v>
      </c>
      <c r="G142" s="60">
        <v>0</v>
      </c>
      <c r="H142" s="60">
        <v>0</v>
      </c>
      <c r="I142" s="60">
        <v>0</v>
      </c>
      <c r="J142" s="60">
        <v>0</v>
      </c>
      <c r="K142" s="61">
        <v>0</v>
      </c>
      <c r="L142" s="62">
        <v>0</v>
      </c>
      <c r="M142" s="62">
        <v>0</v>
      </c>
      <c r="N142" s="62">
        <v>13</v>
      </c>
      <c r="O142" s="62">
        <v>0</v>
      </c>
      <c r="P142" s="62">
        <v>0</v>
      </c>
      <c r="Q142" s="62">
        <v>0</v>
      </c>
      <c r="R142" s="62">
        <v>0</v>
      </c>
      <c r="S142" s="62">
        <v>0</v>
      </c>
      <c r="T142" s="62">
        <v>0</v>
      </c>
      <c r="U142" s="62">
        <v>-1163</v>
      </c>
      <c r="V142" s="62">
        <v>0</v>
      </c>
      <c r="W142" s="62">
        <v>0</v>
      </c>
      <c r="X142" s="62">
        <v>54</v>
      </c>
      <c r="Y142" s="62">
        <v>23</v>
      </c>
      <c r="Z142" s="62">
        <v>0</v>
      </c>
      <c r="AA142" s="63">
        <v>-1073</v>
      </c>
      <c r="AB142" s="60">
        <v>0</v>
      </c>
      <c r="AC142" s="60">
        <v>0</v>
      </c>
      <c r="AD142" s="60">
        <v>0</v>
      </c>
      <c r="AE142" s="60">
        <v>0</v>
      </c>
      <c r="AF142" s="60">
        <v>0</v>
      </c>
      <c r="AG142" s="60">
        <v>0</v>
      </c>
      <c r="AH142" s="60">
        <v>0</v>
      </c>
      <c r="AI142" s="60">
        <v>0</v>
      </c>
      <c r="AJ142" s="61">
        <v>0</v>
      </c>
      <c r="AK142" s="62">
        <v>0</v>
      </c>
      <c r="AL142" s="62">
        <v>0</v>
      </c>
      <c r="AM142" s="62">
        <v>0</v>
      </c>
      <c r="AN142" s="62">
        <v>0</v>
      </c>
      <c r="AO142" s="62">
        <v>0</v>
      </c>
      <c r="AP142" s="62">
        <v>0</v>
      </c>
      <c r="AQ142" s="62">
        <v>0</v>
      </c>
      <c r="AR142" s="62">
        <v>0</v>
      </c>
      <c r="AS142" s="62">
        <v>0</v>
      </c>
      <c r="AT142" s="62">
        <v>0</v>
      </c>
      <c r="AU142" s="62">
        <v>0</v>
      </c>
      <c r="AV142" s="62">
        <v>0</v>
      </c>
      <c r="AW142" s="62">
        <v>0</v>
      </c>
      <c r="AX142" s="62">
        <v>0</v>
      </c>
      <c r="AY142" s="62">
        <v>0</v>
      </c>
      <c r="AZ142" s="62">
        <v>0</v>
      </c>
      <c r="BA142" s="62">
        <v>0</v>
      </c>
      <c r="BB142" s="62">
        <v>0</v>
      </c>
      <c r="BC142" s="63">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v>0</v>
      </c>
      <c r="BS142" s="60">
        <v>0</v>
      </c>
      <c r="BT142" s="60">
        <v>0</v>
      </c>
      <c r="BU142" s="60">
        <v>0</v>
      </c>
      <c r="BV142" s="60">
        <v>0</v>
      </c>
      <c r="BW142" s="60">
        <v>0</v>
      </c>
      <c r="BX142" s="60">
        <v>0</v>
      </c>
      <c r="BY142" s="60">
        <v>0</v>
      </c>
      <c r="BZ142" s="60">
        <v>0</v>
      </c>
      <c r="CA142" s="60">
        <v>0</v>
      </c>
      <c r="CB142" s="61">
        <v>0</v>
      </c>
      <c r="CC142" s="62">
        <v>828</v>
      </c>
      <c r="CD142" s="62">
        <v>800</v>
      </c>
      <c r="CE142" s="62">
        <v>0</v>
      </c>
      <c r="CF142" s="62">
        <v>0</v>
      </c>
      <c r="CG142" s="62">
        <v>-261</v>
      </c>
      <c r="CH142" s="62">
        <v>0</v>
      </c>
      <c r="CI142" s="62">
        <v>0</v>
      </c>
      <c r="CJ142" s="63">
        <v>1367</v>
      </c>
      <c r="CK142" s="60">
        <v>0</v>
      </c>
      <c r="CL142" s="60">
        <v>1140</v>
      </c>
      <c r="CM142" s="60">
        <v>757</v>
      </c>
      <c r="CN142" s="60">
        <v>1643</v>
      </c>
      <c r="CO142" s="60">
        <v>0</v>
      </c>
      <c r="CP142" s="60">
        <v>0</v>
      </c>
      <c r="CQ142" s="61">
        <v>3540</v>
      </c>
      <c r="CR142" s="62">
        <v>201</v>
      </c>
      <c r="CS142" s="62">
        <v>0</v>
      </c>
      <c r="CT142" s="62">
        <v>0</v>
      </c>
      <c r="CU142" s="62">
        <v>225</v>
      </c>
      <c r="CV142" s="62">
        <v>453</v>
      </c>
      <c r="CW142" s="62">
        <v>235</v>
      </c>
      <c r="CX142" s="62">
        <v>85</v>
      </c>
      <c r="CY142" s="62">
        <v>0</v>
      </c>
      <c r="CZ142" s="62">
        <v>0</v>
      </c>
      <c r="DA142" s="62">
        <v>187</v>
      </c>
      <c r="DB142" s="62">
        <v>99</v>
      </c>
      <c r="DC142" s="62">
        <v>274</v>
      </c>
      <c r="DD142" s="62">
        <v>0</v>
      </c>
      <c r="DE142" s="62">
        <v>144</v>
      </c>
      <c r="DF142" s="62">
        <v>0</v>
      </c>
      <c r="DG142" s="62">
        <v>216</v>
      </c>
      <c r="DH142" s="62">
        <v>0</v>
      </c>
      <c r="DI142" s="62">
        <v>0</v>
      </c>
      <c r="DJ142" s="62">
        <v>0</v>
      </c>
      <c r="DK142" s="62">
        <v>0</v>
      </c>
      <c r="DL142" s="62">
        <v>0</v>
      </c>
      <c r="DM142" s="62">
        <v>2129</v>
      </c>
      <c r="DN142" s="62">
        <v>1254</v>
      </c>
      <c r="DO142" s="62">
        <v>0</v>
      </c>
      <c r="DP142" s="62">
        <v>5</v>
      </c>
      <c r="DQ142" s="62">
        <v>1362</v>
      </c>
      <c r="DR142" s="62">
        <v>0</v>
      </c>
      <c r="DS142" s="62">
        <v>0</v>
      </c>
      <c r="DT142" s="63">
        <v>6869</v>
      </c>
      <c r="DU142" s="60">
        <v>260</v>
      </c>
      <c r="DV142" s="60">
        <v>387</v>
      </c>
      <c r="DW142" s="60">
        <v>594</v>
      </c>
      <c r="DX142" s="60">
        <v>50</v>
      </c>
      <c r="DY142" s="60">
        <v>346</v>
      </c>
      <c r="DZ142" s="60">
        <v>143</v>
      </c>
      <c r="EA142" s="60">
        <v>0</v>
      </c>
      <c r="EB142" s="60">
        <v>0</v>
      </c>
      <c r="EC142" s="61">
        <v>1780</v>
      </c>
      <c r="ED142" s="63">
        <v>0</v>
      </c>
      <c r="EE142" s="61">
        <v>0</v>
      </c>
      <c r="EF142" s="62">
        <v>0</v>
      </c>
      <c r="EG142" s="62">
        <v>0</v>
      </c>
      <c r="EH142" s="62">
        <v>2324</v>
      </c>
      <c r="EI142" s="62">
        <v>0</v>
      </c>
      <c r="EJ142" s="62">
        <v>1638</v>
      </c>
      <c r="EK142" s="62">
        <v>1022</v>
      </c>
      <c r="EL142" s="62">
        <v>54</v>
      </c>
      <c r="EM142" s="62">
        <v>908</v>
      </c>
      <c r="EN142" s="62">
        <v>3000</v>
      </c>
      <c r="EO142" s="62">
        <v>0</v>
      </c>
      <c r="EP142" s="62">
        <v>0</v>
      </c>
      <c r="EQ142" s="63">
        <v>8946</v>
      </c>
      <c r="ER142" s="61">
        <v>0</v>
      </c>
      <c r="ES142" s="64">
        <v>21429</v>
      </c>
      <c r="ET142" s="60">
        <v>38224</v>
      </c>
      <c r="EU142" s="60">
        <v>0</v>
      </c>
      <c r="EV142" s="60">
        <v>0</v>
      </c>
      <c r="EW142" s="60">
        <v>0</v>
      </c>
      <c r="EX142" s="60">
        <v>0</v>
      </c>
      <c r="EY142" s="62">
        <v>0</v>
      </c>
      <c r="EZ142" s="62">
        <v>0</v>
      </c>
      <c r="FA142" s="62">
        <v>0</v>
      </c>
      <c r="FB142" s="62">
        <v>0</v>
      </c>
      <c r="FC142" s="62">
        <v>0</v>
      </c>
      <c r="FD142" s="60">
        <v>-5179</v>
      </c>
      <c r="FE142" s="60">
        <v>0</v>
      </c>
      <c r="FF142" s="60">
        <v>0</v>
      </c>
      <c r="FG142" s="60">
        <v>0</v>
      </c>
      <c r="FH142" s="60">
        <v>0</v>
      </c>
      <c r="FI142" s="60">
        <v>0</v>
      </c>
      <c r="FJ142" s="64">
        <v>54474</v>
      </c>
      <c r="FK142" s="60">
        <v>0</v>
      </c>
      <c r="FL142" s="60">
        <v>0</v>
      </c>
      <c r="FM142" s="60">
        <v>0</v>
      </c>
      <c r="FN142" s="60">
        <v>0</v>
      </c>
      <c r="FO142" s="60">
        <v>0</v>
      </c>
      <c r="FP142" s="60">
        <v>0</v>
      </c>
      <c r="FQ142" s="60">
        <v>115</v>
      </c>
      <c r="FR142" s="60">
        <v>116</v>
      </c>
      <c r="FS142" s="60">
        <v>0</v>
      </c>
      <c r="FT142" s="60">
        <v>54705</v>
      </c>
      <c r="FU142" s="60">
        <v>-437</v>
      </c>
      <c r="FV142" s="60">
        <v>0</v>
      </c>
      <c r="FW142" s="60">
        <v>0</v>
      </c>
      <c r="FX142" s="60">
        <v>0</v>
      </c>
      <c r="FY142" s="60">
        <v>-38233</v>
      </c>
      <c r="FZ142" s="60">
        <v>0</v>
      </c>
      <c r="GA142" s="60">
        <v>0</v>
      </c>
      <c r="GB142" s="60">
        <v>0</v>
      </c>
      <c r="GC142" s="60">
        <v>0</v>
      </c>
      <c r="GD142" s="64">
        <v>16035</v>
      </c>
      <c r="GE142" s="60">
        <v>0</v>
      </c>
      <c r="GF142" s="60">
        <v>-3879</v>
      </c>
      <c r="GG142" s="60">
        <v>12156</v>
      </c>
      <c r="GH142" s="60">
        <v>0</v>
      </c>
      <c r="GI142" s="60">
        <v>0</v>
      </c>
      <c r="GJ142" s="60">
        <v>0</v>
      </c>
      <c r="GK142" s="60">
        <v>-571</v>
      </c>
      <c r="GL142" s="60">
        <v>0</v>
      </c>
      <c r="GM142" s="60">
        <v>-1311</v>
      </c>
      <c r="GN142" s="60">
        <v>0</v>
      </c>
      <c r="GO142" s="60">
        <v>2923</v>
      </c>
      <c r="GP142" s="60">
        <v>-5373</v>
      </c>
      <c r="GQ142" s="60">
        <v>7824</v>
      </c>
      <c r="GR142" s="65">
        <v>0</v>
      </c>
      <c r="GS142" s="65">
        <v>0</v>
      </c>
      <c r="GT142" s="65">
        <v>15188</v>
      </c>
      <c r="GU142" s="65">
        <v>1350</v>
      </c>
      <c r="GV142" s="66">
        <v>0</v>
      </c>
      <c r="GW142" s="66">
        <v>0</v>
      </c>
      <c r="GX142" s="66">
        <v>14617</v>
      </c>
      <c r="GY142" s="66">
        <v>1350</v>
      </c>
      <c r="GZ142" s="65">
        <v>0</v>
      </c>
      <c r="HA142" s="67">
        <v>3249</v>
      </c>
      <c r="HB142" s="67">
        <v>0</v>
      </c>
      <c r="HC142" s="67">
        <v>0</v>
      </c>
      <c r="HD142" s="67">
        <v>0</v>
      </c>
      <c r="HE142" s="67">
        <v>1137</v>
      </c>
      <c r="HF142" s="67">
        <v>4386</v>
      </c>
      <c r="HG142" s="68">
        <v>0</v>
      </c>
      <c r="HH142" s="69">
        <v>2096</v>
      </c>
      <c r="HI142" s="69">
        <v>3761</v>
      </c>
      <c r="HJ142" s="69">
        <v>5857</v>
      </c>
      <c r="HK142" s="69">
        <v>0</v>
      </c>
      <c r="HL142" s="60">
        <v>0</v>
      </c>
      <c r="HM142" s="60">
        <v>1</v>
      </c>
      <c r="HN142" s="60">
        <v>16035</v>
      </c>
      <c r="HO142" s="70">
        <v>0</v>
      </c>
      <c r="HP142" s="70">
        <v>0</v>
      </c>
      <c r="HQ142" s="70">
        <v>0</v>
      </c>
      <c r="HR142" s="70">
        <v>0</v>
      </c>
      <c r="HS142" s="70">
        <v>0</v>
      </c>
      <c r="HT142" s="70">
        <v>0</v>
      </c>
      <c r="HU142" s="70">
        <v>0</v>
      </c>
      <c r="HV142" s="70">
        <v>0</v>
      </c>
      <c r="HW142" s="70">
        <v>0</v>
      </c>
      <c r="HX142" s="71">
        <v>0</v>
      </c>
      <c r="HY142" s="72">
        <v>0</v>
      </c>
      <c r="HZ142" s="72">
        <v>0</v>
      </c>
      <c r="IA142" s="72">
        <v>0</v>
      </c>
      <c r="IB142" s="72">
        <v>0</v>
      </c>
      <c r="IC142" s="72">
        <v>0</v>
      </c>
      <c r="ID142" s="72">
        <v>0</v>
      </c>
      <c r="IE142" s="72">
        <v>0</v>
      </c>
      <c r="IF142" s="72">
        <v>0</v>
      </c>
      <c r="IG142" s="72">
        <v>0</v>
      </c>
      <c r="IH142" s="72">
        <v>0</v>
      </c>
      <c r="II142" s="72">
        <v>0</v>
      </c>
      <c r="IJ142" s="73">
        <v>0</v>
      </c>
      <c r="IK142" s="71">
        <v>0</v>
      </c>
      <c r="IL142" s="74">
        <v>0</v>
      </c>
      <c r="IM142" s="74">
        <v>0</v>
      </c>
    </row>
    <row r="143" spans="1:247" x14ac:dyDescent="0.2">
      <c r="A143" s="59" t="s">
        <v>775</v>
      </c>
      <c r="B143" s="59" t="s">
        <v>776</v>
      </c>
      <c r="C143" s="59"/>
      <c r="D143" s="59" t="s">
        <v>604</v>
      </c>
      <c r="E143" s="60">
        <v>0</v>
      </c>
      <c r="F143" s="60">
        <v>0</v>
      </c>
      <c r="G143" s="60">
        <v>0</v>
      </c>
      <c r="H143" s="60">
        <v>0</v>
      </c>
      <c r="I143" s="60">
        <v>0</v>
      </c>
      <c r="J143" s="60">
        <v>0</v>
      </c>
      <c r="K143" s="61">
        <v>0</v>
      </c>
      <c r="L143" s="62">
        <v>17</v>
      </c>
      <c r="M143" s="62">
        <v>107</v>
      </c>
      <c r="N143" s="62">
        <v>0</v>
      </c>
      <c r="O143" s="62">
        <v>0</v>
      </c>
      <c r="P143" s="62">
        <v>80</v>
      </c>
      <c r="Q143" s="62">
        <v>0</v>
      </c>
      <c r="R143" s="62">
        <v>0</v>
      </c>
      <c r="S143" s="62">
        <v>0</v>
      </c>
      <c r="T143" s="62">
        <v>0</v>
      </c>
      <c r="U143" s="62">
        <v>-244</v>
      </c>
      <c r="V143" s="62">
        <v>0</v>
      </c>
      <c r="W143" s="62">
        <v>0</v>
      </c>
      <c r="X143" s="62">
        <v>0</v>
      </c>
      <c r="Y143" s="62">
        <v>16</v>
      </c>
      <c r="Z143" s="62">
        <v>0</v>
      </c>
      <c r="AA143" s="63">
        <v>-24</v>
      </c>
      <c r="AB143" s="60">
        <v>0</v>
      </c>
      <c r="AC143" s="60">
        <v>0</v>
      </c>
      <c r="AD143" s="60">
        <v>0</v>
      </c>
      <c r="AE143" s="60">
        <v>0</v>
      </c>
      <c r="AF143" s="60">
        <v>0</v>
      </c>
      <c r="AG143" s="60">
        <v>0</v>
      </c>
      <c r="AH143" s="60">
        <v>0</v>
      </c>
      <c r="AI143" s="60">
        <v>0</v>
      </c>
      <c r="AJ143" s="61">
        <v>0</v>
      </c>
      <c r="AK143" s="62">
        <v>0</v>
      </c>
      <c r="AL143" s="62">
        <v>0</v>
      </c>
      <c r="AM143" s="62">
        <v>0</v>
      </c>
      <c r="AN143" s="62">
        <v>0</v>
      </c>
      <c r="AO143" s="62">
        <v>0</v>
      </c>
      <c r="AP143" s="62">
        <v>0</v>
      </c>
      <c r="AQ143" s="62">
        <v>0</v>
      </c>
      <c r="AR143" s="62">
        <v>0</v>
      </c>
      <c r="AS143" s="62">
        <v>0</v>
      </c>
      <c r="AT143" s="62">
        <v>0</v>
      </c>
      <c r="AU143" s="62">
        <v>0</v>
      </c>
      <c r="AV143" s="62">
        <v>0</v>
      </c>
      <c r="AW143" s="62">
        <v>0</v>
      </c>
      <c r="AX143" s="62">
        <v>0</v>
      </c>
      <c r="AY143" s="62">
        <v>0</v>
      </c>
      <c r="AZ143" s="62">
        <v>0</v>
      </c>
      <c r="BA143" s="62">
        <v>94</v>
      </c>
      <c r="BB143" s="62">
        <v>0</v>
      </c>
      <c r="BC143" s="63">
        <v>94</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61">
        <v>0</v>
      </c>
      <c r="CC143" s="62">
        <v>1074</v>
      </c>
      <c r="CD143" s="62">
        <v>322</v>
      </c>
      <c r="CE143" s="62">
        <v>172</v>
      </c>
      <c r="CF143" s="62">
        <v>1304</v>
      </c>
      <c r="CG143" s="62">
        <v>0</v>
      </c>
      <c r="CH143" s="62">
        <v>0</v>
      </c>
      <c r="CI143" s="62">
        <v>0</v>
      </c>
      <c r="CJ143" s="63">
        <v>2872</v>
      </c>
      <c r="CK143" s="60">
        <v>0</v>
      </c>
      <c r="CL143" s="60">
        <v>1246</v>
      </c>
      <c r="CM143" s="60">
        <v>1312</v>
      </c>
      <c r="CN143" s="60">
        <v>1206</v>
      </c>
      <c r="CO143" s="60">
        <v>0</v>
      </c>
      <c r="CP143" s="60">
        <v>0</v>
      </c>
      <c r="CQ143" s="61">
        <v>3764</v>
      </c>
      <c r="CR143" s="62">
        <v>118</v>
      </c>
      <c r="CS143" s="62">
        <v>0</v>
      </c>
      <c r="CT143" s="62">
        <v>0</v>
      </c>
      <c r="CU143" s="62">
        <v>227</v>
      </c>
      <c r="CV143" s="62">
        <v>227</v>
      </c>
      <c r="CW143" s="62">
        <v>227</v>
      </c>
      <c r="CX143" s="62">
        <v>227</v>
      </c>
      <c r="CY143" s="62">
        <v>0</v>
      </c>
      <c r="CZ143" s="62">
        <v>0</v>
      </c>
      <c r="DA143" s="62">
        <v>32</v>
      </c>
      <c r="DB143" s="62">
        <v>31</v>
      </c>
      <c r="DC143" s="62">
        <v>370</v>
      </c>
      <c r="DD143" s="62">
        <v>205</v>
      </c>
      <c r="DE143" s="62">
        <v>0</v>
      </c>
      <c r="DF143" s="62">
        <v>337</v>
      </c>
      <c r="DG143" s="62">
        <v>107</v>
      </c>
      <c r="DH143" s="62">
        <v>0</v>
      </c>
      <c r="DI143" s="62">
        <v>1</v>
      </c>
      <c r="DJ143" s="62">
        <v>0</v>
      </c>
      <c r="DK143" s="62">
        <v>0</v>
      </c>
      <c r="DL143" s="62">
        <v>0</v>
      </c>
      <c r="DM143" s="62">
        <v>1330</v>
      </c>
      <c r="DN143" s="62">
        <v>1964</v>
      </c>
      <c r="DO143" s="62">
        <v>0</v>
      </c>
      <c r="DP143" s="62">
        <v>-91</v>
      </c>
      <c r="DQ143" s="62">
        <v>1346</v>
      </c>
      <c r="DR143" s="62">
        <v>0</v>
      </c>
      <c r="DS143" s="62">
        <v>0</v>
      </c>
      <c r="DT143" s="63">
        <v>6658</v>
      </c>
      <c r="DU143" s="60">
        <v>59</v>
      </c>
      <c r="DV143" s="60">
        <v>729</v>
      </c>
      <c r="DW143" s="60">
        <v>1128</v>
      </c>
      <c r="DX143" s="60">
        <v>0</v>
      </c>
      <c r="DY143" s="60">
        <v>-1834</v>
      </c>
      <c r="DZ143" s="60">
        <v>63</v>
      </c>
      <c r="EA143" s="60">
        <v>0</v>
      </c>
      <c r="EB143" s="60">
        <v>-917</v>
      </c>
      <c r="EC143" s="61">
        <v>-772</v>
      </c>
      <c r="ED143" s="63">
        <v>0</v>
      </c>
      <c r="EE143" s="61">
        <v>0</v>
      </c>
      <c r="EF143" s="62">
        <v>0</v>
      </c>
      <c r="EG143" s="62">
        <v>0</v>
      </c>
      <c r="EH143" s="62">
        <v>1979</v>
      </c>
      <c r="EI143" s="62">
        <v>0</v>
      </c>
      <c r="EJ143" s="62">
        <v>105</v>
      </c>
      <c r="EK143" s="62">
        <v>768</v>
      </c>
      <c r="EL143" s="62">
        <v>139</v>
      </c>
      <c r="EM143" s="62">
        <v>596</v>
      </c>
      <c r="EN143" s="62">
        <v>101</v>
      </c>
      <c r="EO143" s="62">
        <v>0</v>
      </c>
      <c r="EP143" s="62">
        <v>0</v>
      </c>
      <c r="EQ143" s="63">
        <v>3688</v>
      </c>
      <c r="ER143" s="61">
        <v>0</v>
      </c>
      <c r="ES143" s="64">
        <v>16280</v>
      </c>
      <c r="ET143" s="60">
        <v>18929</v>
      </c>
      <c r="EU143" s="60">
        <v>0</v>
      </c>
      <c r="EV143" s="60">
        <v>20707</v>
      </c>
      <c r="EW143" s="60">
        <v>0</v>
      </c>
      <c r="EX143" s="60">
        <v>0</v>
      </c>
      <c r="EY143" s="62">
        <v>1544</v>
      </c>
      <c r="EZ143" s="62">
        <v>0</v>
      </c>
      <c r="FA143" s="62">
        <v>0</v>
      </c>
      <c r="FB143" s="62">
        <v>0</v>
      </c>
      <c r="FC143" s="62">
        <v>0</v>
      </c>
      <c r="FD143" s="60">
        <v>0</v>
      </c>
      <c r="FE143" s="60">
        <v>0</v>
      </c>
      <c r="FF143" s="60">
        <v>0</v>
      </c>
      <c r="FG143" s="60">
        <v>0</v>
      </c>
      <c r="FH143" s="60">
        <v>0</v>
      </c>
      <c r="FI143" s="60">
        <v>0</v>
      </c>
      <c r="FJ143" s="64">
        <v>57460</v>
      </c>
      <c r="FK143" s="60">
        <v>0</v>
      </c>
      <c r="FL143" s="60">
        <v>0</v>
      </c>
      <c r="FM143" s="60">
        <v>0</v>
      </c>
      <c r="FN143" s="60">
        <v>0</v>
      </c>
      <c r="FO143" s="60">
        <v>0</v>
      </c>
      <c r="FP143" s="60">
        <v>334</v>
      </c>
      <c r="FQ143" s="60">
        <v>155</v>
      </c>
      <c r="FR143" s="60">
        <v>10</v>
      </c>
      <c r="FS143" s="60">
        <v>0</v>
      </c>
      <c r="FT143" s="60">
        <v>57959</v>
      </c>
      <c r="FU143" s="60">
        <v>-479</v>
      </c>
      <c r="FV143" s="60">
        <v>0</v>
      </c>
      <c r="FW143" s="60">
        <v>0</v>
      </c>
      <c r="FX143" s="60">
        <v>0</v>
      </c>
      <c r="FY143" s="60">
        <v>-40076</v>
      </c>
      <c r="FZ143" s="60">
        <v>0</v>
      </c>
      <c r="GA143" s="60">
        <v>0</v>
      </c>
      <c r="GB143" s="60">
        <v>0</v>
      </c>
      <c r="GC143" s="60">
        <v>0</v>
      </c>
      <c r="GD143" s="64">
        <v>17404</v>
      </c>
      <c r="GE143" s="60">
        <v>0</v>
      </c>
      <c r="GF143" s="60">
        <v>-2763</v>
      </c>
      <c r="GG143" s="60">
        <v>14641</v>
      </c>
      <c r="GH143" s="60">
        <v>0</v>
      </c>
      <c r="GI143" s="60">
        <v>0</v>
      </c>
      <c r="GJ143" s="60">
        <v>0</v>
      </c>
      <c r="GK143" s="60">
        <v>231</v>
      </c>
      <c r="GL143" s="60">
        <v>263</v>
      </c>
      <c r="GM143" s="60">
        <v>-1307</v>
      </c>
      <c r="GN143" s="60">
        <v>0</v>
      </c>
      <c r="GO143" s="60">
        <v>-3649</v>
      </c>
      <c r="GP143" s="60">
        <v>-875</v>
      </c>
      <c r="GQ143" s="60">
        <v>9304</v>
      </c>
      <c r="GR143" s="65">
        <v>0</v>
      </c>
      <c r="GS143" s="65">
        <v>0</v>
      </c>
      <c r="GT143" s="65">
        <v>825</v>
      </c>
      <c r="GU143" s="65">
        <v>8522</v>
      </c>
      <c r="GV143" s="66">
        <v>0</v>
      </c>
      <c r="GW143" s="66">
        <v>0</v>
      </c>
      <c r="GX143" s="66">
        <v>1056</v>
      </c>
      <c r="GY143" s="66">
        <v>8785</v>
      </c>
      <c r="GZ143" s="65">
        <v>0</v>
      </c>
      <c r="HA143" s="67">
        <v>3432</v>
      </c>
      <c r="HB143" s="67">
        <v>0</v>
      </c>
      <c r="HC143" s="67">
        <v>0</v>
      </c>
      <c r="HD143" s="67">
        <v>0</v>
      </c>
      <c r="HE143" s="67">
        <v>254</v>
      </c>
      <c r="HF143" s="67">
        <v>3686</v>
      </c>
      <c r="HG143" s="68">
        <v>0</v>
      </c>
      <c r="HH143" s="69">
        <v>2843</v>
      </c>
      <c r="HI143" s="69">
        <v>3807</v>
      </c>
      <c r="HJ143" s="69">
        <v>6650</v>
      </c>
      <c r="HK143" s="69">
        <v>66</v>
      </c>
      <c r="HL143" s="60">
        <v>0</v>
      </c>
      <c r="HM143" s="60">
        <v>1</v>
      </c>
      <c r="HN143" s="60">
        <v>16280</v>
      </c>
      <c r="HO143" s="70">
        <v>49426</v>
      </c>
      <c r="HP143" s="70">
        <v>411</v>
      </c>
      <c r="HQ143" s="70">
        <v>1825</v>
      </c>
      <c r="HR143" s="70">
        <v>240</v>
      </c>
      <c r="HS143" s="70">
        <v>0</v>
      </c>
      <c r="HT143" s="70">
        <v>150</v>
      </c>
      <c r="HU143" s="70">
        <v>0</v>
      </c>
      <c r="HV143" s="70">
        <v>0</v>
      </c>
      <c r="HW143" s="70">
        <v>0</v>
      </c>
      <c r="HX143" s="71">
        <v>52052</v>
      </c>
      <c r="HY143" s="72">
        <v>10988</v>
      </c>
      <c r="HZ143" s="72">
        <v>4106</v>
      </c>
      <c r="IA143" s="72">
        <v>5067</v>
      </c>
      <c r="IB143" s="72">
        <v>419</v>
      </c>
      <c r="IC143" s="72">
        <v>6416</v>
      </c>
      <c r="ID143" s="72">
        <v>13500</v>
      </c>
      <c r="IE143" s="72">
        <v>14300</v>
      </c>
      <c r="IF143" s="72">
        <v>47</v>
      </c>
      <c r="IG143" s="72">
        <v>0</v>
      </c>
      <c r="IH143" s="72">
        <v>727</v>
      </c>
      <c r="II143" s="72">
        <v>800</v>
      </c>
      <c r="IJ143" s="73">
        <v>56370</v>
      </c>
      <c r="IK143" s="71">
        <v>-4318</v>
      </c>
      <c r="IL143" s="74">
        <v>9329</v>
      </c>
      <c r="IM143" s="74">
        <v>5011</v>
      </c>
    </row>
    <row r="144" spans="1:247" x14ac:dyDescent="0.2">
      <c r="A144" s="59" t="s">
        <v>99</v>
      </c>
      <c r="B144" s="59" t="s">
        <v>100</v>
      </c>
      <c r="C144" s="59"/>
      <c r="D144" s="59" t="s">
        <v>600</v>
      </c>
      <c r="E144" s="60">
        <v>13189</v>
      </c>
      <c r="F144" s="60">
        <v>100055</v>
      </c>
      <c r="G144" s="60">
        <v>66707</v>
      </c>
      <c r="H144" s="60">
        <v>15660</v>
      </c>
      <c r="I144" s="60">
        <v>374</v>
      </c>
      <c r="J144" s="60">
        <v>19440</v>
      </c>
      <c r="K144" s="61">
        <v>215425</v>
      </c>
      <c r="L144" s="62">
        <v>658</v>
      </c>
      <c r="M144" s="62">
        <v>5112</v>
      </c>
      <c r="N144" s="62">
        <v>4896</v>
      </c>
      <c r="O144" s="62">
        <v>2128</v>
      </c>
      <c r="P144" s="62">
        <v>2148</v>
      </c>
      <c r="Q144" s="62">
        <v>0</v>
      </c>
      <c r="R144" s="62">
        <v>0</v>
      </c>
      <c r="S144" s="62">
        <v>391</v>
      </c>
      <c r="T144" s="62">
        <v>565</v>
      </c>
      <c r="U144" s="62">
        <v>-1151</v>
      </c>
      <c r="V144" s="62">
        <v>3424</v>
      </c>
      <c r="W144" s="62">
        <v>0</v>
      </c>
      <c r="X144" s="62">
        <v>2023</v>
      </c>
      <c r="Y144" s="62">
        <v>720</v>
      </c>
      <c r="Z144" s="62">
        <v>0</v>
      </c>
      <c r="AA144" s="63">
        <v>20914</v>
      </c>
      <c r="AB144" s="60">
        <v>5109</v>
      </c>
      <c r="AC144" s="60">
        <v>16526</v>
      </c>
      <c r="AD144" s="60">
        <v>0</v>
      </c>
      <c r="AE144" s="60">
        <v>7176</v>
      </c>
      <c r="AF144" s="60">
        <v>781</v>
      </c>
      <c r="AG144" s="60">
        <v>4695</v>
      </c>
      <c r="AH144" s="60">
        <v>0</v>
      </c>
      <c r="AI144" s="60">
        <v>968</v>
      </c>
      <c r="AJ144" s="61">
        <v>35255</v>
      </c>
      <c r="AK144" s="62">
        <v>5638</v>
      </c>
      <c r="AL144" s="62">
        <v>21540</v>
      </c>
      <c r="AM144" s="62">
        <v>-8</v>
      </c>
      <c r="AN144" s="62">
        <v>0</v>
      </c>
      <c r="AO144" s="62">
        <v>171</v>
      </c>
      <c r="AP144" s="62">
        <v>9557</v>
      </c>
      <c r="AQ144" s="62">
        <v>21035</v>
      </c>
      <c r="AR144" s="62">
        <v>2314</v>
      </c>
      <c r="AS144" s="62">
        <v>4341</v>
      </c>
      <c r="AT144" s="62">
        <v>2123</v>
      </c>
      <c r="AU144" s="62">
        <v>272</v>
      </c>
      <c r="AV144" s="62">
        <v>0</v>
      </c>
      <c r="AW144" s="62">
        <v>720</v>
      </c>
      <c r="AX144" s="62">
        <v>0</v>
      </c>
      <c r="AY144" s="62">
        <v>1011</v>
      </c>
      <c r="AZ144" s="62">
        <v>8647</v>
      </c>
      <c r="BA144" s="62">
        <v>581</v>
      </c>
      <c r="BB144" s="62">
        <v>8892</v>
      </c>
      <c r="BC144" s="63">
        <v>86834</v>
      </c>
      <c r="BD144" s="60">
        <v>381</v>
      </c>
      <c r="BE144" s="60">
        <v>1013</v>
      </c>
      <c r="BF144" s="60">
        <v>277</v>
      </c>
      <c r="BG144" s="60">
        <v>674</v>
      </c>
      <c r="BH144" s="60">
        <v>96</v>
      </c>
      <c r="BI144" s="60">
        <v>31</v>
      </c>
      <c r="BJ144" s="60">
        <v>103</v>
      </c>
      <c r="BK144" s="60">
        <v>282</v>
      </c>
      <c r="BL144" s="60">
        <v>145</v>
      </c>
      <c r="BM144" s="60">
        <v>151</v>
      </c>
      <c r="BN144" s="60">
        <v>85</v>
      </c>
      <c r="BO144" s="60">
        <v>1277</v>
      </c>
      <c r="BP144" s="60">
        <v>751</v>
      </c>
      <c r="BQ144" s="60">
        <v>818</v>
      </c>
      <c r="BR144" s="60">
        <v>154</v>
      </c>
      <c r="BS144" s="60">
        <v>183</v>
      </c>
      <c r="BT144" s="60">
        <v>353</v>
      </c>
      <c r="BU144" s="60">
        <v>16</v>
      </c>
      <c r="BV144" s="60">
        <v>1011</v>
      </c>
      <c r="BW144" s="60">
        <v>3041</v>
      </c>
      <c r="BX144" s="60">
        <v>124</v>
      </c>
      <c r="BY144" s="60">
        <v>9</v>
      </c>
      <c r="BZ144" s="60">
        <v>154</v>
      </c>
      <c r="CA144" s="60">
        <v>1098</v>
      </c>
      <c r="CB144" s="61">
        <v>12227</v>
      </c>
      <c r="CC144" s="62">
        <v>292</v>
      </c>
      <c r="CD144" s="62">
        <v>218</v>
      </c>
      <c r="CE144" s="62">
        <v>0</v>
      </c>
      <c r="CF144" s="62">
        <v>928</v>
      </c>
      <c r="CG144" s="62">
        <v>-38</v>
      </c>
      <c r="CH144" s="62">
        <v>1722</v>
      </c>
      <c r="CI144" s="62">
        <v>-21</v>
      </c>
      <c r="CJ144" s="63">
        <v>3101</v>
      </c>
      <c r="CK144" s="60">
        <v>543</v>
      </c>
      <c r="CL144" s="60">
        <v>2231</v>
      </c>
      <c r="CM144" s="60">
        <v>5537</v>
      </c>
      <c r="CN144" s="60">
        <v>1991</v>
      </c>
      <c r="CO144" s="60">
        <v>1070</v>
      </c>
      <c r="CP144" s="60">
        <v>4345</v>
      </c>
      <c r="CQ144" s="61">
        <v>15717</v>
      </c>
      <c r="CR144" s="62">
        <v>370</v>
      </c>
      <c r="CS144" s="62">
        <v>1034</v>
      </c>
      <c r="CT144" s="62">
        <v>29</v>
      </c>
      <c r="CU144" s="62">
        <v>745</v>
      </c>
      <c r="CV144" s="62">
        <v>970</v>
      </c>
      <c r="CW144" s="62">
        <v>686</v>
      </c>
      <c r="CX144" s="62">
        <v>261</v>
      </c>
      <c r="CY144" s="62">
        <v>0</v>
      </c>
      <c r="CZ144" s="62">
        <v>34</v>
      </c>
      <c r="DA144" s="62">
        <v>67</v>
      </c>
      <c r="DB144" s="62">
        <v>747</v>
      </c>
      <c r="DC144" s="62">
        <v>504</v>
      </c>
      <c r="DD144" s="62">
        <v>3</v>
      </c>
      <c r="DE144" s="62">
        <v>128</v>
      </c>
      <c r="DF144" s="62">
        <v>0</v>
      </c>
      <c r="DG144" s="62">
        <v>120</v>
      </c>
      <c r="DH144" s="62">
        <v>538</v>
      </c>
      <c r="DI144" s="62">
        <v>282</v>
      </c>
      <c r="DJ144" s="62">
        <v>1352</v>
      </c>
      <c r="DK144" s="62">
        <v>381</v>
      </c>
      <c r="DL144" s="62">
        <v>0</v>
      </c>
      <c r="DM144" s="62">
        <v>3378</v>
      </c>
      <c r="DN144" s="62">
        <v>8884</v>
      </c>
      <c r="DO144" s="62">
        <v>13865</v>
      </c>
      <c r="DP144" s="62">
        <v>-54</v>
      </c>
      <c r="DQ144" s="62">
        <v>119</v>
      </c>
      <c r="DR144" s="62">
        <v>0</v>
      </c>
      <c r="DS144" s="62">
        <v>0</v>
      </c>
      <c r="DT144" s="63">
        <v>34443</v>
      </c>
      <c r="DU144" s="60">
        <v>540</v>
      </c>
      <c r="DV144" s="60">
        <v>1780</v>
      </c>
      <c r="DW144" s="60">
        <v>1238</v>
      </c>
      <c r="DX144" s="60">
        <v>58</v>
      </c>
      <c r="DY144" s="60">
        <v>9835</v>
      </c>
      <c r="DZ144" s="60">
        <v>132</v>
      </c>
      <c r="EA144" s="60">
        <v>0</v>
      </c>
      <c r="EB144" s="60">
        <v>53</v>
      </c>
      <c r="EC144" s="61">
        <v>13636</v>
      </c>
      <c r="ED144" s="63">
        <v>0</v>
      </c>
      <c r="EE144" s="61">
        <v>0</v>
      </c>
      <c r="EF144" s="62">
        <v>600</v>
      </c>
      <c r="EG144" s="62">
        <v>0</v>
      </c>
      <c r="EH144" s="62">
        <v>4884</v>
      </c>
      <c r="EI144" s="62">
        <v>0</v>
      </c>
      <c r="EJ144" s="62">
        <v>0</v>
      </c>
      <c r="EK144" s="62">
        <v>0</v>
      </c>
      <c r="EL144" s="62">
        <v>131</v>
      </c>
      <c r="EM144" s="62">
        <v>758</v>
      </c>
      <c r="EN144" s="62">
        <v>6037</v>
      </c>
      <c r="EO144" s="62">
        <v>890</v>
      </c>
      <c r="EP144" s="62">
        <v>0</v>
      </c>
      <c r="EQ144" s="63">
        <v>13300</v>
      </c>
      <c r="ER144" s="61">
        <v>3905</v>
      </c>
      <c r="ES144" s="64">
        <v>454757</v>
      </c>
      <c r="ET144" s="60">
        <v>38780</v>
      </c>
      <c r="EU144" s="60">
        <v>332</v>
      </c>
      <c r="EV144" s="60">
        <v>28422</v>
      </c>
      <c r="EW144" s="60">
        <v>251</v>
      </c>
      <c r="EX144" s="60">
        <v>0</v>
      </c>
      <c r="EY144" s="62">
        <v>5118</v>
      </c>
      <c r="EZ144" s="62">
        <v>0</v>
      </c>
      <c r="FA144" s="62">
        <v>0</v>
      </c>
      <c r="FB144" s="62">
        <v>0</v>
      </c>
      <c r="FC144" s="62">
        <v>404</v>
      </c>
      <c r="FD144" s="60">
        <v>26</v>
      </c>
      <c r="FE144" s="60">
        <v>276</v>
      </c>
      <c r="FF144" s="60">
        <v>0</v>
      </c>
      <c r="FG144" s="60">
        <v>-720</v>
      </c>
      <c r="FH144" s="60">
        <v>0</v>
      </c>
      <c r="FI144" s="60">
        <v>0</v>
      </c>
      <c r="FJ144" s="64">
        <v>527646</v>
      </c>
      <c r="FK144" s="60">
        <v>175</v>
      </c>
      <c r="FL144" s="60">
        <v>13186</v>
      </c>
      <c r="FM144" s="60">
        <v>0</v>
      </c>
      <c r="FN144" s="60">
        <v>0</v>
      </c>
      <c r="FO144" s="60">
        <v>0</v>
      </c>
      <c r="FP144" s="60">
        <v>11925</v>
      </c>
      <c r="FQ144" s="60">
        <v>0</v>
      </c>
      <c r="FR144" s="60">
        <v>13983</v>
      </c>
      <c r="FS144" s="60">
        <v>-7412</v>
      </c>
      <c r="FT144" s="60">
        <v>559503</v>
      </c>
      <c r="FU144" s="60">
        <v>-1330</v>
      </c>
      <c r="FV144" s="60">
        <v>0</v>
      </c>
      <c r="FW144" s="60">
        <v>0</v>
      </c>
      <c r="FX144" s="60">
        <v>0</v>
      </c>
      <c r="FY144" s="60">
        <v>-84940</v>
      </c>
      <c r="FZ144" s="60">
        <v>0</v>
      </c>
      <c r="GA144" s="60">
        <v>0</v>
      </c>
      <c r="GB144" s="60">
        <v>371</v>
      </c>
      <c r="GC144" s="60">
        <v>0</v>
      </c>
      <c r="GD144" s="64">
        <v>473604</v>
      </c>
      <c r="GE144" s="60">
        <v>0</v>
      </c>
      <c r="GF144" s="60">
        <v>-214633</v>
      </c>
      <c r="GG144" s="60">
        <v>258971</v>
      </c>
      <c r="GH144" s="60">
        <v>0</v>
      </c>
      <c r="GI144" s="60">
        <v>0</v>
      </c>
      <c r="GJ144" s="60">
        <v>-324</v>
      </c>
      <c r="GK144" s="60">
        <v>-10328</v>
      </c>
      <c r="GL144" s="60">
        <v>0</v>
      </c>
      <c r="GM144" s="60">
        <v>-32173</v>
      </c>
      <c r="GN144" s="60">
        <v>0</v>
      </c>
      <c r="GO144" s="60">
        <v>-66325</v>
      </c>
      <c r="GP144" s="60">
        <v>-4150</v>
      </c>
      <c r="GQ144" s="60">
        <v>145671</v>
      </c>
      <c r="GR144" s="65">
        <v>11144</v>
      </c>
      <c r="GS144" s="65">
        <v>1653</v>
      </c>
      <c r="GT144" s="65">
        <v>110659</v>
      </c>
      <c r="GU144" s="65">
        <v>6529</v>
      </c>
      <c r="GV144" s="66">
        <v>11144</v>
      </c>
      <c r="GW144" s="66">
        <v>1329</v>
      </c>
      <c r="GX144" s="66">
        <v>100331</v>
      </c>
      <c r="GY144" s="66">
        <v>6529</v>
      </c>
      <c r="GZ144" s="65">
        <v>0</v>
      </c>
      <c r="HA144" s="67">
        <v>29517</v>
      </c>
      <c r="HB144" s="67">
        <v>209</v>
      </c>
      <c r="HC144" s="67">
        <v>4988</v>
      </c>
      <c r="HD144" s="67">
        <v>-8045</v>
      </c>
      <c r="HE144" s="67">
        <v>9797</v>
      </c>
      <c r="HF144" s="67">
        <v>36466</v>
      </c>
      <c r="HG144" s="68">
        <v>2695</v>
      </c>
      <c r="HH144" s="69">
        <v>11061</v>
      </c>
      <c r="HI144" s="69">
        <v>6373</v>
      </c>
      <c r="HJ144" s="69">
        <v>17434</v>
      </c>
      <c r="HK144" s="69">
        <v>99</v>
      </c>
      <c r="HL144" s="60">
        <v>0</v>
      </c>
      <c r="HM144" s="60">
        <v>1</v>
      </c>
      <c r="HN144" s="60">
        <v>454757</v>
      </c>
      <c r="HO144" s="70">
        <v>47838</v>
      </c>
      <c r="HP144" s="70">
        <v>425</v>
      </c>
      <c r="HQ144" s="70">
        <v>233</v>
      </c>
      <c r="HR144" s="70">
        <v>1565</v>
      </c>
      <c r="HS144" s="70">
        <v>-2100</v>
      </c>
      <c r="HT144" s="70">
        <v>0</v>
      </c>
      <c r="HU144" s="70">
        <v>354</v>
      </c>
      <c r="HV144" s="70">
        <v>0</v>
      </c>
      <c r="HW144" s="70">
        <v>0</v>
      </c>
      <c r="HX144" s="71">
        <v>48315</v>
      </c>
      <c r="HY144" s="72">
        <v>8440</v>
      </c>
      <c r="HZ144" s="72">
        <v>4281</v>
      </c>
      <c r="IA144" s="72">
        <v>3282</v>
      </c>
      <c r="IB144" s="72">
        <v>164</v>
      </c>
      <c r="IC144" s="72">
        <v>0</v>
      </c>
      <c r="ID144" s="72">
        <v>6500</v>
      </c>
      <c r="IE144" s="72">
        <v>9718</v>
      </c>
      <c r="IF144" s="72">
        <v>62</v>
      </c>
      <c r="IG144" s="72">
        <v>7766</v>
      </c>
      <c r="IH144" s="72">
        <v>0</v>
      </c>
      <c r="II144" s="72">
        <v>479</v>
      </c>
      <c r="IJ144" s="73">
        <v>40692</v>
      </c>
      <c r="IK144" s="71">
        <v>7623</v>
      </c>
      <c r="IL144" s="74">
        <v>53811</v>
      </c>
      <c r="IM144" s="74">
        <v>61434</v>
      </c>
    </row>
    <row r="145" spans="1:247" x14ac:dyDescent="0.2">
      <c r="A145" s="59" t="s">
        <v>101</v>
      </c>
      <c r="B145" s="59" t="s">
        <v>102</v>
      </c>
      <c r="C145" s="59"/>
      <c r="D145" s="59" t="s">
        <v>600</v>
      </c>
      <c r="E145" s="60">
        <v>15782</v>
      </c>
      <c r="F145" s="60">
        <v>36568</v>
      </c>
      <c r="G145" s="60">
        <v>41427</v>
      </c>
      <c r="H145" s="60">
        <v>22595</v>
      </c>
      <c r="I145" s="60">
        <v>766</v>
      </c>
      <c r="J145" s="60">
        <v>9386</v>
      </c>
      <c r="K145" s="61">
        <v>126524</v>
      </c>
      <c r="L145" s="62">
        <v>640</v>
      </c>
      <c r="M145" s="62">
        <v>238</v>
      </c>
      <c r="N145" s="62">
        <v>3000</v>
      </c>
      <c r="O145" s="62">
        <v>218</v>
      </c>
      <c r="P145" s="62">
        <v>2688</v>
      </c>
      <c r="Q145" s="62">
        <v>0</v>
      </c>
      <c r="R145" s="62">
        <v>0</v>
      </c>
      <c r="S145" s="62">
        <v>153</v>
      </c>
      <c r="T145" s="62">
        <v>10</v>
      </c>
      <c r="U145" s="62">
        <v>-2970</v>
      </c>
      <c r="V145" s="62">
        <v>7363</v>
      </c>
      <c r="W145" s="62">
        <v>429</v>
      </c>
      <c r="X145" s="62">
        <v>496</v>
      </c>
      <c r="Y145" s="62">
        <v>89</v>
      </c>
      <c r="Z145" s="62">
        <v>16</v>
      </c>
      <c r="AA145" s="63">
        <v>12370</v>
      </c>
      <c r="AB145" s="60">
        <v>1961</v>
      </c>
      <c r="AC145" s="60">
        <v>27123</v>
      </c>
      <c r="AD145" s="60">
        <v>0</v>
      </c>
      <c r="AE145" s="60">
        <v>3868</v>
      </c>
      <c r="AF145" s="60">
        <v>1230</v>
      </c>
      <c r="AG145" s="60">
        <v>9316</v>
      </c>
      <c r="AH145" s="60">
        <v>309</v>
      </c>
      <c r="AI145" s="60">
        <v>1688</v>
      </c>
      <c r="AJ145" s="61">
        <v>45495</v>
      </c>
      <c r="AK145" s="62">
        <v>7067</v>
      </c>
      <c r="AL145" s="62">
        <v>9042</v>
      </c>
      <c r="AM145" s="62">
        <v>577</v>
      </c>
      <c r="AN145" s="62">
        <v>9494</v>
      </c>
      <c r="AO145" s="62">
        <v>0</v>
      </c>
      <c r="AP145" s="62">
        <v>3106</v>
      </c>
      <c r="AQ145" s="62">
        <v>22539</v>
      </c>
      <c r="AR145" s="62">
        <v>1164</v>
      </c>
      <c r="AS145" s="62">
        <v>3323</v>
      </c>
      <c r="AT145" s="62">
        <v>1922</v>
      </c>
      <c r="AU145" s="62">
        <v>0</v>
      </c>
      <c r="AV145" s="62">
        <v>-15</v>
      </c>
      <c r="AW145" s="62">
        <v>117</v>
      </c>
      <c r="AX145" s="62">
        <v>0</v>
      </c>
      <c r="AY145" s="62">
        <v>108</v>
      </c>
      <c r="AZ145" s="62">
        <v>4542</v>
      </c>
      <c r="BA145" s="62">
        <v>0</v>
      </c>
      <c r="BB145" s="62">
        <v>6930</v>
      </c>
      <c r="BC145" s="63">
        <v>69916</v>
      </c>
      <c r="BD145" s="60">
        <v>1341</v>
      </c>
      <c r="BE145" s="60">
        <v>1141</v>
      </c>
      <c r="BF145" s="60">
        <v>555</v>
      </c>
      <c r="BG145" s="60">
        <v>220</v>
      </c>
      <c r="BH145" s="60">
        <v>200</v>
      </c>
      <c r="BI145" s="60">
        <v>200</v>
      </c>
      <c r="BJ145" s="60">
        <v>521</v>
      </c>
      <c r="BK145" s="60">
        <v>636</v>
      </c>
      <c r="BL145" s="60">
        <v>1010</v>
      </c>
      <c r="BM145" s="60">
        <v>106</v>
      </c>
      <c r="BN145" s="60">
        <v>16</v>
      </c>
      <c r="BO145" s="60">
        <v>5468</v>
      </c>
      <c r="BP145" s="60">
        <v>1126</v>
      </c>
      <c r="BQ145" s="60">
        <v>154</v>
      </c>
      <c r="BR145" s="60">
        <v>0</v>
      </c>
      <c r="BS145" s="60">
        <v>316</v>
      </c>
      <c r="BT145" s="60">
        <v>657</v>
      </c>
      <c r="BU145" s="60">
        <v>377</v>
      </c>
      <c r="BV145" s="60">
        <v>1533</v>
      </c>
      <c r="BW145" s="60">
        <v>3106</v>
      </c>
      <c r="BX145" s="60">
        <v>3106</v>
      </c>
      <c r="BY145" s="60">
        <v>75</v>
      </c>
      <c r="BZ145" s="60">
        <v>182</v>
      </c>
      <c r="CA145" s="60">
        <v>3861</v>
      </c>
      <c r="CB145" s="61">
        <v>25907</v>
      </c>
      <c r="CC145" s="62">
        <v>3004</v>
      </c>
      <c r="CD145" s="62">
        <v>302</v>
      </c>
      <c r="CE145" s="62">
        <v>1336</v>
      </c>
      <c r="CF145" s="62">
        <v>2805</v>
      </c>
      <c r="CG145" s="62">
        <v>-227</v>
      </c>
      <c r="CH145" s="62">
        <v>4163</v>
      </c>
      <c r="CI145" s="62">
        <v>0</v>
      </c>
      <c r="CJ145" s="63">
        <v>11383</v>
      </c>
      <c r="CK145" s="60">
        <v>256</v>
      </c>
      <c r="CL145" s="60">
        <v>6294</v>
      </c>
      <c r="CM145" s="60">
        <v>2881</v>
      </c>
      <c r="CN145" s="60">
        <v>6067</v>
      </c>
      <c r="CO145" s="60">
        <v>1171</v>
      </c>
      <c r="CP145" s="60">
        <v>2800</v>
      </c>
      <c r="CQ145" s="61">
        <v>19469</v>
      </c>
      <c r="CR145" s="62">
        <v>-654</v>
      </c>
      <c r="CS145" s="62">
        <v>781</v>
      </c>
      <c r="CT145" s="62">
        <v>0</v>
      </c>
      <c r="CU145" s="62">
        <v>591</v>
      </c>
      <c r="CV145" s="62">
        <v>0</v>
      </c>
      <c r="CW145" s="62">
        <v>0</v>
      </c>
      <c r="CX145" s="62">
        <v>0</v>
      </c>
      <c r="CY145" s="62">
        <v>176</v>
      </c>
      <c r="CZ145" s="62">
        <v>0</v>
      </c>
      <c r="DA145" s="62">
        <v>818</v>
      </c>
      <c r="DB145" s="62">
        <v>51</v>
      </c>
      <c r="DC145" s="62">
        <v>0</v>
      </c>
      <c r="DD145" s="62">
        <v>-169</v>
      </c>
      <c r="DE145" s="62">
        <v>2796</v>
      </c>
      <c r="DF145" s="62">
        <v>2</v>
      </c>
      <c r="DG145" s="62">
        <v>1113</v>
      </c>
      <c r="DH145" s="62">
        <v>298</v>
      </c>
      <c r="DI145" s="62">
        <v>0</v>
      </c>
      <c r="DJ145" s="62">
        <v>0</v>
      </c>
      <c r="DK145" s="62">
        <v>0</v>
      </c>
      <c r="DL145" s="62">
        <v>0</v>
      </c>
      <c r="DM145" s="62">
        <v>2604</v>
      </c>
      <c r="DN145" s="62">
        <v>3313</v>
      </c>
      <c r="DO145" s="62">
        <v>8589</v>
      </c>
      <c r="DP145" s="62">
        <v>395</v>
      </c>
      <c r="DQ145" s="62">
        <v>5944</v>
      </c>
      <c r="DR145" s="62">
        <v>0</v>
      </c>
      <c r="DS145" s="62">
        <v>0</v>
      </c>
      <c r="DT145" s="63">
        <v>26648</v>
      </c>
      <c r="DU145" s="60">
        <v>32</v>
      </c>
      <c r="DV145" s="60">
        <v>183</v>
      </c>
      <c r="DW145" s="60">
        <v>364</v>
      </c>
      <c r="DX145" s="60">
        <v>75</v>
      </c>
      <c r="DY145" s="60">
        <v>4757</v>
      </c>
      <c r="DZ145" s="60">
        <v>2284</v>
      </c>
      <c r="EA145" s="60">
        <v>0</v>
      </c>
      <c r="EB145" s="60">
        <v>-226</v>
      </c>
      <c r="EC145" s="61">
        <v>7469</v>
      </c>
      <c r="ED145" s="63">
        <v>0</v>
      </c>
      <c r="EE145" s="61">
        <v>0</v>
      </c>
      <c r="EF145" s="62">
        <v>301</v>
      </c>
      <c r="EG145" s="62">
        <v>0</v>
      </c>
      <c r="EH145" s="62">
        <v>6379</v>
      </c>
      <c r="EI145" s="62">
        <v>2</v>
      </c>
      <c r="EJ145" s="62">
        <v>3293</v>
      </c>
      <c r="EK145" s="62">
        <v>-381</v>
      </c>
      <c r="EL145" s="62">
        <v>151</v>
      </c>
      <c r="EM145" s="62">
        <v>324</v>
      </c>
      <c r="EN145" s="62">
        <v>17775</v>
      </c>
      <c r="EO145" s="62">
        <v>0</v>
      </c>
      <c r="EP145" s="62">
        <v>0</v>
      </c>
      <c r="EQ145" s="63">
        <v>27844</v>
      </c>
      <c r="ER145" s="61">
        <v>0</v>
      </c>
      <c r="ES145" s="64">
        <v>373025</v>
      </c>
      <c r="ET145" s="60">
        <v>69945</v>
      </c>
      <c r="EU145" s="60">
        <v>266</v>
      </c>
      <c r="EV145" s="60">
        <v>59531</v>
      </c>
      <c r="EW145" s="60">
        <v>0</v>
      </c>
      <c r="EX145" s="60">
        <v>-174</v>
      </c>
      <c r="EY145" s="62">
        <v>0</v>
      </c>
      <c r="EZ145" s="62">
        <v>0</v>
      </c>
      <c r="FA145" s="62">
        <v>0</v>
      </c>
      <c r="FB145" s="62">
        <v>0</v>
      </c>
      <c r="FC145" s="62">
        <v>127</v>
      </c>
      <c r="FD145" s="60">
        <v>-5713</v>
      </c>
      <c r="FE145" s="60">
        <v>-1080</v>
      </c>
      <c r="FF145" s="60">
        <v>-3441</v>
      </c>
      <c r="FG145" s="60">
        <v>-105</v>
      </c>
      <c r="FH145" s="60">
        <v>0</v>
      </c>
      <c r="FI145" s="60">
        <v>0</v>
      </c>
      <c r="FJ145" s="64">
        <v>492381</v>
      </c>
      <c r="FK145" s="60">
        <v>82</v>
      </c>
      <c r="FL145" s="60">
        <v>1775</v>
      </c>
      <c r="FM145" s="60">
        <v>0</v>
      </c>
      <c r="FN145" s="60">
        <v>-3000</v>
      </c>
      <c r="FO145" s="60">
        <v>0</v>
      </c>
      <c r="FP145" s="60">
        <v>6369</v>
      </c>
      <c r="FQ145" s="60">
        <v>0</v>
      </c>
      <c r="FR145" s="60">
        <v>9553</v>
      </c>
      <c r="FS145" s="60">
        <v>0</v>
      </c>
      <c r="FT145" s="60">
        <v>507160</v>
      </c>
      <c r="FU145" s="60">
        <v>-550</v>
      </c>
      <c r="FV145" s="60">
        <v>0</v>
      </c>
      <c r="FW145" s="60">
        <v>0</v>
      </c>
      <c r="FX145" s="60">
        <v>0</v>
      </c>
      <c r="FY145" s="60">
        <v>-137084</v>
      </c>
      <c r="FZ145" s="60">
        <v>0</v>
      </c>
      <c r="GA145" s="60">
        <v>0</v>
      </c>
      <c r="GB145" s="60">
        <v>0</v>
      </c>
      <c r="GC145" s="60">
        <v>0</v>
      </c>
      <c r="GD145" s="64">
        <v>369526</v>
      </c>
      <c r="GE145" s="60">
        <v>-27</v>
      </c>
      <c r="GF145" s="60">
        <v>-151819</v>
      </c>
      <c r="GG145" s="60">
        <v>217680</v>
      </c>
      <c r="GH145" s="60">
        <v>0</v>
      </c>
      <c r="GI145" s="60">
        <v>0</v>
      </c>
      <c r="GJ145" s="60">
        <v>0</v>
      </c>
      <c r="GK145" s="60">
        <v>-17209</v>
      </c>
      <c r="GL145" s="60">
        <v>0</v>
      </c>
      <c r="GM145" s="60">
        <v>-50725</v>
      </c>
      <c r="GN145" s="60">
        <v>0</v>
      </c>
      <c r="GO145" s="60">
        <v>-80937</v>
      </c>
      <c r="GP145" s="60">
        <v>0</v>
      </c>
      <c r="GQ145" s="60">
        <v>68809</v>
      </c>
      <c r="GR145" s="65">
        <v>10937</v>
      </c>
      <c r="GS145" s="65">
        <v>142</v>
      </c>
      <c r="GT145" s="65">
        <v>30977</v>
      </c>
      <c r="GU145" s="65">
        <v>7968</v>
      </c>
      <c r="GV145" s="66">
        <v>10937</v>
      </c>
      <c r="GW145" s="66">
        <v>142</v>
      </c>
      <c r="GX145" s="66">
        <v>13768</v>
      </c>
      <c r="GY145" s="66">
        <v>7968</v>
      </c>
      <c r="GZ145" s="65">
        <v>0</v>
      </c>
      <c r="HA145" s="67">
        <v>71176</v>
      </c>
      <c r="HB145" s="67">
        <v>5405</v>
      </c>
      <c r="HC145" s="67">
        <v>34134</v>
      </c>
      <c r="HD145" s="67">
        <v>-22774</v>
      </c>
      <c r="HE145" s="67">
        <v>17389</v>
      </c>
      <c r="HF145" s="67">
        <v>105330</v>
      </c>
      <c r="HG145" s="68">
        <v>1324</v>
      </c>
      <c r="HH145" s="69">
        <v>9373</v>
      </c>
      <c r="HI145" s="69">
        <v>12168</v>
      </c>
      <c r="HJ145" s="69">
        <v>21541</v>
      </c>
      <c r="HK145" s="69">
        <v>0</v>
      </c>
      <c r="HL145" s="60">
        <v>0</v>
      </c>
      <c r="HM145" s="60">
        <v>1</v>
      </c>
      <c r="HN145" s="60">
        <v>373025</v>
      </c>
      <c r="HO145" s="70">
        <v>90444</v>
      </c>
      <c r="HP145" s="70">
        <v>1277</v>
      </c>
      <c r="HQ145" s="70">
        <v>3061</v>
      </c>
      <c r="HR145" s="70">
        <v>0</v>
      </c>
      <c r="HS145" s="70">
        <v>0</v>
      </c>
      <c r="HT145" s="70">
        <v>269</v>
      </c>
      <c r="HU145" s="70">
        <v>738</v>
      </c>
      <c r="HV145" s="70">
        <v>0</v>
      </c>
      <c r="HW145" s="70">
        <v>0</v>
      </c>
      <c r="HX145" s="71">
        <v>95789</v>
      </c>
      <c r="HY145" s="72">
        <v>22431</v>
      </c>
      <c r="HZ145" s="72">
        <v>15319</v>
      </c>
      <c r="IA145" s="72">
        <v>4561</v>
      </c>
      <c r="IB145" s="72">
        <v>608</v>
      </c>
      <c r="IC145" s="72">
        <v>30382</v>
      </c>
      <c r="ID145" s="72">
        <v>0</v>
      </c>
      <c r="IE145" s="72">
        <v>24339</v>
      </c>
      <c r="IF145" s="72">
        <v>295</v>
      </c>
      <c r="IG145" s="72">
        <v>0</v>
      </c>
      <c r="IH145" s="72">
        <v>0</v>
      </c>
      <c r="II145" s="72">
        <v>1947</v>
      </c>
      <c r="IJ145" s="73">
        <v>99882</v>
      </c>
      <c r="IK145" s="71">
        <v>-4093</v>
      </c>
      <c r="IL145" s="74">
        <v>23321</v>
      </c>
      <c r="IM145" s="74">
        <v>19228</v>
      </c>
    </row>
    <row r="146" spans="1:247" x14ac:dyDescent="0.2">
      <c r="A146" s="59" t="s">
        <v>103</v>
      </c>
      <c r="B146" s="59" t="s">
        <v>104</v>
      </c>
      <c r="C146" s="59"/>
      <c r="D146" s="59" t="s">
        <v>600</v>
      </c>
      <c r="E146" s="60">
        <v>7304</v>
      </c>
      <c r="F146" s="60">
        <v>15493</v>
      </c>
      <c r="G146" s="60">
        <v>653</v>
      </c>
      <c r="H146" s="60">
        <v>9110</v>
      </c>
      <c r="I146" s="60">
        <v>773</v>
      </c>
      <c r="J146" s="60">
        <v>11466</v>
      </c>
      <c r="K146" s="61">
        <v>44799</v>
      </c>
      <c r="L146" s="62">
        <v>622</v>
      </c>
      <c r="M146" s="62">
        <v>1555</v>
      </c>
      <c r="N146" s="62">
        <v>3627</v>
      </c>
      <c r="O146" s="62">
        <v>0</v>
      </c>
      <c r="P146" s="62">
        <v>1169</v>
      </c>
      <c r="Q146" s="62">
        <v>0</v>
      </c>
      <c r="R146" s="62">
        <v>0</v>
      </c>
      <c r="S146" s="62">
        <v>-31</v>
      </c>
      <c r="T146" s="62">
        <v>841</v>
      </c>
      <c r="U146" s="62">
        <v>-652</v>
      </c>
      <c r="V146" s="62">
        <v>2876</v>
      </c>
      <c r="W146" s="62">
        <v>0</v>
      </c>
      <c r="X146" s="62">
        <v>91</v>
      </c>
      <c r="Y146" s="62">
        <v>0</v>
      </c>
      <c r="Z146" s="62">
        <v>0</v>
      </c>
      <c r="AA146" s="63">
        <v>10098</v>
      </c>
      <c r="AB146" s="60">
        <v>1241</v>
      </c>
      <c r="AC146" s="60">
        <v>12747</v>
      </c>
      <c r="AD146" s="60">
        <v>203</v>
      </c>
      <c r="AE146" s="60">
        <v>2366</v>
      </c>
      <c r="AF146" s="60">
        <v>581</v>
      </c>
      <c r="AG146" s="60">
        <v>5742</v>
      </c>
      <c r="AH146" s="60">
        <v>0</v>
      </c>
      <c r="AI146" s="60">
        <v>886</v>
      </c>
      <c r="AJ146" s="61">
        <v>23766</v>
      </c>
      <c r="AK146" s="62">
        <v>2967</v>
      </c>
      <c r="AL146" s="62">
        <v>15852</v>
      </c>
      <c r="AM146" s="62">
        <v>33</v>
      </c>
      <c r="AN146" s="62">
        <v>0</v>
      </c>
      <c r="AO146" s="62">
        <v>27</v>
      </c>
      <c r="AP146" s="62">
        <v>466</v>
      </c>
      <c r="AQ146" s="62">
        <v>10601</v>
      </c>
      <c r="AR146" s="62">
        <v>1102</v>
      </c>
      <c r="AS146" s="62">
        <v>1745</v>
      </c>
      <c r="AT146" s="62">
        <v>1199</v>
      </c>
      <c r="AU146" s="62">
        <v>0</v>
      </c>
      <c r="AV146" s="62">
        <v>0</v>
      </c>
      <c r="AW146" s="62">
        <v>350</v>
      </c>
      <c r="AX146" s="62">
        <v>11</v>
      </c>
      <c r="AY146" s="62">
        <v>371</v>
      </c>
      <c r="AZ146" s="62">
        <v>2822</v>
      </c>
      <c r="BA146" s="62">
        <v>2371</v>
      </c>
      <c r="BB146" s="62">
        <v>2560</v>
      </c>
      <c r="BC146" s="63">
        <v>42477</v>
      </c>
      <c r="BD146" s="60">
        <v>283</v>
      </c>
      <c r="BE146" s="60">
        <v>560</v>
      </c>
      <c r="BF146" s="60">
        <v>201</v>
      </c>
      <c r="BG146" s="60">
        <v>112</v>
      </c>
      <c r="BH146" s="60">
        <v>48</v>
      </c>
      <c r="BI146" s="60">
        <v>21</v>
      </c>
      <c r="BJ146" s="60">
        <v>368</v>
      </c>
      <c r="BK146" s="60">
        <v>258</v>
      </c>
      <c r="BL146" s="60">
        <v>85</v>
      </c>
      <c r="BM146" s="60">
        <v>164</v>
      </c>
      <c r="BN146" s="60">
        <v>239</v>
      </c>
      <c r="BO146" s="60">
        <v>1331</v>
      </c>
      <c r="BP146" s="60">
        <v>700</v>
      </c>
      <c r="BQ146" s="60">
        <v>201</v>
      </c>
      <c r="BR146" s="60">
        <v>0</v>
      </c>
      <c r="BS146" s="60">
        <v>77</v>
      </c>
      <c r="BT146" s="60">
        <v>483</v>
      </c>
      <c r="BU146" s="60">
        <v>80</v>
      </c>
      <c r="BV146" s="60">
        <v>865</v>
      </c>
      <c r="BW146" s="60">
        <v>900</v>
      </c>
      <c r="BX146" s="60">
        <v>1999</v>
      </c>
      <c r="BY146" s="60">
        <v>54</v>
      </c>
      <c r="BZ146" s="60">
        <v>67</v>
      </c>
      <c r="CA146" s="60">
        <v>3887</v>
      </c>
      <c r="CB146" s="61">
        <v>12983</v>
      </c>
      <c r="CC146" s="62">
        <v>1145</v>
      </c>
      <c r="CD146" s="62">
        <v>512</v>
      </c>
      <c r="CE146" s="62">
        <v>338</v>
      </c>
      <c r="CF146" s="62">
        <v>1716</v>
      </c>
      <c r="CG146" s="62">
        <v>0</v>
      </c>
      <c r="CH146" s="62">
        <v>3263</v>
      </c>
      <c r="CI146" s="62">
        <v>0</v>
      </c>
      <c r="CJ146" s="63">
        <v>6974</v>
      </c>
      <c r="CK146" s="60">
        <v>35</v>
      </c>
      <c r="CL146" s="60">
        <v>897</v>
      </c>
      <c r="CM146" s="60">
        <v>1554</v>
      </c>
      <c r="CN146" s="60">
        <v>-506</v>
      </c>
      <c r="CO146" s="60">
        <v>396</v>
      </c>
      <c r="CP146" s="60">
        <v>1213</v>
      </c>
      <c r="CQ146" s="61">
        <v>3589</v>
      </c>
      <c r="CR146" s="62">
        <v>-401</v>
      </c>
      <c r="CS146" s="62">
        <v>267</v>
      </c>
      <c r="CT146" s="62">
        <v>0</v>
      </c>
      <c r="CU146" s="62">
        <v>308</v>
      </c>
      <c r="CV146" s="62">
        <v>351</v>
      </c>
      <c r="CW146" s="62">
        <v>0</v>
      </c>
      <c r="CX146" s="62">
        <v>0</v>
      </c>
      <c r="CY146" s="62">
        <v>-244</v>
      </c>
      <c r="CZ146" s="62">
        <v>0</v>
      </c>
      <c r="DA146" s="62">
        <v>0</v>
      </c>
      <c r="DB146" s="62">
        <v>-136</v>
      </c>
      <c r="DC146" s="62">
        <v>0</v>
      </c>
      <c r="DD146" s="62">
        <v>-51</v>
      </c>
      <c r="DE146" s="62">
        <v>406</v>
      </c>
      <c r="DF146" s="62">
        <v>0</v>
      </c>
      <c r="DG146" s="62">
        <v>0</v>
      </c>
      <c r="DH146" s="62">
        <v>0</v>
      </c>
      <c r="DI146" s="62">
        <v>875</v>
      </c>
      <c r="DJ146" s="62">
        <v>0</v>
      </c>
      <c r="DK146" s="62">
        <v>234</v>
      </c>
      <c r="DL146" s="62">
        <v>0</v>
      </c>
      <c r="DM146" s="62">
        <v>1032</v>
      </c>
      <c r="DN146" s="62">
        <v>1510</v>
      </c>
      <c r="DO146" s="62">
        <v>2679</v>
      </c>
      <c r="DP146" s="62">
        <v>0</v>
      </c>
      <c r="DQ146" s="62">
        <v>4482</v>
      </c>
      <c r="DR146" s="62">
        <v>0</v>
      </c>
      <c r="DS146" s="62">
        <v>0</v>
      </c>
      <c r="DT146" s="63">
        <v>11312</v>
      </c>
      <c r="DU146" s="60">
        <v>3</v>
      </c>
      <c r="DV146" s="60">
        <v>1086</v>
      </c>
      <c r="DW146" s="60">
        <v>0</v>
      </c>
      <c r="DX146" s="60">
        <v>766</v>
      </c>
      <c r="DY146" s="60">
        <v>-227</v>
      </c>
      <c r="DZ146" s="60">
        <v>32</v>
      </c>
      <c r="EA146" s="60">
        <v>0</v>
      </c>
      <c r="EB146" s="60">
        <v>-2467</v>
      </c>
      <c r="EC146" s="61">
        <v>-807</v>
      </c>
      <c r="ED146" s="63">
        <v>0</v>
      </c>
      <c r="EE146" s="61">
        <v>0</v>
      </c>
      <c r="EF146" s="62">
        <v>328</v>
      </c>
      <c r="EG146" s="62">
        <v>0</v>
      </c>
      <c r="EH146" s="62">
        <v>4435</v>
      </c>
      <c r="EI146" s="62">
        <v>0</v>
      </c>
      <c r="EJ146" s="62">
        <v>630</v>
      </c>
      <c r="EK146" s="62">
        <v>683</v>
      </c>
      <c r="EL146" s="62">
        <v>59</v>
      </c>
      <c r="EM146" s="62">
        <v>509</v>
      </c>
      <c r="EN146" s="62">
        <v>3809</v>
      </c>
      <c r="EO146" s="62">
        <v>0</v>
      </c>
      <c r="EP146" s="62">
        <v>143</v>
      </c>
      <c r="EQ146" s="63">
        <v>10596</v>
      </c>
      <c r="ER146" s="61">
        <v>5101</v>
      </c>
      <c r="ES146" s="64">
        <v>170888</v>
      </c>
      <c r="ET146" s="60">
        <v>53234</v>
      </c>
      <c r="EU146" s="60">
        <v>141</v>
      </c>
      <c r="EV146" s="60">
        <v>0</v>
      </c>
      <c r="EW146" s="60">
        <v>0</v>
      </c>
      <c r="EX146" s="60">
        <v>0</v>
      </c>
      <c r="EY146" s="62">
        <v>633</v>
      </c>
      <c r="EZ146" s="62">
        <v>0</v>
      </c>
      <c r="FA146" s="62">
        <v>0</v>
      </c>
      <c r="FB146" s="62">
        <v>0</v>
      </c>
      <c r="FC146" s="62">
        <v>518</v>
      </c>
      <c r="FD146" s="60">
        <v>0</v>
      </c>
      <c r="FE146" s="60">
        <v>0</v>
      </c>
      <c r="FF146" s="60">
        <v>0</v>
      </c>
      <c r="FG146" s="60">
        <v>0</v>
      </c>
      <c r="FH146" s="60">
        <v>0</v>
      </c>
      <c r="FI146" s="60">
        <v>0</v>
      </c>
      <c r="FJ146" s="64">
        <v>225414</v>
      </c>
      <c r="FK146" s="60">
        <v>124</v>
      </c>
      <c r="FL146" s="60">
        <v>0</v>
      </c>
      <c r="FM146" s="60">
        <v>0</v>
      </c>
      <c r="FN146" s="60">
        <v>0</v>
      </c>
      <c r="FO146" s="60">
        <v>0</v>
      </c>
      <c r="FP146" s="60">
        <v>6277</v>
      </c>
      <c r="FQ146" s="60">
        <v>0</v>
      </c>
      <c r="FR146" s="60">
        <v>5258</v>
      </c>
      <c r="FS146" s="60">
        <v>0</v>
      </c>
      <c r="FT146" s="60">
        <v>237073</v>
      </c>
      <c r="FU146" s="60">
        <v>-25</v>
      </c>
      <c r="FV146" s="60">
        <v>0</v>
      </c>
      <c r="FW146" s="60">
        <v>0</v>
      </c>
      <c r="FX146" s="60">
        <v>0</v>
      </c>
      <c r="FY146" s="60">
        <v>-55744</v>
      </c>
      <c r="FZ146" s="60">
        <v>0</v>
      </c>
      <c r="GA146" s="60">
        <v>0</v>
      </c>
      <c r="GB146" s="60">
        <v>0</v>
      </c>
      <c r="GC146" s="60">
        <v>0</v>
      </c>
      <c r="GD146" s="64">
        <v>181304</v>
      </c>
      <c r="GE146" s="60">
        <v>0</v>
      </c>
      <c r="GF146" s="60">
        <v>-51072</v>
      </c>
      <c r="GG146" s="60">
        <v>130232</v>
      </c>
      <c r="GH146" s="60">
        <v>0</v>
      </c>
      <c r="GI146" s="60">
        <v>-2140</v>
      </c>
      <c r="GJ146" s="60">
        <v>-1127</v>
      </c>
      <c r="GK146" s="60">
        <v>-9638</v>
      </c>
      <c r="GL146" s="60">
        <v>0</v>
      </c>
      <c r="GM146" s="60">
        <v>-24265</v>
      </c>
      <c r="GN146" s="60">
        <v>0</v>
      </c>
      <c r="GO146" s="60">
        <v>-36224</v>
      </c>
      <c r="GP146" s="60">
        <v>-492</v>
      </c>
      <c r="GQ146" s="60">
        <v>56346</v>
      </c>
      <c r="GR146" s="65">
        <v>6300</v>
      </c>
      <c r="GS146" s="65">
        <v>1127</v>
      </c>
      <c r="GT146" s="65">
        <v>31330</v>
      </c>
      <c r="GU146" s="65">
        <v>8300</v>
      </c>
      <c r="GV146" s="66">
        <v>4160</v>
      </c>
      <c r="GW146" s="66">
        <v>0</v>
      </c>
      <c r="GX146" s="66">
        <v>21692</v>
      </c>
      <c r="GY146" s="66">
        <v>8300</v>
      </c>
      <c r="GZ146" s="65">
        <v>0</v>
      </c>
      <c r="HA146" s="67">
        <v>-15333</v>
      </c>
      <c r="HB146" s="67">
        <v>0</v>
      </c>
      <c r="HC146" s="67">
        <v>0</v>
      </c>
      <c r="HD146" s="67">
        <v>0</v>
      </c>
      <c r="HE146" s="67">
        <v>0</v>
      </c>
      <c r="HF146" s="67">
        <v>-15333</v>
      </c>
      <c r="HG146" s="68">
        <v>1071</v>
      </c>
      <c r="HH146" s="69">
        <v>6100</v>
      </c>
      <c r="HI146" s="69">
        <v>6506</v>
      </c>
      <c r="HJ146" s="69">
        <v>12606</v>
      </c>
      <c r="HK146" s="69">
        <v>102</v>
      </c>
      <c r="HL146" s="60">
        <v>0</v>
      </c>
      <c r="HM146" s="60">
        <v>1</v>
      </c>
      <c r="HN146" s="60">
        <v>170887</v>
      </c>
      <c r="HO146" s="70">
        <v>0</v>
      </c>
      <c r="HP146" s="70">
        <v>0</v>
      </c>
      <c r="HQ146" s="70">
        <v>0</v>
      </c>
      <c r="HR146" s="70">
        <v>0</v>
      </c>
      <c r="HS146" s="70">
        <v>0</v>
      </c>
      <c r="HT146" s="70">
        <v>0</v>
      </c>
      <c r="HU146" s="70">
        <v>0</v>
      </c>
      <c r="HV146" s="70">
        <v>0</v>
      </c>
      <c r="HW146" s="70">
        <v>0</v>
      </c>
      <c r="HX146" s="71">
        <v>0</v>
      </c>
      <c r="HY146" s="72">
        <v>0</v>
      </c>
      <c r="HZ146" s="72">
        <v>0</v>
      </c>
      <c r="IA146" s="72">
        <v>0</v>
      </c>
      <c r="IB146" s="72">
        <v>0</v>
      </c>
      <c r="IC146" s="72">
        <v>0</v>
      </c>
      <c r="ID146" s="72">
        <v>0</v>
      </c>
      <c r="IE146" s="72">
        <v>0</v>
      </c>
      <c r="IF146" s="72">
        <v>0</v>
      </c>
      <c r="IG146" s="72">
        <v>0</v>
      </c>
      <c r="IH146" s="72">
        <v>0</v>
      </c>
      <c r="II146" s="72">
        <v>0</v>
      </c>
      <c r="IJ146" s="73">
        <v>0</v>
      </c>
      <c r="IK146" s="71">
        <v>0</v>
      </c>
      <c r="IL146" s="74">
        <v>0</v>
      </c>
      <c r="IM146" s="74">
        <v>0</v>
      </c>
    </row>
    <row r="147" spans="1:247" x14ac:dyDescent="0.2">
      <c r="A147" s="59" t="s">
        <v>105</v>
      </c>
      <c r="B147" s="59" t="s">
        <v>106</v>
      </c>
      <c r="C147" s="59"/>
      <c r="D147" s="59" t="s">
        <v>600</v>
      </c>
      <c r="E147" s="60">
        <v>8174</v>
      </c>
      <c r="F147" s="60">
        <v>45485</v>
      </c>
      <c r="G147" s="60">
        <v>16584</v>
      </c>
      <c r="H147" s="60">
        <v>7201</v>
      </c>
      <c r="I147" s="60">
        <v>0</v>
      </c>
      <c r="J147" s="60">
        <v>11618</v>
      </c>
      <c r="K147" s="61">
        <v>89062</v>
      </c>
      <c r="L147" s="62">
        <v>382</v>
      </c>
      <c r="M147" s="62">
        <v>604</v>
      </c>
      <c r="N147" s="62">
        <v>1698</v>
      </c>
      <c r="O147" s="62">
        <v>617</v>
      </c>
      <c r="P147" s="62">
        <v>1309</v>
      </c>
      <c r="Q147" s="62">
        <v>0</v>
      </c>
      <c r="R147" s="62">
        <v>0</v>
      </c>
      <c r="S147" s="62">
        <v>345</v>
      </c>
      <c r="T147" s="62">
        <v>195</v>
      </c>
      <c r="U147" s="62">
        <v>304</v>
      </c>
      <c r="V147" s="62">
        <v>1756</v>
      </c>
      <c r="W147" s="62">
        <v>0</v>
      </c>
      <c r="X147" s="62">
        <v>1032</v>
      </c>
      <c r="Y147" s="62">
        <v>170</v>
      </c>
      <c r="Z147" s="62">
        <v>0</v>
      </c>
      <c r="AA147" s="63">
        <v>8412</v>
      </c>
      <c r="AB147" s="60">
        <v>1485</v>
      </c>
      <c r="AC147" s="60">
        <v>8773</v>
      </c>
      <c r="AD147" s="60">
        <v>78</v>
      </c>
      <c r="AE147" s="60">
        <v>7312</v>
      </c>
      <c r="AF147" s="60">
        <v>627</v>
      </c>
      <c r="AG147" s="60">
        <v>7774</v>
      </c>
      <c r="AH147" s="60">
        <v>0</v>
      </c>
      <c r="AI147" s="60">
        <v>1267</v>
      </c>
      <c r="AJ147" s="61">
        <v>27316</v>
      </c>
      <c r="AK147" s="62">
        <v>2394</v>
      </c>
      <c r="AL147" s="62">
        <v>10776</v>
      </c>
      <c r="AM147" s="62">
        <v>17</v>
      </c>
      <c r="AN147" s="62">
        <v>8</v>
      </c>
      <c r="AO147" s="62">
        <v>27</v>
      </c>
      <c r="AP147" s="62">
        <v>1789</v>
      </c>
      <c r="AQ147" s="62">
        <v>7233</v>
      </c>
      <c r="AR147" s="62">
        <v>510</v>
      </c>
      <c r="AS147" s="62">
        <v>1207</v>
      </c>
      <c r="AT147" s="62">
        <v>1289</v>
      </c>
      <c r="AU147" s="62">
        <v>11</v>
      </c>
      <c r="AV147" s="62">
        <v>0</v>
      </c>
      <c r="AW147" s="62">
        <v>300</v>
      </c>
      <c r="AX147" s="62">
        <v>0</v>
      </c>
      <c r="AY147" s="62">
        <v>10</v>
      </c>
      <c r="AZ147" s="62">
        <v>3998</v>
      </c>
      <c r="BA147" s="62">
        <v>2095</v>
      </c>
      <c r="BB147" s="62">
        <v>5241</v>
      </c>
      <c r="BC147" s="63">
        <v>36905</v>
      </c>
      <c r="BD147" s="60">
        <v>716</v>
      </c>
      <c r="BE147" s="60">
        <v>460</v>
      </c>
      <c r="BF147" s="60">
        <v>211</v>
      </c>
      <c r="BG147" s="60">
        <v>272</v>
      </c>
      <c r="BH147" s="60">
        <v>109</v>
      </c>
      <c r="BI147" s="60">
        <v>44</v>
      </c>
      <c r="BJ147" s="60">
        <v>653</v>
      </c>
      <c r="BK147" s="60">
        <v>114</v>
      </c>
      <c r="BL147" s="60">
        <v>322</v>
      </c>
      <c r="BM147" s="60">
        <v>224</v>
      </c>
      <c r="BN147" s="60">
        <v>0</v>
      </c>
      <c r="BO147" s="60">
        <v>825</v>
      </c>
      <c r="BP147" s="60">
        <v>527</v>
      </c>
      <c r="BQ147" s="60">
        <v>587</v>
      </c>
      <c r="BR147" s="60">
        <v>527</v>
      </c>
      <c r="BS147" s="60">
        <v>0</v>
      </c>
      <c r="BT147" s="60">
        <v>290</v>
      </c>
      <c r="BU147" s="60">
        <v>124</v>
      </c>
      <c r="BV147" s="60">
        <v>570</v>
      </c>
      <c r="BW147" s="60">
        <v>1646</v>
      </c>
      <c r="BX147" s="60">
        <v>2465</v>
      </c>
      <c r="BY147" s="60">
        <v>0</v>
      </c>
      <c r="BZ147" s="60">
        <v>0</v>
      </c>
      <c r="CA147" s="60">
        <v>329</v>
      </c>
      <c r="CB147" s="61">
        <v>11015</v>
      </c>
      <c r="CC147" s="62">
        <v>829</v>
      </c>
      <c r="CD147" s="62">
        <v>432</v>
      </c>
      <c r="CE147" s="62">
        <v>241</v>
      </c>
      <c r="CF147" s="62">
        <v>726</v>
      </c>
      <c r="CG147" s="62">
        <v>-4</v>
      </c>
      <c r="CH147" s="62">
        <v>1748</v>
      </c>
      <c r="CI147" s="62">
        <v>0</v>
      </c>
      <c r="CJ147" s="63">
        <v>3972</v>
      </c>
      <c r="CK147" s="60">
        <v>43</v>
      </c>
      <c r="CL147" s="60">
        <v>2062</v>
      </c>
      <c r="CM147" s="60">
        <v>1506</v>
      </c>
      <c r="CN147" s="60">
        <v>2911</v>
      </c>
      <c r="CO147" s="60">
        <v>385</v>
      </c>
      <c r="CP147" s="60">
        <v>1677</v>
      </c>
      <c r="CQ147" s="61">
        <v>8584</v>
      </c>
      <c r="CR147" s="62">
        <v>-668</v>
      </c>
      <c r="CS147" s="62">
        <v>590</v>
      </c>
      <c r="CT147" s="62">
        <v>287</v>
      </c>
      <c r="CU147" s="62">
        <v>36</v>
      </c>
      <c r="CV147" s="62">
        <v>731</v>
      </c>
      <c r="CW147" s="62">
        <v>257</v>
      </c>
      <c r="CX147" s="62">
        <v>0</v>
      </c>
      <c r="CY147" s="62">
        <v>0</v>
      </c>
      <c r="CZ147" s="62">
        <v>61</v>
      </c>
      <c r="DA147" s="62">
        <v>128</v>
      </c>
      <c r="DB147" s="62">
        <v>188</v>
      </c>
      <c r="DC147" s="62">
        <v>186</v>
      </c>
      <c r="DD147" s="62">
        <v>-8</v>
      </c>
      <c r="DE147" s="62">
        <v>830</v>
      </c>
      <c r="DF147" s="62">
        <v>0</v>
      </c>
      <c r="DG147" s="62">
        <v>204</v>
      </c>
      <c r="DH147" s="62">
        <v>0</v>
      </c>
      <c r="DI147" s="62">
        <v>20</v>
      </c>
      <c r="DJ147" s="62">
        <v>1288</v>
      </c>
      <c r="DK147" s="62">
        <v>0</v>
      </c>
      <c r="DL147" s="62">
        <v>66</v>
      </c>
      <c r="DM147" s="62">
        <v>1162</v>
      </c>
      <c r="DN147" s="62">
        <v>2223</v>
      </c>
      <c r="DO147" s="62">
        <v>6488</v>
      </c>
      <c r="DP147" s="62">
        <v>99</v>
      </c>
      <c r="DQ147" s="62">
        <v>3521</v>
      </c>
      <c r="DR147" s="62">
        <v>0</v>
      </c>
      <c r="DS147" s="62">
        <v>0</v>
      </c>
      <c r="DT147" s="63">
        <v>17689</v>
      </c>
      <c r="DU147" s="60">
        <v>197</v>
      </c>
      <c r="DV147" s="60">
        <v>-34</v>
      </c>
      <c r="DW147" s="60">
        <v>774</v>
      </c>
      <c r="DX147" s="60">
        <v>333</v>
      </c>
      <c r="DY147" s="60">
        <v>1338</v>
      </c>
      <c r="DZ147" s="60">
        <v>1510</v>
      </c>
      <c r="EA147" s="60">
        <v>0</v>
      </c>
      <c r="EB147" s="60">
        <v>0</v>
      </c>
      <c r="EC147" s="61">
        <v>4118</v>
      </c>
      <c r="ED147" s="63">
        <v>0</v>
      </c>
      <c r="EE147" s="61">
        <v>0</v>
      </c>
      <c r="EF147" s="62">
        <v>259</v>
      </c>
      <c r="EG147" s="62">
        <v>0</v>
      </c>
      <c r="EH147" s="62">
        <v>2121</v>
      </c>
      <c r="EI147" s="62">
        <v>0</v>
      </c>
      <c r="EJ147" s="62">
        <v>924</v>
      </c>
      <c r="EK147" s="62">
        <v>666</v>
      </c>
      <c r="EL147" s="62">
        <v>72</v>
      </c>
      <c r="EM147" s="62">
        <v>225</v>
      </c>
      <c r="EN147" s="62">
        <v>554</v>
      </c>
      <c r="EO147" s="62">
        <v>176</v>
      </c>
      <c r="EP147" s="62">
        <v>-127</v>
      </c>
      <c r="EQ147" s="63">
        <v>4870</v>
      </c>
      <c r="ER147" s="61">
        <v>426</v>
      </c>
      <c r="ES147" s="64">
        <v>212369</v>
      </c>
      <c r="ET147" s="60">
        <v>45491</v>
      </c>
      <c r="EU147" s="60">
        <v>108</v>
      </c>
      <c r="EV147" s="60">
        <v>0</v>
      </c>
      <c r="EW147" s="60">
        <v>0</v>
      </c>
      <c r="EX147" s="60">
        <v>0</v>
      </c>
      <c r="EY147" s="62">
        <v>1345</v>
      </c>
      <c r="EZ147" s="62">
        <v>0</v>
      </c>
      <c r="FA147" s="62">
        <v>0</v>
      </c>
      <c r="FB147" s="62">
        <v>0</v>
      </c>
      <c r="FC147" s="62">
        <v>0</v>
      </c>
      <c r="FD147" s="60">
        <v>-2717</v>
      </c>
      <c r="FE147" s="60">
        <v>-2564</v>
      </c>
      <c r="FF147" s="60">
        <v>0</v>
      </c>
      <c r="FG147" s="60">
        <v>0</v>
      </c>
      <c r="FH147" s="60">
        <v>0</v>
      </c>
      <c r="FI147" s="60">
        <v>-2373</v>
      </c>
      <c r="FJ147" s="64">
        <v>251659</v>
      </c>
      <c r="FK147" s="60">
        <v>0</v>
      </c>
      <c r="FL147" s="60">
        <v>28</v>
      </c>
      <c r="FM147" s="60">
        <v>0</v>
      </c>
      <c r="FN147" s="60">
        <v>0</v>
      </c>
      <c r="FO147" s="60">
        <v>0</v>
      </c>
      <c r="FP147" s="60">
        <v>7400</v>
      </c>
      <c r="FQ147" s="60">
        <v>0</v>
      </c>
      <c r="FR147" s="60">
        <v>6696</v>
      </c>
      <c r="FS147" s="60">
        <v>0</v>
      </c>
      <c r="FT147" s="60">
        <v>265783</v>
      </c>
      <c r="FU147" s="60">
        <v>-50</v>
      </c>
      <c r="FV147" s="60">
        <v>0</v>
      </c>
      <c r="FW147" s="60">
        <v>0</v>
      </c>
      <c r="FX147" s="60">
        <v>0</v>
      </c>
      <c r="FY147" s="60">
        <v>-48254</v>
      </c>
      <c r="FZ147" s="60">
        <v>0</v>
      </c>
      <c r="GA147" s="60">
        <v>0</v>
      </c>
      <c r="GB147" s="60">
        <v>0</v>
      </c>
      <c r="GC147" s="60">
        <v>0</v>
      </c>
      <c r="GD147" s="64">
        <v>217479</v>
      </c>
      <c r="GE147" s="60">
        <v>-157</v>
      </c>
      <c r="GF147" s="60">
        <v>-94558</v>
      </c>
      <c r="GG147" s="60">
        <v>122764</v>
      </c>
      <c r="GH147" s="60">
        <v>0</v>
      </c>
      <c r="GI147" s="60">
        <v>0</v>
      </c>
      <c r="GJ147" s="60">
        <v>-1000</v>
      </c>
      <c r="GK147" s="60">
        <v>-4371</v>
      </c>
      <c r="GL147" s="60">
        <v>0</v>
      </c>
      <c r="GM147" s="60">
        <v>-20511</v>
      </c>
      <c r="GN147" s="60">
        <v>0</v>
      </c>
      <c r="GO147" s="60">
        <v>-32616</v>
      </c>
      <c r="GP147" s="60">
        <v>-2022</v>
      </c>
      <c r="GQ147" s="60">
        <v>62244</v>
      </c>
      <c r="GR147" s="65">
        <v>3908</v>
      </c>
      <c r="GS147" s="65">
        <v>2084</v>
      </c>
      <c r="GT147" s="65">
        <v>19150</v>
      </c>
      <c r="GU147" s="65">
        <v>6858</v>
      </c>
      <c r="GV147" s="66">
        <v>3908</v>
      </c>
      <c r="GW147" s="66">
        <v>1084</v>
      </c>
      <c r="GX147" s="66">
        <v>14779</v>
      </c>
      <c r="GY147" s="66">
        <v>6858</v>
      </c>
      <c r="GZ147" s="65">
        <v>0</v>
      </c>
      <c r="HA147" s="67">
        <v>16630</v>
      </c>
      <c r="HB147" s="67">
        <v>0</v>
      </c>
      <c r="HC147" s="67">
        <v>0</v>
      </c>
      <c r="HD147" s="67">
        <v>-32945</v>
      </c>
      <c r="HE147" s="67">
        <v>2956</v>
      </c>
      <c r="HF147" s="67">
        <v>-13359</v>
      </c>
      <c r="HG147" s="68">
        <v>1185</v>
      </c>
      <c r="HH147" s="69">
        <v>5465</v>
      </c>
      <c r="HI147" s="69">
        <v>4632</v>
      </c>
      <c r="HJ147" s="69">
        <v>10097</v>
      </c>
      <c r="HK147" s="69">
        <v>147</v>
      </c>
      <c r="HL147" s="60">
        <v>0</v>
      </c>
      <c r="HM147" s="60">
        <v>1</v>
      </c>
      <c r="HN147" s="60">
        <v>212369</v>
      </c>
      <c r="HO147" s="70">
        <v>0</v>
      </c>
      <c r="HP147" s="70">
        <v>0</v>
      </c>
      <c r="HQ147" s="70">
        <v>0</v>
      </c>
      <c r="HR147" s="70">
        <v>0</v>
      </c>
      <c r="HS147" s="70">
        <v>0</v>
      </c>
      <c r="HT147" s="70">
        <v>0</v>
      </c>
      <c r="HU147" s="70">
        <v>0</v>
      </c>
      <c r="HV147" s="70">
        <v>0</v>
      </c>
      <c r="HW147" s="70">
        <v>0</v>
      </c>
      <c r="HX147" s="71">
        <v>0</v>
      </c>
      <c r="HY147" s="72">
        <v>0</v>
      </c>
      <c r="HZ147" s="72">
        <v>0</v>
      </c>
      <c r="IA147" s="72">
        <v>0</v>
      </c>
      <c r="IB147" s="72">
        <v>0</v>
      </c>
      <c r="IC147" s="72">
        <v>0</v>
      </c>
      <c r="ID147" s="72">
        <v>0</v>
      </c>
      <c r="IE147" s="72">
        <v>0</v>
      </c>
      <c r="IF147" s="72">
        <v>0</v>
      </c>
      <c r="IG147" s="72">
        <v>0</v>
      </c>
      <c r="IH147" s="72">
        <v>0</v>
      </c>
      <c r="II147" s="72">
        <v>0</v>
      </c>
      <c r="IJ147" s="73">
        <v>0</v>
      </c>
      <c r="IK147" s="71">
        <v>0</v>
      </c>
      <c r="IL147" s="74">
        <v>0</v>
      </c>
      <c r="IM147" s="74">
        <v>0</v>
      </c>
    </row>
    <row r="148" spans="1:247" x14ac:dyDescent="0.2">
      <c r="A148" s="59" t="s">
        <v>107</v>
      </c>
      <c r="B148" s="59" t="s">
        <v>108</v>
      </c>
      <c r="C148" s="59"/>
      <c r="D148" s="59" t="s">
        <v>600</v>
      </c>
      <c r="E148" s="60">
        <v>5219</v>
      </c>
      <c r="F148" s="60">
        <v>40603</v>
      </c>
      <c r="G148" s="60">
        <v>20439</v>
      </c>
      <c r="H148" s="60">
        <v>9583</v>
      </c>
      <c r="I148" s="60">
        <v>896</v>
      </c>
      <c r="J148" s="60">
        <v>7658</v>
      </c>
      <c r="K148" s="61">
        <v>84398</v>
      </c>
      <c r="L148" s="62">
        <v>89</v>
      </c>
      <c r="M148" s="62">
        <v>3388</v>
      </c>
      <c r="N148" s="62">
        <v>3274</v>
      </c>
      <c r="O148" s="62">
        <v>755</v>
      </c>
      <c r="P148" s="62">
        <v>964</v>
      </c>
      <c r="Q148" s="62">
        <v>0</v>
      </c>
      <c r="R148" s="62">
        <v>0</v>
      </c>
      <c r="S148" s="62">
        <v>703</v>
      </c>
      <c r="T148" s="62">
        <v>0</v>
      </c>
      <c r="U148" s="62">
        <v>-3057</v>
      </c>
      <c r="V148" s="62">
        <v>4555</v>
      </c>
      <c r="W148" s="62">
        <v>0</v>
      </c>
      <c r="X148" s="62">
        <v>7</v>
      </c>
      <c r="Y148" s="62">
        <v>107</v>
      </c>
      <c r="Z148" s="62">
        <v>-301</v>
      </c>
      <c r="AA148" s="63">
        <v>10484</v>
      </c>
      <c r="AB148" s="60">
        <v>1551</v>
      </c>
      <c r="AC148" s="60">
        <v>8455</v>
      </c>
      <c r="AD148" s="60">
        <v>0</v>
      </c>
      <c r="AE148" s="60">
        <v>1871</v>
      </c>
      <c r="AF148" s="60">
        <v>439</v>
      </c>
      <c r="AG148" s="60">
        <v>8360</v>
      </c>
      <c r="AH148" s="60">
        <v>0</v>
      </c>
      <c r="AI148" s="60">
        <v>632</v>
      </c>
      <c r="AJ148" s="61">
        <v>21308</v>
      </c>
      <c r="AK148" s="62">
        <v>2733</v>
      </c>
      <c r="AL148" s="62">
        <v>9463</v>
      </c>
      <c r="AM148" s="62">
        <v>42</v>
      </c>
      <c r="AN148" s="62">
        <v>87</v>
      </c>
      <c r="AO148" s="62">
        <v>199</v>
      </c>
      <c r="AP148" s="62">
        <v>6801</v>
      </c>
      <c r="AQ148" s="62">
        <v>14733</v>
      </c>
      <c r="AR148" s="62">
        <v>874</v>
      </c>
      <c r="AS148" s="62">
        <v>2452</v>
      </c>
      <c r="AT148" s="62">
        <v>1355</v>
      </c>
      <c r="AU148" s="62">
        <v>3</v>
      </c>
      <c r="AV148" s="62">
        <v>0</v>
      </c>
      <c r="AW148" s="62">
        <v>2257</v>
      </c>
      <c r="AX148" s="62">
        <v>228</v>
      </c>
      <c r="AY148" s="62">
        <v>690</v>
      </c>
      <c r="AZ148" s="62">
        <v>4591</v>
      </c>
      <c r="BA148" s="62">
        <v>496</v>
      </c>
      <c r="BB148" s="62">
        <v>4790</v>
      </c>
      <c r="BC148" s="63">
        <v>51794</v>
      </c>
      <c r="BD148" s="60">
        <v>775</v>
      </c>
      <c r="BE148" s="60">
        <v>531</v>
      </c>
      <c r="BF148" s="60">
        <v>108</v>
      </c>
      <c r="BG148" s="60">
        <v>262</v>
      </c>
      <c r="BH148" s="60">
        <v>78</v>
      </c>
      <c r="BI148" s="60">
        <v>36</v>
      </c>
      <c r="BJ148" s="60">
        <v>100</v>
      </c>
      <c r="BK148" s="60">
        <v>41</v>
      </c>
      <c r="BL148" s="60">
        <v>25</v>
      </c>
      <c r="BM148" s="60">
        <v>46</v>
      </c>
      <c r="BN148" s="60">
        <v>26</v>
      </c>
      <c r="BO148" s="60">
        <v>1285</v>
      </c>
      <c r="BP148" s="60">
        <v>255</v>
      </c>
      <c r="BQ148" s="60">
        <v>73</v>
      </c>
      <c r="BR148" s="60">
        <v>23</v>
      </c>
      <c r="BS148" s="60">
        <v>142</v>
      </c>
      <c r="BT148" s="60">
        <v>23</v>
      </c>
      <c r="BU148" s="60">
        <v>24</v>
      </c>
      <c r="BV148" s="60">
        <v>517</v>
      </c>
      <c r="BW148" s="60">
        <v>2103</v>
      </c>
      <c r="BX148" s="60">
        <v>124</v>
      </c>
      <c r="BY148" s="60">
        <v>12</v>
      </c>
      <c r="BZ148" s="60">
        <v>81</v>
      </c>
      <c r="CA148" s="60">
        <v>1502</v>
      </c>
      <c r="CB148" s="61">
        <v>8192</v>
      </c>
      <c r="CC148" s="62">
        <v>524</v>
      </c>
      <c r="CD148" s="62">
        <v>1201</v>
      </c>
      <c r="CE148" s="62">
        <v>246</v>
      </c>
      <c r="CF148" s="62">
        <v>1098</v>
      </c>
      <c r="CG148" s="62">
        <v>-105</v>
      </c>
      <c r="CH148" s="62">
        <v>2508</v>
      </c>
      <c r="CI148" s="62">
        <v>0</v>
      </c>
      <c r="CJ148" s="63">
        <v>5472</v>
      </c>
      <c r="CK148" s="60">
        <v>187</v>
      </c>
      <c r="CL148" s="60">
        <v>449</v>
      </c>
      <c r="CM148" s="60">
        <v>-37</v>
      </c>
      <c r="CN148" s="60">
        <v>1105</v>
      </c>
      <c r="CO148" s="60">
        <v>48</v>
      </c>
      <c r="CP148" s="60">
        <v>1115</v>
      </c>
      <c r="CQ148" s="61">
        <v>2867</v>
      </c>
      <c r="CR148" s="62">
        <v>-303</v>
      </c>
      <c r="CS148" s="62">
        <v>373</v>
      </c>
      <c r="CT148" s="62">
        <v>16</v>
      </c>
      <c r="CU148" s="62">
        <v>323</v>
      </c>
      <c r="CV148" s="62">
        <v>508</v>
      </c>
      <c r="CW148" s="62">
        <v>0</v>
      </c>
      <c r="CX148" s="62">
        <v>54</v>
      </c>
      <c r="CY148" s="62">
        <v>5</v>
      </c>
      <c r="CZ148" s="62">
        <v>0</v>
      </c>
      <c r="DA148" s="62">
        <v>0</v>
      </c>
      <c r="DB148" s="62">
        <v>239</v>
      </c>
      <c r="DC148" s="62">
        <v>11</v>
      </c>
      <c r="DD148" s="62">
        <v>37</v>
      </c>
      <c r="DE148" s="62">
        <v>54</v>
      </c>
      <c r="DF148" s="62">
        <v>55</v>
      </c>
      <c r="DG148" s="62">
        <v>21</v>
      </c>
      <c r="DH148" s="62">
        <v>155</v>
      </c>
      <c r="DI148" s="62">
        <v>0</v>
      </c>
      <c r="DJ148" s="62">
        <v>0</v>
      </c>
      <c r="DK148" s="62">
        <v>290</v>
      </c>
      <c r="DL148" s="62">
        <v>105</v>
      </c>
      <c r="DM148" s="62">
        <v>3859</v>
      </c>
      <c r="DN148" s="62">
        <v>3733</v>
      </c>
      <c r="DO148" s="62">
        <v>3734</v>
      </c>
      <c r="DP148" s="62">
        <v>0</v>
      </c>
      <c r="DQ148" s="62">
        <v>829</v>
      </c>
      <c r="DR148" s="62">
        <v>0</v>
      </c>
      <c r="DS148" s="62">
        <v>0</v>
      </c>
      <c r="DT148" s="63">
        <v>14098</v>
      </c>
      <c r="DU148" s="60">
        <v>18</v>
      </c>
      <c r="DV148" s="60">
        <v>457</v>
      </c>
      <c r="DW148" s="60">
        <v>415</v>
      </c>
      <c r="DX148" s="60">
        <v>141</v>
      </c>
      <c r="DY148" s="60">
        <v>448</v>
      </c>
      <c r="DZ148" s="60">
        <v>62</v>
      </c>
      <c r="EA148" s="60">
        <v>0</v>
      </c>
      <c r="EB148" s="60">
        <v>-133</v>
      </c>
      <c r="EC148" s="61">
        <v>1408</v>
      </c>
      <c r="ED148" s="63">
        <v>0</v>
      </c>
      <c r="EE148" s="61">
        <v>7132</v>
      </c>
      <c r="EF148" s="62">
        <v>410</v>
      </c>
      <c r="EG148" s="62">
        <v>0</v>
      </c>
      <c r="EH148" s="62">
        <v>2025</v>
      </c>
      <c r="EI148" s="62">
        <v>0</v>
      </c>
      <c r="EJ148" s="62">
        <v>533</v>
      </c>
      <c r="EK148" s="62">
        <v>695</v>
      </c>
      <c r="EL148" s="62">
        <v>182</v>
      </c>
      <c r="EM148" s="62">
        <v>302</v>
      </c>
      <c r="EN148" s="62">
        <v>1386</v>
      </c>
      <c r="EO148" s="62">
        <v>0</v>
      </c>
      <c r="EP148" s="62">
        <v>0</v>
      </c>
      <c r="EQ148" s="63">
        <v>5533</v>
      </c>
      <c r="ER148" s="61">
        <v>0</v>
      </c>
      <c r="ES148" s="64">
        <v>212686</v>
      </c>
      <c r="ET148" s="60">
        <v>47738</v>
      </c>
      <c r="EU148" s="60">
        <v>771</v>
      </c>
      <c r="EV148" s="60">
        <v>0</v>
      </c>
      <c r="EW148" s="60">
        <v>0</v>
      </c>
      <c r="EX148" s="60">
        <v>0</v>
      </c>
      <c r="EY148" s="62">
        <v>3071</v>
      </c>
      <c r="EZ148" s="62">
        <v>0</v>
      </c>
      <c r="FA148" s="62">
        <v>0</v>
      </c>
      <c r="FB148" s="62">
        <v>0</v>
      </c>
      <c r="FC148" s="62">
        <v>0</v>
      </c>
      <c r="FD148" s="60">
        <v>0</v>
      </c>
      <c r="FE148" s="60">
        <v>0</v>
      </c>
      <c r="FF148" s="60">
        <v>0</v>
      </c>
      <c r="FG148" s="60">
        <v>0</v>
      </c>
      <c r="FH148" s="60">
        <v>0</v>
      </c>
      <c r="FI148" s="60">
        <v>0</v>
      </c>
      <c r="FJ148" s="64">
        <v>264266</v>
      </c>
      <c r="FK148" s="60">
        <v>37</v>
      </c>
      <c r="FL148" s="60">
        <v>0</v>
      </c>
      <c r="FM148" s="60">
        <v>0</v>
      </c>
      <c r="FN148" s="60">
        <v>0</v>
      </c>
      <c r="FO148" s="60">
        <v>0</v>
      </c>
      <c r="FP148" s="60">
        <v>9135</v>
      </c>
      <c r="FQ148" s="60">
        <v>6648</v>
      </c>
      <c r="FR148" s="60">
        <v>8376</v>
      </c>
      <c r="FS148" s="60">
        <v>0</v>
      </c>
      <c r="FT148" s="60">
        <v>288462</v>
      </c>
      <c r="FU148" s="60">
        <v>-500</v>
      </c>
      <c r="FV148" s="60">
        <v>0</v>
      </c>
      <c r="FW148" s="60">
        <v>0</v>
      </c>
      <c r="FX148" s="60">
        <v>0</v>
      </c>
      <c r="FY148" s="60">
        <v>-52807</v>
      </c>
      <c r="FZ148" s="60">
        <v>0</v>
      </c>
      <c r="GA148" s="60">
        <v>0</v>
      </c>
      <c r="GB148" s="60">
        <v>0</v>
      </c>
      <c r="GC148" s="60">
        <v>0</v>
      </c>
      <c r="GD148" s="64">
        <v>235155</v>
      </c>
      <c r="GE148" s="60">
        <v>-201</v>
      </c>
      <c r="GF148" s="60">
        <v>-107435</v>
      </c>
      <c r="GG148" s="60">
        <v>127519</v>
      </c>
      <c r="GH148" s="60">
        <v>0</v>
      </c>
      <c r="GI148" s="60">
        <v>0</v>
      </c>
      <c r="GJ148" s="60">
        <v>-288</v>
      </c>
      <c r="GK148" s="60">
        <v>-2667</v>
      </c>
      <c r="GL148" s="60">
        <v>-478</v>
      </c>
      <c r="GM148" s="60">
        <v>-19170</v>
      </c>
      <c r="GN148" s="60">
        <v>0</v>
      </c>
      <c r="GO148" s="60">
        <v>-29778</v>
      </c>
      <c r="GP148" s="60">
        <v>-977</v>
      </c>
      <c r="GQ148" s="60">
        <v>74161</v>
      </c>
      <c r="GR148" s="65">
        <v>2963</v>
      </c>
      <c r="GS148" s="65">
        <v>946</v>
      </c>
      <c r="GT148" s="65">
        <v>32037</v>
      </c>
      <c r="GU148" s="65">
        <v>5478</v>
      </c>
      <c r="GV148" s="66">
        <v>2963</v>
      </c>
      <c r="GW148" s="66">
        <v>658</v>
      </c>
      <c r="GX148" s="66">
        <v>29370</v>
      </c>
      <c r="GY148" s="66">
        <v>5000</v>
      </c>
      <c r="GZ148" s="65">
        <v>0</v>
      </c>
      <c r="HA148" s="67">
        <v>14125</v>
      </c>
      <c r="HB148" s="67">
        <v>0</v>
      </c>
      <c r="HC148" s="67">
        <v>0</v>
      </c>
      <c r="HD148" s="67">
        <v>0</v>
      </c>
      <c r="HE148" s="67">
        <v>0</v>
      </c>
      <c r="HF148" s="67">
        <v>14125</v>
      </c>
      <c r="HG148" s="68">
        <v>1367</v>
      </c>
      <c r="HH148" s="69">
        <v>6468</v>
      </c>
      <c r="HI148" s="69">
        <v>4819</v>
      </c>
      <c r="HJ148" s="69">
        <v>11287</v>
      </c>
      <c r="HK148" s="69">
        <v>140</v>
      </c>
      <c r="HL148" s="60">
        <v>0</v>
      </c>
      <c r="HM148" s="60">
        <v>1</v>
      </c>
      <c r="HN148" s="60">
        <v>212686</v>
      </c>
      <c r="HO148" s="70">
        <v>0</v>
      </c>
      <c r="HP148" s="70">
        <v>0</v>
      </c>
      <c r="HQ148" s="70">
        <v>0</v>
      </c>
      <c r="HR148" s="70">
        <v>0</v>
      </c>
      <c r="HS148" s="70">
        <v>0</v>
      </c>
      <c r="HT148" s="70">
        <v>0</v>
      </c>
      <c r="HU148" s="70">
        <v>0</v>
      </c>
      <c r="HV148" s="70">
        <v>0</v>
      </c>
      <c r="HW148" s="70">
        <v>0</v>
      </c>
      <c r="HX148" s="71">
        <v>0</v>
      </c>
      <c r="HY148" s="72">
        <v>0</v>
      </c>
      <c r="HZ148" s="72">
        <v>0</v>
      </c>
      <c r="IA148" s="72">
        <v>0</v>
      </c>
      <c r="IB148" s="72">
        <v>0</v>
      </c>
      <c r="IC148" s="72">
        <v>0</v>
      </c>
      <c r="ID148" s="72">
        <v>0</v>
      </c>
      <c r="IE148" s="72">
        <v>0</v>
      </c>
      <c r="IF148" s="72">
        <v>0</v>
      </c>
      <c r="IG148" s="72">
        <v>0</v>
      </c>
      <c r="IH148" s="72">
        <v>0</v>
      </c>
      <c r="II148" s="72">
        <v>0</v>
      </c>
      <c r="IJ148" s="73">
        <v>0</v>
      </c>
      <c r="IK148" s="71">
        <v>0</v>
      </c>
      <c r="IL148" s="74">
        <v>0</v>
      </c>
      <c r="IM148" s="74">
        <v>0</v>
      </c>
    </row>
    <row r="149" spans="1:247" x14ac:dyDescent="0.2">
      <c r="A149" s="59" t="s">
        <v>109</v>
      </c>
      <c r="B149" s="59" t="s">
        <v>110</v>
      </c>
      <c r="C149" s="59"/>
      <c r="D149" s="59" t="s">
        <v>600</v>
      </c>
      <c r="E149" s="60">
        <v>14742</v>
      </c>
      <c r="F149" s="60">
        <v>64993</v>
      </c>
      <c r="G149" s="60">
        <v>27839</v>
      </c>
      <c r="H149" s="60">
        <v>4165</v>
      </c>
      <c r="I149" s="60">
        <v>2371</v>
      </c>
      <c r="J149" s="60">
        <v>14168</v>
      </c>
      <c r="K149" s="61">
        <v>128278</v>
      </c>
      <c r="L149" s="62">
        <v>397</v>
      </c>
      <c r="M149" s="62">
        <v>2647</v>
      </c>
      <c r="N149" s="62">
        <v>3377</v>
      </c>
      <c r="O149" s="62">
        <v>177</v>
      </c>
      <c r="P149" s="62">
        <v>60</v>
      </c>
      <c r="Q149" s="62">
        <v>0</v>
      </c>
      <c r="R149" s="62">
        <v>0</v>
      </c>
      <c r="S149" s="62">
        <v>142</v>
      </c>
      <c r="T149" s="62">
        <v>112</v>
      </c>
      <c r="U149" s="62">
        <v>-3242</v>
      </c>
      <c r="V149" s="62">
        <v>4103</v>
      </c>
      <c r="W149" s="62">
        <v>138</v>
      </c>
      <c r="X149" s="62">
        <v>1189</v>
      </c>
      <c r="Y149" s="62">
        <v>228</v>
      </c>
      <c r="Z149" s="62">
        <v>-29</v>
      </c>
      <c r="AA149" s="63">
        <v>9299</v>
      </c>
      <c r="AB149" s="60">
        <v>3503</v>
      </c>
      <c r="AC149" s="60">
        <v>24040</v>
      </c>
      <c r="AD149" s="60">
        <v>0</v>
      </c>
      <c r="AE149" s="60">
        <v>5108</v>
      </c>
      <c r="AF149" s="60">
        <v>1269</v>
      </c>
      <c r="AG149" s="60">
        <v>11889</v>
      </c>
      <c r="AH149" s="60">
        <v>0</v>
      </c>
      <c r="AI149" s="60">
        <v>1803</v>
      </c>
      <c r="AJ149" s="61">
        <v>47612</v>
      </c>
      <c r="AK149" s="62">
        <v>6607</v>
      </c>
      <c r="AL149" s="62">
        <v>13765</v>
      </c>
      <c r="AM149" s="62">
        <v>13</v>
      </c>
      <c r="AN149" s="62">
        <v>157</v>
      </c>
      <c r="AO149" s="62">
        <v>223</v>
      </c>
      <c r="AP149" s="62">
        <v>2089</v>
      </c>
      <c r="AQ149" s="62">
        <v>20847</v>
      </c>
      <c r="AR149" s="62">
        <v>2091</v>
      </c>
      <c r="AS149" s="62">
        <v>2687</v>
      </c>
      <c r="AT149" s="62">
        <v>709</v>
      </c>
      <c r="AU149" s="62">
        <v>0</v>
      </c>
      <c r="AV149" s="62">
        <v>0</v>
      </c>
      <c r="AW149" s="62">
        <v>707</v>
      </c>
      <c r="AX149" s="62">
        <v>289</v>
      </c>
      <c r="AY149" s="62">
        <v>685</v>
      </c>
      <c r="AZ149" s="62">
        <v>8978</v>
      </c>
      <c r="BA149" s="62">
        <v>903</v>
      </c>
      <c r="BB149" s="62">
        <v>876</v>
      </c>
      <c r="BC149" s="63">
        <v>61626</v>
      </c>
      <c r="BD149" s="60">
        <v>1716</v>
      </c>
      <c r="BE149" s="60">
        <v>768</v>
      </c>
      <c r="BF149" s="60">
        <v>127</v>
      </c>
      <c r="BG149" s="60">
        <v>170</v>
      </c>
      <c r="BH149" s="60">
        <v>460</v>
      </c>
      <c r="BI149" s="60">
        <v>24</v>
      </c>
      <c r="BJ149" s="60">
        <v>188</v>
      </c>
      <c r="BK149" s="60">
        <v>348</v>
      </c>
      <c r="BL149" s="60">
        <v>326</v>
      </c>
      <c r="BM149" s="60">
        <v>669</v>
      </c>
      <c r="BN149" s="60">
        <v>170</v>
      </c>
      <c r="BO149" s="60">
        <v>1426</v>
      </c>
      <c r="BP149" s="60">
        <v>951</v>
      </c>
      <c r="BQ149" s="60">
        <v>0</v>
      </c>
      <c r="BR149" s="60">
        <v>238</v>
      </c>
      <c r="BS149" s="60">
        <v>140</v>
      </c>
      <c r="BT149" s="60">
        <v>513</v>
      </c>
      <c r="BU149" s="60">
        <v>209</v>
      </c>
      <c r="BV149" s="60">
        <v>983</v>
      </c>
      <c r="BW149" s="60">
        <v>5131</v>
      </c>
      <c r="BX149" s="60">
        <v>618</v>
      </c>
      <c r="BY149" s="60">
        <v>514</v>
      </c>
      <c r="BZ149" s="60">
        <v>223</v>
      </c>
      <c r="CA149" s="60">
        <v>2206</v>
      </c>
      <c r="CB149" s="61">
        <v>18118</v>
      </c>
      <c r="CC149" s="62">
        <v>1122</v>
      </c>
      <c r="CD149" s="62">
        <v>2324</v>
      </c>
      <c r="CE149" s="62">
        <v>0</v>
      </c>
      <c r="CF149" s="62">
        <v>986</v>
      </c>
      <c r="CG149" s="62">
        <v>9</v>
      </c>
      <c r="CH149" s="62">
        <v>1525</v>
      </c>
      <c r="CI149" s="62">
        <v>0</v>
      </c>
      <c r="CJ149" s="63">
        <v>5966</v>
      </c>
      <c r="CK149" s="60">
        <v>287</v>
      </c>
      <c r="CL149" s="60">
        <v>2209</v>
      </c>
      <c r="CM149" s="60">
        <v>1715</v>
      </c>
      <c r="CN149" s="60">
        <v>4498</v>
      </c>
      <c r="CO149" s="60">
        <v>589</v>
      </c>
      <c r="CP149" s="60">
        <v>3766</v>
      </c>
      <c r="CQ149" s="61">
        <v>13064</v>
      </c>
      <c r="CR149" s="62">
        <v>-456</v>
      </c>
      <c r="CS149" s="62">
        <v>437</v>
      </c>
      <c r="CT149" s="62">
        <v>0</v>
      </c>
      <c r="CU149" s="62">
        <v>689</v>
      </c>
      <c r="CV149" s="62">
        <v>267</v>
      </c>
      <c r="CW149" s="62">
        <v>0</v>
      </c>
      <c r="CX149" s="62">
        <v>0</v>
      </c>
      <c r="CY149" s="62">
        <v>0</v>
      </c>
      <c r="CZ149" s="62">
        <v>0</v>
      </c>
      <c r="DA149" s="62">
        <v>161</v>
      </c>
      <c r="DB149" s="62">
        <v>372</v>
      </c>
      <c r="DC149" s="62">
        <v>0</v>
      </c>
      <c r="DD149" s="62">
        <v>19</v>
      </c>
      <c r="DE149" s="62">
        <v>0</v>
      </c>
      <c r="DF149" s="62">
        <v>1460</v>
      </c>
      <c r="DG149" s="62">
        <v>190</v>
      </c>
      <c r="DH149" s="62">
        <v>143</v>
      </c>
      <c r="DI149" s="62">
        <v>0</v>
      </c>
      <c r="DJ149" s="62">
        <v>0</v>
      </c>
      <c r="DK149" s="62">
        <v>0</v>
      </c>
      <c r="DL149" s="62">
        <v>0</v>
      </c>
      <c r="DM149" s="62">
        <v>4216</v>
      </c>
      <c r="DN149" s="62">
        <v>4579</v>
      </c>
      <c r="DO149" s="62">
        <v>10621</v>
      </c>
      <c r="DP149" s="62">
        <v>0</v>
      </c>
      <c r="DQ149" s="62">
        <v>810</v>
      </c>
      <c r="DR149" s="62">
        <v>0</v>
      </c>
      <c r="DS149" s="62">
        <v>0</v>
      </c>
      <c r="DT149" s="63">
        <v>23508</v>
      </c>
      <c r="DU149" s="60">
        <v>145</v>
      </c>
      <c r="DV149" s="60">
        <v>503</v>
      </c>
      <c r="DW149" s="60">
        <v>675</v>
      </c>
      <c r="DX149" s="60">
        <v>0</v>
      </c>
      <c r="DY149" s="60">
        <v>535</v>
      </c>
      <c r="DZ149" s="60">
        <v>126</v>
      </c>
      <c r="EA149" s="60">
        <v>0</v>
      </c>
      <c r="EB149" s="60">
        <v>1600</v>
      </c>
      <c r="EC149" s="61">
        <v>3584</v>
      </c>
      <c r="ED149" s="63">
        <v>0</v>
      </c>
      <c r="EE149" s="61">
        <v>0</v>
      </c>
      <c r="EF149" s="62">
        <v>566</v>
      </c>
      <c r="EG149" s="62">
        <v>0</v>
      </c>
      <c r="EH149" s="62">
        <v>3127</v>
      </c>
      <c r="EI149" s="62">
        <v>0</v>
      </c>
      <c r="EJ149" s="62">
        <v>985</v>
      </c>
      <c r="EK149" s="62">
        <v>0</v>
      </c>
      <c r="EL149" s="62">
        <v>157</v>
      </c>
      <c r="EM149" s="62">
        <v>198</v>
      </c>
      <c r="EN149" s="62">
        <v>1944</v>
      </c>
      <c r="EO149" s="62">
        <v>0</v>
      </c>
      <c r="EP149" s="62">
        <v>0</v>
      </c>
      <c r="EQ149" s="63">
        <v>6977</v>
      </c>
      <c r="ER149" s="61">
        <v>0</v>
      </c>
      <c r="ES149" s="64">
        <v>318032</v>
      </c>
      <c r="ET149" s="60">
        <v>95190</v>
      </c>
      <c r="EU149" s="60">
        <v>1426</v>
      </c>
      <c r="EV149" s="60">
        <v>8594</v>
      </c>
      <c r="EW149" s="60">
        <v>-200</v>
      </c>
      <c r="EX149" s="60">
        <v>0</v>
      </c>
      <c r="EY149" s="62">
        <v>383</v>
      </c>
      <c r="EZ149" s="62">
        <v>0</v>
      </c>
      <c r="FA149" s="62">
        <v>0</v>
      </c>
      <c r="FB149" s="62">
        <v>0</v>
      </c>
      <c r="FC149" s="62">
        <v>93</v>
      </c>
      <c r="FD149" s="60">
        <v>-1601</v>
      </c>
      <c r="FE149" s="60">
        <v>296</v>
      </c>
      <c r="FF149" s="60">
        <v>0</v>
      </c>
      <c r="FG149" s="60">
        <v>0</v>
      </c>
      <c r="FH149" s="60">
        <v>0</v>
      </c>
      <c r="FI149" s="60">
        <v>-638</v>
      </c>
      <c r="FJ149" s="64">
        <v>421575</v>
      </c>
      <c r="FK149" s="60">
        <v>381</v>
      </c>
      <c r="FL149" s="60">
        <v>3089</v>
      </c>
      <c r="FM149" s="60">
        <v>0</v>
      </c>
      <c r="FN149" s="60">
        <v>0</v>
      </c>
      <c r="FO149" s="60">
        <v>0</v>
      </c>
      <c r="FP149" s="60">
        <v>4542</v>
      </c>
      <c r="FQ149" s="60">
        <v>0</v>
      </c>
      <c r="FR149" s="60">
        <v>8769</v>
      </c>
      <c r="FS149" s="60">
        <v>-2764</v>
      </c>
      <c r="FT149" s="60">
        <v>435592</v>
      </c>
      <c r="FU149" s="60">
        <v>-522</v>
      </c>
      <c r="FV149" s="60">
        <v>0</v>
      </c>
      <c r="FW149" s="60">
        <v>-37</v>
      </c>
      <c r="FX149" s="60">
        <v>0</v>
      </c>
      <c r="FY149" s="60">
        <v>-106923</v>
      </c>
      <c r="FZ149" s="60">
        <v>0</v>
      </c>
      <c r="GA149" s="60">
        <v>0</v>
      </c>
      <c r="GB149" s="60">
        <v>146</v>
      </c>
      <c r="GC149" s="60">
        <v>0</v>
      </c>
      <c r="GD149" s="64">
        <v>328256</v>
      </c>
      <c r="GE149" s="60">
        <v>0</v>
      </c>
      <c r="GF149" s="60">
        <v>-147366</v>
      </c>
      <c r="GG149" s="60">
        <v>180890</v>
      </c>
      <c r="GH149" s="60">
        <v>0</v>
      </c>
      <c r="GI149" s="60">
        <v>0</v>
      </c>
      <c r="GJ149" s="60">
        <v>0</v>
      </c>
      <c r="GK149" s="60">
        <v>-3630</v>
      </c>
      <c r="GL149" s="60">
        <v>-5347</v>
      </c>
      <c r="GM149" s="60">
        <v>-28031</v>
      </c>
      <c r="GN149" s="60">
        <v>0</v>
      </c>
      <c r="GO149" s="60">
        <v>-42716</v>
      </c>
      <c r="GP149" s="60">
        <v>0</v>
      </c>
      <c r="GQ149" s="60">
        <v>101166</v>
      </c>
      <c r="GR149" s="65">
        <v>5000</v>
      </c>
      <c r="GS149" s="65">
        <v>1859</v>
      </c>
      <c r="GT149" s="65">
        <v>18837</v>
      </c>
      <c r="GU149" s="65">
        <v>13166</v>
      </c>
      <c r="GV149" s="66">
        <v>5000</v>
      </c>
      <c r="GW149" s="66">
        <v>1859</v>
      </c>
      <c r="GX149" s="66">
        <v>15207</v>
      </c>
      <c r="GY149" s="66">
        <v>7819</v>
      </c>
      <c r="GZ149" s="65">
        <v>0</v>
      </c>
      <c r="HA149" s="67">
        <v>39000</v>
      </c>
      <c r="HB149" s="67">
        <v>0</v>
      </c>
      <c r="HC149" s="67">
        <v>0</v>
      </c>
      <c r="HD149" s="67">
        <v>27728</v>
      </c>
      <c r="HE149" s="67">
        <v>5000</v>
      </c>
      <c r="HF149" s="67">
        <v>71728</v>
      </c>
      <c r="HG149" s="68">
        <v>1938</v>
      </c>
      <c r="HH149" s="69">
        <v>6495</v>
      </c>
      <c r="HI149" s="69">
        <v>6702</v>
      </c>
      <c r="HJ149" s="69">
        <v>13197</v>
      </c>
      <c r="HK149" s="69">
        <v>33</v>
      </c>
      <c r="HL149" s="60">
        <v>0</v>
      </c>
      <c r="HM149" s="60">
        <v>1</v>
      </c>
      <c r="HN149" s="60">
        <v>318032</v>
      </c>
      <c r="HO149" s="70">
        <v>13077</v>
      </c>
      <c r="HP149" s="70">
        <v>183</v>
      </c>
      <c r="HQ149" s="70">
        <v>1307</v>
      </c>
      <c r="HR149" s="70">
        <v>0</v>
      </c>
      <c r="HS149" s="70">
        <v>0</v>
      </c>
      <c r="HT149" s="70">
        <v>23</v>
      </c>
      <c r="HU149" s="70">
        <v>0</v>
      </c>
      <c r="HV149" s="70">
        <v>0</v>
      </c>
      <c r="HW149" s="70">
        <v>0</v>
      </c>
      <c r="HX149" s="71">
        <v>14590</v>
      </c>
      <c r="HY149" s="72">
        <v>2729</v>
      </c>
      <c r="HZ149" s="72">
        <v>3312</v>
      </c>
      <c r="IA149" s="72">
        <v>1032</v>
      </c>
      <c r="IB149" s="72">
        <v>221</v>
      </c>
      <c r="IC149" s="72">
        <v>-5</v>
      </c>
      <c r="ID149" s="72">
        <v>3649</v>
      </c>
      <c r="IE149" s="72">
        <v>0</v>
      </c>
      <c r="IF149" s="72">
        <v>0</v>
      </c>
      <c r="IG149" s="72">
        <v>2739</v>
      </c>
      <c r="IH149" s="72">
        <v>105</v>
      </c>
      <c r="II149" s="72">
        <v>0</v>
      </c>
      <c r="IJ149" s="73">
        <v>13782</v>
      </c>
      <c r="IK149" s="71">
        <v>808</v>
      </c>
      <c r="IL149" s="74">
        <v>1383</v>
      </c>
      <c r="IM149" s="74">
        <v>2191</v>
      </c>
    </row>
    <row r="150" spans="1:247" x14ac:dyDescent="0.2">
      <c r="A150" s="59" t="s">
        <v>111</v>
      </c>
      <c r="B150" s="59" t="s">
        <v>112</v>
      </c>
      <c r="C150" s="59"/>
      <c r="D150" s="59" t="s">
        <v>601</v>
      </c>
      <c r="E150" s="60">
        <v>72104</v>
      </c>
      <c r="F150" s="60">
        <v>396180</v>
      </c>
      <c r="G150" s="60">
        <v>162255</v>
      </c>
      <c r="H150" s="60">
        <v>111197</v>
      </c>
      <c r="I150" s="60">
        <v>7367</v>
      </c>
      <c r="J150" s="60">
        <v>79763</v>
      </c>
      <c r="K150" s="61">
        <v>828866</v>
      </c>
      <c r="L150" s="62">
        <v>2833</v>
      </c>
      <c r="M150" s="62">
        <v>4522</v>
      </c>
      <c r="N150" s="62">
        <v>16320</v>
      </c>
      <c r="O150" s="62">
        <v>3409</v>
      </c>
      <c r="P150" s="62">
        <v>8418</v>
      </c>
      <c r="Q150" s="62">
        <v>0</v>
      </c>
      <c r="R150" s="62">
        <v>4</v>
      </c>
      <c r="S150" s="62">
        <v>1314</v>
      </c>
      <c r="T150" s="62">
        <v>1306</v>
      </c>
      <c r="U150" s="62">
        <v>0</v>
      </c>
      <c r="V150" s="62">
        <v>18073</v>
      </c>
      <c r="W150" s="62">
        <v>8923</v>
      </c>
      <c r="X150" s="62">
        <v>7034</v>
      </c>
      <c r="Y150" s="62">
        <v>942</v>
      </c>
      <c r="Z150" s="62">
        <v>0</v>
      </c>
      <c r="AA150" s="63">
        <v>73098</v>
      </c>
      <c r="AB150" s="60">
        <v>13688</v>
      </c>
      <c r="AC150" s="60">
        <v>111431</v>
      </c>
      <c r="AD150" s="60">
        <v>0</v>
      </c>
      <c r="AE150" s="60">
        <v>27331</v>
      </c>
      <c r="AF150" s="60">
        <v>2751</v>
      </c>
      <c r="AG150" s="60">
        <v>64985</v>
      </c>
      <c r="AH150" s="60">
        <v>0</v>
      </c>
      <c r="AI150" s="60">
        <v>8936</v>
      </c>
      <c r="AJ150" s="61">
        <v>229122</v>
      </c>
      <c r="AK150" s="62">
        <v>32917</v>
      </c>
      <c r="AL150" s="62">
        <v>76816</v>
      </c>
      <c r="AM150" s="62">
        <v>1244</v>
      </c>
      <c r="AN150" s="62">
        <v>1690</v>
      </c>
      <c r="AO150" s="62">
        <v>1281</v>
      </c>
      <c r="AP150" s="62">
        <v>16085</v>
      </c>
      <c r="AQ150" s="62">
        <v>133391</v>
      </c>
      <c r="AR150" s="62">
        <v>16838</v>
      </c>
      <c r="AS150" s="62">
        <v>10109</v>
      </c>
      <c r="AT150" s="62">
        <v>2634</v>
      </c>
      <c r="AU150" s="62">
        <v>0</v>
      </c>
      <c r="AV150" s="62">
        <v>25</v>
      </c>
      <c r="AW150" s="62">
        <v>13802</v>
      </c>
      <c r="AX150" s="62">
        <v>5877</v>
      </c>
      <c r="AY150" s="62">
        <v>2219</v>
      </c>
      <c r="AZ150" s="62">
        <v>35049</v>
      </c>
      <c r="BA150" s="62">
        <v>6652</v>
      </c>
      <c r="BB150" s="62">
        <v>32481</v>
      </c>
      <c r="BC150" s="63">
        <v>389110</v>
      </c>
      <c r="BD150" s="60">
        <v>6520</v>
      </c>
      <c r="BE150" s="60">
        <v>4211</v>
      </c>
      <c r="BF150" s="60">
        <v>1361</v>
      </c>
      <c r="BG150" s="60">
        <v>2161</v>
      </c>
      <c r="BH150" s="60">
        <v>188</v>
      </c>
      <c r="BI150" s="60">
        <v>156</v>
      </c>
      <c r="BJ150" s="60">
        <v>2061</v>
      </c>
      <c r="BK150" s="60">
        <v>2427</v>
      </c>
      <c r="BL150" s="60">
        <v>187</v>
      </c>
      <c r="BM150" s="60">
        <v>467</v>
      </c>
      <c r="BN150" s="60">
        <v>95</v>
      </c>
      <c r="BO150" s="60">
        <v>4592</v>
      </c>
      <c r="BP150" s="60">
        <v>3418</v>
      </c>
      <c r="BQ150" s="60">
        <v>820</v>
      </c>
      <c r="BR150" s="60">
        <v>616</v>
      </c>
      <c r="BS150" s="60">
        <v>830</v>
      </c>
      <c r="BT150" s="60">
        <v>3114</v>
      </c>
      <c r="BU150" s="60">
        <v>226</v>
      </c>
      <c r="BV150" s="60">
        <v>8663</v>
      </c>
      <c r="BW150" s="60">
        <v>21838</v>
      </c>
      <c r="BX150" s="60">
        <v>638</v>
      </c>
      <c r="BY150" s="60">
        <v>201</v>
      </c>
      <c r="BZ150" s="60">
        <v>2982</v>
      </c>
      <c r="CA150" s="60">
        <v>4409</v>
      </c>
      <c r="CB150" s="61">
        <v>72181</v>
      </c>
      <c r="CC150" s="62">
        <v>46</v>
      </c>
      <c r="CD150" s="62">
        <v>176</v>
      </c>
      <c r="CE150" s="62">
        <v>0</v>
      </c>
      <c r="CF150" s="62">
        <v>0</v>
      </c>
      <c r="CG150" s="62">
        <v>76</v>
      </c>
      <c r="CH150" s="62">
        <v>18420</v>
      </c>
      <c r="CI150" s="62">
        <v>0</v>
      </c>
      <c r="CJ150" s="63">
        <v>18718</v>
      </c>
      <c r="CK150" s="60">
        <v>636</v>
      </c>
      <c r="CL150" s="60">
        <v>2639</v>
      </c>
      <c r="CM150" s="60">
        <v>1158</v>
      </c>
      <c r="CN150" s="60">
        <v>3548</v>
      </c>
      <c r="CO150" s="60">
        <v>497</v>
      </c>
      <c r="CP150" s="60">
        <v>19801</v>
      </c>
      <c r="CQ150" s="61">
        <v>28279</v>
      </c>
      <c r="CR150" s="62">
        <v>0</v>
      </c>
      <c r="CS150" s="62">
        <v>2881</v>
      </c>
      <c r="CT150" s="62">
        <v>0</v>
      </c>
      <c r="CU150" s="62">
        <v>0</v>
      </c>
      <c r="CV150" s="62">
        <v>466</v>
      </c>
      <c r="CW150" s="62">
        <v>0</v>
      </c>
      <c r="CX150" s="62">
        <v>0</v>
      </c>
      <c r="CY150" s="62">
        <v>0</v>
      </c>
      <c r="CZ150" s="62">
        <v>0</v>
      </c>
      <c r="DA150" s="62">
        <v>0</v>
      </c>
      <c r="DB150" s="62">
        <v>0</v>
      </c>
      <c r="DC150" s="62">
        <v>0</v>
      </c>
      <c r="DD150" s="62">
        <v>0</v>
      </c>
      <c r="DE150" s="62">
        <v>0</v>
      </c>
      <c r="DF150" s="62">
        <v>2982</v>
      </c>
      <c r="DG150" s="62">
        <v>0</v>
      </c>
      <c r="DH150" s="62">
        <v>0</v>
      </c>
      <c r="DI150" s="62">
        <v>109</v>
      </c>
      <c r="DJ150" s="62">
        <v>0</v>
      </c>
      <c r="DK150" s="62">
        <v>556</v>
      </c>
      <c r="DL150" s="62">
        <v>385</v>
      </c>
      <c r="DM150" s="62">
        <v>0</v>
      </c>
      <c r="DN150" s="62">
        <v>0</v>
      </c>
      <c r="DO150" s="62">
        <v>57205</v>
      </c>
      <c r="DP150" s="62">
        <v>-65</v>
      </c>
      <c r="DQ150" s="62">
        <v>8810</v>
      </c>
      <c r="DR150" s="62">
        <v>645</v>
      </c>
      <c r="DS150" s="62">
        <v>994</v>
      </c>
      <c r="DT150" s="63">
        <v>74968</v>
      </c>
      <c r="DU150" s="60">
        <v>0</v>
      </c>
      <c r="DV150" s="60">
        <v>703</v>
      </c>
      <c r="DW150" s="60">
        <v>1409</v>
      </c>
      <c r="DX150" s="60">
        <v>1148</v>
      </c>
      <c r="DY150" s="60">
        <v>484</v>
      </c>
      <c r="DZ150" s="60">
        <v>1645</v>
      </c>
      <c r="EA150" s="60">
        <v>0</v>
      </c>
      <c r="EB150" s="60">
        <v>721</v>
      </c>
      <c r="EC150" s="61">
        <v>6110</v>
      </c>
      <c r="ED150" s="63">
        <v>0</v>
      </c>
      <c r="EE150" s="61">
        <v>0</v>
      </c>
      <c r="EF150" s="62">
        <v>3523</v>
      </c>
      <c r="EG150" s="62">
        <v>0</v>
      </c>
      <c r="EH150" s="62">
        <v>12539</v>
      </c>
      <c r="EI150" s="62">
        <v>0</v>
      </c>
      <c r="EJ150" s="62">
        <v>0</v>
      </c>
      <c r="EK150" s="62">
        <v>0</v>
      </c>
      <c r="EL150" s="62">
        <v>490</v>
      </c>
      <c r="EM150" s="62">
        <v>2259</v>
      </c>
      <c r="EN150" s="62">
        <v>5008</v>
      </c>
      <c r="EO150" s="62">
        <v>0</v>
      </c>
      <c r="EP150" s="62">
        <v>901</v>
      </c>
      <c r="EQ150" s="63">
        <v>24720</v>
      </c>
      <c r="ER150" s="61">
        <v>0</v>
      </c>
      <c r="ES150" s="64">
        <v>1745172</v>
      </c>
      <c r="ET150" s="60">
        <v>0</v>
      </c>
      <c r="EU150" s="60">
        <v>0</v>
      </c>
      <c r="EV150" s="60">
        <v>0</v>
      </c>
      <c r="EW150" s="60">
        <v>0</v>
      </c>
      <c r="EX150" s="60">
        <v>0</v>
      </c>
      <c r="EY150" s="62">
        <v>0</v>
      </c>
      <c r="EZ150" s="62">
        <v>0</v>
      </c>
      <c r="FA150" s="62">
        <v>0</v>
      </c>
      <c r="FB150" s="62">
        <v>0</v>
      </c>
      <c r="FC150" s="62">
        <v>0</v>
      </c>
      <c r="FD150" s="60">
        <v>-162</v>
      </c>
      <c r="FE150" s="60">
        <v>-661</v>
      </c>
      <c r="FF150" s="60">
        <v>0</v>
      </c>
      <c r="FG150" s="60">
        <v>0</v>
      </c>
      <c r="FH150" s="60">
        <v>0</v>
      </c>
      <c r="FI150" s="60">
        <v>-8700</v>
      </c>
      <c r="FJ150" s="64">
        <v>1735649</v>
      </c>
      <c r="FK150" s="60">
        <v>372</v>
      </c>
      <c r="FL150" s="60">
        <v>1388</v>
      </c>
      <c r="FM150" s="60">
        <v>360</v>
      </c>
      <c r="FN150" s="60">
        <v>0</v>
      </c>
      <c r="FO150" s="60">
        <v>0</v>
      </c>
      <c r="FP150" s="60">
        <v>70665</v>
      </c>
      <c r="FQ150" s="60">
        <v>0</v>
      </c>
      <c r="FR150" s="60">
        <v>49705</v>
      </c>
      <c r="FS150" s="60">
        <v>0</v>
      </c>
      <c r="FT150" s="60">
        <v>1858139</v>
      </c>
      <c r="FU150" s="60">
        <v>-4391</v>
      </c>
      <c r="FV150" s="60">
        <v>0</v>
      </c>
      <c r="FW150" s="60">
        <v>0</v>
      </c>
      <c r="FX150" s="60">
        <v>0</v>
      </c>
      <c r="FY150" s="60">
        <v>-41275</v>
      </c>
      <c r="FZ150" s="60">
        <v>0</v>
      </c>
      <c r="GA150" s="60">
        <v>0</v>
      </c>
      <c r="GB150" s="60">
        <v>704</v>
      </c>
      <c r="GC150" s="60">
        <v>0</v>
      </c>
      <c r="GD150" s="64">
        <v>1813177</v>
      </c>
      <c r="GE150" s="60">
        <v>-1296</v>
      </c>
      <c r="GF150" s="60">
        <v>-911758</v>
      </c>
      <c r="GG150" s="60">
        <v>900123</v>
      </c>
      <c r="GH150" s="60">
        <v>0</v>
      </c>
      <c r="GI150" s="60">
        <v>0</v>
      </c>
      <c r="GJ150" s="60">
        <v>-1221</v>
      </c>
      <c r="GK150" s="60">
        <v>-16511</v>
      </c>
      <c r="GL150" s="60">
        <v>0</v>
      </c>
      <c r="GM150" s="60">
        <v>-111425</v>
      </c>
      <c r="GN150" s="60">
        <v>0</v>
      </c>
      <c r="GO150" s="60">
        <v>-176582</v>
      </c>
      <c r="GP150" s="60">
        <v>-11203</v>
      </c>
      <c r="GQ150" s="60">
        <v>583181</v>
      </c>
      <c r="GR150" s="65">
        <v>46360</v>
      </c>
      <c r="GS150" s="65">
        <v>1988</v>
      </c>
      <c r="GT150" s="65">
        <v>164000</v>
      </c>
      <c r="GU150" s="65">
        <v>37213</v>
      </c>
      <c r="GV150" s="66">
        <v>46360</v>
      </c>
      <c r="GW150" s="66">
        <v>767</v>
      </c>
      <c r="GX150" s="66">
        <v>147489</v>
      </c>
      <c r="GY150" s="66">
        <v>37213</v>
      </c>
      <c r="GZ150" s="65">
        <v>0</v>
      </c>
      <c r="HA150" s="67">
        <v>127013</v>
      </c>
      <c r="HB150" s="67">
        <v>283</v>
      </c>
      <c r="HC150" s="67">
        <v>-18597</v>
      </c>
      <c r="HD150" s="67">
        <v>-56404</v>
      </c>
      <c r="HE150" s="67">
        <v>74663</v>
      </c>
      <c r="HF150" s="67">
        <v>126958</v>
      </c>
      <c r="HG150" s="68">
        <v>11205</v>
      </c>
      <c r="HH150" s="69">
        <v>0</v>
      </c>
      <c r="HI150" s="69">
        <v>0</v>
      </c>
      <c r="HJ150" s="69">
        <v>0</v>
      </c>
      <c r="HK150" s="69">
        <v>0</v>
      </c>
      <c r="HL150" s="60">
        <v>0</v>
      </c>
      <c r="HM150" s="60">
        <v>1</v>
      </c>
      <c r="HN150" s="60">
        <v>1720375</v>
      </c>
      <c r="HO150" s="70">
        <v>0</v>
      </c>
      <c r="HP150" s="70">
        <v>0</v>
      </c>
      <c r="HQ150" s="70">
        <v>0</v>
      </c>
      <c r="HR150" s="70">
        <v>0</v>
      </c>
      <c r="HS150" s="70">
        <v>0</v>
      </c>
      <c r="HT150" s="70">
        <v>0</v>
      </c>
      <c r="HU150" s="70">
        <v>0</v>
      </c>
      <c r="HV150" s="70">
        <v>0</v>
      </c>
      <c r="HW150" s="70">
        <v>0</v>
      </c>
      <c r="HX150" s="71">
        <v>0</v>
      </c>
      <c r="HY150" s="72">
        <v>0</v>
      </c>
      <c r="HZ150" s="72">
        <v>0</v>
      </c>
      <c r="IA150" s="72">
        <v>0</v>
      </c>
      <c r="IB150" s="72">
        <v>0</v>
      </c>
      <c r="IC150" s="72">
        <v>0</v>
      </c>
      <c r="ID150" s="72">
        <v>0</v>
      </c>
      <c r="IE150" s="72">
        <v>0</v>
      </c>
      <c r="IF150" s="72">
        <v>0</v>
      </c>
      <c r="IG150" s="72">
        <v>0</v>
      </c>
      <c r="IH150" s="72">
        <v>0</v>
      </c>
      <c r="II150" s="72">
        <v>0</v>
      </c>
      <c r="IJ150" s="73">
        <v>0</v>
      </c>
      <c r="IK150" s="71">
        <v>0</v>
      </c>
      <c r="IL150" s="74">
        <v>0</v>
      </c>
      <c r="IM150" s="74">
        <v>0</v>
      </c>
    </row>
    <row r="151" spans="1:247" x14ac:dyDescent="0.2">
      <c r="A151" s="59" t="s">
        <v>777</v>
      </c>
      <c r="B151" s="59" t="s">
        <v>778</v>
      </c>
      <c r="C151" s="59"/>
      <c r="D151" s="59" t="s">
        <v>604</v>
      </c>
      <c r="E151" s="60">
        <v>0</v>
      </c>
      <c r="F151" s="60">
        <v>0</v>
      </c>
      <c r="G151" s="60">
        <v>0</v>
      </c>
      <c r="H151" s="60">
        <v>0</v>
      </c>
      <c r="I151" s="60">
        <v>0</v>
      </c>
      <c r="J151" s="60">
        <v>0</v>
      </c>
      <c r="K151" s="61">
        <v>0</v>
      </c>
      <c r="L151" s="62">
        <v>0</v>
      </c>
      <c r="M151" s="62">
        <v>0</v>
      </c>
      <c r="N151" s="62">
        <v>103</v>
      </c>
      <c r="O151" s="62">
        <v>0</v>
      </c>
      <c r="P151" s="62">
        <v>81</v>
      </c>
      <c r="Q151" s="62">
        <v>0</v>
      </c>
      <c r="R151" s="62">
        <v>0</v>
      </c>
      <c r="S151" s="62">
        <v>0</v>
      </c>
      <c r="T151" s="62">
        <v>0</v>
      </c>
      <c r="U151" s="62">
        <v>-635</v>
      </c>
      <c r="V151" s="62">
        <v>0</v>
      </c>
      <c r="W151" s="62">
        <v>0</v>
      </c>
      <c r="X151" s="62">
        <v>0</v>
      </c>
      <c r="Y151" s="62">
        <v>0</v>
      </c>
      <c r="Z151" s="62">
        <v>0</v>
      </c>
      <c r="AA151" s="63">
        <v>-451</v>
      </c>
      <c r="AB151" s="60">
        <v>0</v>
      </c>
      <c r="AC151" s="60">
        <v>0</v>
      </c>
      <c r="AD151" s="60">
        <v>0</v>
      </c>
      <c r="AE151" s="60">
        <v>0</v>
      </c>
      <c r="AF151" s="60">
        <v>0</v>
      </c>
      <c r="AG151" s="60">
        <v>0</v>
      </c>
      <c r="AH151" s="60">
        <v>0</v>
      </c>
      <c r="AI151" s="60">
        <v>0</v>
      </c>
      <c r="AJ151" s="61">
        <v>0</v>
      </c>
      <c r="AK151" s="62">
        <v>0</v>
      </c>
      <c r="AL151" s="62">
        <v>0</v>
      </c>
      <c r="AM151" s="62">
        <v>0</v>
      </c>
      <c r="AN151" s="62">
        <v>0</v>
      </c>
      <c r="AO151" s="62">
        <v>0</v>
      </c>
      <c r="AP151" s="62">
        <v>0</v>
      </c>
      <c r="AQ151" s="62">
        <v>0</v>
      </c>
      <c r="AR151" s="62">
        <v>0</v>
      </c>
      <c r="AS151" s="62">
        <v>0</v>
      </c>
      <c r="AT151" s="62">
        <v>0</v>
      </c>
      <c r="AU151" s="62">
        <v>0</v>
      </c>
      <c r="AV151" s="62">
        <v>0</v>
      </c>
      <c r="AW151" s="62">
        <v>0</v>
      </c>
      <c r="AX151" s="62">
        <v>0</v>
      </c>
      <c r="AY151" s="62">
        <v>0</v>
      </c>
      <c r="AZ151" s="62">
        <v>0</v>
      </c>
      <c r="BA151" s="62">
        <v>0</v>
      </c>
      <c r="BB151" s="62">
        <v>0</v>
      </c>
      <c r="BC151" s="63">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1">
        <v>0</v>
      </c>
      <c r="CC151" s="62">
        <v>239</v>
      </c>
      <c r="CD151" s="62">
        <v>590</v>
      </c>
      <c r="CE151" s="62">
        <v>0</v>
      </c>
      <c r="CF151" s="62">
        <v>874</v>
      </c>
      <c r="CG151" s="62">
        <v>-9</v>
      </c>
      <c r="CH151" s="62">
        <v>0</v>
      </c>
      <c r="CI151" s="62">
        <v>0</v>
      </c>
      <c r="CJ151" s="63">
        <v>1694</v>
      </c>
      <c r="CK151" s="60">
        <v>0</v>
      </c>
      <c r="CL151" s="60">
        <v>41</v>
      </c>
      <c r="CM151" s="60">
        <v>1262</v>
      </c>
      <c r="CN151" s="60">
        <v>1335</v>
      </c>
      <c r="CO151" s="60">
        <v>139</v>
      </c>
      <c r="CP151" s="60">
        <v>0</v>
      </c>
      <c r="CQ151" s="61">
        <v>2777</v>
      </c>
      <c r="CR151" s="62">
        <v>222</v>
      </c>
      <c r="CS151" s="62">
        <v>0</v>
      </c>
      <c r="CT151" s="62">
        <v>0</v>
      </c>
      <c r="CU151" s="62">
        <v>247</v>
      </c>
      <c r="CV151" s="62">
        <v>416</v>
      </c>
      <c r="CW151" s="62">
        <v>0</v>
      </c>
      <c r="CX151" s="62">
        <v>94</v>
      </c>
      <c r="CY151" s="62">
        <v>0</v>
      </c>
      <c r="CZ151" s="62">
        <v>0</v>
      </c>
      <c r="DA151" s="62">
        <v>186</v>
      </c>
      <c r="DB151" s="62">
        <v>126</v>
      </c>
      <c r="DC151" s="62">
        <v>54</v>
      </c>
      <c r="DD151" s="62">
        <v>85</v>
      </c>
      <c r="DE151" s="62">
        <v>0</v>
      </c>
      <c r="DF151" s="62">
        <v>148</v>
      </c>
      <c r="DG151" s="62">
        <v>195</v>
      </c>
      <c r="DH151" s="62">
        <v>0</v>
      </c>
      <c r="DI151" s="62">
        <v>283</v>
      </c>
      <c r="DJ151" s="62">
        <v>0</v>
      </c>
      <c r="DK151" s="62">
        <v>0</v>
      </c>
      <c r="DL151" s="62">
        <v>0</v>
      </c>
      <c r="DM151" s="62">
        <v>1343</v>
      </c>
      <c r="DN151" s="62">
        <v>1672</v>
      </c>
      <c r="DO151" s="62">
        <v>0</v>
      </c>
      <c r="DP151" s="62">
        <v>0</v>
      </c>
      <c r="DQ151" s="62">
        <v>0</v>
      </c>
      <c r="DR151" s="62">
        <v>0</v>
      </c>
      <c r="DS151" s="62">
        <v>0</v>
      </c>
      <c r="DT151" s="63">
        <v>5071</v>
      </c>
      <c r="DU151" s="60">
        <v>145</v>
      </c>
      <c r="DV151" s="60">
        <v>907</v>
      </c>
      <c r="DW151" s="60">
        <v>548</v>
      </c>
      <c r="DX151" s="60">
        <v>0</v>
      </c>
      <c r="DY151" s="60">
        <v>-1701</v>
      </c>
      <c r="DZ151" s="60">
        <v>0</v>
      </c>
      <c r="EA151" s="60">
        <v>0</v>
      </c>
      <c r="EB151" s="60">
        <v>0</v>
      </c>
      <c r="EC151" s="61">
        <v>-101</v>
      </c>
      <c r="ED151" s="63">
        <v>0</v>
      </c>
      <c r="EE151" s="61">
        <v>0</v>
      </c>
      <c r="EF151" s="62">
        <v>0</v>
      </c>
      <c r="EG151" s="62">
        <v>0</v>
      </c>
      <c r="EH151" s="62">
        <v>2579</v>
      </c>
      <c r="EI151" s="62">
        <v>0</v>
      </c>
      <c r="EJ151" s="62">
        <v>0</v>
      </c>
      <c r="EK151" s="62">
        <v>403</v>
      </c>
      <c r="EL151" s="62">
        <v>97</v>
      </c>
      <c r="EM151" s="62">
        <v>299</v>
      </c>
      <c r="EN151" s="62">
        <v>1555</v>
      </c>
      <c r="EO151" s="62">
        <v>0</v>
      </c>
      <c r="EP151" s="62">
        <v>0</v>
      </c>
      <c r="EQ151" s="63">
        <v>4933</v>
      </c>
      <c r="ER151" s="61">
        <v>0</v>
      </c>
      <c r="ES151" s="64">
        <v>13922</v>
      </c>
      <c r="ET151" s="60">
        <v>21000</v>
      </c>
      <c r="EU151" s="60">
        <v>1000</v>
      </c>
      <c r="EV151" s="60">
        <v>12950</v>
      </c>
      <c r="EW151" s="60">
        <v>0</v>
      </c>
      <c r="EX151" s="60">
        <v>0</v>
      </c>
      <c r="EY151" s="62">
        <v>1395</v>
      </c>
      <c r="EZ151" s="62">
        <v>0</v>
      </c>
      <c r="FA151" s="62">
        <v>0</v>
      </c>
      <c r="FB151" s="62">
        <v>0</v>
      </c>
      <c r="FC151" s="62">
        <v>0</v>
      </c>
      <c r="FD151" s="60">
        <v>0</v>
      </c>
      <c r="FE151" s="60">
        <v>0</v>
      </c>
      <c r="FF151" s="60">
        <v>0</v>
      </c>
      <c r="FG151" s="60">
        <v>0</v>
      </c>
      <c r="FH151" s="60">
        <v>0</v>
      </c>
      <c r="FI151" s="60">
        <v>0</v>
      </c>
      <c r="FJ151" s="64">
        <v>50267</v>
      </c>
      <c r="FK151" s="60">
        <v>0</v>
      </c>
      <c r="FL151" s="60">
        <v>418</v>
      </c>
      <c r="FM151" s="60">
        <v>0</v>
      </c>
      <c r="FN151" s="60">
        <v>0</v>
      </c>
      <c r="FO151" s="60">
        <v>0</v>
      </c>
      <c r="FP151" s="60">
        <v>0</v>
      </c>
      <c r="FQ151" s="60">
        <v>0</v>
      </c>
      <c r="FR151" s="60">
        <v>517</v>
      </c>
      <c r="FS151" s="60">
        <v>240</v>
      </c>
      <c r="FT151" s="60">
        <v>51443</v>
      </c>
      <c r="FU151" s="60">
        <v>-543</v>
      </c>
      <c r="FV151" s="60">
        <v>0</v>
      </c>
      <c r="FW151" s="60">
        <v>0</v>
      </c>
      <c r="FX151" s="60">
        <v>0</v>
      </c>
      <c r="FY151" s="60">
        <v>-35206</v>
      </c>
      <c r="FZ151" s="60">
        <v>0</v>
      </c>
      <c r="GA151" s="60">
        <v>0</v>
      </c>
      <c r="GB151" s="60">
        <v>0</v>
      </c>
      <c r="GC151" s="60">
        <v>0</v>
      </c>
      <c r="GD151" s="64">
        <v>15694</v>
      </c>
      <c r="GE151" s="60">
        <v>0</v>
      </c>
      <c r="GF151" s="60">
        <v>-3833</v>
      </c>
      <c r="GG151" s="60">
        <v>11861</v>
      </c>
      <c r="GH151" s="60">
        <v>0</v>
      </c>
      <c r="GI151" s="60">
        <v>0</v>
      </c>
      <c r="GJ151" s="60">
        <v>0</v>
      </c>
      <c r="GK151" s="60">
        <v>1000</v>
      </c>
      <c r="GL151" s="60">
        <v>316</v>
      </c>
      <c r="GM151" s="60">
        <v>-1270</v>
      </c>
      <c r="GN151" s="60">
        <v>0</v>
      </c>
      <c r="GO151" s="60">
        <v>-3895</v>
      </c>
      <c r="GP151" s="60">
        <v>-53</v>
      </c>
      <c r="GQ151" s="60">
        <v>7959</v>
      </c>
      <c r="GR151" s="65">
        <v>0</v>
      </c>
      <c r="GS151" s="65">
        <v>0</v>
      </c>
      <c r="GT151" s="65">
        <v>10600</v>
      </c>
      <c r="GU151" s="65">
        <v>1941</v>
      </c>
      <c r="GV151" s="66">
        <v>0</v>
      </c>
      <c r="GW151" s="66">
        <v>0</v>
      </c>
      <c r="GX151" s="66">
        <v>11600</v>
      </c>
      <c r="GY151" s="66">
        <v>2257</v>
      </c>
      <c r="GZ151" s="65">
        <v>0</v>
      </c>
      <c r="HA151" s="67">
        <v>1690</v>
      </c>
      <c r="HB151" s="67">
        <v>0</v>
      </c>
      <c r="HC151" s="67">
        <v>0</v>
      </c>
      <c r="HD151" s="67">
        <v>0</v>
      </c>
      <c r="HE151" s="67">
        <v>0</v>
      </c>
      <c r="HF151" s="67">
        <v>1690</v>
      </c>
      <c r="HG151" s="68">
        <v>0</v>
      </c>
      <c r="HH151" s="69">
        <v>3265</v>
      </c>
      <c r="HI151" s="69">
        <v>3890</v>
      </c>
      <c r="HJ151" s="69">
        <v>7155</v>
      </c>
      <c r="HK151" s="69">
        <v>41</v>
      </c>
      <c r="HL151" s="60">
        <v>0</v>
      </c>
      <c r="HM151" s="60">
        <v>1</v>
      </c>
      <c r="HN151" s="60">
        <v>12880</v>
      </c>
      <c r="HO151" s="70">
        <v>23176</v>
      </c>
      <c r="HP151" s="70">
        <v>0</v>
      </c>
      <c r="HQ151" s="70">
        <v>851</v>
      </c>
      <c r="HR151" s="70">
        <v>245</v>
      </c>
      <c r="HS151" s="70">
        <v>3000</v>
      </c>
      <c r="HT151" s="70">
        <v>13</v>
      </c>
      <c r="HU151" s="70">
        <v>0</v>
      </c>
      <c r="HV151" s="70">
        <v>0</v>
      </c>
      <c r="HW151" s="70">
        <v>0</v>
      </c>
      <c r="HX151" s="71">
        <v>27285</v>
      </c>
      <c r="HY151" s="72">
        <v>3450</v>
      </c>
      <c r="HZ151" s="72">
        <v>5949</v>
      </c>
      <c r="IA151" s="72">
        <v>0</v>
      </c>
      <c r="IB151" s="72">
        <v>173</v>
      </c>
      <c r="IC151" s="72">
        <v>5474</v>
      </c>
      <c r="ID151" s="72">
        <v>8089</v>
      </c>
      <c r="IE151" s="72">
        <v>3722</v>
      </c>
      <c r="IF151" s="72">
        <v>58</v>
      </c>
      <c r="IG151" s="72">
        <v>0</v>
      </c>
      <c r="IH151" s="72">
        <v>3191</v>
      </c>
      <c r="II151" s="72">
        <v>348</v>
      </c>
      <c r="IJ151" s="73">
        <v>30454</v>
      </c>
      <c r="IK151" s="71">
        <v>-3169</v>
      </c>
      <c r="IL151" s="74">
        <v>5355</v>
      </c>
      <c r="IM151" s="74">
        <v>2186</v>
      </c>
    </row>
    <row r="152" spans="1:247" x14ac:dyDescent="0.2">
      <c r="A152" s="59" t="s">
        <v>779</v>
      </c>
      <c r="B152" s="59" t="s">
        <v>780</v>
      </c>
      <c r="C152" s="59"/>
      <c r="D152" s="59" t="s">
        <v>604</v>
      </c>
      <c r="E152" s="60">
        <v>0</v>
      </c>
      <c r="F152" s="60">
        <v>0</v>
      </c>
      <c r="G152" s="60">
        <v>0</v>
      </c>
      <c r="H152" s="60">
        <v>0</v>
      </c>
      <c r="I152" s="60">
        <v>0</v>
      </c>
      <c r="J152" s="60">
        <v>0</v>
      </c>
      <c r="K152" s="61">
        <v>0</v>
      </c>
      <c r="L152" s="62">
        <v>0</v>
      </c>
      <c r="M152" s="62">
        <v>14</v>
      </c>
      <c r="N152" s="62">
        <v>231</v>
      </c>
      <c r="O152" s="62">
        <v>0</v>
      </c>
      <c r="P152" s="62">
        <v>84</v>
      </c>
      <c r="Q152" s="62">
        <v>0</v>
      </c>
      <c r="R152" s="62">
        <v>0</v>
      </c>
      <c r="S152" s="62">
        <v>19</v>
      </c>
      <c r="T152" s="62">
        <v>0</v>
      </c>
      <c r="U152" s="62">
        <v>-4519</v>
      </c>
      <c r="V152" s="62">
        <v>0</v>
      </c>
      <c r="W152" s="62">
        <v>0</v>
      </c>
      <c r="X152" s="62">
        <v>37</v>
      </c>
      <c r="Y152" s="62">
        <v>16</v>
      </c>
      <c r="Z152" s="62">
        <v>0</v>
      </c>
      <c r="AA152" s="63">
        <v>-4118</v>
      </c>
      <c r="AB152" s="60">
        <v>0</v>
      </c>
      <c r="AC152" s="60">
        <v>0</v>
      </c>
      <c r="AD152" s="60">
        <v>0</v>
      </c>
      <c r="AE152" s="60">
        <v>0</v>
      </c>
      <c r="AF152" s="60">
        <v>0</v>
      </c>
      <c r="AG152" s="60">
        <v>0</v>
      </c>
      <c r="AH152" s="60">
        <v>0</v>
      </c>
      <c r="AI152" s="60">
        <v>0</v>
      </c>
      <c r="AJ152" s="61">
        <v>0</v>
      </c>
      <c r="AK152" s="62">
        <v>0</v>
      </c>
      <c r="AL152" s="62">
        <v>0</v>
      </c>
      <c r="AM152" s="62">
        <v>0</v>
      </c>
      <c r="AN152" s="62">
        <v>0</v>
      </c>
      <c r="AO152" s="62">
        <v>0</v>
      </c>
      <c r="AP152" s="62">
        <v>0</v>
      </c>
      <c r="AQ152" s="62">
        <v>0</v>
      </c>
      <c r="AR152" s="62">
        <v>0</v>
      </c>
      <c r="AS152" s="62">
        <v>0</v>
      </c>
      <c r="AT152" s="62">
        <v>0</v>
      </c>
      <c r="AU152" s="62">
        <v>0</v>
      </c>
      <c r="AV152" s="62">
        <v>0</v>
      </c>
      <c r="AW152" s="62">
        <v>0</v>
      </c>
      <c r="AX152" s="62">
        <v>0</v>
      </c>
      <c r="AY152" s="62">
        <v>0</v>
      </c>
      <c r="AZ152" s="62">
        <v>0</v>
      </c>
      <c r="BA152" s="62">
        <v>0</v>
      </c>
      <c r="BB152" s="62">
        <v>0</v>
      </c>
      <c r="BC152" s="63">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v>0</v>
      </c>
      <c r="BS152" s="60">
        <v>0</v>
      </c>
      <c r="BT152" s="60">
        <v>0</v>
      </c>
      <c r="BU152" s="60">
        <v>0</v>
      </c>
      <c r="BV152" s="60">
        <v>0</v>
      </c>
      <c r="BW152" s="60">
        <v>0</v>
      </c>
      <c r="BX152" s="60">
        <v>0</v>
      </c>
      <c r="BY152" s="60">
        <v>0</v>
      </c>
      <c r="BZ152" s="60">
        <v>0</v>
      </c>
      <c r="CA152" s="60">
        <v>0</v>
      </c>
      <c r="CB152" s="61">
        <v>0</v>
      </c>
      <c r="CC152" s="62">
        <v>378</v>
      </c>
      <c r="CD152" s="62">
        <v>627</v>
      </c>
      <c r="CE152" s="62">
        <v>133</v>
      </c>
      <c r="CF152" s="62">
        <v>859</v>
      </c>
      <c r="CG152" s="62">
        <v>0</v>
      </c>
      <c r="CH152" s="62">
        <v>0</v>
      </c>
      <c r="CI152" s="62">
        <v>-252</v>
      </c>
      <c r="CJ152" s="63">
        <v>1745</v>
      </c>
      <c r="CK152" s="60">
        <v>59</v>
      </c>
      <c r="CL152" s="60">
        <v>2629</v>
      </c>
      <c r="CM152" s="60">
        <v>449</v>
      </c>
      <c r="CN152" s="60">
        <v>1988</v>
      </c>
      <c r="CO152" s="60">
        <v>169</v>
      </c>
      <c r="CP152" s="60">
        <v>0</v>
      </c>
      <c r="CQ152" s="61">
        <v>5294</v>
      </c>
      <c r="CR152" s="62">
        <v>330</v>
      </c>
      <c r="CS152" s="62">
        <v>0</v>
      </c>
      <c r="CT152" s="62">
        <v>0</v>
      </c>
      <c r="CU152" s="62">
        <v>195</v>
      </c>
      <c r="CV152" s="62">
        <v>213</v>
      </c>
      <c r="CW152" s="62">
        <v>0</v>
      </c>
      <c r="CX152" s="62">
        <v>195</v>
      </c>
      <c r="CY152" s="62">
        <v>0</v>
      </c>
      <c r="CZ152" s="62">
        <v>0</v>
      </c>
      <c r="DA152" s="62">
        <v>125</v>
      </c>
      <c r="DB152" s="62">
        <v>613</v>
      </c>
      <c r="DC152" s="62">
        <v>132</v>
      </c>
      <c r="DD152" s="62">
        <v>64</v>
      </c>
      <c r="DE152" s="62">
        <v>0</v>
      </c>
      <c r="DF152" s="62">
        <v>150</v>
      </c>
      <c r="DG152" s="62">
        <v>311</v>
      </c>
      <c r="DH152" s="62">
        <v>20</v>
      </c>
      <c r="DI152" s="62">
        <v>131</v>
      </c>
      <c r="DJ152" s="62">
        <v>123</v>
      </c>
      <c r="DK152" s="62">
        <v>224</v>
      </c>
      <c r="DL152" s="62">
        <v>0</v>
      </c>
      <c r="DM152" s="62">
        <v>1882</v>
      </c>
      <c r="DN152" s="62">
        <v>1208</v>
      </c>
      <c r="DO152" s="62">
        <v>0</v>
      </c>
      <c r="DP152" s="62">
        <v>1</v>
      </c>
      <c r="DQ152" s="62">
        <v>867</v>
      </c>
      <c r="DR152" s="62">
        <v>0</v>
      </c>
      <c r="DS152" s="62">
        <v>0</v>
      </c>
      <c r="DT152" s="63">
        <v>6784</v>
      </c>
      <c r="DU152" s="60">
        <v>184</v>
      </c>
      <c r="DV152" s="60">
        <v>746</v>
      </c>
      <c r="DW152" s="60">
        <v>835</v>
      </c>
      <c r="DX152" s="60">
        <v>0</v>
      </c>
      <c r="DY152" s="60">
        <v>428</v>
      </c>
      <c r="DZ152" s="60">
        <v>435</v>
      </c>
      <c r="EA152" s="60">
        <v>0</v>
      </c>
      <c r="EB152" s="60">
        <v>239</v>
      </c>
      <c r="EC152" s="61">
        <v>2867</v>
      </c>
      <c r="ED152" s="63">
        <v>0</v>
      </c>
      <c r="EE152" s="61">
        <v>0</v>
      </c>
      <c r="EF152" s="62">
        <v>0</v>
      </c>
      <c r="EG152" s="62">
        <v>0</v>
      </c>
      <c r="EH152" s="62">
        <v>2843</v>
      </c>
      <c r="EI152" s="62">
        <v>0</v>
      </c>
      <c r="EJ152" s="62">
        <v>717</v>
      </c>
      <c r="EK152" s="62">
        <v>671</v>
      </c>
      <c r="EL152" s="62">
        <v>38</v>
      </c>
      <c r="EM152" s="62">
        <v>535</v>
      </c>
      <c r="EN152" s="62">
        <v>2187</v>
      </c>
      <c r="EO152" s="62">
        <v>1426</v>
      </c>
      <c r="EP152" s="62">
        <v>0</v>
      </c>
      <c r="EQ152" s="63">
        <v>8417</v>
      </c>
      <c r="ER152" s="61">
        <v>789</v>
      </c>
      <c r="ES152" s="64">
        <v>21778</v>
      </c>
      <c r="ET152" s="60">
        <v>31600</v>
      </c>
      <c r="EU152" s="60">
        <v>1174</v>
      </c>
      <c r="EV152" s="60">
        <v>13884</v>
      </c>
      <c r="EW152" s="60">
        <v>0</v>
      </c>
      <c r="EX152" s="60">
        <v>0</v>
      </c>
      <c r="EY152" s="62">
        <v>655</v>
      </c>
      <c r="EZ152" s="62">
        <v>0</v>
      </c>
      <c r="FA152" s="62">
        <v>0</v>
      </c>
      <c r="FB152" s="62">
        <v>0</v>
      </c>
      <c r="FC152" s="62">
        <v>0</v>
      </c>
      <c r="FD152" s="60">
        <v>-3965</v>
      </c>
      <c r="FE152" s="60">
        <v>0</v>
      </c>
      <c r="FF152" s="60">
        <v>-78</v>
      </c>
      <c r="FG152" s="60">
        <v>0</v>
      </c>
      <c r="FH152" s="60">
        <v>0</v>
      </c>
      <c r="FI152" s="60">
        <v>0</v>
      </c>
      <c r="FJ152" s="64">
        <v>65048</v>
      </c>
      <c r="FK152" s="60">
        <v>0</v>
      </c>
      <c r="FL152" s="60">
        <v>1288</v>
      </c>
      <c r="FM152" s="60">
        <v>0</v>
      </c>
      <c r="FN152" s="60">
        <v>0</v>
      </c>
      <c r="FO152" s="60">
        <v>0</v>
      </c>
      <c r="FP152" s="60">
        <v>1690</v>
      </c>
      <c r="FQ152" s="60">
        <v>0</v>
      </c>
      <c r="FR152" s="60">
        <v>0</v>
      </c>
      <c r="FS152" s="60">
        <v>-305</v>
      </c>
      <c r="FT152" s="60">
        <v>67721</v>
      </c>
      <c r="FU152" s="60">
        <v>-391</v>
      </c>
      <c r="FV152" s="60">
        <v>0</v>
      </c>
      <c r="FW152" s="60">
        <v>0</v>
      </c>
      <c r="FX152" s="60">
        <v>0</v>
      </c>
      <c r="FY152" s="60">
        <v>-47035</v>
      </c>
      <c r="FZ152" s="60">
        <v>0</v>
      </c>
      <c r="GA152" s="60">
        <v>0</v>
      </c>
      <c r="GB152" s="60">
        <v>0</v>
      </c>
      <c r="GC152" s="60">
        <v>0</v>
      </c>
      <c r="GD152" s="64">
        <v>20295</v>
      </c>
      <c r="GE152" s="60">
        <v>0</v>
      </c>
      <c r="GF152" s="60">
        <v>-3910</v>
      </c>
      <c r="GG152" s="60">
        <v>16385</v>
      </c>
      <c r="GH152" s="60">
        <v>0</v>
      </c>
      <c r="GI152" s="60">
        <v>0</v>
      </c>
      <c r="GJ152" s="60">
        <v>0</v>
      </c>
      <c r="GK152" s="60">
        <v>321</v>
      </c>
      <c r="GL152" s="60">
        <v>-200</v>
      </c>
      <c r="GM152" s="60">
        <v>-1994</v>
      </c>
      <c r="GN152" s="60">
        <v>0</v>
      </c>
      <c r="GO152" s="60">
        <v>-4290</v>
      </c>
      <c r="GP152" s="60">
        <v>-250</v>
      </c>
      <c r="GQ152" s="60">
        <v>9972</v>
      </c>
      <c r="GR152" s="65">
        <v>0</v>
      </c>
      <c r="GS152" s="65">
        <v>0</v>
      </c>
      <c r="GT152" s="65">
        <v>11401</v>
      </c>
      <c r="GU152" s="65">
        <v>2159</v>
      </c>
      <c r="GV152" s="66">
        <v>0</v>
      </c>
      <c r="GW152" s="66">
        <v>0</v>
      </c>
      <c r="GX152" s="66">
        <v>11722</v>
      </c>
      <c r="GY152" s="66">
        <v>1959</v>
      </c>
      <c r="GZ152" s="65">
        <v>0</v>
      </c>
      <c r="HA152" s="67">
        <v>6990</v>
      </c>
      <c r="HB152" s="67">
        <v>0</v>
      </c>
      <c r="HC152" s="67">
        <v>0</v>
      </c>
      <c r="HD152" s="67">
        <v>0</v>
      </c>
      <c r="HE152" s="67">
        <v>0</v>
      </c>
      <c r="HF152" s="67">
        <v>6990</v>
      </c>
      <c r="HG152" s="68">
        <v>0</v>
      </c>
      <c r="HH152" s="69">
        <v>4527</v>
      </c>
      <c r="HI152" s="69">
        <v>4921</v>
      </c>
      <c r="HJ152" s="69">
        <v>9448</v>
      </c>
      <c r="HK152" s="69">
        <v>41</v>
      </c>
      <c r="HL152" s="60">
        <v>0</v>
      </c>
      <c r="HM152" s="60">
        <v>1</v>
      </c>
      <c r="HN152" s="60">
        <v>19532</v>
      </c>
      <c r="HO152" s="70">
        <v>23797</v>
      </c>
      <c r="HP152" s="70">
        <v>585</v>
      </c>
      <c r="HQ152" s="70">
        <v>1703</v>
      </c>
      <c r="HR152" s="70">
        <v>0</v>
      </c>
      <c r="HS152" s="70">
        <v>0</v>
      </c>
      <c r="HT152" s="70">
        <v>40</v>
      </c>
      <c r="HU152" s="70">
        <v>0</v>
      </c>
      <c r="HV152" s="70">
        <v>0</v>
      </c>
      <c r="HW152" s="70">
        <v>0</v>
      </c>
      <c r="HX152" s="71">
        <v>26125</v>
      </c>
      <c r="HY152" s="72">
        <v>6067</v>
      </c>
      <c r="HZ152" s="72">
        <v>4565</v>
      </c>
      <c r="IA152" s="72">
        <v>2246</v>
      </c>
      <c r="IB152" s="72">
        <v>341</v>
      </c>
      <c r="IC152" s="72">
        <v>304</v>
      </c>
      <c r="ID152" s="72">
        <v>10114</v>
      </c>
      <c r="IE152" s="72">
        <v>0</v>
      </c>
      <c r="IF152" s="72">
        <v>40</v>
      </c>
      <c r="IG152" s="72">
        <v>0</v>
      </c>
      <c r="IH152" s="72">
        <v>4105</v>
      </c>
      <c r="II152" s="72">
        <v>100</v>
      </c>
      <c r="IJ152" s="73">
        <v>27882</v>
      </c>
      <c r="IK152" s="71">
        <v>-1757</v>
      </c>
      <c r="IL152" s="74">
        <v>4601</v>
      </c>
      <c r="IM152" s="74">
        <v>2844</v>
      </c>
    </row>
    <row r="153" spans="1:247" x14ac:dyDescent="0.2">
      <c r="A153" s="59" t="s">
        <v>781</v>
      </c>
      <c r="B153" s="59" t="s">
        <v>782</v>
      </c>
      <c r="C153" s="59"/>
      <c r="D153" s="59" t="s">
        <v>604</v>
      </c>
      <c r="E153" s="60">
        <v>0</v>
      </c>
      <c r="F153" s="60">
        <v>0</v>
      </c>
      <c r="G153" s="60">
        <v>0</v>
      </c>
      <c r="H153" s="60">
        <v>0</v>
      </c>
      <c r="I153" s="60">
        <v>0</v>
      </c>
      <c r="J153" s="60">
        <v>0</v>
      </c>
      <c r="K153" s="61">
        <v>0</v>
      </c>
      <c r="L153" s="62">
        <v>0</v>
      </c>
      <c r="M153" s="62">
        <v>4</v>
      </c>
      <c r="N153" s="62">
        <v>14</v>
      </c>
      <c r="O153" s="62">
        <v>0</v>
      </c>
      <c r="P153" s="62">
        <v>0</v>
      </c>
      <c r="Q153" s="62">
        <v>0</v>
      </c>
      <c r="R153" s="62">
        <v>0</v>
      </c>
      <c r="S153" s="62">
        <v>0</v>
      </c>
      <c r="T153" s="62">
        <v>0</v>
      </c>
      <c r="U153" s="62">
        <v>-150</v>
      </c>
      <c r="V153" s="62">
        <v>0</v>
      </c>
      <c r="W153" s="62">
        <v>0</v>
      </c>
      <c r="X153" s="62">
        <v>0</v>
      </c>
      <c r="Y153" s="62">
        <v>0</v>
      </c>
      <c r="Z153" s="62">
        <v>0</v>
      </c>
      <c r="AA153" s="63">
        <v>-132</v>
      </c>
      <c r="AB153" s="60">
        <v>0</v>
      </c>
      <c r="AC153" s="60">
        <v>0</v>
      </c>
      <c r="AD153" s="60">
        <v>0</v>
      </c>
      <c r="AE153" s="60">
        <v>0</v>
      </c>
      <c r="AF153" s="60">
        <v>0</v>
      </c>
      <c r="AG153" s="60">
        <v>0</v>
      </c>
      <c r="AH153" s="60">
        <v>0</v>
      </c>
      <c r="AI153" s="60">
        <v>0</v>
      </c>
      <c r="AJ153" s="61">
        <v>0</v>
      </c>
      <c r="AK153" s="62">
        <v>0</v>
      </c>
      <c r="AL153" s="62">
        <v>0</v>
      </c>
      <c r="AM153" s="62">
        <v>0</v>
      </c>
      <c r="AN153" s="62">
        <v>0</v>
      </c>
      <c r="AO153" s="62">
        <v>0</v>
      </c>
      <c r="AP153" s="62">
        <v>0</v>
      </c>
      <c r="AQ153" s="62">
        <v>0</v>
      </c>
      <c r="AR153" s="62">
        <v>0</v>
      </c>
      <c r="AS153" s="62">
        <v>0</v>
      </c>
      <c r="AT153" s="62">
        <v>0</v>
      </c>
      <c r="AU153" s="62">
        <v>0</v>
      </c>
      <c r="AV153" s="62">
        <v>0</v>
      </c>
      <c r="AW153" s="62">
        <v>0</v>
      </c>
      <c r="AX153" s="62">
        <v>0</v>
      </c>
      <c r="AY153" s="62">
        <v>0</v>
      </c>
      <c r="AZ153" s="62">
        <v>0</v>
      </c>
      <c r="BA153" s="62">
        <v>0</v>
      </c>
      <c r="BB153" s="62">
        <v>0</v>
      </c>
      <c r="BC153" s="63">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v>0</v>
      </c>
      <c r="BS153" s="60">
        <v>0</v>
      </c>
      <c r="BT153" s="60">
        <v>0</v>
      </c>
      <c r="BU153" s="60">
        <v>0</v>
      </c>
      <c r="BV153" s="60">
        <v>0</v>
      </c>
      <c r="BW153" s="60">
        <v>0</v>
      </c>
      <c r="BX153" s="60">
        <v>0</v>
      </c>
      <c r="BY153" s="60">
        <v>0</v>
      </c>
      <c r="BZ153" s="60">
        <v>0</v>
      </c>
      <c r="CA153" s="60">
        <v>0</v>
      </c>
      <c r="CB153" s="61">
        <v>0</v>
      </c>
      <c r="CC153" s="62">
        <v>176</v>
      </c>
      <c r="CD153" s="62">
        <v>338</v>
      </c>
      <c r="CE153" s="62">
        <v>101</v>
      </c>
      <c r="CF153" s="62">
        <v>372</v>
      </c>
      <c r="CG153" s="62">
        <v>-19</v>
      </c>
      <c r="CH153" s="62">
        <v>0</v>
      </c>
      <c r="CI153" s="62">
        <v>0</v>
      </c>
      <c r="CJ153" s="63">
        <v>968</v>
      </c>
      <c r="CK153" s="60">
        <v>0</v>
      </c>
      <c r="CL153" s="60">
        <v>686</v>
      </c>
      <c r="CM153" s="60">
        <v>621</v>
      </c>
      <c r="CN153" s="60">
        <v>342</v>
      </c>
      <c r="CO153" s="60">
        <v>2</v>
      </c>
      <c r="CP153" s="60">
        <v>0</v>
      </c>
      <c r="CQ153" s="61">
        <v>1651</v>
      </c>
      <c r="CR153" s="62">
        <v>-92</v>
      </c>
      <c r="CS153" s="62">
        <v>0</v>
      </c>
      <c r="CT153" s="62">
        <v>0</v>
      </c>
      <c r="CU153" s="62">
        <v>115</v>
      </c>
      <c r="CV153" s="62">
        <v>167</v>
      </c>
      <c r="CW153" s="62">
        <v>407</v>
      </c>
      <c r="CX153" s="62">
        <v>149</v>
      </c>
      <c r="CY153" s="62">
        <v>0</v>
      </c>
      <c r="CZ153" s="62">
        <v>0</v>
      </c>
      <c r="DA153" s="62">
        <v>78</v>
      </c>
      <c r="DB153" s="62">
        <v>47</v>
      </c>
      <c r="DC153" s="62">
        <v>77</v>
      </c>
      <c r="DD153" s="62">
        <v>13</v>
      </c>
      <c r="DE153" s="62">
        <v>350</v>
      </c>
      <c r="DF153" s="62">
        <v>155</v>
      </c>
      <c r="DG153" s="62">
        <v>192</v>
      </c>
      <c r="DH153" s="62">
        <v>0</v>
      </c>
      <c r="DI153" s="62">
        <v>0</v>
      </c>
      <c r="DJ153" s="62">
        <v>110</v>
      </c>
      <c r="DK153" s="62">
        <v>0</v>
      </c>
      <c r="DL153" s="62">
        <v>0</v>
      </c>
      <c r="DM153" s="62">
        <v>1238</v>
      </c>
      <c r="DN153" s="62">
        <v>1708</v>
      </c>
      <c r="DO153" s="62">
        <v>0</v>
      </c>
      <c r="DP153" s="62">
        <v>0</v>
      </c>
      <c r="DQ153" s="62">
        <v>481</v>
      </c>
      <c r="DR153" s="62">
        <v>0</v>
      </c>
      <c r="DS153" s="62">
        <v>0</v>
      </c>
      <c r="DT153" s="63">
        <v>5195</v>
      </c>
      <c r="DU153" s="60">
        <v>49</v>
      </c>
      <c r="DV153" s="60">
        <v>180</v>
      </c>
      <c r="DW153" s="60">
        <v>331</v>
      </c>
      <c r="DX153" s="60">
        <v>35</v>
      </c>
      <c r="DY153" s="60">
        <v>124</v>
      </c>
      <c r="DZ153" s="60">
        <v>96</v>
      </c>
      <c r="EA153" s="60">
        <v>0</v>
      </c>
      <c r="EB153" s="60">
        <v>0</v>
      </c>
      <c r="EC153" s="61">
        <v>815</v>
      </c>
      <c r="ED153" s="63">
        <v>0</v>
      </c>
      <c r="EE153" s="61">
        <v>0</v>
      </c>
      <c r="EF153" s="62">
        <v>0</v>
      </c>
      <c r="EG153" s="62">
        <v>0</v>
      </c>
      <c r="EH153" s="62">
        <v>1683</v>
      </c>
      <c r="EI153" s="62">
        <v>0</v>
      </c>
      <c r="EJ153" s="62">
        <v>403</v>
      </c>
      <c r="EK153" s="62">
        <v>727</v>
      </c>
      <c r="EL153" s="62">
        <v>37</v>
      </c>
      <c r="EM153" s="62">
        <v>880</v>
      </c>
      <c r="EN153" s="62">
        <v>1442</v>
      </c>
      <c r="EO153" s="62">
        <v>0</v>
      </c>
      <c r="EP153" s="62">
        <v>0</v>
      </c>
      <c r="EQ153" s="63">
        <v>5172</v>
      </c>
      <c r="ER153" s="61">
        <v>0</v>
      </c>
      <c r="ES153" s="64">
        <v>13669</v>
      </c>
      <c r="ET153" s="60">
        <v>16320</v>
      </c>
      <c r="EU153" s="60">
        <v>800</v>
      </c>
      <c r="EV153" s="60">
        <v>11300</v>
      </c>
      <c r="EW153" s="60">
        <v>0</v>
      </c>
      <c r="EX153" s="60">
        <v>0</v>
      </c>
      <c r="EY153" s="62">
        <v>1140</v>
      </c>
      <c r="EZ153" s="62">
        <v>0</v>
      </c>
      <c r="FA153" s="62">
        <v>0</v>
      </c>
      <c r="FB153" s="62">
        <v>0</v>
      </c>
      <c r="FC153" s="62">
        <v>0</v>
      </c>
      <c r="FD153" s="60">
        <v>-755</v>
      </c>
      <c r="FE153" s="60">
        <v>0</v>
      </c>
      <c r="FF153" s="60">
        <v>0</v>
      </c>
      <c r="FG153" s="60">
        <v>0</v>
      </c>
      <c r="FH153" s="60">
        <v>0</v>
      </c>
      <c r="FI153" s="60">
        <v>0</v>
      </c>
      <c r="FJ153" s="64">
        <v>42474</v>
      </c>
      <c r="FK153" s="60">
        <v>0</v>
      </c>
      <c r="FL153" s="60">
        <v>0</v>
      </c>
      <c r="FM153" s="60">
        <v>0</v>
      </c>
      <c r="FN153" s="60">
        <v>0</v>
      </c>
      <c r="FO153" s="60">
        <v>0</v>
      </c>
      <c r="FP153" s="60">
        <v>0</v>
      </c>
      <c r="FQ153" s="60">
        <v>0</v>
      </c>
      <c r="FR153" s="60">
        <v>0</v>
      </c>
      <c r="FS153" s="60">
        <v>0</v>
      </c>
      <c r="FT153" s="60">
        <v>42474</v>
      </c>
      <c r="FU153" s="60">
        <v>-165</v>
      </c>
      <c r="FV153" s="60">
        <v>0</v>
      </c>
      <c r="FW153" s="60">
        <v>0</v>
      </c>
      <c r="FX153" s="60">
        <v>0</v>
      </c>
      <c r="FY153" s="60">
        <v>-28471</v>
      </c>
      <c r="FZ153" s="60">
        <v>0</v>
      </c>
      <c r="GA153" s="60">
        <v>0</v>
      </c>
      <c r="GB153" s="60">
        <v>0</v>
      </c>
      <c r="GC153" s="60">
        <v>0</v>
      </c>
      <c r="GD153" s="64">
        <v>13838</v>
      </c>
      <c r="GE153" s="60">
        <v>0</v>
      </c>
      <c r="GF153" s="60">
        <v>-4007</v>
      </c>
      <c r="GG153" s="60">
        <v>9831</v>
      </c>
      <c r="GH153" s="60">
        <v>0</v>
      </c>
      <c r="GI153" s="60">
        <v>0</v>
      </c>
      <c r="GJ153" s="60">
        <v>0</v>
      </c>
      <c r="GK153" s="60">
        <v>1495</v>
      </c>
      <c r="GL153" s="60">
        <v>0</v>
      </c>
      <c r="GM153" s="60">
        <v>-1283</v>
      </c>
      <c r="GN153" s="60">
        <v>0</v>
      </c>
      <c r="GO153" s="60">
        <v>-3100</v>
      </c>
      <c r="GP153" s="60">
        <v>-225</v>
      </c>
      <c r="GQ153" s="60">
        <v>6718</v>
      </c>
      <c r="GR153" s="65">
        <v>0</v>
      </c>
      <c r="GS153" s="65">
        <v>0</v>
      </c>
      <c r="GT153" s="65">
        <v>14000</v>
      </c>
      <c r="GU153" s="65">
        <v>3000</v>
      </c>
      <c r="GV153" s="66">
        <v>0</v>
      </c>
      <c r="GW153" s="66">
        <v>0</v>
      </c>
      <c r="GX153" s="66">
        <v>15495</v>
      </c>
      <c r="GY153" s="66">
        <v>3000</v>
      </c>
      <c r="GZ153" s="65">
        <v>0</v>
      </c>
      <c r="HA153" s="67">
        <v>1820</v>
      </c>
      <c r="HB153" s="67">
        <v>0</v>
      </c>
      <c r="HC153" s="67">
        <v>0</v>
      </c>
      <c r="HD153" s="67">
        <v>260</v>
      </c>
      <c r="HE153" s="67">
        <v>1900</v>
      </c>
      <c r="HF153" s="67">
        <v>3980</v>
      </c>
      <c r="HG153" s="68">
        <v>0</v>
      </c>
      <c r="HH153" s="69">
        <v>2139</v>
      </c>
      <c r="HI153" s="69">
        <v>2821</v>
      </c>
      <c r="HJ153" s="69">
        <v>4960</v>
      </c>
      <c r="HK153" s="69">
        <v>72</v>
      </c>
      <c r="HL153" s="60">
        <v>0</v>
      </c>
      <c r="HM153" s="60">
        <v>1</v>
      </c>
      <c r="HN153" s="60">
        <v>12914</v>
      </c>
      <c r="HO153" s="70">
        <v>19761</v>
      </c>
      <c r="HP153" s="70">
        <v>735</v>
      </c>
      <c r="HQ153" s="70">
        <v>713</v>
      </c>
      <c r="HR153" s="70">
        <v>197</v>
      </c>
      <c r="HS153" s="70">
        <v>42</v>
      </c>
      <c r="HT153" s="70">
        <v>0</v>
      </c>
      <c r="HU153" s="70">
        <v>0</v>
      </c>
      <c r="HV153" s="70">
        <v>0</v>
      </c>
      <c r="HW153" s="70">
        <v>0</v>
      </c>
      <c r="HX153" s="71">
        <v>21448</v>
      </c>
      <c r="HY153" s="72">
        <v>3518</v>
      </c>
      <c r="HZ153" s="72">
        <v>4015</v>
      </c>
      <c r="IA153" s="72">
        <v>620</v>
      </c>
      <c r="IB153" s="72">
        <v>17</v>
      </c>
      <c r="IC153" s="72">
        <v>1630</v>
      </c>
      <c r="ID153" s="72">
        <v>4443</v>
      </c>
      <c r="IE153" s="72">
        <v>5726</v>
      </c>
      <c r="IF153" s="72">
        <v>0</v>
      </c>
      <c r="IG153" s="72">
        <v>250</v>
      </c>
      <c r="IH153" s="72">
        <v>2400</v>
      </c>
      <c r="II153" s="72">
        <v>200</v>
      </c>
      <c r="IJ153" s="73">
        <v>22819</v>
      </c>
      <c r="IK153" s="71">
        <v>-1371</v>
      </c>
      <c r="IL153" s="74">
        <v>9957</v>
      </c>
      <c r="IM153" s="74">
        <v>8586</v>
      </c>
    </row>
    <row r="154" spans="1:247" x14ac:dyDescent="0.2">
      <c r="A154" s="59" t="s">
        <v>783</v>
      </c>
      <c r="B154" s="59" t="s">
        <v>784</v>
      </c>
      <c r="C154" s="59"/>
      <c r="D154" s="59" t="s">
        <v>604</v>
      </c>
      <c r="E154" s="60">
        <v>0</v>
      </c>
      <c r="F154" s="60">
        <v>0</v>
      </c>
      <c r="G154" s="60">
        <v>0</v>
      </c>
      <c r="H154" s="60">
        <v>0</v>
      </c>
      <c r="I154" s="60">
        <v>0</v>
      </c>
      <c r="J154" s="60">
        <v>0</v>
      </c>
      <c r="K154" s="61">
        <v>0</v>
      </c>
      <c r="L154" s="62">
        <v>198</v>
      </c>
      <c r="M154" s="62">
        <v>0</v>
      </c>
      <c r="N154" s="62">
        <v>0</v>
      </c>
      <c r="O154" s="62">
        <v>0</v>
      </c>
      <c r="P154" s="62">
        <v>0</v>
      </c>
      <c r="Q154" s="62">
        <v>0</v>
      </c>
      <c r="R154" s="62">
        <v>0</v>
      </c>
      <c r="S154" s="62">
        <v>0</v>
      </c>
      <c r="T154" s="62">
        <v>0</v>
      </c>
      <c r="U154" s="62">
        <v>-881</v>
      </c>
      <c r="V154" s="62">
        <v>0</v>
      </c>
      <c r="W154" s="62">
        <v>0</v>
      </c>
      <c r="X154" s="62">
        <v>0</v>
      </c>
      <c r="Y154" s="62">
        <v>0</v>
      </c>
      <c r="Z154" s="62">
        <v>0</v>
      </c>
      <c r="AA154" s="63">
        <v>-683</v>
      </c>
      <c r="AB154" s="60">
        <v>0</v>
      </c>
      <c r="AC154" s="60">
        <v>0</v>
      </c>
      <c r="AD154" s="60">
        <v>0</v>
      </c>
      <c r="AE154" s="60">
        <v>0</v>
      </c>
      <c r="AF154" s="60">
        <v>0</v>
      </c>
      <c r="AG154" s="60">
        <v>0</v>
      </c>
      <c r="AH154" s="60">
        <v>0</v>
      </c>
      <c r="AI154" s="60">
        <v>0</v>
      </c>
      <c r="AJ154" s="61">
        <v>0</v>
      </c>
      <c r="AK154" s="62">
        <v>0</v>
      </c>
      <c r="AL154" s="62">
        <v>0</v>
      </c>
      <c r="AM154" s="62">
        <v>0</v>
      </c>
      <c r="AN154" s="62">
        <v>0</v>
      </c>
      <c r="AO154" s="62">
        <v>0</v>
      </c>
      <c r="AP154" s="62">
        <v>0</v>
      </c>
      <c r="AQ154" s="62">
        <v>0</v>
      </c>
      <c r="AR154" s="62">
        <v>0</v>
      </c>
      <c r="AS154" s="62">
        <v>0</v>
      </c>
      <c r="AT154" s="62">
        <v>0</v>
      </c>
      <c r="AU154" s="62">
        <v>0</v>
      </c>
      <c r="AV154" s="62">
        <v>0</v>
      </c>
      <c r="AW154" s="62">
        <v>0</v>
      </c>
      <c r="AX154" s="62">
        <v>0</v>
      </c>
      <c r="AY154" s="62">
        <v>0</v>
      </c>
      <c r="AZ154" s="62">
        <v>0</v>
      </c>
      <c r="BA154" s="62">
        <v>0</v>
      </c>
      <c r="BB154" s="62">
        <v>0</v>
      </c>
      <c r="BC154" s="63">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v>0</v>
      </c>
      <c r="BS154" s="60">
        <v>0</v>
      </c>
      <c r="BT154" s="60">
        <v>0</v>
      </c>
      <c r="BU154" s="60">
        <v>0</v>
      </c>
      <c r="BV154" s="60">
        <v>0</v>
      </c>
      <c r="BW154" s="60">
        <v>0</v>
      </c>
      <c r="BX154" s="60">
        <v>0</v>
      </c>
      <c r="BY154" s="60">
        <v>0</v>
      </c>
      <c r="BZ154" s="60">
        <v>0</v>
      </c>
      <c r="CA154" s="60">
        <v>0</v>
      </c>
      <c r="CB154" s="61">
        <v>0</v>
      </c>
      <c r="CC154" s="62">
        <v>440</v>
      </c>
      <c r="CD154" s="62">
        <v>522</v>
      </c>
      <c r="CE154" s="62">
        <v>215</v>
      </c>
      <c r="CF154" s="62">
        <v>663</v>
      </c>
      <c r="CG154" s="62">
        <v>102</v>
      </c>
      <c r="CH154" s="62">
        <v>0</v>
      </c>
      <c r="CI154" s="62">
        <v>0</v>
      </c>
      <c r="CJ154" s="63">
        <v>1942</v>
      </c>
      <c r="CK154" s="60">
        <v>0</v>
      </c>
      <c r="CL154" s="60">
        <v>604</v>
      </c>
      <c r="CM154" s="60">
        <v>752</v>
      </c>
      <c r="CN154" s="60">
        <v>524</v>
      </c>
      <c r="CO154" s="60">
        <v>90</v>
      </c>
      <c r="CP154" s="60">
        <v>0</v>
      </c>
      <c r="CQ154" s="61">
        <v>1970</v>
      </c>
      <c r="CR154" s="62">
        <v>135</v>
      </c>
      <c r="CS154" s="62">
        <v>0</v>
      </c>
      <c r="CT154" s="62">
        <v>0</v>
      </c>
      <c r="CU154" s="62">
        <v>237</v>
      </c>
      <c r="CV154" s="62">
        <v>277</v>
      </c>
      <c r="CW154" s="62">
        <v>0</v>
      </c>
      <c r="CX154" s="62">
        <v>172</v>
      </c>
      <c r="CY154" s="62">
        <v>73</v>
      </c>
      <c r="CZ154" s="62">
        <v>0</v>
      </c>
      <c r="DA154" s="62">
        <v>28</v>
      </c>
      <c r="DB154" s="62">
        <v>118</v>
      </c>
      <c r="DC154" s="62">
        <v>382</v>
      </c>
      <c r="DD154" s="62">
        <v>234</v>
      </c>
      <c r="DE154" s="62">
        <v>45</v>
      </c>
      <c r="DF154" s="62">
        <v>113</v>
      </c>
      <c r="DG154" s="62">
        <v>241</v>
      </c>
      <c r="DH154" s="62">
        <v>0</v>
      </c>
      <c r="DI154" s="62">
        <v>0</v>
      </c>
      <c r="DJ154" s="62">
        <v>68</v>
      </c>
      <c r="DK154" s="62">
        <v>-17</v>
      </c>
      <c r="DL154" s="62">
        <v>0</v>
      </c>
      <c r="DM154" s="62">
        <v>1621</v>
      </c>
      <c r="DN154" s="62">
        <v>1179</v>
      </c>
      <c r="DO154" s="62">
        <v>0</v>
      </c>
      <c r="DP154" s="62">
        <v>0</v>
      </c>
      <c r="DQ154" s="62">
        <v>373</v>
      </c>
      <c r="DR154" s="62">
        <v>0</v>
      </c>
      <c r="DS154" s="62">
        <v>0</v>
      </c>
      <c r="DT154" s="63">
        <v>5279</v>
      </c>
      <c r="DU154" s="60">
        <v>210</v>
      </c>
      <c r="DV154" s="60">
        <v>1085</v>
      </c>
      <c r="DW154" s="60">
        <v>443</v>
      </c>
      <c r="DX154" s="60">
        <v>90</v>
      </c>
      <c r="DY154" s="60">
        <v>178</v>
      </c>
      <c r="DZ154" s="60">
        <v>249</v>
      </c>
      <c r="EA154" s="60">
        <v>0</v>
      </c>
      <c r="EB154" s="60">
        <v>1</v>
      </c>
      <c r="EC154" s="61">
        <v>2256</v>
      </c>
      <c r="ED154" s="63">
        <v>0</v>
      </c>
      <c r="EE154" s="61">
        <v>0</v>
      </c>
      <c r="EF154" s="62">
        <v>0</v>
      </c>
      <c r="EG154" s="62">
        <v>0</v>
      </c>
      <c r="EH154" s="62">
        <v>1926</v>
      </c>
      <c r="EI154" s="62">
        <v>0</v>
      </c>
      <c r="EJ154" s="62">
        <v>711</v>
      </c>
      <c r="EK154" s="62">
        <v>561</v>
      </c>
      <c r="EL154" s="62">
        <v>134</v>
      </c>
      <c r="EM154" s="62">
        <v>630</v>
      </c>
      <c r="EN154" s="62">
        <v>2055</v>
      </c>
      <c r="EO154" s="62">
        <v>84</v>
      </c>
      <c r="EP154" s="62">
        <v>0</v>
      </c>
      <c r="EQ154" s="63">
        <v>6101</v>
      </c>
      <c r="ER154" s="61">
        <v>-112</v>
      </c>
      <c r="ES154" s="64">
        <v>16753</v>
      </c>
      <c r="ET154" s="60">
        <v>27130</v>
      </c>
      <c r="EU154" s="60">
        <v>160</v>
      </c>
      <c r="EV154" s="60">
        <v>11880</v>
      </c>
      <c r="EW154" s="60">
        <v>0</v>
      </c>
      <c r="EX154" s="60">
        <v>0</v>
      </c>
      <c r="EY154" s="62">
        <v>2243</v>
      </c>
      <c r="EZ154" s="62">
        <v>0</v>
      </c>
      <c r="FA154" s="62">
        <v>0</v>
      </c>
      <c r="FB154" s="62">
        <v>0</v>
      </c>
      <c r="FC154" s="62">
        <v>0</v>
      </c>
      <c r="FD154" s="60">
        <v>0</v>
      </c>
      <c r="FE154" s="60">
        <v>-977</v>
      </c>
      <c r="FF154" s="60">
        <v>0</v>
      </c>
      <c r="FG154" s="60">
        <v>-86</v>
      </c>
      <c r="FH154" s="60">
        <v>0</v>
      </c>
      <c r="FI154" s="60">
        <v>0</v>
      </c>
      <c r="FJ154" s="64">
        <v>57103</v>
      </c>
      <c r="FK154" s="60">
        <v>0</v>
      </c>
      <c r="FL154" s="60">
        <v>211</v>
      </c>
      <c r="FM154" s="60">
        <v>0</v>
      </c>
      <c r="FN154" s="60">
        <v>0</v>
      </c>
      <c r="FO154" s="60">
        <v>50</v>
      </c>
      <c r="FP154" s="60">
        <v>0</v>
      </c>
      <c r="FQ154" s="60">
        <v>0</v>
      </c>
      <c r="FR154" s="60">
        <v>237</v>
      </c>
      <c r="FS154" s="60">
        <v>0</v>
      </c>
      <c r="FT154" s="60">
        <v>57601</v>
      </c>
      <c r="FU154" s="60">
        <v>-247</v>
      </c>
      <c r="FV154" s="60">
        <v>0</v>
      </c>
      <c r="FW154" s="60">
        <v>0</v>
      </c>
      <c r="FX154" s="60">
        <v>0</v>
      </c>
      <c r="FY154" s="60">
        <v>-39625</v>
      </c>
      <c r="FZ154" s="60">
        <v>0</v>
      </c>
      <c r="GA154" s="60">
        <v>0</v>
      </c>
      <c r="GB154" s="60">
        <v>0</v>
      </c>
      <c r="GC154" s="60">
        <v>0</v>
      </c>
      <c r="GD154" s="64">
        <v>17729</v>
      </c>
      <c r="GE154" s="60">
        <v>0</v>
      </c>
      <c r="GF154" s="60">
        <v>-2482</v>
      </c>
      <c r="GG154" s="60">
        <v>15247</v>
      </c>
      <c r="GH154" s="60">
        <v>0</v>
      </c>
      <c r="GI154" s="60">
        <v>0</v>
      </c>
      <c r="GJ154" s="60">
        <v>0</v>
      </c>
      <c r="GK154" s="60">
        <v>-464</v>
      </c>
      <c r="GL154" s="60">
        <v>-450</v>
      </c>
      <c r="GM154" s="60">
        <v>-1758</v>
      </c>
      <c r="GN154" s="60">
        <v>0</v>
      </c>
      <c r="GO154" s="60">
        <v>-2897</v>
      </c>
      <c r="GP154" s="60">
        <v>-1185</v>
      </c>
      <c r="GQ154" s="60">
        <v>8493</v>
      </c>
      <c r="GR154" s="65">
        <v>0</v>
      </c>
      <c r="GS154" s="65">
        <v>0</v>
      </c>
      <c r="GT154" s="65">
        <v>18420</v>
      </c>
      <c r="GU154" s="65">
        <v>2992</v>
      </c>
      <c r="GV154" s="66">
        <v>0</v>
      </c>
      <c r="GW154" s="66">
        <v>0</v>
      </c>
      <c r="GX154" s="66">
        <v>17956</v>
      </c>
      <c r="GY154" s="66">
        <v>2542</v>
      </c>
      <c r="GZ154" s="65">
        <v>0</v>
      </c>
      <c r="HA154" s="67">
        <v>2449</v>
      </c>
      <c r="HB154" s="67">
        <v>0</v>
      </c>
      <c r="HC154" s="67">
        <v>0</v>
      </c>
      <c r="HD154" s="67">
        <v>0</v>
      </c>
      <c r="HE154" s="67">
        <v>0</v>
      </c>
      <c r="HF154" s="67">
        <v>2449</v>
      </c>
      <c r="HG154" s="68">
        <v>0</v>
      </c>
      <c r="HH154" s="69">
        <v>3925</v>
      </c>
      <c r="HI154" s="69">
        <v>4839</v>
      </c>
      <c r="HJ154" s="69">
        <v>8764</v>
      </c>
      <c r="HK154" s="69">
        <v>67</v>
      </c>
      <c r="HL154" s="60">
        <v>0</v>
      </c>
      <c r="HM154" s="60">
        <v>1</v>
      </c>
      <c r="HN154" s="60">
        <v>16753</v>
      </c>
      <c r="HO154" s="70">
        <v>19119</v>
      </c>
      <c r="HP154" s="70">
        <v>499</v>
      </c>
      <c r="HQ154" s="70">
        <v>710</v>
      </c>
      <c r="HR154" s="70">
        <v>178</v>
      </c>
      <c r="HS154" s="70">
        <v>0</v>
      </c>
      <c r="HT154" s="70">
        <v>78</v>
      </c>
      <c r="HU154" s="70">
        <v>0</v>
      </c>
      <c r="HV154" s="70">
        <v>0</v>
      </c>
      <c r="HW154" s="70">
        <v>0</v>
      </c>
      <c r="HX154" s="71">
        <v>20584</v>
      </c>
      <c r="HY154" s="72">
        <v>3286</v>
      </c>
      <c r="HZ154" s="72">
        <v>4924</v>
      </c>
      <c r="IA154" s="72">
        <v>0</v>
      </c>
      <c r="IB154" s="72">
        <v>82</v>
      </c>
      <c r="IC154" s="72">
        <v>2783</v>
      </c>
      <c r="ID154" s="72">
        <v>0</v>
      </c>
      <c r="IE154" s="72">
        <v>2277</v>
      </c>
      <c r="IF154" s="72">
        <v>26</v>
      </c>
      <c r="IG154" s="72">
        <v>0</v>
      </c>
      <c r="IH154" s="72">
        <v>4467</v>
      </c>
      <c r="II154" s="72">
        <v>250</v>
      </c>
      <c r="IJ154" s="73">
        <v>18095</v>
      </c>
      <c r="IK154" s="71">
        <v>2489</v>
      </c>
      <c r="IL154" s="74">
        <v>3628</v>
      </c>
      <c r="IM154" s="74">
        <v>6117</v>
      </c>
    </row>
    <row r="155" spans="1:247" x14ac:dyDescent="0.2">
      <c r="A155" s="59" t="s">
        <v>785</v>
      </c>
      <c r="B155" s="59" t="s">
        <v>786</v>
      </c>
      <c r="C155" s="59"/>
      <c r="D155" s="59" t="s">
        <v>604</v>
      </c>
      <c r="E155" s="60">
        <v>0</v>
      </c>
      <c r="F155" s="60">
        <v>0</v>
      </c>
      <c r="G155" s="60">
        <v>0</v>
      </c>
      <c r="H155" s="60">
        <v>0</v>
      </c>
      <c r="I155" s="60">
        <v>0</v>
      </c>
      <c r="J155" s="60">
        <v>0</v>
      </c>
      <c r="K155" s="61">
        <v>0</v>
      </c>
      <c r="L155" s="62">
        <v>0</v>
      </c>
      <c r="M155" s="62">
        <v>0</v>
      </c>
      <c r="N155" s="62">
        <v>155</v>
      </c>
      <c r="O155" s="62">
        <v>0</v>
      </c>
      <c r="P155" s="62">
        <v>7</v>
      </c>
      <c r="Q155" s="62">
        <v>0</v>
      </c>
      <c r="R155" s="62">
        <v>0</v>
      </c>
      <c r="S155" s="62">
        <v>0</v>
      </c>
      <c r="T155" s="62">
        <v>0</v>
      </c>
      <c r="U155" s="62">
        <v>-1060</v>
      </c>
      <c r="V155" s="62">
        <v>0</v>
      </c>
      <c r="W155" s="62">
        <v>0</v>
      </c>
      <c r="X155" s="62">
        <v>0</v>
      </c>
      <c r="Y155" s="62">
        <v>11</v>
      </c>
      <c r="Z155" s="62">
        <v>66</v>
      </c>
      <c r="AA155" s="63">
        <v>-821</v>
      </c>
      <c r="AB155" s="60">
        <v>0</v>
      </c>
      <c r="AC155" s="60">
        <v>0</v>
      </c>
      <c r="AD155" s="60">
        <v>0</v>
      </c>
      <c r="AE155" s="60">
        <v>0</v>
      </c>
      <c r="AF155" s="60">
        <v>0</v>
      </c>
      <c r="AG155" s="60">
        <v>0</v>
      </c>
      <c r="AH155" s="60">
        <v>0</v>
      </c>
      <c r="AI155" s="60">
        <v>0</v>
      </c>
      <c r="AJ155" s="61">
        <v>0</v>
      </c>
      <c r="AK155" s="62">
        <v>0</v>
      </c>
      <c r="AL155" s="62">
        <v>0</v>
      </c>
      <c r="AM155" s="62">
        <v>0</v>
      </c>
      <c r="AN155" s="62">
        <v>0</v>
      </c>
      <c r="AO155" s="62">
        <v>0</v>
      </c>
      <c r="AP155" s="62">
        <v>0</v>
      </c>
      <c r="AQ155" s="62">
        <v>0</v>
      </c>
      <c r="AR155" s="62">
        <v>0</v>
      </c>
      <c r="AS155" s="62">
        <v>0</v>
      </c>
      <c r="AT155" s="62">
        <v>0</v>
      </c>
      <c r="AU155" s="62">
        <v>0</v>
      </c>
      <c r="AV155" s="62">
        <v>0</v>
      </c>
      <c r="AW155" s="62">
        <v>0</v>
      </c>
      <c r="AX155" s="62">
        <v>0</v>
      </c>
      <c r="AY155" s="62">
        <v>0</v>
      </c>
      <c r="AZ155" s="62">
        <v>0</v>
      </c>
      <c r="BA155" s="62">
        <v>0</v>
      </c>
      <c r="BB155" s="62">
        <v>0</v>
      </c>
      <c r="BC155" s="63">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v>0</v>
      </c>
      <c r="BS155" s="60">
        <v>0</v>
      </c>
      <c r="BT155" s="60">
        <v>0</v>
      </c>
      <c r="BU155" s="60">
        <v>0</v>
      </c>
      <c r="BV155" s="60">
        <v>0</v>
      </c>
      <c r="BW155" s="60">
        <v>0</v>
      </c>
      <c r="BX155" s="60">
        <v>0</v>
      </c>
      <c r="BY155" s="60">
        <v>0</v>
      </c>
      <c r="BZ155" s="60">
        <v>0</v>
      </c>
      <c r="CA155" s="60">
        <v>0</v>
      </c>
      <c r="CB155" s="61">
        <v>0</v>
      </c>
      <c r="CC155" s="62">
        <v>374</v>
      </c>
      <c r="CD155" s="62">
        <v>488</v>
      </c>
      <c r="CE155" s="62">
        <v>0</v>
      </c>
      <c r="CF155" s="62">
        <v>1141</v>
      </c>
      <c r="CG155" s="62">
        <v>-39</v>
      </c>
      <c r="CH155" s="62">
        <v>0</v>
      </c>
      <c r="CI155" s="62">
        <v>0</v>
      </c>
      <c r="CJ155" s="63">
        <v>1964</v>
      </c>
      <c r="CK155" s="60">
        <v>0</v>
      </c>
      <c r="CL155" s="60">
        <v>581</v>
      </c>
      <c r="CM155" s="60">
        <v>275</v>
      </c>
      <c r="CN155" s="60">
        <v>522</v>
      </c>
      <c r="CO155" s="60">
        <v>285</v>
      </c>
      <c r="CP155" s="60">
        <v>0</v>
      </c>
      <c r="CQ155" s="61">
        <v>1663</v>
      </c>
      <c r="CR155" s="62">
        <v>371</v>
      </c>
      <c r="CS155" s="62">
        <v>0</v>
      </c>
      <c r="CT155" s="62">
        <v>0</v>
      </c>
      <c r="CU155" s="62">
        <v>163</v>
      </c>
      <c r="CV155" s="62">
        <v>303</v>
      </c>
      <c r="CW155" s="62">
        <v>238</v>
      </c>
      <c r="CX155" s="62">
        <v>65</v>
      </c>
      <c r="CY155" s="62">
        <v>0</v>
      </c>
      <c r="CZ155" s="62">
        <v>0</v>
      </c>
      <c r="DA155" s="62">
        <v>21</v>
      </c>
      <c r="DB155" s="62">
        <v>170</v>
      </c>
      <c r="DC155" s="62">
        <v>67</v>
      </c>
      <c r="DD155" s="62">
        <v>95</v>
      </c>
      <c r="DE155" s="62">
        <v>0</v>
      </c>
      <c r="DF155" s="62">
        <v>182</v>
      </c>
      <c r="DG155" s="62">
        <v>199</v>
      </c>
      <c r="DH155" s="62">
        <v>12</v>
      </c>
      <c r="DI155" s="62">
        <v>0</v>
      </c>
      <c r="DJ155" s="62">
        <v>41</v>
      </c>
      <c r="DK155" s="62">
        <v>0</v>
      </c>
      <c r="DL155" s="62">
        <v>0</v>
      </c>
      <c r="DM155" s="62">
        <v>1161</v>
      </c>
      <c r="DN155" s="62">
        <v>1125</v>
      </c>
      <c r="DO155" s="62">
        <v>0</v>
      </c>
      <c r="DP155" s="62">
        <v>0</v>
      </c>
      <c r="DQ155" s="62">
        <v>399</v>
      </c>
      <c r="DR155" s="62">
        <v>0</v>
      </c>
      <c r="DS155" s="62">
        <v>0</v>
      </c>
      <c r="DT155" s="63">
        <v>4612</v>
      </c>
      <c r="DU155" s="60">
        <v>56</v>
      </c>
      <c r="DV155" s="60">
        <v>909</v>
      </c>
      <c r="DW155" s="60">
        <v>586</v>
      </c>
      <c r="DX155" s="60">
        <v>65</v>
      </c>
      <c r="DY155" s="60">
        <v>413</v>
      </c>
      <c r="DZ155" s="60">
        <v>365</v>
      </c>
      <c r="EA155" s="60">
        <v>0</v>
      </c>
      <c r="EB155" s="60">
        <v>-191</v>
      </c>
      <c r="EC155" s="61">
        <v>2203</v>
      </c>
      <c r="ED155" s="63">
        <v>0</v>
      </c>
      <c r="EE155" s="61">
        <v>0</v>
      </c>
      <c r="EF155" s="62">
        <v>0</v>
      </c>
      <c r="EG155" s="62">
        <v>0</v>
      </c>
      <c r="EH155" s="62">
        <v>962</v>
      </c>
      <c r="EI155" s="62">
        <v>-118</v>
      </c>
      <c r="EJ155" s="62">
        <v>813</v>
      </c>
      <c r="EK155" s="62">
        <v>188</v>
      </c>
      <c r="EL155" s="62">
        <v>48</v>
      </c>
      <c r="EM155" s="62">
        <v>1216</v>
      </c>
      <c r="EN155" s="62">
        <v>16</v>
      </c>
      <c r="EO155" s="62">
        <v>0</v>
      </c>
      <c r="EP155" s="62">
        <v>0</v>
      </c>
      <c r="EQ155" s="63">
        <v>3125</v>
      </c>
      <c r="ER155" s="61">
        <v>0</v>
      </c>
      <c r="ES155" s="64">
        <v>12746</v>
      </c>
      <c r="ET155" s="60">
        <v>22740</v>
      </c>
      <c r="EU155" s="60">
        <v>54</v>
      </c>
      <c r="EV155" s="60">
        <v>15869</v>
      </c>
      <c r="EW155" s="60">
        <v>0</v>
      </c>
      <c r="EX155" s="60">
        <v>11</v>
      </c>
      <c r="EY155" s="62">
        <v>279</v>
      </c>
      <c r="EZ155" s="62">
        <v>0</v>
      </c>
      <c r="FA155" s="62">
        <v>0</v>
      </c>
      <c r="FB155" s="62">
        <v>0</v>
      </c>
      <c r="FC155" s="62">
        <v>0</v>
      </c>
      <c r="FD155" s="60">
        <v>-376</v>
      </c>
      <c r="FE155" s="60">
        <v>0</v>
      </c>
      <c r="FF155" s="60">
        <v>-23</v>
      </c>
      <c r="FG155" s="60">
        <v>0</v>
      </c>
      <c r="FH155" s="60">
        <v>0</v>
      </c>
      <c r="FI155" s="60">
        <v>0</v>
      </c>
      <c r="FJ155" s="64">
        <v>51300</v>
      </c>
      <c r="FK155" s="60">
        <v>0</v>
      </c>
      <c r="FL155" s="60">
        <v>479</v>
      </c>
      <c r="FM155" s="60">
        <v>0</v>
      </c>
      <c r="FN155" s="60">
        <v>0</v>
      </c>
      <c r="FO155" s="60">
        <v>396</v>
      </c>
      <c r="FP155" s="60">
        <v>193</v>
      </c>
      <c r="FQ155" s="60">
        <v>81</v>
      </c>
      <c r="FR155" s="60">
        <v>0</v>
      </c>
      <c r="FS155" s="60">
        <v>471</v>
      </c>
      <c r="FT155" s="60">
        <v>52920</v>
      </c>
      <c r="FU155" s="60">
        <v>-767</v>
      </c>
      <c r="FV155" s="60">
        <v>0</v>
      </c>
      <c r="FW155" s="60">
        <v>0</v>
      </c>
      <c r="FX155" s="60">
        <v>0</v>
      </c>
      <c r="FY155" s="60">
        <v>-38709</v>
      </c>
      <c r="FZ155" s="60">
        <v>0</v>
      </c>
      <c r="GA155" s="60">
        <v>0</v>
      </c>
      <c r="GB155" s="60">
        <v>0</v>
      </c>
      <c r="GC155" s="60">
        <v>0</v>
      </c>
      <c r="GD155" s="64">
        <v>13444</v>
      </c>
      <c r="GE155" s="60">
        <v>0</v>
      </c>
      <c r="GF155" s="60">
        <v>-2752</v>
      </c>
      <c r="GG155" s="60">
        <v>10692</v>
      </c>
      <c r="GH155" s="60">
        <v>0</v>
      </c>
      <c r="GI155" s="60">
        <v>0</v>
      </c>
      <c r="GJ155" s="60">
        <v>0</v>
      </c>
      <c r="GK155" s="60">
        <v>741</v>
      </c>
      <c r="GL155" s="60">
        <v>-510</v>
      </c>
      <c r="GM155" s="60">
        <v>-1226</v>
      </c>
      <c r="GN155" s="60">
        <v>0</v>
      </c>
      <c r="GO155" s="60">
        <v>-3368</v>
      </c>
      <c r="GP155" s="60">
        <v>0</v>
      </c>
      <c r="GQ155" s="60">
        <v>6329</v>
      </c>
      <c r="GR155" s="65">
        <v>0</v>
      </c>
      <c r="GS155" s="65">
        <v>0</v>
      </c>
      <c r="GT155" s="65">
        <v>2277</v>
      </c>
      <c r="GU155" s="65">
        <v>5765</v>
      </c>
      <c r="GV155" s="66">
        <v>0</v>
      </c>
      <c r="GW155" s="66">
        <v>0</v>
      </c>
      <c r="GX155" s="66">
        <v>3018</v>
      </c>
      <c r="GY155" s="66">
        <v>5255</v>
      </c>
      <c r="GZ155" s="65">
        <v>0</v>
      </c>
      <c r="HA155" s="67">
        <v>1518</v>
      </c>
      <c r="HB155" s="67">
        <v>0</v>
      </c>
      <c r="HC155" s="67">
        <v>0</v>
      </c>
      <c r="HD155" s="67">
        <v>0</v>
      </c>
      <c r="HE155" s="67">
        <v>0</v>
      </c>
      <c r="HF155" s="67">
        <v>1518</v>
      </c>
      <c r="HG155" s="68">
        <v>0</v>
      </c>
      <c r="HH155" s="69">
        <v>3006</v>
      </c>
      <c r="HI155" s="69">
        <v>3651</v>
      </c>
      <c r="HJ155" s="69">
        <v>6657</v>
      </c>
      <c r="HK155" s="69">
        <v>6</v>
      </c>
      <c r="HL155" s="60">
        <v>0</v>
      </c>
      <c r="HM155" s="60">
        <v>1</v>
      </c>
      <c r="HN155" s="60">
        <v>12746</v>
      </c>
      <c r="HO155" s="70">
        <v>25901</v>
      </c>
      <c r="HP155" s="70">
        <v>821</v>
      </c>
      <c r="HQ155" s="70">
        <v>1066</v>
      </c>
      <c r="HR155" s="70">
        <v>11</v>
      </c>
      <c r="HS155" s="70">
        <v>267</v>
      </c>
      <c r="HT155" s="70">
        <v>11</v>
      </c>
      <c r="HU155" s="70">
        <v>0</v>
      </c>
      <c r="HV155" s="70">
        <v>0</v>
      </c>
      <c r="HW155" s="70">
        <v>0</v>
      </c>
      <c r="HX155" s="71">
        <v>28077</v>
      </c>
      <c r="HY155" s="72">
        <v>7892</v>
      </c>
      <c r="HZ155" s="72">
        <v>4437</v>
      </c>
      <c r="IA155" s="72">
        <v>1085</v>
      </c>
      <c r="IB155" s="72">
        <v>113</v>
      </c>
      <c r="IC155" s="72">
        <v>2904</v>
      </c>
      <c r="ID155" s="72">
        <v>3024</v>
      </c>
      <c r="IE155" s="72">
        <v>1776</v>
      </c>
      <c r="IF155" s="72">
        <v>48</v>
      </c>
      <c r="IG155" s="72">
        <v>0</v>
      </c>
      <c r="IH155" s="72">
        <v>6578</v>
      </c>
      <c r="II155" s="72">
        <v>220</v>
      </c>
      <c r="IJ155" s="73">
        <v>28077</v>
      </c>
      <c r="IK155" s="71">
        <v>0</v>
      </c>
      <c r="IL155" s="74">
        <v>3673</v>
      </c>
      <c r="IM155" s="74">
        <v>3673</v>
      </c>
    </row>
    <row r="156" spans="1:247" x14ac:dyDescent="0.2">
      <c r="A156" s="59" t="s">
        <v>787</v>
      </c>
      <c r="B156" s="59" t="s">
        <v>788</v>
      </c>
      <c r="C156" s="59"/>
      <c r="D156" s="59" t="s">
        <v>604</v>
      </c>
      <c r="E156" s="60">
        <v>0</v>
      </c>
      <c r="F156" s="60">
        <v>0</v>
      </c>
      <c r="G156" s="60">
        <v>0</v>
      </c>
      <c r="H156" s="60">
        <v>0</v>
      </c>
      <c r="I156" s="60">
        <v>0</v>
      </c>
      <c r="J156" s="60">
        <v>0</v>
      </c>
      <c r="K156" s="61">
        <v>0</v>
      </c>
      <c r="L156" s="62">
        <v>0</v>
      </c>
      <c r="M156" s="62">
        <v>0</v>
      </c>
      <c r="N156" s="62">
        <v>41</v>
      </c>
      <c r="O156" s="62">
        <v>0</v>
      </c>
      <c r="P156" s="62">
        <v>0</v>
      </c>
      <c r="Q156" s="62">
        <v>0</v>
      </c>
      <c r="R156" s="62">
        <v>0</v>
      </c>
      <c r="S156" s="62">
        <v>0</v>
      </c>
      <c r="T156" s="62">
        <v>0</v>
      </c>
      <c r="U156" s="62">
        <v>-1410</v>
      </c>
      <c r="V156" s="62">
        <v>0</v>
      </c>
      <c r="W156" s="62">
        <v>0</v>
      </c>
      <c r="X156" s="62">
        <v>304</v>
      </c>
      <c r="Y156" s="62">
        <v>-4</v>
      </c>
      <c r="Z156" s="62">
        <v>0</v>
      </c>
      <c r="AA156" s="63">
        <v>-1069</v>
      </c>
      <c r="AB156" s="60">
        <v>0</v>
      </c>
      <c r="AC156" s="60">
        <v>0</v>
      </c>
      <c r="AD156" s="60">
        <v>0</v>
      </c>
      <c r="AE156" s="60">
        <v>0</v>
      </c>
      <c r="AF156" s="60">
        <v>0</v>
      </c>
      <c r="AG156" s="60">
        <v>0</v>
      </c>
      <c r="AH156" s="60">
        <v>0</v>
      </c>
      <c r="AI156" s="60">
        <v>0</v>
      </c>
      <c r="AJ156" s="61">
        <v>0</v>
      </c>
      <c r="AK156" s="62">
        <v>0</v>
      </c>
      <c r="AL156" s="62">
        <v>0</v>
      </c>
      <c r="AM156" s="62">
        <v>0</v>
      </c>
      <c r="AN156" s="62">
        <v>0</v>
      </c>
      <c r="AO156" s="62">
        <v>0</v>
      </c>
      <c r="AP156" s="62">
        <v>0</v>
      </c>
      <c r="AQ156" s="62">
        <v>0</v>
      </c>
      <c r="AR156" s="62">
        <v>0</v>
      </c>
      <c r="AS156" s="62">
        <v>0</v>
      </c>
      <c r="AT156" s="62">
        <v>0</v>
      </c>
      <c r="AU156" s="62">
        <v>0</v>
      </c>
      <c r="AV156" s="62">
        <v>0</v>
      </c>
      <c r="AW156" s="62">
        <v>0</v>
      </c>
      <c r="AX156" s="62">
        <v>0</v>
      </c>
      <c r="AY156" s="62">
        <v>0</v>
      </c>
      <c r="AZ156" s="62">
        <v>0</v>
      </c>
      <c r="BA156" s="62">
        <v>0</v>
      </c>
      <c r="BB156" s="62">
        <v>0</v>
      </c>
      <c r="BC156" s="63">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61">
        <v>0</v>
      </c>
      <c r="CC156" s="62">
        <v>2262</v>
      </c>
      <c r="CD156" s="62">
        <v>1332</v>
      </c>
      <c r="CE156" s="62">
        <v>54</v>
      </c>
      <c r="CF156" s="62">
        <v>1071</v>
      </c>
      <c r="CG156" s="62">
        <v>48</v>
      </c>
      <c r="CH156" s="62">
        <v>0</v>
      </c>
      <c r="CI156" s="62">
        <v>0</v>
      </c>
      <c r="CJ156" s="63">
        <v>4767</v>
      </c>
      <c r="CK156" s="60">
        <v>0</v>
      </c>
      <c r="CL156" s="60">
        <v>1537</v>
      </c>
      <c r="CM156" s="60">
        <v>1762</v>
      </c>
      <c r="CN156" s="60">
        <v>1388</v>
      </c>
      <c r="CO156" s="60">
        <v>210</v>
      </c>
      <c r="CP156" s="60">
        <v>0</v>
      </c>
      <c r="CQ156" s="61">
        <v>4897</v>
      </c>
      <c r="CR156" s="62">
        <v>-117</v>
      </c>
      <c r="CS156" s="62">
        <v>0</v>
      </c>
      <c r="CT156" s="62">
        <v>0</v>
      </c>
      <c r="CU156" s="62">
        <v>253</v>
      </c>
      <c r="CV156" s="62">
        <v>585</v>
      </c>
      <c r="CW156" s="62">
        <v>0</v>
      </c>
      <c r="CX156" s="62">
        <v>151</v>
      </c>
      <c r="CY156" s="62">
        <v>0</v>
      </c>
      <c r="CZ156" s="62">
        <v>0</v>
      </c>
      <c r="DA156" s="62">
        <v>20</v>
      </c>
      <c r="DB156" s="62">
        <v>120</v>
      </c>
      <c r="DC156" s="62">
        <v>280</v>
      </c>
      <c r="DD156" s="62">
        <v>53</v>
      </c>
      <c r="DE156" s="62">
        <v>209</v>
      </c>
      <c r="DF156" s="62">
        <v>0</v>
      </c>
      <c r="DG156" s="62">
        <v>369</v>
      </c>
      <c r="DH156" s="62">
        <v>0</v>
      </c>
      <c r="DI156" s="62">
        <v>148</v>
      </c>
      <c r="DJ156" s="62">
        <v>0</v>
      </c>
      <c r="DK156" s="62">
        <v>0</v>
      </c>
      <c r="DL156" s="62">
        <v>0</v>
      </c>
      <c r="DM156" s="62">
        <v>1604</v>
      </c>
      <c r="DN156" s="62">
        <v>1329</v>
      </c>
      <c r="DO156" s="62">
        <v>0</v>
      </c>
      <c r="DP156" s="62">
        <v>-3</v>
      </c>
      <c r="DQ156" s="62">
        <v>1094</v>
      </c>
      <c r="DR156" s="62">
        <v>0</v>
      </c>
      <c r="DS156" s="62">
        <v>0</v>
      </c>
      <c r="DT156" s="63">
        <v>6095</v>
      </c>
      <c r="DU156" s="60">
        <v>126</v>
      </c>
      <c r="DV156" s="60">
        <v>837</v>
      </c>
      <c r="DW156" s="60">
        <v>850</v>
      </c>
      <c r="DX156" s="60">
        <v>0</v>
      </c>
      <c r="DY156" s="60">
        <v>187</v>
      </c>
      <c r="DZ156" s="60">
        <v>117</v>
      </c>
      <c r="EA156" s="60">
        <v>46</v>
      </c>
      <c r="EB156" s="60">
        <v>273</v>
      </c>
      <c r="EC156" s="61">
        <v>2436</v>
      </c>
      <c r="ED156" s="63">
        <v>0</v>
      </c>
      <c r="EE156" s="61">
        <v>0</v>
      </c>
      <c r="EF156" s="62">
        <v>0</v>
      </c>
      <c r="EG156" s="62">
        <v>0</v>
      </c>
      <c r="EH156" s="62">
        <v>2651</v>
      </c>
      <c r="EI156" s="62">
        <v>0</v>
      </c>
      <c r="EJ156" s="62">
        <v>519</v>
      </c>
      <c r="EK156" s="62">
        <v>417</v>
      </c>
      <c r="EL156" s="62">
        <v>58</v>
      </c>
      <c r="EM156" s="62">
        <v>845</v>
      </c>
      <c r="EN156" s="62">
        <v>2277</v>
      </c>
      <c r="EO156" s="62">
        <v>0</v>
      </c>
      <c r="EP156" s="62">
        <v>0</v>
      </c>
      <c r="EQ156" s="63">
        <v>6767</v>
      </c>
      <c r="ER156" s="61">
        <v>834</v>
      </c>
      <c r="ES156" s="64">
        <v>24727</v>
      </c>
      <c r="ET156" s="60">
        <v>44999</v>
      </c>
      <c r="EU156" s="60">
        <v>332</v>
      </c>
      <c r="EV156" s="60">
        <v>0</v>
      </c>
      <c r="EW156" s="60">
        <v>0</v>
      </c>
      <c r="EX156" s="60">
        <v>0</v>
      </c>
      <c r="EY156" s="62">
        <v>1497</v>
      </c>
      <c r="EZ156" s="62">
        <v>0</v>
      </c>
      <c r="FA156" s="62">
        <v>0</v>
      </c>
      <c r="FB156" s="62">
        <v>0</v>
      </c>
      <c r="FC156" s="62">
        <v>111</v>
      </c>
      <c r="FD156" s="60">
        <v>0</v>
      </c>
      <c r="FE156" s="60">
        <v>-71</v>
      </c>
      <c r="FF156" s="60">
        <v>-60</v>
      </c>
      <c r="FG156" s="60">
        <v>-79</v>
      </c>
      <c r="FH156" s="60">
        <v>0</v>
      </c>
      <c r="FI156" s="60">
        <v>0</v>
      </c>
      <c r="FJ156" s="64">
        <v>71456</v>
      </c>
      <c r="FK156" s="60">
        <v>0</v>
      </c>
      <c r="FL156" s="60">
        <v>0</v>
      </c>
      <c r="FM156" s="60">
        <v>3124</v>
      </c>
      <c r="FN156" s="60">
        <v>0</v>
      </c>
      <c r="FO156" s="60">
        <v>0</v>
      </c>
      <c r="FP156" s="60">
        <v>0</v>
      </c>
      <c r="FQ156" s="60">
        <v>0</v>
      </c>
      <c r="FR156" s="60">
        <v>1516</v>
      </c>
      <c r="FS156" s="60">
        <v>0</v>
      </c>
      <c r="FT156" s="60">
        <v>76096</v>
      </c>
      <c r="FU156" s="60">
        <v>-946</v>
      </c>
      <c r="FV156" s="60">
        <v>0</v>
      </c>
      <c r="FW156" s="60">
        <v>0</v>
      </c>
      <c r="FX156" s="60">
        <v>0</v>
      </c>
      <c r="FY156" s="60">
        <v>-45725</v>
      </c>
      <c r="FZ156" s="60">
        <v>0</v>
      </c>
      <c r="GA156" s="60">
        <v>0</v>
      </c>
      <c r="GB156" s="60">
        <v>0</v>
      </c>
      <c r="GC156" s="60">
        <v>0</v>
      </c>
      <c r="GD156" s="64">
        <v>29425</v>
      </c>
      <c r="GE156" s="60">
        <v>0</v>
      </c>
      <c r="GF156" s="60">
        <v>-5597</v>
      </c>
      <c r="GG156" s="60">
        <v>23828</v>
      </c>
      <c r="GH156" s="60">
        <v>0</v>
      </c>
      <c r="GI156" s="60">
        <v>0</v>
      </c>
      <c r="GJ156" s="60">
        <v>0</v>
      </c>
      <c r="GK156" s="60">
        <v>-1150</v>
      </c>
      <c r="GL156" s="60">
        <v>-50</v>
      </c>
      <c r="GM156" s="60">
        <v>-870</v>
      </c>
      <c r="GN156" s="60">
        <v>0</v>
      </c>
      <c r="GO156" s="60">
        <v>-6007</v>
      </c>
      <c r="GP156" s="60">
        <v>-169</v>
      </c>
      <c r="GQ156" s="60">
        <v>15582</v>
      </c>
      <c r="GR156" s="65">
        <v>0</v>
      </c>
      <c r="GS156" s="65">
        <v>0</v>
      </c>
      <c r="GT156" s="65">
        <v>4703</v>
      </c>
      <c r="GU156" s="65">
        <v>4102</v>
      </c>
      <c r="GV156" s="66">
        <v>0</v>
      </c>
      <c r="GW156" s="66">
        <v>0</v>
      </c>
      <c r="GX156" s="66">
        <v>3553</v>
      </c>
      <c r="GY156" s="66">
        <v>4052</v>
      </c>
      <c r="GZ156" s="65">
        <v>0</v>
      </c>
      <c r="HA156" s="67">
        <v>2714</v>
      </c>
      <c r="HB156" s="67">
        <v>0</v>
      </c>
      <c r="HC156" s="67">
        <v>0</v>
      </c>
      <c r="HD156" s="67">
        <v>0</v>
      </c>
      <c r="HE156" s="67">
        <v>1400</v>
      </c>
      <c r="HF156" s="67">
        <v>4114</v>
      </c>
      <c r="HG156" s="68">
        <v>0</v>
      </c>
      <c r="HH156" s="69">
        <v>4073</v>
      </c>
      <c r="HI156" s="69">
        <v>4770</v>
      </c>
      <c r="HJ156" s="69">
        <v>8843</v>
      </c>
      <c r="HK156" s="69">
        <v>70</v>
      </c>
      <c r="HL156" s="60">
        <v>0</v>
      </c>
      <c r="HM156" s="60">
        <v>1</v>
      </c>
      <c r="HN156" s="60">
        <v>26060</v>
      </c>
      <c r="HO156" s="70">
        <v>0</v>
      </c>
      <c r="HP156" s="70">
        <v>0</v>
      </c>
      <c r="HQ156" s="70">
        <v>0</v>
      </c>
      <c r="HR156" s="70">
        <v>0</v>
      </c>
      <c r="HS156" s="70">
        <v>0</v>
      </c>
      <c r="HT156" s="70">
        <v>0</v>
      </c>
      <c r="HU156" s="70">
        <v>0</v>
      </c>
      <c r="HV156" s="70">
        <v>0</v>
      </c>
      <c r="HW156" s="70">
        <v>0</v>
      </c>
      <c r="HX156" s="71">
        <v>0</v>
      </c>
      <c r="HY156" s="72">
        <v>0</v>
      </c>
      <c r="HZ156" s="72">
        <v>0</v>
      </c>
      <c r="IA156" s="72">
        <v>0</v>
      </c>
      <c r="IB156" s="72">
        <v>0</v>
      </c>
      <c r="IC156" s="72">
        <v>0</v>
      </c>
      <c r="ID156" s="72">
        <v>0</v>
      </c>
      <c r="IE156" s="72">
        <v>0</v>
      </c>
      <c r="IF156" s="72">
        <v>0</v>
      </c>
      <c r="IG156" s="72">
        <v>0</v>
      </c>
      <c r="IH156" s="72">
        <v>0</v>
      </c>
      <c r="II156" s="72">
        <v>0</v>
      </c>
      <c r="IJ156" s="73">
        <v>0</v>
      </c>
      <c r="IK156" s="71">
        <v>0</v>
      </c>
      <c r="IL156" s="74">
        <v>0</v>
      </c>
      <c r="IM156" s="74">
        <v>0</v>
      </c>
    </row>
    <row r="157" spans="1:247" x14ac:dyDescent="0.2">
      <c r="A157" s="59" t="s">
        <v>789</v>
      </c>
      <c r="B157" s="59" t="s">
        <v>790</v>
      </c>
      <c r="C157" s="59"/>
      <c r="D157" s="59" t="s">
        <v>604</v>
      </c>
      <c r="E157" s="60">
        <v>0</v>
      </c>
      <c r="F157" s="60">
        <v>0</v>
      </c>
      <c r="G157" s="60">
        <v>0</v>
      </c>
      <c r="H157" s="60">
        <v>0</v>
      </c>
      <c r="I157" s="60">
        <v>0</v>
      </c>
      <c r="J157" s="60">
        <v>0</v>
      </c>
      <c r="K157" s="61">
        <v>0</v>
      </c>
      <c r="L157" s="62">
        <v>0</v>
      </c>
      <c r="M157" s="62">
        <v>0</v>
      </c>
      <c r="N157" s="62">
        <v>0</v>
      </c>
      <c r="O157" s="62">
        <v>0</v>
      </c>
      <c r="P157" s="62">
        <v>0</v>
      </c>
      <c r="Q157" s="62">
        <v>0</v>
      </c>
      <c r="R157" s="62">
        <v>0</v>
      </c>
      <c r="S157" s="62">
        <v>0</v>
      </c>
      <c r="T157" s="62">
        <v>0</v>
      </c>
      <c r="U157" s="62">
        <v>-1914</v>
      </c>
      <c r="V157" s="62">
        <v>0</v>
      </c>
      <c r="W157" s="62">
        <v>0</v>
      </c>
      <c r="X157" s="62">
        <v>0</v>
      </c>
      <c r="Y157" s="62">
        <v>15</v>
      </c>
      <c r="Z157" s="62">
        <v>0</v>
      </c>
      <c r="AA157" s="63">
        <v>-1899</v>
      </c>
      <c r="AB157" s="60">
        <v>0</v>
      </c>
      <c r="AC157" s="60">
        <v>0</v>
      </c>
      <c r="AD157" s="60">
        <v>0</v>
      </c>
      <c r="AE157" s="60">
        <v>0</v>
      </c>
      <c r="AF157" s="60">
        <v>0</v>
      </c>
      <c r="AG157" s="60">
        <v>0</v>
      </c>
      <c r="AH157" s="60">
        <v>0</v>
      </c>
      <c r="AI157" s="60">
        <v>0</v>
      </c>
      <c r="AJ157" s="61">
        <v>0</v>
      </c>
      <c r="AK157" s="62">
        <v>0</v>
      </c>
      <c r="AL157" s="62">
        <v>0</v>
      </c>
      <c r="AM157" s="62">
        <v>0</v>
      </c>
      <c r="AN157" s="62">
        <v>0</v>
      </c>
      <c r="AO157" s="62">
        <v>0</v>
      </c>
      <c r="AP157" s="62">
        <v>0</v>
      </c>
      <c r="AQ157" s="62">
        <v>0</v>
      </c>
      <c r="AR157" s="62">
        <v>0</v>
      </c>
      <c r="AS157" s="62">
        <v>0</v>
      </c>
      <c r="AT157" s="62">
        <v>0</v>
      </c>
      <c r="AU157" s="62">
        <v>0</v>
      </c>
      <c r="AV157" s="62">
        <v>0</v>
      </c>
      <c r="AW157" s="62">
        <v>0</v>
      </c>
      <c r="AX157" s="62">
        <v>0</v>
      </c>
      <c r="AY157" s="62">
        <v>0</v>
      </c>
      <c r="AZ157" s="62">
        <v>0</v>
      </c>
      <c r="BA157" s="62">
        <v>0</v>
      </c>
      <c r="BB157" s="62">
        <v>0</v>
      </c>
      <c r="BC157" s="63">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61">
        <v>0</v>
      </c>
      <c r="CC157" s="62">
        <v>1120</v>
      </c>
      <c r="CD157" s="62">
        <v>165</v>
      </c>
      <c r="CE157" s="62">
        <v>127</v>
      </c>
      <c r="CF157" s="62">
        <v>906</v>
      </c>
      <c r="CG157" s="62">
        <v>37</v>
      </c>
      <c r="CH157" s="62">
        <v>0</v>
      </c>
      <c r="CI157" s="62">
        <v>0</v>
      </c>
      <c r="CJ157" s="63">
        <v>2355</v>
      </c>
      <c r="CK157" s="60">
        <v>0</v>
      </c>
      <c r="CL157" s="60">
        <v>0</v>
      </c>
      <c r="CM157" s="60">
        <v>500</v>
      </c>
      <c r="CN157" s="60">
        <v>417</v>
      </c>
      <c r="CO157" s="60">
        <v>45</v>
      </c>
      <c r="CP157" s="60">
        <v>0</v>
      </c>
      <c r="CQ157" s="61">
        <v>962</v>
      </c>
      <c r="CR157" s="62">
        <v>0</v>
      </c>
      <c r="CS157" s="62">
        <v>0</v>
      </c>
      <c r="CT157" s="62">
        <v>0</v>
      </c>
      <c r="CU157" s="62">
        <v>0</v>
      </c>
      <c r="CV157" s="62">
        <v>653</v>
      </c>
      <c r="CW157" s="62">
        <v>0</v>
      </c>
      <c r="CX157" s="62">
        <v>0</v>
      </c>
      <c r="CY157" s="62">
        <v>0</v>
      </c>
      <c r="CZ157" s="62">
        <v>0</v>
      </c>
      <c r="DA157" s="62">
        <v>0</v>
      </c>
      <c r="DB157" s="62">
        <v>59</v>
      </c>
      <c r="DC157" s="62">
        <v>52</v>
      </c>
      <c r="DD157" s="62">
        <v>47</v>
      </c>
      <c r="DE157" s="62">
        <v>343</v>
      </c>
      <c r="DF157" s="62">
        <v>18</v>
      </c>
      <c r="DG157" s="62">
        <v>418</v>
      </c>
      <c r="DH157" s="62">
        <v>16</v>
      </c>
      <c r="DI157" s="62">
        <v>0</v>
      </c>
      <c r="DJ157" s="62">
        <v>0</v>
      </c>
      <c r="DK157" s="62">
        <v>0</v>
      </c>
      <c r="DL157" s="62">
        <v>0</v>
      </c>
      <c r="DM157" s="62">
        <v>1484</v>
      </c>
      <c r="DN157" s="62">
        <v>2811</v>
      </c>
      <c r="DO157" s="62">
        <v>0</v>
      </c>
      <c r="DP157" s="62">
        <v>0</v>
      </c>
      <c r="DQ157" s="62">
        <v>0</v>
      </c>
      <c r="DR157" s="62">
        <v>0</v>
      </c>
      <c r="DS157" s="62">
        <v>0</v>
      </c>
      <c r="DT157" s="63">
        <v>5901</v>
      </c>
      <c r="DU157" s="60">
        <v>51</v>
      </c>
      <c r="DV157" s="60">
        <v>893</v>
      </c>
      <c r="DW157" s="60">
        <v>2056</v>
      </c>
      <c r="DX157" s="60">
        <v>12</v>
      </c>
      <c r="DY157" s="60">
        <v>523</v>
      </c>
      <c r="DZ157" s="60">
        <v>126</v>
      </c>
      <c r="EA157" s="60">
        <v>0</v>
      </c>
      <c r="EB157" s="60">
        <v>0</v>
      </c>
      <c r="EC157" s="61">
        <v>3661</v>
      </c>
      <c r="ED157" s="63">
        <v>0</v>
      </c>
      <c r="EE157" s="61">
        <v>0</v>
      </c>
      <c r="EF157" s="62">
        <v>0</v>
      </c>
      <c r="EG157" s="62">
        <v>0</v>
      </c>
      <c r="EH157" s="62">
        <v>2867</v>
      </c>
      <c r="EI157" s="62">
        <v>0</v>
      </c>
      <c r="EJ157" s="62">
        <v>0</v>
      </c>
      <c r="EK157" s="62">
        <v>121</v>
      </c>
      <c r="EL157" s="62">
        <v>131</v>
      </c>
      <c r="EM157" s="62">
        <v>519</v>
      </c>
      <c r="EN157" s="62">
        <v>0</v>
      </c>
      <c r="EO157" s="62">
        <v>0</v>
      </c>
      <c r="EP157" s="62">
        <v>0</v>
      </c>
      <c r="EQ157" s="63">
        <v>3638</v>
      </c>
      <c r="ER157" s="61">
        <v>0</v>
      </c>
      <c r="ES157" s="64">
        <v>14618</v>
      </c>
      <c r="ET157" s="60">
        <v>28882</v>
      </c>
      <c r="EU157" s="60">
        <v>82</v>
      </c>
      <c r="EV157" s="60">
        <v>0</v>
      </c>
      <c r="EW157" s="60">
        <v>0</v>
      </c>
      <c r="EX157" s="60">
        <v>0</v>
      </c>
      <c r="EY157" s="62">
        <v>3818</v>
      </c>
      <c r="EZ157" s="62">
        <v>0</v>
      </c>
      <c r="FA157" s="62">
        <v>0</v>
      </c>
      <c r="FB157" s="62">
        <v>0</v>
      </c>
      <c r="FC157" s="62">
        <v>0</v>
      </c>
      <c r="FD157" s="60">
        <v>-181</v>
      </c>
      <c r="FE157" s="60">
        <v>38</v>
      </c>
      <c r="FF157" s="60">
        <v>0</v>
      </c>
      <c r="FG157" s="60">
        <v>0</v>
      </c>
      <c r="FH157" s="60">
        <v>0</v>
      </c>
      <c r="FI157" s="60">
        <v>0</v>
      </c>
      <c r="FJ157" s="64">
        <v>47257</v>
      </c>
      <c r="FK157" s="60">
        <v>0</v>
      </c>
      <c r="FL157" s="60">
        <v>0</v>
      </c>
      <c r="FM157" s="60">
        <v>0</v>
      </c>
      <c r="FN157" s="60">
        <v>0</v>
      </c>
      <c r="FO157" s="60">
        <v>0</v>
      </c>
      <c r="FP157" s="60">
        <v>0</v>
      </c>
      <c r="FQ157" s="60">
        <v>0</v>
      </c>
      <c r="FR157" s="60">
        <v>0</v>
      </c>
      <c r="FS157" s="60">
        <v>0</v>
      </c>
      <c r="FT157" s="60">
        <v>47257</v>
      </c>
      <c r="FU157" s="60">
        <v>-750</v>
      </c>
      <c r="FV157" s="60">
        <v>0</v>
      </c>
      <c r="FW157" s="60">
        <v>0</v>
      </c>
      <c r="FX157" s="60">
        <v>0</v>
      </c>
      <c r="FY157" s="60">
        <v>-29395</v>
      </c>
      <c r="FZ157" s="60">
        <v>0</v>
      </c>
      <c r="GA157" s="60">
        <v>0</v>
      </c>
      <c r="GB157" s="60">
        <v>0</v>
      </c>
      <c r="GC157" s="60">
        <v>0</v>
      </c>
      <c r="GD157" s="64">
        <v>17112</v>
      </c>
      <c r="GE157" s="60">
        <v>0</v>
      </c>
      <c r="GF157" s="60">
        <v>-355</v>
      </c>
      <c r="GG157" s="60">
        <v>16757</v>
      </c>
      <c r="GH157" s="60">
        <v>0</v>
      </c>
      <c r="GI157" s="60">
        <v>0</v>
      </c>
      <c r="GJ157" s="60">
        <v>0</v>
      </c>
      <c r="GK157" s="60">
        <v>-983</v>
      </c>
      <c r="GL157" s="60">
        <v>633</v>
      </c>
      <c r="GM157" s="60">
        <v>-633</v>
      </c>
      <c r="GN157" s="60">
        <v>0</v>
      </c>
      <c r="GO157" s="60">
        <v>-1951</v>
      </c>
      <c r="GP157" s="60">
        <v>-333</v>
      </c>
      <c r="GQ157" s="60">
        <v>13490</v>
      </c>
      <c r="GR157" s="65">
        <v>0</v>
      </c>
      <c r="GS157" s="65">
        <v>0</v>
      </c>
      <c r="GT157" s="65">
        <v>20765</v>
      </c>
      <c r="GU157" s="65">
        <v>1500</v>
      </c>
      <c r="GV157" s="66">
        <v>0</v>
      </c>
      <c r="GW157" s="66">
        <v>0</v>
      </c>
      <c r="GX157" s="66">
        <v>19782</v>
      </c>
      <c r="GY157" s="66">
        <v>2133</v>
      </c>
      <c r="GZ157" s="65">
        <v>0</v>
      </c>
      <c r="HA157" s="67">
        <v>622</v>
      </c>
      <c r="HB157" s="67">
        <v>0</v>
      </c>
      <c r="HC157" s="67">
        <v>0</v>
      </c>
      <c r="HD157" s="67">
        <v>0</v>
      </c>
      <c r="HE157" s="67">
        <v>0</v>
      </c>
      <c r="HF157" s="67">
        <v>622</v>
      </c>
      <c r="HG157" s="68">
        <v>0</v>
      </c>
      <c r="HH157" s="69">
        <v>2892</v>
      </c>
      <c r="HI157" s="69">
        <v>2703</v>
      </c>
      <c r="HJ157" s="69">
        <v>5595</v>
      </c>
      <c r="HK157" s="69">
        <v>0</v>
      </c>
      <c r="HL157" s="60">
        <v>0</v>
      </c>
      <c r="HM157" s="60">
        <v>1</v>
      </c>
      <c r="HN157" s="60">
        <v>14618</v>
      </c>
      <c r="HO157" s="70">
        <v>0</v>
      </c>
      <c r="HP157" s="70">
        <v>0</v>
      </c>
      <c r="HQ157" s="70">
        <v>0</v>
      </c>
      <c r="HR157" s="70">
        <v>0</v>
      </c>
      <c r="HS157" s="70">
        <v>0</v>
      </c>
      <c r="HT157" s="70">
        <v>0</v>
      </c>
      <c r="HU157" s="70">
        <v>0</v>
      </c>
      <c r="HV157" s="70">
        <v>0</v>
      </c>
      <c r="HW157" s="70">
        <v>0</v>
      </c>
      <c r="HX157" s="71">
        <v>0</v>
      </c>
      <c r="HY157" s="72">
        <v>0</v>
      </c>
      <c r="HZ157" s="72">
        <v>0</v>
      </c>
      <c r="IA157" s="72">
        <v>0</v>
      </c>
      <c r="IB157" s="72">
        <v>0</v>
      </c>
      <c r="IC157" s="72">
        <v>0</v>
      </c>
      <c r="ID157" s="72">
        <v>0</v>
      </c>
      <c r="IE157" s="72">
        <v>0</v>
      </c>
      <c r="IF157" s="72">
        <v>0</v>
      </c>
      <c r="IG157" s="72">
        <v>0</v>
      </c>
      <c r="IH157" s="72">
        <v>0</v>
      </c>
      <c r="II157" s="72">
        <v>0</v>
      </c>
      <c r="IJ157" s="73">
        <v>0</v>
      </c>
      <c r="IK157" s="71">
        <v>0</v>
      </c>
      <c r="IL157" s="74">
        <v>0</v>
      </c>
      <c r="IM157" s="74">
        <v>0</v>
      </c>
    </row>
    <row r="158" spans="1:247" x14ac:dyDescent="0.2">
      <c r="A158" s="59" t="s">
        <v>791</v>
      </c>
      <c r="B158" s="59" t="s">
        <v>792</v>
      </c>
      <c r="C158" s="59"/>
      <c r="D158" s="59" t="s">
        <v>604</v>
      </c>
      <c r="E158" s="60">
        <v>0</v>
      </c>
      <c r="F158" s="60">
        <v>0</v>
      </c>
      <c r="G158" s="60">
        <v>0</v>
      </c>
      <c r="H158" s="60">
        <v>0</v>
      </c>
      <c r="I158" s="60">
        <v>0</v>
      </c>
      <c r="J158" s="60">
        <v>0</v>
      </c>
      <c r="K158" s="61">
        <v>0</v>
      </c>
      <c r="L158" s="62">
        <v>0</v>
      </c>
      <c r="M158" s="62">
        <v>0</v>
      </c>
      <c r="N158" s="62">
        <v>0</v>
      </c>
      <c r="O158" s="62">
        <v>0</v>
      </c>
      <c r="P158" s="62">
        <v>0</v>
      </c>
      <c r="Q158" s="62">
        <v>0</v>
      </c>
      <c r="R158" s="62">
        <v>0</v>
      </c>
      <c r="S158" s="62">
        <v>0</v>
      </c>
      <c r="T158" s="62">
        <v>134</v>
      </c>
      <c r="U158" s="62">
        <v>-194</v>
      </c>
      <c r="V158" s="62">
        <v>0</v>
      </c>
      <c r="W158" s="62">
        <v>0</v>
      </c>
      <c r="X158" s="62">
        <v>0</v>
      </c>
      <c r="Y158" s="62">
        <v>26</v>
      </c>
      <c r="Z158" s="62">
        <v>0</v>
      </c>
      <c r="AA158" s="63">
        <v>-34</v>
      </c>
      <c r="AB158" s="60">
        <v>0</v>
      </c>
      <c r="AC158" s="60">
        <v>0</v>
      </c>
      <c r="AD158" s="60">
        <v>0</v>
      </c>
      <c r="AE158" s="60">
        <v>0</v>
      </c>
      <c r="AF158" s="60">
        <v>0</v>
      </c>
      <c r="AG158" s="60">
        <v>0</v>
      </c>
      <c r="AH158" s="60">
        <v>0</v>
      </c>
      <c r="AI158" s="60">
        <v>0</v>
      </c>
      <c r="AJ158" s="61">
        <v>0</v>
      </c>
      <c r="AK158" s="62">
        <v>0</v>
      </c>
      <c r="AL158" s="62">
        <v>0</v>
      </c>
      <c r="AM158" s="62">
        <v>0</v>
      </c>
      <c r="AN158" s="62">
        <v>0</v>
      </c>
      <c r="AO158" s="62">
        <v>0</v>
      </c>
      <c r="AP158" s="62">
        <v>0</v>
      </c>
      <c r="AQ158" s="62">
        <v>0</v>
      </c>
      <c r="AR158" s="62">
        <v>0</v>
      </c>
      <c r="AS158" s="62">
        <v>0</v>
      </c>
      <c r="AT158" s="62">
        <v>0</v>
      </c>
      <c r="AU158" s="62">
        <v>0</v>
      </c>
      <c r="AV158" s="62">
        <v>0</v>
      </c>
      <c r="AW158" s="62">
        <v>0</v>
      </c>
      <c r="AX158" s="62">
        <v>0</v>
      </c>
      <c r="AY158" s="62">
        <v>0</v>
      </c>
      <c r="AZ158" s="62">
        <v>0</v>
      </c>
      <c r="BA158" s="62">
        <v>0</v>
      </c>
      <c r="BB158" s="62">
        <v>0</v>
      </c>
      <c r="BC158" s="63">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61">
        <v>0</v>
      </c>
      <c r="CC158" s="62">
        <v>841</v>
      </c>
      <c r="CD158" s="62">
        <v>459</v>
      </c>
      <c r="CE158" s="62">
        <v>252</v>
      </c>
      <c r="CF158" s="62">
        <v>743</v>
      </c>
      <c r="CG158" s="62">
        <v>0</v>
      </c>
      <c r="CH158" s="62">
        <v>0</v>
      </c>
      <c r="CI158" s="62">
        <v>-50</v>
      </c>
      <c r="CJ158" s="63">
        <v>2245</v>
      </c>
      <c r="CK158" s="60">
        <v>0</v>
      </c>
      <c r="CL158" s="60">
        <v>869</v>
      </c>
      <c r="CM158" s="60">
        <v>680</v>
      </c>
      <c r="CN158" s="60">
        <v>1623</v>
      </c>
      <c r="CO158" s="60">
        <v>0</v>
      </c>
      <c r="CP158" s="60">
        <v>0</v>
      </c>
      <c r="CQ158" s="61">
        <v>3172</v>
      </c>
      <c r="CR158" s="62">
        <v>163</v>
      </c>
      <c r="CS158" s="62">
        <v>0</v>
      </c>
      <c r="CT158" s="62">
        <v>0</v>
      </c>
      <c r="CU158" s="62">
        <v>383</v>
      </c>
      <c r="CV158" s="62">
        <v>487</v>
      </c>
      <c r="CW158" s="62">
        <v>349</v>
      </c>
      <c r="CX158" s="62">
        <v>0</v>
      </c>
      <c r="CY158" s="62">
        <v>0</v>
      </c>
      <c r="CZ158" s="62">
        <v>0</v>
      </c>
      <c r="DA158" s="62">
        <v>57</v>
      </c>
      <c r="DB158" s="62">
        <v>402</v>
      </c>
      <c r="DC158" s="62">
        <v>350</v>
      </c>
      <c r="DD158" s="62">
        <v>31</v>
      </c>
      <c r="DE158" s="62">
        <v>314</v>
      </c>
      <c r="DF158" s="62">
        <v>0</v>
      </c>
      <c r="DG158" s="62">
        <v>0</v>
      </c>
      <c r="DH158" s="62">
        <v>509</v>
      </c>
      <c r="DI158" s="62">
        <v>17</v>
      </c>
      <c r="DJ158" s="62">
        <v>0</v>
      </c>
      <c r="DK158" s="62">
        <v>64</v>
      </c>
      <c r="DL158" s="62">
        <v>0</v>
      </c>
      <c r="DM158" s="62">
        <v>1094</v>
      </c>
      <c r="DN158" s="62">
        <v>1119</v>
      </c>
      <c r="DO158" s="62">
        <v>0</v>
      </c>
      <c r="DP158" s="62">
        <v>0</v>
      </c>
      <c r="DQ158" s="62">
        <v>921</v>
      </c>
      <c r="DR158" s="62">
        <v>0</v>
      </c>
      <c r="DS158" s="62">
        <v>0</v>
      </c>
      <c r="DT158" s="63">
        <v>6260</v>
      </c>
      <c r="DU158" s="60">
        <v>162</v>
      </c>
      <c r="DV158" s="60">
        <v>591</v>
      </c>
      <c r="DW158" s="60">
        <v>596</v>
      </c>
      <c r="DX158" s="60">
        <v>0</v>
      </c>
      <c r="DY158" s="60">
        <v>996</v>
      </c>
      <c r="DZ158" s="60">
        <v>313</v>
      </c>
      <c r="EA158" s="60">
        <v>19</v>
      </c>
      <c r="EB158" s="60">
        <v>0</v>
      </c>
      <c r="EC158" s="61">
        <v>2677</v>
      </c>
      <c r="ED158" s="63">
        <v>0</v>
      </c>
      <c r="EE158" s="61">
        <v>0</v>
      </c>
      <c r="EF158" s="62">
        <v>0</v>
      </c>
      <c r="EG158" s="62">
        <v>0</v>
      </c>
      <c r="EH158" s="62">
        <v>1529</v>
      </c>
      <c r="EI158" s="62">
        <v>0</v>
      </c>
      <c r="EJ158" s="62">
        <v>0</v>
      </c>
      <c r="EK158" s="62">
        <v>1234</v>
      </c>
      <c r="EL158" s="62">
        <v>71</v>
      </c>
      <c r="EM158" s="62">
        <v>282</v>
      </c>
      <c r="EN158" s="62">
        <v>1713</v>
      </c>
      <c r="EO158" s="62">
        <v>0</v>
      </c>
      <c r="EP158" s="62">
        <v>0</v>
      </c>
      <c r="EQ158" s="63">
        <v>4829</v>
      </c>
      <c r="ER158" s="61">
        <v>64</v>
      </c>
      <c r="ES158" s="64">
        <v>19213</v>
      </c>
      <c r="ET158" s="60">
        <v>32983</v>
      </c>
      <c r="EU158" s="60">
        <v>0</v>
      </c>
      <c r="EV158" s="60">
        <v>9521</v>
      </c>
      <c r="EW158" s="60">
        <v>0</v>
      </c>
      <c r="EX158" s="60">
        <v>0</v>
      </c>
      <c r="EY158" s="62">
        <v>1827</v>
      </c>
      <c r="EZ158" s="62">
        <v>0</v>
      </c>
      <c r="FA158" s="62">
        <v>0</v>
      </c>
      <c r="FB158" s="62">
        <v>0</v>
      </c>
      <c r="FC158" s="62">
        <v>0</v>
      </c>
      <c r="FD158" s="60">
        <v>0</v>
      </c>
      <c r="FE158" s="60">
        <v>0</v>
      </c>
      <c r="FF158" s="60">
        <v>0</v>
      </c>
      <c r="FG158" s="60">
        <v>0</v>
      </c>
      <c r="FH158" s="60">
        <v>0</v>
      </c>
      <c r="FI158" s="60">
        <v>0</v>
      </c>
      <c r="FJ158" s="64">
        <v>63544</v>
      </c>
      <c r="FK158" s="60">
        <v>0</v>
      </c>
      <c r="FL158" s="60">
        <v>5374</v>
      </c>
      <c r="FM158" s="60">
        <v>0</v>
      </c>
      <c r="FN158" s="60">
        <v>0</v>
      </c>
      <c r="FO158" s="60">
        <v>88</v>
      </c>
      <c r="FP158" s="60">
        <v>405</v>
      </c>
      <c r="FQ158" s="60">
        <v>0</v>
      </c>
      <c r="FR158" s="60">
        <v>2225</v>
      </c>
      <c r="FS158" s="60">
        <v>-1738</v>
      </c>
      <c r="FT158" s="60">
        <v>69898</v>
      </c>
      <c r="FU158" s="60">
        <v>-604</v>
      </c>
      <c r="FV158" s="60">
        <v>0</v>
      </c>
      <c r="FW158" s="60">
        <v>0</v>
      </c>
      <c r="FX158" s="60">
        <v>0</v>
      </c>
      <c r="FY158" s="60">
        <v>-43941</v>
      </c>
      <c r="FZ158" s="60">
        <v>0</v>
      </c>
      <c r="GA158" s="60">
        <v>0</v>
      </c>
      <c r="GB158" s="60">
        <v>0</v>
      </c>
      <c r="GC158" s="60">
        <v>0</v>
      </c>
      <c r="GD158" s="64">
        <v>25353</v>
      </c>
      <c r="GE158" s="60">
        <v>0</v>
      </c>
      <c r="GF158" s="60">
        <v>-3303</v>
      </c>
      <c r="GG158" s="60">
        <v>22050</v>
      </c>
      <c r="GH158" s="60">
        <v>0</v>
      </c>
      <c r="GI158" s="60">
        <v>0</v>
      </c>
      <c r="GJ158" s="60">
        <v>0</v>
      </c>
      <c r="GK158" s="60">
        <v>-1708</v>
      </c>
      <c r="GL158" s="60">
        <v>-2716</v>
      </c>
      <c r="GM158" s="60">
        <v>-1736</v>
      </c>
      <c r="GN158" s="60">
        <v>0</v>
      </c>
      <c r="GO158" s="60">
        <v>-4555</v>
      </c>
      <c r="GP158" s="60">
        <v>-496</v>
      </c>
      <c r="GQ158" s="60">
        <v>10839</v>
      </c>
      <c r="GR158" s="65">
        <v>0</v>
      </c>
      <c r="GS158" s="65">
        <v>0</v>
      </c>
      <c r="GT158" s="65">
        <v>7196</v>
      </c>
      <c r="GU158" s="65">
        <v>5553</v>
      </c>
      <c r="GV158" s="66">
        <v>0</v>
      </c>
      <c r="GW158" s="66">
        <v>0</v>
      </c>
      <c r="GX158" s="66">
        <v>5488</v>
      </c>
      <c r="GY158" s="66">
        <v>2837</v>
      </c>
      <c r="GZ158" s="65">
        <v>0</v>
      </c>
      <c r="HA158" s="67">
        <v>1882</v>
      </c>
      <c r="HB158" s="67">
        <v>0</v>
      </c>
      <c r="HC158" s="67">
        <v>0</v>
      </c>
      <c r="HD158" s="67">
        <v>515</v>
      </c>
      <c r="HE158" s="67">
        <v>-615</v>
      </c>
      <c r="HF158" s="67">
        <v>1782</v>
      </c>
      <c r="HG158" s="68">
        <v>0</v>
      </c>
      <c r="HH158" s="69">
        <v>4430</v>
      </c>
      <c r="HI158" s="69">
        <v>4092</v>
      </c>
      <c r="HJ158" s="69">
        <v>8522</v>
      </c>
      <c r="HK158" s="69">
        <v>58</v>
      </c>
      <c r="HL158" s="60">
        <v>0</v>
      </c>
      <c r="HM158" s="60">
        <v>1</v>
      </c>
      <c r="HN158" s="60">
        <v>19213</v>
      </c>
      <c r="HO158" s="70">
        <v>14741</v>
      </c>
      <c r="HP158" s="70">
        <v>347</v>
      </c>
      <c r="HQ158" s="70">
        <v>974</v>
      </c>
      <c r="HR158" s="70">
        <v>51</v>
      </c>
      <c r="HS158" s="70">
        <v>0</v>
      </c>
      <c r="HT158" s="70">
        <v>140</v>
      </c>
      <c r="HU158" s="70">
        <v>0</v>
      </c>
      <c r="HV158" s="70">
        <v>0</v>
      </c>
      <c r="HW158" s="70">
        <v>0</v>
      </c>
      <c r="HX158" s="71">
        <v>16253</v>
      </c>
      <c r="HY158" s="72">
        <v>3108</v>
      </c>
      <c r="HZ158" s="72">
        <v>3208</v>
      </c>
      <c r="IA158" s="72">
        <v>994</v>
      </c>
      <c r="IB158" s="72">
        <v>20</v>
      </c>
      <c r="IC158" s="72">
        <v>1737</v>
      </c>
      <c r="ID158" s="72">
        <v>900</v>
      </c>
      <c r="IE158" s="72">
        <v>3399</v>
      </c>
      <c r="IF158" s="72">
        <v>32</v>
      </c>
      <c r="IG158" s="72">
        <v>0</v>
      </c>
      <c r="IH158" s="72">
        <v>3989</v>
      </c>
      <c r="II158" s="72">
        <v>149</v>
      </c>
      <c r="IJ158" s="73">
        <v>17536</v>
      </c>
      <c r="IK158" s="71">
        <v>-1283</v>
      </c>
      <c r="IL158" s="74">
        <v>3707</v>
      </c>
      <c r="IM158" s="74">
        <v>2424</v>
      </c>
    </row>
    <row r="159" spans="1:247" x14ac:dyDescent="0.2">
      <c r="A159" s="59" t="s">
        <v>793</v>
      </c>
      <c r="B159" s="59" t="s">
        <v>794</v>
      </c>
      <c r="C159" s="59"/>
      <c r="D159" s="59" t="s">
        <v>604</v>
      </c>
      <c r="E159" s="60">
        <v>0</v>
      </c>
      <c r="F159" s="60">
        <v>0</v>
      </c>
      <c r="G159" s="60">
        <v>0</v>
      </c>
      <c r="H159" s="60">
        <v>0</v>
      </c>
      <c r="I159" s="60">
        <v>0</v>
      </c>
      <c r="J159" s="60">
        <v>0</v>
      </c>
      <c r="K159" s="61">
        <v>0</v>
      </c>
      <c r="L159" s="62">
        <v>20</v>
      </c>
      <c r="M159" s="62">
        <v>0</v>
      </c>
      <c r="N159" s="62">
        <v>32</v>
      </c>
      <c r="O159" s="62">
        <v>0</v>
      </c>
      <c r="P159" s="62">
        <v>0</v>
      </c>
      <c r="Q159" s="62">
        <v>0</v>
      </c>
      <c r="R159" s="62">
        <v>0</v>
      </c>
      <c r="S159" s="62">
        <v>0</v>
      </c>
      <c r="T159" s="62">
        <v>0</v>
      </c>
      <c r="U159" s="62">
        <v>-861</v>
      </c>
      <c r="V159" s="62">
        <v>0</v>
      </c>
      <c r="W159" s="62">
        <v>0</v>
      </c>
      <c r="X159" s="62">
        <v>4</v>
      </c>
      <c r="Y159" s="62">
        <v>0</v>
      </c>
      <c r="Z159" s="62">
        <v>0</v>
      </c>
      <c r="AA159" s="63">
        <v>-805</v>
      </c>
      <c r="AB159" s="60">
        <v>0</v>
      </c>
      <c r="AC159" s="60">
        <v>0</v>
      </c>
      <c r="AD159" s="60">
        <v>0</v>
      </c>
      <c r="AE159" s="60">
        <v>0</v>
      </c>
      <c r="AF159" s="60">
        <v>0</v>
      </c>
      <c r="AG159" s="60">
        <v>0</v>
      </c>
      <c r="AH159" s="60">
        <v>0</v>
      </c>
      <c r="AI159" s="60">
        <v>0</v>
      </c>
      <c r="AJ159" s="61">
        <v>0</v>
      </c>
      <c r="AK159" s="62">
        <v>0</v>
      </c>
      <c r="AL159" s="62">
        <v>0</v>
      </c>
      <c r="AM159" s="62">
        <v>0</v>
      </c>
      <c r="AN159" s="62">
        <v>0</v>
      </c>
      <c r="AO159" s="62">
        <v>0</v>
      </c>
      <c r="AP159" s="62">
        <v>0</v>
      </c>
      <c r="AQ159" s="62">
        <v>0</v>
      </c>
      <c r="AR159" s="62">
        <v>0</v>
      </c>
      <c r="AS159" s="62">
        <v>0</v>
      </c>
      <c r="AT159" s="62">
        <v>0</v>
      </c>
      <c r="AU159" s="62">
        <v>0</v>
      </c>
      <c r="AV159" s="62">
        <v>0</v>
      </c>
      <c r="AW159" s="62">
        <v>0</v>
      </c>
      <c r="AX159" s="62">
        <v>0</v>
      </c>
      <c r="AY159" s="62">
        <v>0</v>
      </c>
      <c r="AZ159" s="62">
        <v>0</v>
      </c>
      <c r="BA159" s="62">
        <v>0</v>
      </c>
      <c r="BB159" s="62">
        <v>0</v>
      </c>
      <c r="BC159" s="63">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4</v>
      </c>
      <c r="BZ159" s="60">
        <v>0</v>
      </c>
      <c r="CA159" s="60">
        <v>0</v>
      </c>
      <c r="CB159" s="61">
        <v>4</v>
      </c>
      <c r="CC159" s="62">
        <v>719</v>
      </c>
      <c r="CD159" s="62">
        <v>878</v>
      </c>
      <c r="CE159" s="62">
        <v>60</v>
      </c>
      <c r="CF159" s="62">
        <v>1284</v>
      </c>
      <c r="CG159" s="62">
        <v>0</v>
      </c>
      <c r="CH159" s="62">
        <v>29</v>
      </c>
      <c r="CI159" s="62">
        <v>0</v>
      </c>
      <c r="CJ159" s="63">
        <v>2970</v>
      </c>
      <c r="CK159" s="60">
        <v>0</v>
      </c>
      <c r="CL159" s="60">
        <v>72</v>
      </c>
      <c r="CM159" s="60">
        <v>1533</v>
      </c>
      <c r="CN159" s="60">
        <v>1582</v>
      </c>
      <c r="CO159" s="60">
        <v>101</v>
      </c>
      <c r="CP159" s="60">
        <v>0</v>
      </c>
      <c r="CQ159" s="61">
        <v>3288</v>
      </c>
      <c r="CR159" s="62">
        <v>276</v>
      </c>
      <c r="CS159" s="62">
        <v>0</v>
      </c>
      <c r="CT159" s="62">
        <v>0</v>
      </c>
      <c r="CU159" s="62">
        <v>266</v>
      </c>
      <c r="CV159" s="62">
        <v>301</v>
      </c>
      <c r="CW159" s="62">
        <v>0</v>
      </c>
      <c r="CX159" s="62">
        <v>97</v>
      </c>
      <c r="CY159" s="62">
        <v>0</v>
      </c>
      <c r="CZ159" s="62">
        <v>0</v>
      </c>
      <c r="DA159" s="62">
        <v>31</v>
      </c>
      <c r="DB159" s="62">
        <v>378</v>
      </c>
      <c r="DC159" s="62">
        <v>165</v>
      </c>
      <c r="DD159" s="62">
        <v>61</v>
      </c>
      <c r="DE159" s="62">
        <v>0</v>
      </c>
      <c r="DF159" s="62">
        <v>435</v>
      </c>
      <c r="DG159" s="62">
        <v>138</v>
      </c>
      <c r="DH159" s="62">
        <v>11</v>
      </c>
      <c r="DI159" s="62">
        <v>0</v>
      </c>
      <c r="DJ159" s="62">
        <v>327</v>
      </c>
      <c r="DK159" s="62">
        <v>28</v>
      </c>
      <c r="DL159" s="62">
        <v>0</v>
      </c>
      <c r="DM159" s="62">
        <v>1223</v>
      </c>
      <c r="DN159" s="62">
        <v>2340</v>
      </c>
      <c r="DO159" s="62">
        <v>0</v>
      </c>
      <c r="DP159" s="62">
        <v>0</v>
      </c>
      <c r="DQ159" s="62">
        <v>0</v>
      </c>
      <c r="DR159" s="62">
        <v>0</v>
      </c>
      <c r="DS159" s="62">
        <v>0</v>
      </c>
      <c r="DT159" s="63">
        <v>6077</v>
      </c>
      <c r="DU159" s="60">
        <v>107</v>
      </c>
      <c r="DV159" s="60">
        <v>899</v>
      </c>
      <c r="DW159" s="60">
        <v>703</v>
      </c>
      <c r="DX159" s="60">
        <v>4</v>
      </c>
      <c r="DY159" s="60">
        <v>382</v>
      </c>
      <c r="DZ159" s="60">
        <v>309</v>
      </c>
      <c r="EA159" s="60">
        <v>0</v>
      </c>
      <c r="EB159" s="60">
        <v>0</v>
      </c>
      <c r="EC159" s="61">
        <v>2404</v>
      </c>
      <c r="ED159" s="63">
        <v>0</v>
      </c>
      <c r="EE159" s="61">
        <v>0</v>
      </c>
      <c r="EF159" s="62">
        <v>0</v>
      </c>
      <c r="EG159" s="62">
        <v>0</v>
      </c>
      <c r="EH159" s="62">
        <v>2196</v>
      </c>
      <c r="EI159" s="62">
        <v>0</v>
      </c>
      <c r="EJ159" s="62">
        <v>202</v>
      </c>
      <c r="EK159" s="62">
        <v>569</v>
      </c>
      <c r="EL159" s="62">
        <v>116</v>
      </c>
      <c r="EM159" s="62">
        <v>399</v>
      </c>
      <c r="EN159" s="62">
        <v>1751</v>
      </c>
      <c r="EO159" s="62">
        <v>0</v>
      </c>
      <c r="EP159" s="62">
        <v>18</v>
      </c>
      <c r="EQ159" s="63">
        <v>5251</v>
      </c>
      <c r="ER159" s="61">
        <v>0</v>
      </c>
      <c r="ES159" s="64">
        <v>19189</v>
      </c>
      <c r="ET159" s="60">
        <v>56271</v>
      </c>
      <c r="EU159" s="60">
        <v>0</v>
      </c>
      <c r="EV159" s="60">
        <v>0</v>
      </c>
      <c r="EW159" s="60">
        <v>0</v>
      </c>
      <c r="EX159" s="60">
        <v>0</v>
      </c>
      <c r="EY159" s="62">
        <v>1039</v>
      </c>
      <c r="EZ159" s="62">
        <v>0</v>
      </c>
      <c r="FA159" s="62">
        <v>0</v>
      </c>
      <c r="FB159" s="62">
        <v>0</v>
      </c>
      <c r="FC159" s="62">
        <v>0</v>
      </c>
      <c r="FD159" s="60">
        <v>-309</v>
      </c>
      <c r="FE159" s="60">
        <v>0</v>
      </c>
      <c r="FF159" s="60">
        <v>0</v>
      </c>
      <c r="FG159" s="60">
        <v>0</v>
      </c>
      <c r="FH159" s="60">
        <v>0</v>
      </c>
      <c r="FI159" s="60">
        <v>0</v>
      </c>
      <c r="FJ159" s="64">
        <v>76190</v>
      </c>
      <c r="FK159" s="60">
        <v>0</v>
      </c>
      <c r="FL159" s="60">
        <v>30</v>
      </c>
      <c r="FM159" s="60">
        <v>0</v>
      </c>
      <c r="FN159" s="60">
        <v>0</v>
      </c>
      <c r="FO159" s="60">
        <v>217</v>
      </c>
      <c r="FP159" s="60">
        <v>318</v>
      </c>
      <c r="FQ159" s="60">
        <v>0</v>
      </c>
      <c r="FR159" s="60">
        <v>73</v>
      </c>
      <c r="FS159" s="60">
        <v>0</v>
      </c>
      <c r="FT159" s="60">
        <v>76828</v>
      </c>
      <c r="FU159" s="60">
        <v>-88</v>
      </c>
      <c r="FV159" s="60">
        <v>0</v>
      </c>
      <c r="FW159" s="60">
        <v>0</v>
      </c>
      <c r="FX159" s="60">
        <v>0</v>
      </c>
      <c r="FY159" s="60">
        <v>-56780</v>
      </c>
      <c r="FZ159" s="60">
        <v>0</v>
      </c>
      <c r="GA159" s="60">
        <v>0</v>
      </c>
      <c r="GB159" s="60">
        <v>0</v>
      </c>
      <c r="GC159" s="60">
        <v>0</v>
      </c>
      <c r="GD159" s="64">
        <v>19960</v>
      </c>
      <c r="GE159" s="60">
        <v>0</v>
      </c>
      <c r="GF159" s="60">
        <v>-4234</v>
      </c>
      <c r="GG159" s="60">
        <v>15726</v>
      </c>
      <c r="GH159" s="60">
        <v>0</v>
      </c>
      <c r="GI159" s="60">
        <v>0</v>
      </c>
      <c r="GJ159" s="60">
        <v>0</v>
      </c>
      <c r="GK159" s="60">
        <v>238</v>
      </c>
      <c r="GL159" s="60">
        <v>-15</v>
      </c>
      <c r="GM159" s="60">
        <v>-2086</v>
      </c>
      <c r="GN159" s="60">
        <v>0</v>
      </c>
      <c r="GO159" s="60">
        <v>-5533</v>
      </c>
      <c r="GP159" s="60">
        <v>-261</v>
      </c>
      <c r="GQ159" s="60">
        <v>8069</v>
      </c>
      <c r="GR159" s="65">
        <v>0</v>
      </c>
      <c r="GS159" s="65">
        <v>0</v>
      </c>
      <c r="GT159" s="65">
        <v>8772</v>
      </c>
      <c r="GU159" s="65">
        <v>6583</v>
      </c>
      <c r="GV159" s="66">
        <v>0</v>
      </c>
      <c r="GW159" s="66">
        <v>0</v>
      </c>
      <c r="GX159" s="66">
        <v>9010</v>
      </c>
      <c r="GY159" s="66">
        <v>6568</v>
      </c>
      <c r="GZ159" s="65">
        <v>0</v>
      </c>
      <c r="HA159" s="67">
        <v>1824</v>
      </c>
      <c r="HB159" s="67">
        <v>0</v>
      </c>
      <c r="HC159" s="67">
        <v>0</v>
      </c>
      <c r="HD159" s="67">
        <v>0</v>
      </c>
      <c r="HE159" s="67">
        <v>0</v>
      </c>
      <c r="HF159" s="67">
        <v>1824</v>
      </c>
      <c r="HG159" s="68">
        <v>0</v>
      </c>
      <c r="HH159" s="69">
        <v>4374</v>
      </c>
      <c r="HI159" s="69">
        <v>5284</v>
      </c>
      <c r="HJ159" s="69">
        <v>9658</v>
      </c>
      <c r="HK159" s="69">
        <v>0</v>
      </c>
      <c r="HL159" s="60">
        <v>0</v>
      </c>
      <c r="HM159" s="60">
        <v>1</v>
      </c>
      <c r="HN159" s="60">
        <v>19189</v>
      </c>
      <c r="HO159" s="70">
        <v>0</v>
      </c>
      <c r="HP159" s="70">
        <v>0</v>
      </c>
      <c r="HQ159" s="70">
        <v>0</v>
      </c>
      <c r="HR159" s="70">
        <v>0</v>
      </c>
      <c r="HS159" s="70">
        <v>0</v>
      </c>
      <c r="HT159" s="70">
        <v>0</v>
      </c>
      <c r="HU159" s="70">
        <v>0</v>
      </c>
      <c r="HV159" s="70">
        <v>0</v>
      </c>
      <c r="HW159" s="70">
        <v>0</v>
      </c>
      <c r="HX159" s="71">
        <v>0</v>
      </c>
      <c r="HY159" s="72">
        <v>0</v>
      </c>
      <c r="HZ159" s="72">
        <v>0</v>
      </c>
      <c r="IA159" s="72">
        <v>0</v>
      </c>
      <c r="IB159" s="72">
        <v>0</v>
      </c>
      <c r="IC159" s="72">
        <v>0</v>
      </c>
      <c r="ID159" s="72">
        <v>0</v>
      </c>
      <c r="IE159" s="72">
        <v>0</v>
      </c>
      <c r="IF159" s="72">
        <v>0</v>
      </c>
      <c r="IG159" s="72">
        <v>0</v>
      </c>
      <c r="IH159" s="72">
        <v>0</v>
      </c>
      <c r="II159" s="72">
        <v>0</v>
      </c>
      <c r="IJ159" s="73">
        <v>0</v>
      </c>
      <c r="IK159" s="71">
        <v>0</v>
      </c>
      <c r="IL159" s="74">
        <v>0</v>
      </c>
      <c r="IM159" s="74">
        <v>0</v>
      </c>
    </row>
    <row r="160" spans="1:247" x14ac:dyDescent="0.2">
      <c r="A160" s="59" t="s">
        <v>795</v>
      </c>
      <c r="B160" s="59" t="s">
        <v>796</v>
      </c>
      <c r="C160" s="59"/>
      <c r="D160" s="59" t="s">
        <v>604</v>
      </c>
      <c r="E160" s="60">
        <v>0</v>
      </c>
      <c r="F160" s="60">
        <v>0</v>
      </c>
      <c r="G160" s="60">
        <v>0</v>
      </c>
      <c r="H160" s="60">
        <v>0</v>
      </c>
      <c r="I160" s="60">
        <v>0</v>
      </c>
      <c r="J160" s="60">
        <v>0</v>
      </c>
      <c r="K160" s="61">
        <v>0</v>
      </c>
      <c r="L160" s="62">
        <v>0</v>
      </c>
      <c r="M160" s="62">
        <v>0</v>
      </c>
      <c r="N160" s="62">
        <v>25</v>
      </c>
      <c r="O160" s="62">
        <v>0</v>
      </c>
      <c r="P160" s="62">
        <v>0</v>
      </c>
      <c r="Q160" s="62">
        <v>0</v>
      </c>
      <c r="R160" s="62">
        <v>0</v>
      </c>
      <c r="S160" s="62">
        <v>0</v>
      </c>
      <c r="T160" s="62">
        <v>0</v>
      </c>
      <c r="U160" s="62">
        <v>-349</v>
      </c>
      <c r="V160" s="62">
        <v>0</v>
      </c>
      <c r="W160" s="62">
        <v>0</v>
      </c>
      <c r="X160" s="62">
        <v>0</v>
      </c>
      <c r="Y160" s="62">
        <v>0</v>
      </c>
      <c r="Z160" s="62">
        <v>0</v>
      </c>
      <c r="AA160" s="63">
        <v>-324</v>
      </c>
      <c r="AB160" s="60">
        <v>0</v>
      </c>
      <c r="AC160" s="60">
        <v>0</v>
      </c>
      <c r="AD160" s="60">
        <v>0</v>
      </c>
      <c r="AE160" s="60">
        <v>0</v>
      </c>
      <c r="AF160" s="60">
        <v>0</v>
      </c>
      <c r="AG160" s="60">
        <v>0</v>
      </c>
      <c r="AH160" s="60">
        <v>0</v>
      </c>
      <c r="AI160" s="60">
        <v>0</v>
      </c>
      <c r="AJ160" s="61">
        <v>0</v>
      </c>
      <c r="AK160" s="62">
        <v>0</v>
      </c>
      <c r="AL160" s="62">
        <v>0</v>
      </c>
      <c r="AM160" s="62">
        <v>0</v>
      </c>
      <c r="AN160" s="62">
        <v>0</v>
      </c>
      <c r="AO160" s="62">
        <v>0</v>
      </c>
      <c r="AP160" s="62">
        <v>0</v>
      </c>
      <c r="AQ160" s="62">
        <v>0</v>
      </c>
      <c r="AR160" s="62">
        <v>0</v>
      </c>
      <c r="AS160" s="62">
        <v>0</v>
      </c>
      <c r="AT160" s="62">
        <v>0</v>
      </c>
      <c r="AU160" s="62">
        <v>0</v>
      </c>
      <c r="AV160" s="62">
        <v>0</v>
      </c>
      <c r="AW160" s="62">
        <v>0</v>
      </c>
      <c r="AX160" s="62">
        <v>0</v>
      </c>
      <c r="AY160" s="62">
        <v>0</v>
      </c>
      <c r="AZ160" s="62">
        <v>0</v>
      </c>
      <c r="BA160" s="62">
        <v>0</v>
      </c>
      <c r="BB160" s="62">
        <v>0</v>
      </c>
      <c r="BC160" s="63">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v>0</v>
      </c>
      <c r="BS160" s="60">
        <v>0</v>
      </c>
      <c r="BT160" s="60">
        <v>0</v>
      </c>
      <c r="BU160" s="60">
        <v>0</v>
      </c>
      <c r="BV160" s="60">
        <v>0</v>
      </c>
      <c r="BW160" s="60">
        <v>0</v>
      </c>
      <c r="BX160" s="60">
        <v>0</v>
      </c>
      <c r="BY160" s="60">
        <v>0</v>
      </c>
      <c r="BZ160" s="60">
        <v>0</v>
      </c>
      <c r="CA160" s="60">
        <v>0</v>
      </c>
      <c r="CB160" s="61">
        <v>0</v>
      </c>
      <c r="CC160" s="62">
        <v>967</v>
      </c>
      <c r="CD160" s="62">
        <v>192</v>
      </c>
      <c r="CE160" s="62">
        <v>0</v>
      </c>
      <c r="CF160" s="62">
        <v>1470</v>
      </c>
      <c r="CG160" s="62">
        <v>0</v>
      </c>
      <c r="CH160" s="62">
        <v>0</v>
      </c>
      <c r="CI160" s="62">
        <v>0</v>
      </c>
      <c r="CJ160" s="63">
        <v>2629</v>
      </c>
      <c r="CK160" s="60">
        <v>0</v>
      </c>
      <c r="CL160" s="60">
        <v>627</v>
      </c>
      <c r="CM160" s="60">
        <v>852</v>
      </c>
      <c r="CN160" s="60">
        <v>1381</v>
      </c>
      <c r="CO160" s="60">
        <v>466</v>
      </c>
      <c r="CP160" s="60">
        <v>0</v>
      </c>
      <c r="CQ160" s="61">
        <v>3326</v>
      </c>
      <c r="CR160" s="62">
        <v>-550</v>
      </c>
      <c r="CS160" s="62">
        <v>0</v>
      </c>
      <c r="CT160" s="62">
        <v>0</v>
      </c>
      <c r="CU160" s="62">
        <v>299</v>
      </c>
      <c r="CV160" s="62">
        <v>308</v>
      </c>
      <c r="CW160" s="62">
        <v>274</v>
      </c>
      <c r="CX160" s="62">
        <v>82</v>
      </c>
      <c r="CY160" s="62">
        <v>0</v>
      </c>
      <c r="CZ160" s="62">
        <v>0</v>
      </c>
      <c r="DA160" s="62">
        <v>28</v>
      </c>
      <c r="DB160" s="62">
        <v>554</v>
      </c>
      <c r="DC160" s="62">
        <v>202</v>
      </c>
      <c r="DD160" s="62">
        <v>65</v>
      </c>
      <c r="DE160" s="62">
        <v>0</v>
      </c>
      <c r="DF160" s="62">
        <v>546</v>
      </c>
      <c r="DG160" s="62">
        <v>340</v>
      </c>
      <c r="DH160" s="62">
        <v>0</v>
      </c>
      <c r="DI160" s="62">
        <v>81</v>
      </c>
      <c r="DJ160" s="62">
        <v>0</v>
      </c>
      <c r="DK160" s="62">
        <v>169</v>
      </c>
      <c r="DL160" s="62">
        <v>0</v>
      </c>
      <c r="DM160" s="62">
        <v>2340</v>
      </c>
      <c r="DN160" s="62">
        <v>1945</v>
      </c>
      <c r="DO160" s="62">
        <v>0</v>
      </c>
      <c r="DP160" s="62">
        <v>0</v>
      </c>
      <c r="DQ160" s="62">
        <v>1230</v>
      </c>
      <c r="DR160" s="62">
        <v>0</v>
      </c>
      <c r="DS160" s="62">
        <v>0</v>
      </c>
      <c r="DT160" s="63">
        <v>7913</v>
      </c>
      <c r="DU160" s="60">
        <v>159</v>
      </c>
      <c r="DV160" s="60">
        <v>283</v>
      </c>
      <c r="DW160" s="60">
        <v>773</v>
      </c>
      <c r="DX160" s="60">
        <v>7</v>
      </c>
      <c r="DY160" s="60">
        <v>204</v>
      </c>
      <c r="DZ160" s="60">
        <v>0</v>
      </c>
      <c r="EA160" s="60">
        <v>0</v>
      </c>
      <c r="EB160" s="60">
        <v>0</v>
      </c>
      <c r="EC160" s="61">
        <v>1426</v>
      </c>
      <c r="ED160" s="63">
        <v>0</v>
      </c>
      <c r="EE160" s="61">
        <v>0</v>
      </c>
      <c r="EF160" s="62">
        <v>0</v>
      </c>
      <c r="EG160" s="62">
        <v>0</v>
      </c>
      <c r="EH160" s="62">
        <v>1449</v>
      </c>
      <c r="EI160" s="62">
        <v>0</v>
      </c>
      <c r="EJ160" s="62">
        <v>1</v>
      </c>
      <c r="EK160" s="62">
        <v>1089</v>
      </c>
      <c r="EL160" s="62">
        <v>82</v>
      </c>
      <c r="EM160" s="62">
        <v>449</v>
      </c>
      <c r="EN160" s="62">
        <v>2490</v>
      </c>
      <c r="EO160" s="62">
        <v>0</v>
      </c>
      <c r="EP160" s="62">
        <v>0</v>
      </c>
      <c r="EQ160" s="63">
        <v>5560</v>
      </c>
      <c r="ER160" s="61">
        <v>-929</v>
      </c>
      <c r="ES160" s="64">
        <v>19601</v>
      </c>
      <c r="ET160" s="60">
        <v>57776</v>
      </c>
      <c r="EU160" s="60">
        <v>157</v>
      </c>
      <c r="EV160" s="60">
        <v>8387</v>
      </c>
      <c r="EW160" s="60">
        <v>0</v>
      </c>
      <c r="EX160" s="60">
        <v>0</v>
      </c>
      <c r="EY160" s="62">
        <v>1146</v>
      </c>
      <c r="EZ160" s="62">
        <v>0</v>
      </c>
      <c r="FA160" s="62">
        <v>0</v>
      </c>
      <c r="FB160" s="62">
        <v>0</v>
      </c>
      <c r="FC160" s="62">
        <v>0</v>
      </c>
      <c r="FD160" s="60">
        <v>0</v>
      </c>
      <c r="FE160" s="60">
        <v>1319</v>
      </c>
      <c r="FF160" s="60">
        <v>0</v>
      </c>
      <c r="FG160" s="60">
        <v>-1502</v>
      </c>
      <c r="FH160" s="60">
        <v>0</v>
      </c>
      <c r="FI160" s="60">
        <v>0</v>
      </c>
      <c r="FJ160" s="64">
        <v>86884</v>
      </c>
      <c r="FK160" s="60">
        <v>0</v>
      </c>
      <c r="FL160" s="60">
        <v>0</v>
      </c>
      <c r="FM160" s="60">
        <v>0</v>
      </c>
      <c r="FN160" s="60">
        <v>0</v>
      </c>
      <c r="FO160" s="60">
        <v>158</v>
      </c>
      <c r="FP160" s="60">
        <v>1285</v>
      </c>
      <c r="FQ160" s="60">
        <v>0</v>
      </c>
      <c r="FR160" s="60">
        <v>522</v>
      </c>
      <c r="FS160" s="60">
        <v>15</v>
      </c>
      <c r="FT160" s="60">
        <v>88864</v>
      </c>
      <c r="FU160" s="60">
        <v>-106</v>
      </c>
      <c r="FV160" s="60">
        <v>0</v>
      </c>
      <c r="FW160" s="60">
        <v>0</v>
      </c>
      <c r="FX160" s="60">
        <v>0</v>
      </c>
      <c r="FY160" s="60">
        <v>-67246</v>
      </c>
      <c r="FZ160" s="60">
        <v>0</v>
      </c>
      <c r="GA160" s="60">
        <v>0</v>
      </c>
      <c r="GB160" s="60">
        <v>0</v>
      </c>
      <c r="GC160" s="60">
        <v>0</v>
      </c>
      <c r="GD160" s="64">
        <v>21512</v>
      </c>
      <c r="GE160" s="60">
        <v>0</v>
      </c>
      <c r="GF160" s="60">
        <v>-3994</v>
      </c>
      <c r="GG160" s="60">
        <v>17518</v>
      </c>
      <c r="GH160" s="60">
        <v>0</v>
      </c>
      <c r="GI160" s="60">
        <v>0</v>
      </c>
      <c r="GJ160" s="60">
        <v>0</v>
      </c>
      <c r="GK160" s="60">
        <v>-1731</v>
      </c>
      <c r="GL160" s="60">
        <v>0</v>
      </c>
      <c r="GM160" s="60">
        <v>-2465</v>
      </c>
      <c r="GN160" s="60">
        <v>0</v>
      </c>
      <c r="GO160" s="60">
        <v>-3067</v>
      </c>
      <c r="GP160" s="60">
        <v>-363</v>
      </c>
      <c r="GQ160" s="60">
        <v>9892</v>
      </c>
      <c r="GR160" s="65">
        <v>0</v>
      </c>
      <c r="GS160" s="65">
        <v>0</v>
      </c>
      <c r="GT160" s="65">
        <v>10708</v>
      </c>
      <c r="GU160" s="65">
        <v>0</v>
      </c>
      <c r="GV160" s="66">
        <v>0</v>
      </c>
      <c r="GW160" s="66">
        <v>0</v>
      </c>
      <c r="GX160" s="66">
        <v>8977</v>
      </c>
      <c r="GY160" s="66">
        <v>0</v>
      </c>
      <c r="GZ160" s="65">
        <v>0</v>
      </c>
      <c r="HA160" s="67">
        <v>3708</v>
      </c>
      <c r="HB160" s="67">
        <v>0</v>
      </c>
      <c r="HC160" s="67">
        <v>0</v>
      </c>
      <c r="HD160" s="67">
        <v>0</v>
      </c>
      <c r="HE160" s="67">
        <v>0</v>
      </c>
      <c r="HF160" s="67">
        <v>3708</v>
      </c>
      <c r="HG160" s="68">
        <v>0</v>
      </c>
      <c r="HH160" s="69">
        <v>6341</v>
      </c>
      <c r="HI160" s="69">
        <v>8100</v>
      </c>
      <c r="HJ160" s="69">
        <v>14441</v>
      </c>
      <c r="HK160" s="69">
        <v>130</v>
      </c>
      <c r="HL160" s="60">
        <v>0</v>
      </c>
      <c r="HM160" s="60">
        <v>1</v>
      </c>
      <c r="HN160" s="60">
        <v>19601</v>
      </c>
      <c r="HO160" s="70">
        <v>12900</v>
      </c>
      <c r="HP160" s="70">
        <v>146</v>
      </c>
      <c r="HQ160" s="70">
        <v>575</v>
      </c>
      <c r="HR160" s="70">
        <v>154</v>
      </c>
      <c r="HS160" s="70">
        <v>0</v>
      </c>
      <c r="HT160" s="70">
        <v>76</v>
      </c>
      <c r="HU160" s="70">
        <v>0</v>
      </c>
      <c r="HV160" s="70">
        <v>0</v>
      </c>
      <c r="HW160" s="70">
        <v>0</v>
      </c>
      <c r="HX160" s="71">
        <v>13851</v>
      </c>
      <c r="HY160" s="72">
        <v>3762</v>
      </c>
      <c r="HZ160" s="72">
        <v>3050</v>
      </c>
      <c r="IA160" s="72">
        <v>552</v>
      </c>
      <c r="IB160" s="72">
        <v>360</v>
      </c>
      <c r="IC160" s="72">
        <v>1170</v>
      </c>
      <c r="ID160" s="72">
        <v>0</v>
      </c>
      <c r="IE160" s="72">
        <v>1522</v>
      </c>
      <c r="IF160" s="72">
        <v>9</v>
      </c>
      <c r="IG160" s="72">
        <v>0</v>
      </c>
      <c r="IH160" s="72">
        <v>3608</v>
      </c>
      <c r="II160" s="72">
        <v>170</v>
      </c>
      <c r="IJ160" s="73">
        <v>14203</v>
      </c>
      <c r="IK160" s="71">
        <v>-352</v>
      </c>
      <c r="IL160" s="74">
        <v>10371</v>
      </c>
      <c r="IM160" s="74">
        <v>10019</v>
      </c>
    </row>
    <row r="161" spans="1:247" x14ac:dyDescent="0.2">
      <c r="A161" s="59" t="s">
        <v>797</v>
      </c>
      <c r="B161" s="59" t="s">
        <v>798</v>
      </c>
      <c r="C161" s="59"/>
      <c r="D161" s="59" t="s">
        <v>604</v>
      </c>
      <c r="E161" s="60">
        <v>0</v>
      </c>
      <c r="F161" s="60">
        <v>0</v>
      </c>
      <c r="G161" s="60">
        <v>0</v>
      </c>
      <c r="H161" s="60">
        <v>0</v>
      </c>
      <c r="I161" s="60">
        <v>0</v>
      </c>
      <c r="J161" s="60">
        <v>0</v>
      </c>
      <c r="K161" s="61">
        <v>0</v>
      </c>
      <c r="L161" s="62">
        <v>24</v>
      </c>
      <c r="M161" s="62">
        <v>0</v>
      </c>
      <c r="N161" s="62">
        <v>50</v>
      </c>
      <c r="O161" s="62">
        <v>0</v>
      </c>
      <c r="P161" s="62">
        <v>0</v>
      </c>
      <c r="Q161" s="62">
        <v>0</v>
      </c>
      <c r="R161" s="62">
        <v>0</v>
      </c>
      <c r="S161" s="62">
        <v>0</v>
      </c>
      <c r="T161" s="62">
        <v>28</v>
      </c>
      <c r="U161" s="62">
        <v>-1244</v>
      </c>
      <c r="V161" s="62">
        <v>0</v>
      </c>
      <c r="W161" s="62">
        <v>0</v>
      </c>
      <c r="X161" s="62">
        <v>0</v>
      </c>
      <c r="Y161" s="62">
        <v>0</v>
      </c>
      <c r="Z161" s="62">
        <v>0</v>
      </c>
      <c r="AA161" s="63">
        <v>-1142</v>
      </c>
      <c r="AB161" s="60">
        <v>0</v>
      </c>
      <c r="AC161" s="60">
        <v>0</v>
      </c>
      <c r="AD161" s="60">
        <v>0</v>
      </c>
      <c r="AE161" s="60">
        <v>0</v>
      </c>
      <c r="AF161" s="60">
        <v>0</v>
      </c>
      <c r="AG161" s="60">
        <v>0</v>
      </c>
      <c r="AH161" s="60">
        <v>0</v>
      </c>
      <c r="AI161" s="60">
        <v>0</v>
      </c>
      <c r="AJ161" s="61">
        <v>0</v>
      </c>
      <c r="AK161" s="62">
        <v>0</v>
      </c>
      <c r="AL161" s="62">
        <v>0</v>
      </c>
      <c r="AM161" s="62">
        <v>0</v>
      </c>
      <c r="AN161" s="62">
        <v>0</v>
      </c>
      <c r="AO161" s="62">
        <v>0</v>
      </c>
      <c r="AP161" s="62">
        <v>0</v>
      </c>
      <c r="AQ161" s="62">
        <v>0</v>
      </c>
      <c r="AR161" s="62">
        <v>0</v>
      </c>
      <c r="AS161" s="62">
        <v>0</v>
      </c>
      <c r="AT161" s="62">
        <v>0</v>
      </c>
      <c r="AU161" s="62">
        <v>0</v>
      </c>
      <c r="AV161" s="62">
        <v>0</v>
      </c>
      <c r="AW161" s="62">
        <v>0</v>
      </c>
      <c r="AX161" s="62">
        <v>0</v>
      </c>
      <c r="AY161" s="62">
        <v>0</v>
      </c>
      <c r="AZ161" s="62">
        <v>0</v>
      </c>
      <c r="BA161" s="62">
        <v>0</v>
      </c>
      <c r="BB161" s="62">
        <v>0</v>
      </c>
      <c r="BC161" s="63">
        <v>0</v>
      </c>
      <c r="BD161" s="60">
        <v>0</v>
      </c>
      <c r="BE161" s="60">
        <v>0</v>
      </c>
      <c r="BF161" s="60">
        <v>0</v>
      </c>
      <c r="BG161" s="60">
        <v>0</v>
      </c>
      <c r="BH161" s="60">
        <v>0</v>
      </c>
      <c r="BI161" s="60">
        <v>0</v>
      </c>
      <c r="BJ161" s="60">
        <v>0</v>
      </c>
      <c r="BK161" s="60">
        <v>30</v>
      </c>
      <c r="BL161" s="60">
        <v>0</v>
      </c>
      <c r="BM161" s="60">
        <v>0</v>
      </c>
      <c r="BN161" s="60">
        <v>0</v>
      </c>
      <c r="BO161" s="60">
        <v>0</v>
      </c>
      <c r="BP161" s="60">
        <v>0</v>
      </c>
      <c r="BQ161" s="60">
        <v>0</v>
      </c>
      <c r="BR161" s="60">
        <v>0</v>
      </c>
      <c r="BS161" s="60">
        <v>0</v>
      </c>
      <c r="BT161" s="60">
        <v>0</v>
      </c>
      <c r="BU161" s="60">
        <v>0</v>
      </c>
      <c r="BV161" s="60">
        <v>0</v>
      </c>
      <c r="BW161" s="60">
        <v>0</v>
      </c>
      <c r="BX161" s="60">
        <v>0</v>
      </c>
      <c r="BY161" s="60">
        <v>25</v>
      </c>
      <c r="BZ161" s="60">
        <v>46</v>
      </c>
      <c r="CA161" s="60">
        <v>0</v>
      </c>
      <c r="CB161" s="61">
        <v>101</v>
      </c>
      <c r="CC161" s="62">
        <v>697</v>
      </c>
      <c r="CD161" s="62">
        <v>235</v>
      </c>
      <c r="CE161" s="62">
        <v>231</v>
      </c>
      <c r="CF161" s="62">
        <v>624</v>
      </c>
      <c r="CG161" s="62">
        <v>0</v>
      </c>
      <c r="CH161" s="62">
        <v>0</v>
      </c>
      <c r="CI161" s="62">
        <v>0</v>
      </c>
      <c r="CJ161" s="63">
        <v>1787</v>
      </c>
      <c r="CK161" s="60">
        <v>0</v>
      </c>
      <c r="CL161" s="60">
        <v>84</v>
      </c>
      <c r="CM161" s="60">
        <v>1633</v>
      </c>
      <c r="CN161" s="60">
        <v>595</v>
      </c>
      <c r="CO161" s="60">
        <v>82</v>
      </c>
      <c r="CP161" s="60">
        <v>0</v>
      </c>
      <c r="CQ161" s="61">
        <v>2394</v>
      </c>
      <c r="CR161" s="62">
        <v>137</v>
      </c>
      <c r="CS161" s="62">
        <v>0</v>
      </c>
      <c r="CT161" s="62">
        <v>0</v>
      </c>
      <c r="CU161" s="62">
        <v>171</v>
      </c>
      <c r="CV161" s="62">
        <v>311</v>
      </c>
      <c r="CW161" s="62">
        <v>74</v>
      </c>
      <c r="CX161" s="62">
        <v>171</v>
      </c>
      <c r="CY161" s="62">
        <v>0</v>
      </c>
      <c r="CZ161" s="62">
        <v>0</v>
      </c>
      <c r="DA161" s="62">
        <v>22</v>
      </c>
      <c r="DB161" s="62">
        <v>156</v>
      </c>
      <c r="DC161" s="62">
        <v>56</v>
      </c>
      <c r="DD161" s="62">
        <v>-4</v>
      </c>
      <c r="DE161" s="62">
        <v>141</v>
      </c>
      <c r="DF161" s="62">
        <v>23</v>
      </c>
      <c r="DG161" s="62">
        <v>64</v>
      </c>
      <c r="DH161" s="62">
        <v>0</v>
      </c>
      <c r="DI161" s="62">
        <v>69</v>
      </c>
      <c r="DJ161" s="62">
        <v>391</v>
      </c>
      <c r="DK161" s="62">
        <v>0</v>
      </c>
      <c r="DL161" s="62">
        <v>0</v>
      </c>
      <c r="DM161" s="62">
        <v>1284</v>
      </c>
      <c r="DN161" s="62">
        <v>991</v>
      </c>
      <c r="DO161" s="62">
        <v>0</v>
      </c>
      <c r="DP161" s="62">
        <v>0</v>
      </c>
      <c r="DQ161" s="62">
        <v>1141</v>
      </c>
      <c r="DR161" s="62">
        <v>0</v>
      </c>
      <c r="DS161" s="62">
        <v>0</v>
      </c>
      <c r="DT161" s="63">
        <v>5198</v>
      </c>
      <c r="DU161" s="60">
        <v>56</v>
      </c>
      <c r="DV161" s="60">
        <v>924</v>
      </c>
      <c r="DW161" s="60">
        <v>528</v>
      </c>
      <c r="DX161" s="60">
        <v>0</v>
      </c>
      <c r="DY161" s="60">
        <v>0</v>
      </c>
      <c r="DZ161" s="60">
        <v>100</v>
      </c>
      <c r="EA161" s="60">
        <v>0</v>
      </c>
      <c r="EB161" s="60">
        <v>132</v>
      </c>
      <c r="EC161" s="61">
        <v>1740</v>
      </c>
      <c r="ED161" s="63">
        <v>0</v>
      </c>
      <c r="EE161" s="61">
        <v>0</v>
      </c>
      <c r="EF161" s="62">
        <v>0</v>
      </c>
      <c r="EG161" s="62">
        <v>0</v>
      </c>
      <c r="EH161" s="62">
        <v>2257</v>
      </c>
      <c r="EI161" s="62">
        <v>0</v>
      </c>
      <c r="EJ161" s="62">
        <v>311</v>
      </c>
      <c r="EK161" s="62">
        <v>452</v>
      </c>
      <c r="EL161" s="62">
        <v>77</v>
      </c>
      <c r="EM161" s="62">
        <v>533</v>
      </c>
      <c r="EN161" s="62">
        <v>1566</v>
      </c>
      <c r="EO161" s="62">
        <v>0</v>
      </c>
      <c r="EP161" s="62">
        <v>0</v>
      </c>
      <c r="EQ161" s="63">
        <v>5196</v>
      </c>
      <c r="ER161" s="61">
        <v>307</v>
      </c>
      <c r="ES161" s="64">
        <v>15581</v>
      </c>
      <c r="ET161" s="60">
        <v>34127</v>
      </c>
      <c r="EU161" s="60">
        <v>247</v>
      </c>
      <c r="EV161" s="60">
        <v>0</v>
      </c>
      <c r="EW161" s="60">
        <v>0</v>
      </c>
      <c r="EX161" s="60">
        <v>0</v>
      </c>
      <c r="EY161" s="62">
        <v>2230</v>
      </c>
      <c r="EZ161" s="62">
        <v>0</v>
      </c>
      <c r="FA161" s="62">
        <v>0</v>
      </c>
      <c r="FB161" s="62">
        <v>0</v>
      </c>
      <c r="FC161" s="62">
        <v>0</v>
      </c>
      <c r="FD161" s="60">
        <v>-313</v>
      </c>
      <c r="FE161" s="60">
        <v>0</v>
      </c>
      <c r="FF161" s="60">
        <v>-1</v>
      </c>
      <c r="FG161" s="60">
        <v>0</v>
      </c>
      <c r="FH161" s="60">
        <v>0</v>
      </c>
      <c r="FI161" s="60">
        <v>0</v>
      </c>
      <c r="FJ161" s="64">
        <v>51871</v>
      </c>
      <c r="FK161" s="60">
        <v>0</v>
      </c>
      <c r="FL161" s="60">
        <v>2582</v>
      </c>
      <c r="FM161" s="60">
        <v>0</v>
      </c>
      <c r="FN161" s="60">
        <v>0</v>
      </c>
      <c r="FO161" s="60">
        <v>475</v>
      </c>
      <c r="FP161" s="60">
        <v>362</v>
      </c>
      <c r="FQ161" s="60">
        <v>0</v>
      </c>
      <c r="FR161" s="60">
        <v>76</v>
      </c>
      <c r="FS161" s="60">
        <v>0</v>
      </c>
      <c r="FT161" s="60">
        <v>55366</v>
      </c>
      <c r="FU161" s="60">
        <v>-210</v>
      </c>
      <c r="FV161" s="60">
        <v>0</v>
      </c>
      <c r="FW161" s="60">
        <v>0</v>
      </c>
      <c r="FX161" s="60">
        <v>0</v>
      </c>
      <c r="FY161" s="60">
        <v>-34924</v>
      </c>
      <c r="FZ161" s="60">
        <v>0</v>
      </c>
      <c r="GA161" s="60">
        <v>0</v>
      </c>
      <c r="GB161" s="60">
        <v>0</v>
      </c>
      <c r="GC161" s="60">
        <v>0</v>
      </c>
      <c r="GD161" s="64">
        <v>20232</v>
      </c>
      <c r="GE161" s="60">
        <v>0</v>
      </c>
      <c r="GF161" s="60">
        <v>-4430</v>
      </c>
      <c r="GG161" s="60">
        <v>15802</v>
      </c>
      <c r="GH161" s="60">
        <v>0</v>
      </c>
      <c r="GI161" s="60">
        <v>0</v>
      </c>
      <c r="GJ161" s="60">
        <v>0</v>
      </c>
      <c r="GK161" s="60">
        <v>-4116</v>
      </c>
      <c r="GL161" s="60">
        <v>475</v>
      </c>
      <c r="GM161" s="60">
        <v>-655</v>
      </c>
      <c r="GN161" s="60">
        <v>0</v>
      </c>
      <c r="GO161" s="60">
        <v>308</v>
      </c>
      <c r="GP161" s="60">
        <v>-415</v>
      </c>
      <c r="GQ161" s="60">
        <v>11399</v>
      </c>
      <c r="GR161" s="65">
        <v>0</v>
      </c>
      <c r="GS161" s="65">
        <v>21</v>
      </c>
      <c r="GT161" s="65">
        <v>10590</v>
      </c>
      <c r="GU161" s="65">
        <v>5995</v>
      </c>
      <c r="GV161" s="66">
        <v>0</v>
      </c>
      <c r="GW161" s="66">
        <v>21</v>
      </c>
      <c r="GX161" s="66">
        <v>6474</v>
      </c>
      <c r="GY161" s="66">
        <v>6470</v>
      </c>
      <c r="GZ161" s="65">
        <v>0</v>
      </c>
      <c r="HA161" s="67">
        <v>3002</v>
      </c>
      <c r="HB161" s="67">
        <v>0</v>
      </c>
      <c r="HC161" s="67">
        <v>0</v>
      </c>
      <c r="HD161" s="67">
        <v>0</v>
      </c>
      <c r="HE161" s="67">
        <v>292</v>
      </c>
      <c r="HF161" s="67">
        <v>3294</v>
      </c>
      <c r="HG161" s="68">
        <v>0</v>
      </c>
      <c r="HH161" s="69">
        <v>3120</v>
      </c>
      <c r="HI161" s="69">
        <v>3177</v>
      </c>
      <c r="HJ161" s="69">
        <v>6297</v>
      </c>
      <c r="HK161" s="69">
        <v>175</v>
      </c>
      <c r="HL161" s="60">
        <v>0</v>
      </c>
      <c r="HM161" s="60">
        <v>1</v>
      </c>
      <c r="HN161" s="60">
        <v>15581</v>
      </c>
      <c r="HO161" s="70">
        <v>0</v>
      </c>
      <c r="HP161" s="70">
        <v>0</v>
      </c>
      <c r="HQ161" s="70">
        <v>0</v>
      </c>
      <c r="HR161" s="70">
        <v>0</v>
      </c>
      <c r="HS161" s="70">
        <v>0</v>
      </c>
      <c r="HT161" s="70">
        <v>0</v>
      </c>
      <c r="HU161" s="70">
        <v>0</v>
      </c>
      <c r="HV161" s="70">
        <v>0</v>
      </c>
      <c r="HW161" s="70">
        <v>0</v>
      </c>
      <c r="HX161" s="71">
        <v>0</v>
      </c>
      <c r="HY161" s="72">
        <v>0</v>
      </c>
      <c r="HZ161" s="72">
        <v>0</v>
      </c>
      <c r="IA161" s="72">
        <v>0</v>
      </c>
      <c r="IB161" s="72">
        <v>0</v>
      </c>
      <c r="IC161" s="72">
        <v>0</v>
      </c>
      <c r="ID161" s="72">
        <v>0</v>
      </c>
      <c r="IE161" s="72">
        <v>0</v>
      </c>
      <c r="IF161" s="72">
        <v>0</v>
      </c>
      <c r="IG161" s="72">
        <v>0</v>
      </c>
      <c r="IH161" s="72">
        <v>0</v>
      </c>
      <c r="II161" s="72">
        <v>0</v>
      </c>
      <c r="IJ161" s="73">
        <v>0</v>
      </c>
      <c r="IK161" s="71">
        <v>0</v>
      </c>
      <c r="IL161" s="74">
        <v>0</v>
      </c>
      <c r="IM161" s="74">
        <v>0</v>
      </c>
    </row>
    <row r="162" spans="1:247" x14ac:dyDescent="0.2">
      <c r="A162" s="59" t="s">
        <v>799</v>
      </c>
      <c r="B162" s="59" t="s">
        <v>800</v>
      </c>
      <c r="C162" s="59"/>
      <c r="D162" s="59" t="s">
        <v>604</v>
      </c>
      <c r="E162" s="60">
        <v>0</v>
      </c>
      <c r="F162" s="60">
        <v>0</v>
      </c>
      <c r="G162" s="60">
        <v>0</v>
      </c>
      <c r="H162" s="60">
        <v>0</v>
      </c>
      <c r="I162" s="60">
        <v>0</v>
      </c>
      <c r="J162" s="60">
        <v>0</v>
      </c>
      <c r="K162" s="61">
        <v>0</v>
      </c>
      <c r="L162" s="62">
        <v>0</v>
      </c>
      <c r="M162" s="62">
        <v>0</v>
      </c>
      <c r="N162" s="62">
        <v>20</v>
      </c>
      <c r="O162" s="62">
        <v>0</v>
      </c>
      <c r="P162" s="62">
        <v>61</v>
      </c>
      <c r="Q162" s="62">
        <v>0</v>
      </c>
      <c r="R162" s="62">
        <v>0</v>
      </c>
      <c r="S162" s="62">
        <v>0</v>
      </c>
      <c r="T162" s="62">
        <v>0</v>
      </c>
      <c r="U162" s="62">
        <v>-3256</v>
      </c>
      <c r="V162" s="62">
        <v>0</v>
      </c>
      <c r="W162" s="62">
        <v>0</v>
      </c>
      <c r="X162" s="62">
        <v>0</v>
      </c>
      <c r="Y162" s="62">
        <v>0</v>
      </c>
      <c r="Z162" s="62">
        <v>0</v>
      </c>
      <c r="AA162" s="63">
        <v>-3175</v>
      </c>
      <c r="AB162" s="60">
        <v>0</v>
      </c>
      <c r="AC162" s="60">
        <v>0</v>
      </c>
      <c r="AD162" s="60">
        <v>0</v>
      </c>
      <c r="AE162" s="60">
        <v>0</v>
      </c>
      <c r="AF162" s="60">
        <v>0</v>
      </c>
      <c r="AG162" s="60">
        <v>0</v>
      </c>
      <c r="AH162" s="60">
        <v>0</v>
      </c>
      <c r="AI162" s="60">
        <v>0</v>
      </c>
      <c r="AJ162" s="61">
        <v>0</v>
      </c>
      <c r="AK162" s="62">
        <v>0</v>
      </c>
      <c r="AL162" s="62">
        <v>0</v>
      </c>
      <c r="AM162" s="62">
        <v>0</v>
      </c>
      <c r="AN162" s="62">
        <v>0</v>
      </c>
      <c r="AO162" s="62">
        <v>0</v>
      </c>
      <c r="AP162" s="62">
        <v>0</v>
      </c>
      <c r="AQ162" s="62">
        <v>0</v>
      </c>
      <c r="AR162" s="62">
        <v>0</v>
      </c>
      <c r="AS162" s="62">
        <v>0</v>
      </c>
      <c r="AT162" s="62">
        <v>0</v>
      </c>
      <c r="AU162" s="62">
        <v>0</v>
      </c>
      <c r="AV162" s="62">
        <v>0</v>
      </c>
      <c r="AW162" s="62">
        <v>0</v>
      </c>
      <c r="AX162" s="62">
        <v>0</v>
      </c>
      <c r="AY162" s="62">
        <v>0</v>
      </c>
      <c r="AZ162" s="62">
        <v>0</v>
      </c>
      <c r="BA162" s="62">
        <v>0</v>
      </c>
      <c r="BB162" s="62">
        <v>0</v>
      </c>
      <c r="BC162" s="63">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0</v>
      </c>
      <c r="BS162" s="60">
        <v>0</v>
      </c>
      <c r="BT162" s="60">
        <v>0</v>
      </c>
      <c r="BU162" s="60">
        <v>0</v>
      </c>
      <c r="BV162" s="60">
        <v>0</v>
      </c>
      <c r="BW162" s="60">
        <v>0</v>
      </c>
      <c r="BX162" s="60">
        <v>0</v>
      </c>
      <c r="BY162" s="60">
        <v>0</v>
      </c>
      <c r="BZ162" s="60">
        <v>0</v>
      </c>
      <c r="CA162" s="60">
        <v>0</v>
      </c>
      <c r="CB162" s="61">
        <v>0</v>
      </c>
      <c r="CC162" s="62">
        <v>423</v>
      </c>
      <c r="CD162" s="62">
        <v>626</v>
      </c>
      <c r="CE162" s="62">
        <v>0</v>
      </c>
      <c r="CF162" s="62">
        <v>458</v>
      </c>
      <c r="CG162" s="62">
        <v>1</v>
      </c>
      <c r="CH162" s="62">
        <v>0</v>
      </c>
      <c r="CI162" s="62">
        <v>0</v>
      </c>
      <c r="CJ162" s="63">
        <v>1508</v>
      </c>
      <c r="CK162" s="60">
        <v>0</v>
      </c>
      <c r="CL162" s="60">
        <v>1227</v>
      </c>
      <c r="CM162" s="60">
        <v>321</v>
      </c>
      <c r="CN162" s="60">
        <v>1382</v>
      </c>
      <c r="CO162" s="60">
        <v>69</v>
      </c>
      <c r="CP162" s="60">
        <v>0</v>
      </c>
      <c r="CQ162" s="61">
        <v>2999</v>
      </c>
      <c r="CR162" s="62">
        <v>-586</v>
      </c>
      <c r="CS162" s="62">
        <v>0</v>
      </c>
      <c r="CT162" s="62">
        <v>0</v>
      </c>
      <c r="CU162" s="62">
        <v>418</v>
      </c>
      <c r="CV162" s="62">
        <v>631</v>
      </c>
      <c r="CW162" s="62">
        <v>0</v>
      </c>
      <c r="CX162" s="62">
        <v>51</v>
      </c>
      <c r="CY162" s="62">
        <v>0</v>
      </c>
      <c r="CZ162" s="62">
        <v>0</v>
      </c>
      <c r="DA162" s="62">
        <v>0</v>
      </c>
      <c r="DB162" s="62">
        <v>147</v>
      </c>
      <c r="DC162" s="62">
        <v>246</v>
      </c>
      <c r="DD162" s="62">
        <v>151</v>
      </c>
      <c r="DE162" s="62">
        <v>205</v>
      </c>
      <c r="DF162" s="62">
        <v>264</v>
      </c>
      <c r="DG162" s="62">
        <v>0</v>
      </c>
      <c r="DH162" s="62">
        <v>0</v>
      </c>
      <c r="DI162" s="62">
        <v>8</v>
      </c>
      <c r="DJ162" s="62">
        <v>84</v>
      </c>
      <c r="DK162" s="62">
        <v>0</v>
      </c>
      <c r="DL162" s="62">
        <v>0</v>
      </c>
      <c r="DM162" s="62">
        <v>1271</v>
      </c>
      <c r="DN162" s="62">
        <v>1548</v>
      </c>
      <c r="DO162" s="62">
        <v>0</v>
      </c>
      <c r="DP162" s="62">
        <v>0</v>
      </c>
      <c r="DQ162" s="62">
        <v>0</v>
      </c>
      <c r="DR162" s="62">
        <v>0</v>
      </c>
      <c r="DS162" s="62">
        <v>0</v>
      </c>
      <c r="DT162" s="63">
        <v>4438</v>
      </c>
      <c r="DU162" s="60">
        <v>21</v>
      </c>
      <c r="DV162" s="60">
        <v>1405</v>
      </c>
      <c r="DW162" s="60">
        <v>630</v>
      </c>
      <c r="DX162" s="60">
        <v>65</v>
      </c>
      <c r="DY162" s="60">
        <v>605</v>
      </c>
      <c r="DZ162" s="60">
        <v>550</v>
      </c>
      <c r="EA162" s="60">
        <v>0</v>
      </c>
      <c r="EB162" s="60">
        <v>0</v>
      </c>
      <c r="EC162" s="61">
        <v>3276</v>
      </c>
      <c r="ED162" s="63">
        <v>0</v>
      </c>
      <c r="EE162" s="61">
        <v>0</v>
      </c>
      <c r="EF162" s="62">
        <v>0</v>
      </c>
      <c r="EG162" s="62">
        <v>0</v>
      </c>
      <c r="EH162" s="62">
        <v>1947</v>
      </c>
      <c r="EI162" s="62">
        <v>0</v>
      </c>
      <c r="EJ162" s="62">
        <v>458</v>
      </c>
      <c r="EK162" s="62">
        <v>484</v>
      </c>
      <c r="EL162" s="62">
        <v>39</v>
      </c>
      <c r="EM162" s="62">
        <v>40</v>
      </c>
      <c r="EN162" s="62">
        <v>1317</v>
      </c>
      <c r="EO162" s="62">
        <v>0</v>
      </c>
      <c r="EP162" s="62">
        <v>0</v>
      </c>
      <c r="EQ162" s="63">
        <v>4285</v>
      </c>
      <c r="ER162" s="61">
        <v>37</v>
      </c>
      <c r="ES162" s="64">
        <v>13368</v>
      </c>
      <c r="ET162" s="60">
        <v>34951</v>
      </c>
      <c r="EU162" s="60">
        <v>200</v>
      </c>
      <c r="EV162" s="60">
        <v>0</v>
      </c>
      <c r="EW162" s="60">
        <v>0</v>
      </c>
      <c r="EX162" s="60">
        <v>0</v>
      </c>
      <c r="EY162" s="62">
        <v>2073</v>
      </c>
      <c r="EZ162" s="62">
        <v>0</v>
      </c>
      <c r="FA162" s="62">
        <v>0</v>
      </c>
      <c r="FB162" s="62">
        <v>0</v>
      </c>
      <c r="FC162" s="62">
        <v>0</v>
      </c>
      <c r="FD162" s="60">
        <v>0</v>
      </c>
      <c r="FE162" s="60">
        <v>0</v>
      </c>
      <c r="FF162" s="60">
        <v>0</v>
      </c>
      <c r="FG162" s="60">
        <v>0</v>
      </c>
      <c r="FH162" s="60">
        <v>0</v>
      </c>
      <c r="FI162" s="60">
        <v>0</v>
      </c>
      <c r="FJ162" s="64">
        <v>50592</v>
      </c>
      <c r="FK162" s="60">
        <v>0</v>
      </c>
      <c r="FL162" s="60">
        <v>0</v>
      </c>
      <c r="FM162" s="60">
        <v>0</v>
      </c>
      <c r="FN162" s="60">
        <v>0</v>
      </c>
      <c r="FO162" s="60">
        <v>0</v>
      </c>
      <c r="FP162" s="60">
        <v>0</v>
      </c>
      <c r="FQ162" s="60">
        <v>0</v>
      </c>
      <c r="FR162" s="60">
        <v>221</v>
      </c>
      <c r="FS162" s="60">
        <v>0</v>
      </c>
      <c r="FT162" s="60">
        <v>50813</v>
      </c>
      <c r="FU162" s="60">
        <v>-902</v>
      </c>
      <c r="FV162" s="60">
        <v>0</v>
      </c>
      <c r="FW162" s="60">
        <v>0</v>
      </c>
      <c r="FX162" s="60">
        <v>0</v>
      </c>
      <c r="FY162" s="60">
        <v>-35310</v>
      </c>
      <c r="FZ162" s="60">
        <v>0</v>
      </c>
      <c r="GA162" s="60">
        <v>0</v>
      </c>
      <c r="GB162" s="60">
        <v>0</v>
      </c>
      <c r="GC162" s="60">
        <v>0</v>
      </c>
      <c r="GD162" s="64">
        <v>14601</v>
      </c>
      <c r="GE162" s="60">
        <v>0</v>
      </c>
      <c r="GF162" s="60">
        <v>-2271</v>
      </c>
      <c r="GG162" s="60">
        <v>12330</v>
      </c>
      <c r="GH162" s="60">
        <v>0</v>
      </c>
      <c r="GI162" s="60">
        <v>0</v>
      </c>
      <c r="GJ162" s="60">
        <v>0</v>
      </c>
      <c r="GK162" s="60">
        <v>108</v>
      </c>
      <c r="GL162" s="60">
        <v>0</v>
      </c>
      <c r="GM162" s="60">
        <v>-834</v>
      </c>
      <c r="GN162" s="60">
        <v>0</v>
      </c>
      <c r="GO162" s="60">
        <v>-3505</v>
      </c>
      <c r="GP162" s="60">
        <v>1097</v>
      </c>
      <c r="GQ162" s="60">
        <v>9196</v>
      </c>
      <c r="GR162" s="65">
        <v>0</v>
      </c>
      <c r="GS162" s="65">
        <v>0</v>
      </c>
      <c r="GT162" s="65">
        <v>7726</v>
      </c>
      <c r="GU162" s="65">
        <v>7878</v>
      </c>
      <c r="GV162" s="66">
        <v>0</v>
      </c>
      <c r="GW162" s="66">
        <v>0</v>
      </c>
      <c r="GX162" s="66">
        <v>7834</v>
      </c>
      <c r="GY162" s="66">
        <v>7878</v>
      </c>
      <c r="GZ162" s="65">
        <v>0</v>
      </c>
      <c r="HA162" s="67">
        <v>0</v>
      </c>
      <c r="HB162" s="67">
        <v>0</v>
      </c>
      <c r="HC162" s="67">
        <v>0</v>
      </c>
      <c r="HD162" s="67">
        <v>0</v>
      </c>
      <c r="HE162" s="67">
        <v>0</v>
      </c>
      <c r="HF162" s="67">
        <v>0</v>
      </c>
      <c r="HG162" s="68">
        <v>0</v>
      </c>
      <c r="HH162" s="69">
        <v>2600</v>
      </c>
      <c r="HI162" s="69">
        <v>2697</v>
      </c>
      <c r="HJ162" s="69">
        <v>5297</v>
      </c>
      <c r="HK162" s="69">
        <v>0</v>
      </c>
      <c r="HL162" s="60">
        <v>0</v>
      </c>
      <c r="HM162" s="60">
        <v>1</v>
      </c>
      <c r="HN162" s="60">
        <v>13368</v>
      </c>
      <c r="HO162" s="70">
        <v>0</v>
      </c>
      <c r="HP162" s="70">
        <v>0</v>
      </c>
      <c r="HQ162" s="70">
        <v>0</v>
      </c>
      <c r="HR162" s="70">
        <v>0</v>
      </c>
      <c r="HS162" s="70">
        <v>0</v>
      </c>
      <c r="HT162" s="70">
        <v>0</v>
      </c>
      <c r="HU162" s="70">
        <v>0</v>
      </c>
      <c r="HV162" s="70">
        <v>0</v>
      </c>
      <c r="HW162" s="70">
        <v>0</v>
      </c>
      <c r="HX162" s="71">
        <v>0</v>
      </c>
      <c r="HY162" s="72">
        <v>0</v>
      </c>
      <c r="HZ162" s="72">
        <v>0</v>
      </c>
      <c r="IA162" s="72">
        <v>0</v>
      </c>
      <c r="IB162" s="72">
        <v>0</v>
      </c>
      <c r="IC162" s="72">
        <v>0</v>
      </c>
      <c r="ID162" s="72">
        <v>0</v>
      </c>
      <c r="IE162" s="72">
        <v>0</v>
      </c>
      <c r="IF162" s="72">
        <v>0</v>
      </c>
      <c r="IG162" s="72">
        <v>0</v>
      </c>
      <c r="IH162" s="72">
        <v>0</v>
      </c>
      <c r="II162" s="72">
        <v>0</v>
      </c>
      <c r="IJ162" s="73">
        <v>0</v>
      </c>
      <c r="IK162" s="71">
        <v>0</v>
      </c>
      <c r="IL162" s="74">
        <v>0</v>
      </c>
      <c r="IM162" s="74">
        <v>0</v>
      </c>
    </row>
    <row r="163" spans="1:247" x14ac:dyDescent="0.2">
      <c r="A163" s="59" t="s">
        <v>113</v>
      </c>
      <c r="B163" s="59" t="s">
        <v>114</v>
      </c>
      <c r="C163" s="59"/>
      <c r="D163" s="59" t="s">
        <v>600</v>
      </c>
      <c r="E163" s="60">
        <v>4930</v>
      </c>
      <c r="F163" s="60">
        <v>65904</v>
      </c>
      <c r="G163" s="60">
        <v>17446</v>
      </c>
      <c r="H163" s="60">
        <v>7052</v>
      </c>
      <c r="I163" s="60">
        <v>1260</v>
      </c>
      <c r="J163" s="60">
        <v>10793</v>
      </c>
      <c r="K163" s="61">
        <v>107385</v>
      </c>
      <c r="L163" s="62">
        <v>254</v>
      </c>
      <c r="M163" s="62">
        <v>67</v>
      </c>
      <c r="N163" s="62">
        <v>598</v>
      </c>
      <c r="O163" s="62">
        <v>287</v>
      </c>
      <c r="P163" s="62">
        <v>1289</v>
      </c>
      <c r="Q163" s="62">
        <v>0</v>
      </c>
      <c r="R163" s="62">
        <v>0</v>
      </c>
      <c r="S163" s="62">
        <v>129</v>
      </c>
      <c r="T163" s="62">
        <v>1438</v>
      </c>
      <c r="U163" s="62">
        <v>-342</v>
      </c>
      <c r="V163" s="62">
        <v>2221</v>
      </c>
      <c r="W163" s="62">
        <v>0</v>
      </c>
      <c r="X163" s="62">
        <v>306</v>
      </c>
      <c r="Y163" s="62">
        <v>65</v>
      </c>
      <c r="Z163" s="62">
        <v>0</v>
      </c>
      <c r="AA163" s="63">
        <v>6312</v>
      </c>
      <c r="AB163" s="60">
        <v>7706</v>
      </c>
      <c r="AC163" s="60">
        <v>12618</v>
      </c>
      <c r="AD163" s="60">
        <v>0</v>
      </c>
      <c r="AE163" s="60">
        <v>1855</v>
      </c>
      <c r="AF163" s="60">
        <v>712</v>
      </c>
      <c r="AG163" s="60">
        <v>8595</v>
      </c>
      <c r="AH163" s="60">
        <v>0</v>
      </c>
      <c r="AI163" s="60">
        <v>377</v>
      </c>
      <c r="AJ163" s="61">
        <v>31863</v>
      </c>
      <c r="AK163" s="62">
        <v>3032</v>
      </c>
      <c r="AL163" s="62">
        <v>10369</v>
      </c>
      <c r="AM163" s="62">
        <v>117</v>
      </c>
      <c r="AN163" s="62">
        <v>414</v>
      </c>
      <c r="AO163" s="62">
        <v>119</v>
      </c>
      <c r="AP163" s="62">
        <v>4155</v>
      </c>
      <c r="AQ163" s="62">
        <v>9685</v>
      </c>
      <c r="AR163" s="62">
        <v>1311</v>
      </c>
      <c r="AS163" s="62">
        <v>1987</v>
      </c>
      <c r="AT163" s="62">
        <v>876</v>
      </c>
      <c r="AU163" s="62">
        <v>166</v>
      </c>
      <c r="AV163" s="62">
        <v>0</v>
      </c>
      <c r="AW163" s="62">
        <v>108</v>
      </c>
      <c r="AX163" s="62">
        <v>160</v>
      </c>
      <c r="AY163" s="62">
        <v>242</v>
      </c>
      <c r="AZ163" s="62">
        <v>5152</v>
      </c>
      <c r="BA163" s="62">
        <v>585</v>
      </c>
      <c r="BB163" s="62">
        <v>1465</v>
      </c>
      <c r="BC163" s="63">
        <v>39943</v>
      </c>
      <c r="BD163" s="60">
        <v>351</v>
      </c>
      <c r="BE163" s="60">
        <v>400</v>
      </c>
      <c r="BF163" s="60">
        <v>351</v>
      </c>
      <c r="BG163" s="60">
        <v>160</v>
      </c>
      <c r="BH163" s="60">
        <v>2455</v>
      </c>
      <c r="BI163" s="60">
        <v>87</v>
      </c>
      <c r="BJ163" s="60">
        <v>73</v>
      </c>
      <c r="BK163" s="60">
        <v>289</v>
      </c>
      <c r="BL163" s="60">
        <v>32</v>
      </c>
      <c r="BM163" s="60">
        <v>1898</v>
      </c>
      <c r="BN163" s="60">
        <v>211</v>
      </c>
      <c r="BO163" s="60">
        <v>1213</v>
      </c>
      <c r="BP163" s="60">
        <v>621</v>
      </c>
      <c r="BQ163" s="60">
        <v>181</v>
      </c>
      <c r="BR163" s="60">
        <v>719</v>
      </c>
      <c r="BS163" s="60">
        <v>549</v>
      </c>
      <c r="BT163" s="60">
        <v>189</v>
      </c>
      <c r="BU163" s="60">
        <v>25</v>
      </c>
      <c r="BV163" s="60">
        <v>1550</v>
      </c>
      <c r="BW163" s="60">
        <v>3068</v>
      </c>
      <c r="BX163" s="60">
        <v>584</v>
      </c>
      <c r="BY163" s="60">
        <v>35</v>
      </c>
      <c r="BZ163" s="60">
        <v>392</v>
      </c>
      <c r="CA163" s="60">
        <v>503</v>
      </c>
      <c r="CB163" s="61">
        <v>15936</v>
      </c>
      <c r="CC163" s="62">
        <v>1955</v>
      </c>
      <c r="CD163" s="62">
        <v>238</v>
      </c>
      <c r="CE163" s="62">
        <v>0</v>
      </c>
      <c r="CF163" s="62">
        <v>2225</v>
      </c>
      <c r="CG163" s="62">
        <v>42</v>
      </c>
      <c r="CH163" s="62">
        <v>2130</v>
      </c>
      <c r="CI163" s="62">
        <v>0</v>
      </c>
      <c r="CJ163" s="63">
        <v>6590</v>
      </c>
      <c r="CK163" s="60">
        <v>11</v>
      </c>
      <c r="CL163" s="60">
        <v>1233</v>
      </c>
      <c r="CM163" s="60">
        <v>2977</v>
      </c>
      <c r="CN163" s="60">
        <v>1397</v>
      </c>
      <c r="CO163" s="60">
        <v>179</v>
      </c>
      <c r="CP163" s="60">
        <v>1585</v>
      </c>
      <c r="CQ163" s="61">
        <v>7382</v>
      </c>
      <c r="CR163" s="62">
        <v>-730</v>
      </c>
      <c r="CS163" s="62">
        <v>168</v>
      </c>
      <c r="CT163" s="62">
        <v>0</v>
      </c>
      <c r="CU163" s="62">
        <v>224</v>
      </c>
      <c r="CV163" s="62">
        <v>554</v>
      </c>
      <c r="CW163" s="62">
        <v>324</v>
      </c>
      <c r="CX163" s="62">
        <v>0</v>
      </c>
      <c r="CY163" s="62">
        <v>0</v>
      </c>
      <c r="CZ163" s="62">
        <v>0</v>
      </c>
      <c r="DA163" s="62">
        <v>116</v>
      </c>
      <c r="DB163" s="62">
        <v>0</v>
      </c>
      <c r="DC163" s="62">
        <v>437</v>
      </c>
      <c r="DD163" s="62">
        <v>-207</v>
      </c>
      <c r="DE163" s="62">
        <v>1273</v>
      </c>
      <c r="DF163" s="62">
        <v>51</v>
      </c>
      <c r="DG163" s="62">
        <v>0</v>
      </c>
      <c r="DH163" s="62">
        <v>0</v>
      </c>
      <c r="DI163" s="62">
        <v>0</v>
      </c>
      <c r="DJ163" s="62">
        <v>0</v>
      </c>
      <c r="DK163" s="62">
        <v>0</v>
      </c>
      <c r="DL163" s="62">
        <v>0</v>
      </c>
      <c r="DM163" s="62">
        <v>1407</v>
      </c>
      <c r="DN163" s="62">
        <v>1303</v>
      </c>
      <c r="DO163" s="62">
        <v>4799</v>
      </c>
      <c r="DP163" s="62">
        <v>0</v>
      </c>
      <c r="DQ163" s="62">
        <v>1357</v>
      </c>
      <c r="DR163" s="62">
        <v>0</v>
      </c>
      <c r="DS163" s="62">
        <v>0</v>
      </c>
      <c r="DT163" s="63">
        <v>11076</v>
      </c>
      <c r="DU163" s="60">
        <v>503</v>
      </c>
      <c r="DV163" s="60">
        <v>292</v>
      </c>
      <c r="DW163" s="60">
        <v>276</v>
      </c>
      <c r="DX163" s="60">
        <v>0</v>
      </c>
      <c r="DY163" s="60">
        <v>1938</v>
      </c>
      <c r="DZ163" s="60">
        <v>723</v>
      </c>
      <c r="EA163" s="60">
        <v>0</v>
      </c>
      <c r="EB163" s="60">
        <v>-1030</v>
      </c>
      <c r="EC163" s="61">
        <v>2702</v>
      </c>
      <c r="ED163" s="63">
        <v>0</v>
      </c>
      <c r="EE163" s="61">
        <v>0</v>
      </c>
      <c r="EF163" s="62">
        <v>391</v>
      </c>
      <c r="EG163" s="62">
        <v>0</v>
      </c>
      <c r="EH163" s="62">
        <v>3173</v>
      </c>
      <c r="EI163" s="62">
        <v>0</v>
      </c>
      <c r="EJ163" s="62">
        <v>0</v>
      </c>
      <c r="EK163" s="62">
        <v>27</v>
      </c>
      <c r="EL163" s="62">
        <v>148</v>
      </c>
      <c r="EM163" s="62">
        <v>629</v>
      </c>
      <c r="EN163" s="62">
        <v>694</v>
      </c>
      <c r="EO163" s="62">
        <v>0</v>
      </c>
      <c r="EP163" s="62">
        <v>0</v>
      </c>
      <c r="EQ163" s="63">
        <v>5062</v>
      </c>
      <c r="ER163" s="61">
        <v>666</v>
      </c>
      <c r="ES163" s="64">
        <v>234917</v>
      </c>
      <c r="ET163" s="60">
        <v>59285</v>
      </c>
      <c r="EU163" s="60">
        <v>0</v>
      </c>
      <c r="EV163" s="60">
        <v>0</v>
      </c>
      <c r="EW163" s="60">
        <v>0</v>
      </c>
      <c r="EX163" s="60">
        <v>0</v>
      </c>
      <c r="EY163" s="62">
        <v>155</v>
      </c>
      <c r="EZ163" s="62">
        <v>0</v>
      </c>
      <c r="FA163" s="62">
        <v>0</v>
      </c>
      <c r="FB163" s="62">
        <v>0</v>
      </c>
      <c r="FC163" s="62">
        <v>0</v>
      </c>
      <c r="FD163" s="60">
        <v>0</v>
      </c>
      <c r="FE163" s="60">
        <v>0</v>
      </c>
      <c r="FF163" s="60">
        <v>0</v>
      </c>
      <c r="FG163" s="60">
        <v>-20</v>
      </c>
      <c r="FH163" s="60">
        <v>0</v>
      </c>
      <c r="FI163" s="60">
        <v>0</v>
      </c>
      <c r="FJ163" s="64">
        <v>294337</v>
      </c>
      <c r="FK163" s="60">
        <v>62</v>
      </c>
      <c r="FL163" s="60">
        <v>130</v>
      </c>
      <c r="FM163" s="60">
        <v>0</v>
      </c>
      <c r="FN163" s="60">
        <v>0</v>
      </c>
      <c r="FO163" s="60">
        <v>0</v>
      </c>
      <c r="FP163" s="60">
        <v>9954</v>
      </c>
      <c r="FQ163" s="60">
        <v>0</v>
      </c>
      <c r="FR163" s="60">
        <v>13085</v>
      </c>
      <c r="FS163" s="60">
        <v>0</v>
      </c>
      <c r="FT163" s="60">
        <v>317568</v>
      </c>
      <c r="FU163" s="60">
        <v>-176</v>
      </c>
      <c r="FV163" s="60">
        <v>0</v>
      </c>
      <c r="FW163" s="60">
        <v>0</v>
      </c>
      <c r="FX163" s="60">
        <v>0</v>
      </c>
      <c r="FY163" s="60">
        <v>-61383</v>
      </c>
      <c r="FZ163" s="60">
        <v>0</v>
      </c>
      <c r="GA163" s="60">
        <v>0</v>
      </c>
      <c r="GB163" s="60">
        <v>0</v>
      </c>
      <c r="GC163" s="60">
        <v>0</v>
      </c>
      <c r="GD163" s="64">
        <v>256009</v>
      </c>
      <c r="GE163" s="60">
        <v>0</v>
      </c>
      <c r="GF163" s="60">
        <v>-136498</v>
      </c>
      <c r="GG163" s="60">
        <v>119511</v>
      </c>
      <c r="GH163" s="60">
        <v>0</v>
      </c>
      <c r="GI163" s="60">
        <v>0</v>
      </c>
      <c r="GJ163" s="60">
        <v>0</v>
      </c>
      <c r="GK163" s="60">
        <v>-2646</v>
      </c>
      <c r="GL163" s="60">
        <v>-571</v>
      </c>
      <c r="GM163" s="60">
        <v>-28854</v>
      </c>
      <c r="GN163" s="60">
        <v>0</v>
      </c>
      <c r="GO163" s="60">
        <v>-43418</v>
      </c>
      <c r="GP163" s="60">
        <v>57</v>
      </c>
      <c r="GQ163" s="60">
        <v>44079</v>
      </c>
      <c r="GR163" s="65">
        <v>11383</v>
      </c>
      <c r="GS163" s="65">
        <v>0</v>
      </c>
      <c r="GT163" s="65">
        <v>24450</v>
      </c>
      <c r="GU163" s="65">
        <v>5164</v>
      </c>
      <c r="GV163" s="66">
        <v>11383</v>
      </c>
      <c r="GW163" s="66">
        <v>0</v>
      </c>
      <c r="GX163" s="66">
        <v>21804</v>
      </c>
      <c r="GY163" s="66">
        <v>4593</v>
      </c>
      <c r="GZ163" s="65">
        <v>0</v>
      </c>
      <c r="HA163" s="67">
        <v>11612</v>
      </c>
      <c r="HB163" s="67">
        <v>0</v>
      </c>
      <c r="HC163" s="67">
        <v>0</v>
      </c>
      <c r="HD163" s="67">
        <v>0</v>
      </c>
      <c r="HE163" s="67">
        <v>0</v>
      </c>
      <c r="HF163" s="67">
        <v>11612</v>
      </c>
      <c r="HG163" s="68">
        <v>845</v>
      </c>
      <c r="HH163" s="69">
        <v>4163</v>
      </c>
      <c r="HI163" s="69">
        <v>7595</v>
      </c>
      <c r="HJ163" s="69">
        <v>11758</v>
      </c>
      <c r="HK163" s="69">
        <v>27</v>
      </c>
      <c r="HL163" s="60">
        <v>0</v>
      </c>
      <c r="HM163" s="60">
        <v>1</v>
      </c>
      <c r="HN163" s="60">
        <v>234917</v>
      </c>
      <c r="HO163" s="70">
        <v>0</v>
      </c>
      <c r="HP163" s="70">
        <v>0</v>
      </c>
      <c r="HQ163" s="70">
        <v>0</v>
      </c>
      <c r="HR163" s="70">
        <v>0</v>
      </c>
      <c r="HS163" s="70">
        <v>0</v>
      </c>
      <c r="HT163" s="70">
        <v>0</v>
      </c>
      <c r="HU163" s="70">
        <v>0</v>
      </c>
      <c r="HV163" s="70">
        <v>0</v>
      </c>
      <c r="HW163" s="70">
        <v>0</v>
      </c>
      <c r="HX163" s="71">
        <v>0</v>
      </c>
      <c r="HY163" s="72">
        <v>0</v>
      </c>
      <c r="HZ163" s="72">
        <v>0</v>
      </c>
      <c r="IA163" s="72">
        <v>0</v>
      </c>
      <c r="IB163" s="72">
        <v>0</v>
      </c>
      <c r="IC163" s="72">
        <v>0</v>
      </c>
      <c r="ID163" s="72">
        <v>0</v>
      </c>
      <c r="IE163" s="72">
        <v>0</v>
      </c>
      <c r="IF163" s="72">
        <v>0</v>
      </c>
      <c r="IG163" s="72">
        <v>0</v>
      </c>
      <c r="IH163" s="72">
        <v>0</v>
      </c>
      <c r="II163" s="72">
        <v>0</v>
      </c>
      <c r="IJ163" s="73">
        <v>0</v>
      </c>
      <c r="IK163" s="71">
        <v>0</v>
      </c>
      <c r="IL163" s="74">
        <v>0</v>
      </c>
      <c r="IM163" s="74">
        <v>0</v>
      </c>
    </row>
    <row r="164" spans="1:247" x14ac:dyDescent="0.2">
      <c r="A164" s="59" t="s">
        <v>115</v>
      </c>
      <c r="B164" s="59" t="s">
        <v>116</v>
      </c>
      <c r="C164" s="59"/>
      <c r="D164" s="59" t="s">
        <v>600</v>
      </c>
      <c r="E164" s="60">
        <v>7231</v>
      </c>
      <c r="F164" s="60">
        <v>24892</v>
      </c>
      <c r="G164" s="60">
        <v>6387</v>
      </c>
      <c r="H164" s="60">
        <v>14512</v>
      </c>
      <c r="I164" s="60">
        <v>845</v>
      </c>
      <c r="J164" s="60">
        <v>5400</v>
      </c>
      <c r="K164" s="61">
        <v>59266</v>
      </c>
      <c r="L164" s="62">
        <v>471</v>
      </c>
      <c r="M164" s="62">
        <v>228</v>
      </c>
      <c r="N164" s="62">
        <v>1122</v>
      </c>
      <c r="O164" s="62">
        <v>101</v>
      </c>
      <c r="P164" s="62">
        <v>3205</v>
      </c>
      <c r="Q164" s="62">
        <v>0</v>
      </c>
      <c r="R164" s="62">
        <v>212</v>
      </c>
      <c r="S164" s="62">
        <v>0</v>
      </c>
      <c r="T164" s="62">
        <v>68</v>
      </c>
      <c r="U164" s="62">
        <v>-3858</v>
      </c>
      <c r="V164" s="62">
        <v>3918</v>
      </c>
      <c r="W164" s="62">
        <v>20</v>
      </c>
      <c r="X164" s="62">
        <v>1</v>
      </c>
      <c r="Y164" s="62">
        <v>458</v>
      </c>
      <c r="Z164" s="62">
        <v>11</v>
      </c>
      <c r="AA164" s="63">
        <v>5957</v>
      </c>
      <c r="AB164" s="60">
        <v>2718</v>
      </c>
      <c r="AC164" s="60">
        <v>19227</v>
      </c>
      <c r="AD164" s="60">
        <v>738</v>
      </c>
      <c r="AE164" s="60">
        <v>3325</v>
      </c>
      <c r="AF164" s="60">
        <v>997</v>
      </c>
      <c r="AG164" s="60">
        <v>7806</v>
      </c>
      <c r="AH164" s="60">
        <v>0</v>
      </c>
      <c r="AI164" s="60">
        <v>670</v>
      </c>
      <c r="AJ164" s="61">
        <v>35481</v>
      </c>
      <c r="AK164" s="62">
        <v>2493</v>
      </c>
      <c r="AL164" s="62">
        <v>10437</v>
      </c>
      <c r="AM164" s="62">
        <v>35</v>
      </c>
      <c r="AN164" s="62">
        <v>258</v>
      </c>
      <c r="AO164" s="62">
        <v>20</v>
      </c>
      <c r="AP164" s="62">
        <v>3635</v>
      </c>
      <c r="AQ164" s="62">
        <v>12634</v>
      </c>
      <c r="AR164" s="62">
        <v>1730</v>
      </c>
      <c r="AS164" s="62">
        <v>2846</v>
      </c>
      <c r="AT164" s="62">
        <v>1764</v>
      </c>
      <c r="AU164" s="62">
        <v>187</v>
      </c>
      <c r="AV164" s="62">
        <v>0</v>
      </c>
      <c r="AW164" s="62">
        <v>234</v>
      </c>
      <c r="AX164" s="62">
        <v>26</v>
      </c>
      <c r="AY164" s="62">
        <v>1468</v>
      </c>
      <c r="AZ164" s="62">
        <v>4414</v>
      </c>
      <c r="BA164" s="62">
        <v>167</v>
      </c>
      <c r="BB164" s="62">
        <v>2123</v>
      </c>
      <c r="BC164" s="63">
        <v>44472</v>
      </c>
      <c r="BD164" s="60">
        <v>850</v>
      </c>
      <c r="BE164" s="60">
        <v>888</v>
      </c>
      <c r="BF164" s="60">
        <v>1094</v>
      </c>
      <c r="BG164" s="60">
        <v>157</v>
      </c>
      <c r="BH164" s="60">
        <v>2371</v>
      </c>
      <c r="BI164" s="60">
        <v>316</v>
      </c>
      <c r="BJ164" s="60">
        <v>12</v>
      </c>
      <c r="BK164" s="60">
        <v>76</v>
      </c>
      <c r="BL164" s="60">
        <v>886</v>
      </c>
      <c r="BM164" s="60">
        <v>74</v>
      </c>
      <c r="BN164" s="60">
        <v>275</v>
      </c>
      <c r="BO164" s="60">
        <v>1261</v>
      </c>
      <c r="BP164" s="60">
        <v>541</v>
      </c>
      <c r="BQ164" s="60">
        <v>1341</v>
      </c>
      <c r="BR164" s="60">
        <v>575</v>
      </c>
      <c r="BS164" s="60">
        <v>239</v>
      </c>
      <c r="BT164" s="60">
        <v>698</v>
      </c>
      <c r="BU164" s="60">
        <v>81</v>
      </c>
      <c r="BV164" s="60">
        <v>324</v>
      </c>
      <c r="BW164" s="60">
        <v>1331</v>
      </c>
      <c r="BX164" s="60">
        <v>1854</v>
      </c>
      <c r="BY164" s="60">
        <v>61</v>
      </c>
      <c r="BZ164" s="60">
        <v>318</v>
      </c>
      <c r="CA164" s="60">
        <v>3772</v>
      </c>
      <c r="CB164" s="61">
        <v>19392</v>
      </c>
      <c r="CC164" s="62">
        <v>466</v>
      </c>
      <c r="CD164" s="62">
        <v>15</v>
      </c>
      <c r="CE164" s="62">
        <v>4</v>
      </c>
      <c r="CF164" s="62">
        <v>1860</v>
      </c>
      <c r="CG164" s="62">
        <v>-3</v>
      </c>
      <c r="CH164" s="62">
        <v>1654</v>
      </c>
      <c r="CI164" s="62">
        <v>0</v>
      </c>
      <c r="CJ164" s="63">
        <v>3996</v>
      </c>
      <c r="CK164" s="60">
        <v>0</v>
      </c>
      <c r="CL164" s="60">
        <v>449</v>
      </c>
      <c r="CM164" s="60">
        <v>2297</v>
      </c>
      <c r="CN164" s="60">
        <v>1319</v>
      </c>
      <c r="CO164" s="60">
        <v>2817</v>
      </c>
      <c r="CP164" s="60">
        <v>1596</v>
      </c>
      <c r="CQ164" s="61">
        <v>8478</v>
      </c>
      <c r="CR164" s="62">
        <v>-772</v>
      </c>
      <c r="CS164" s="62">
        <v>427</v>
      </c>
      <c r="CT164" s="62">
        <v>0</v>
      </c>
      <c r="CU164" s="62">
        <v>286</v>
      </c>
      <c r="CV164" s="62">
        <v>353</v>
      </c>
      <c r="CW164" s="62">
        <v>255</v>
      </c>
      <c r="CX164" s="62">
        <v>109</v>
      </c>
      <c r="CY164" s="62">
        <v>0</v>
      </c>
      <c r="CZ164" s="62">
        <v>0</v>
      </c>
      <c r="DA164" s="62">
        <v>45</v>
      </c>
      <c r="DB164" s="62">
        <v>952</v>
      </c>
      <c r="DC164" s="62">
        <v>0</v>
      </c>
      <c r="DD164" s="62">
        <v>200</v>
      </c>
      <c r="DE164" s="62">
        <v>290</v>
      </c>
      <c r="DF164" s="62">
        <v>176</v>
      </c>
      <c r="DG164" s="62">
        <v>-14</v>
      </c>
      <c r="DH164" s="62">
        <v>108</v>
      </c>
      <c r="DI164" s="62">
        <v>0</v>
      </c>
      <c r="DJ164" s="62">
        <v>0</v>
      </c>
      <c r="DK164" s="62">
        <v>261</v>
      </c>
      <c r="DL164" s="62">
        <v>0</v>
      </c>
      <c r="DM164" s="62">
        <v>2837</v>
      </c>
      <c r="DN164" s="62">
        <v>4208</v>
      </c>
      <c r="DO164" s="62">
        <v>10393</v>
      </c>
      <c r="DP164" s="62">
        <v>-798</v>
      </c>
      <c r="DQ164" s="62">
        <v>111</v>
      </c>
      <c r="DR164" s="62">
        <v>0</v>
      </c>
      <c r="DS164" s="62">
        <v>0</v>
      </c>
      <c r="DT164" s="63">
        <v>19427</v>
      </c>
      <c r="DU164" s="60">
        <v>211</v>
      </c>
      <c r="DV164" s="60">
        <v>90</v>
      </c>
      <c r="DW164" s="60">
        <v>207</v>
      </c>
      <c r="DX164" s="60">
        <v>66</v>
      </c>
      <c r="DY164" s="60">
        <v>490</v>
      </c>
      <c r="DZ164" s="60">
        <v>0</v>
      </c>
      <c r="EA164" s="60">
        <v>7</v>
      </c>
      <c r="EB164" s="60">
        <v>327</v>
      </c>
      <c r="EC164" s="61">
        <v>1398</v>
      </c>
      <c r="ED164" s="63">
        <v>0</v>
      </c>
      <c r="EE164" s="61">
        <v>0</v>
      </c>
      <c r="EF164" s="62">
        <v>217</v>
      </c>
      <c r="EG164" s="62">
        <v>0</v>
      </c>
      <c r="EH164" s="62">
        <v>3485</v>
      </c>
      <c r="EI164" s="62">
        <v>0</v>
      </c>
      <c r="EJ164" s="62">
        <v>400</v>
      </c>
      <c r="EK164" s="62">
        <v>1309</v>
      </c>
      <c r="EL164" s="62">
        <v>152</v>
      </c>
      <c r="EM164" s="62">
        <v>-3580</v>
      </c>
      <c r="EN164" s="62">
        <v>3190</v>
      </c>
      <c r="EO164" s="62">
        <v>0</v>
      </c>
      <c r="EP164" s="62">
        <v>0</v>
      </c>
      <c r="EQ164" s="63">
        <v>5173</v>
      </c>
      <c r="ER164" s="61">
        <v>0</v>
      </c>
      <c r="ES164" s="64">
        <v>203040</v>
      </c>
      <c r="ET164" s="60">
        <v>66950</v>
      </c>
      <c r="EU164" s="60">
        <v>115</v>
      </c>
      <c r="EV164" s="60">
        <v>12500</v>
      </c>
      <c r="EW164" s="60">
        <v>0</v>
      </c>
      <c r="EX164" s="60">
        <v>0</v>
      </c>
      <c r="EY164" s="62">
        <v>0</v>
      </c>
      <c r="EZ164" s="62">
        <v>0</v>
      </c>
      <c r="FA164" s="62">
        <v>0</v>
      </c>
      <c r="FB164" s="62">
        <v>0</v>
      </c>
      <c r="FC164" s="62">
        <v>0</v>
      </c>
      <c r="FD164" s="60">
        <v>0</v>
      </c>
      <c r="FE164" s="60">
        <v>37</v>
      </c>
      <c r="FF164" s="60">
        <v>0</v>
      </c>
      <c r="FG164" s="60">
        <v>0</v>
      </c>
      <c r="FH164" s="60">
        <v>0</v>
      </c>
      <c r="FI164" s="60">
        <v>0</v>
      </c>
      <c r="FJ164" s="64">
        <v>282642</v>
      </c>
      <c r="FK164" s="60">
        <v>65</v>
      </c>
      <c r="FL164" s="60">
        <v>300</v>
      </c>
      <c r="FM164" s="60">
        <v>0</v>
      </c>
      <c r="FN164" s="60">
        <v>0</v>
      </c>
      <c r="FO164" s="60">
        <v>899</v>
      </c>
      <c r="FP164" s="60">
        <v>6649</v>
      </c>
      <c r="FQ164" s="60">
        <v>0</v>
      </c>
      <c r="FR164" s="60">
        <v>6086</v>
      </c>
      <c r="FS164" s="60">
        <v>0</v>
      </c>
      <c r="FT164" s="60">
        <v>296641</v>
      </c>
      <c r="FU164" s="60">
        <v>-1004</v>
      </c>
      <c r="FV164" s="60">
        <v>0</v>
      </c>
      <c r="FW164" s="60">
        <v>0</v>
      </c>
      <c r="FX164" s="60">
        <v>0</v>
      </c>
      <c r="FY164" s="60">
        <v>-81137</v>
      </c>
      <c r="FZ164" s="60">
        <v>0</v>
      </c>
      <c r="GA164" s="60">
        <v>0</v>
      </c>
      <c r="GB164" s="60">
        <v>300</v>
      </c>
      <c r="GC164" s="60">
        <v>0</v>
      </c>
      <c r="GD164" s="64">
        <v>214800</v>
      </c>
      <c r="GE164" s="60">
        <v>0</v>
      </c>
      <c r="GF164" s="60">
        <v>-80493</v>
      </c>
      <c r="GG164" s="60">
        <v>134307</v>
      </c>
      <c r="GH164" s="60">
        <v>0</v>
      </c>
      <c r="GI164" s="60">
        <v>-250</v>
      </c>
      <c r="GJ164" s="60">
        <v>0</v>
      </c>
      <c r="GK164" s="60">
        <v>-7955</v>
      </c>
      <c r="GL164" s="60">
        <v>0</v>
      </c>
      <c r="GM164" s="60">
        <v>-31636</v>
      </c>
      <c r="GN164" s="60">
        <v>0</v>
      </c>
      <c r="GO164" s="60">
        <v>-43898</v>
      </c>
      <c r="GP164" s="60">
        <v>-2273</v>
      </c>
      <c r="GQ164" s="60">
        <v>48295</v>
      </c>
      <c r="GR164" s="65">
        <v>2617</v>
      </c>
      <c r="GS164" s="65">
        <v>0</v>
      </c>
      <c r="GT164" s="65">
        <v>35847</v>
      </c>
      <c r="GU164" s="65">
        <v>3525</v>
      </c>
      <c r="GV164" s="66">
        <v>2367</v>
      </c>
      <c r="GW164" s="66">
        <v>0</v>
      </c>
      <c r="GX164" s="66">
        <v>27892</v>
      </c>
      <c r="GY164" s="66">
        <v>3525</v>
      </c>
      <c r="GZ164" s="65">
        <v>0</v>
      </c>
      <c r="HA164" s="67">
        <v>26945</v>
      </c>
      <c r="HB164" s="67">
        <v>-2600</v>
      </c>
      <c r="HC164" s="67">
        <v>0</v>
      </c>
      <c r="HD164" s="67">
        <v>-12045</v>
      </c>
      <c r="HE164" s="67">
        <v>2000</v>
      </c>
      <c r="HF164" s="67">
        <v>14300</v>
      </c>
      <c r="HG164" s="68">
        <v>929</v>
      </c>
      <c r="HH164" s="69">
        <v>6819</v>
      </c>
      <c r="HI164" s="69">
        <v>7926</v>
      </c>
      <c r="HJ164" s="69">
        <v>14745</v>
      </c>
      <c r="HK164" s="69">
        <v>0</v>
      </c>
      <c r="HL164" s="60">
        <v>0</v>
      </c>
      <c r="HM164" s="60">
        <v>1</v>
      </c>
      <c r="HN164" s="60">
        <v>203040</v>
      </c>
      <c r="HO164" s="70">
        <v>17254</v>
      </c>
      <c r="HP164" s="70">
        <v>111</v>
      </c>
      <c r="HQ164" s="70">
        <v>990</v>
      </c>
      <c r="HR164" s="70">
        <v>174</v>
      </c>
      <c r="HS164" s="70">
        <v>0</v>
      </c>
      <c r="HT164" s="70">
        <v>59</v>
      </c>
      <c r="HU164" s="70">
        <v>0</v>
      </c>
      <c r="HV164" s="70">
        <v>0</v>
      </c>
      <c r="HW164" s="70">
        <v>0</v>
      </c>
      <c r="HX164" s="71">
        <v>18588</v>
      </c>
      <c r="HY164" s="72">
        <v>5037</v>
      </c>
      <c r="HZ164" s="72">
        <v>7340</v>
      </c>
      <c r="IA164" s="72">
        <v>0</v>
      </c>
      <c r="IB164" s="72">
        <v>459</v>
      </c>
      <c r="IC164" s="72">
        <v>620</v>
      </c>
      <c r="ID164" s="72">
        <v>35</v>
      </c>
      <c r="IE164" s="72">
        <v>1900</v>
      </c>
      <c r="IF164" s="72">
        <v>40</v>
      </c>
      <c r="IG164" s="72">
        <v>0</v>
      </c>
      <c r="IH164" s="72">
        <v>4695</v>
      </c>
      <c r="II164" s="72">
        <v>500</v>
      </c>
      <c r="IJ164" s="73">
        <v>20626</v>
      </c>
      <c r="IK164" s="71">
        <v>-2038</v>
      </c>
      <c r="IL164" s="74">
        <v>6902</v>
      </c>
      <c r="IM164" s="74">
        <v>4864</v>
      </c>
    </row>
    <row r="165" spans="1:247" x14ac:dyDescent="0.2">
      <c r="A165" s="59" t="s">
        <v>117</v>
      </c>
      <c r="B165" s="59" t="s">
        <v>118</v>
      </c>
      <c r="C165" s="59"/>
      <c r="D165" s="59" t="s">
        <v>601</v>
      </c>
      <c r="E165" s="60">
        <v>64008</v>
      </c>
      <c r="F165" s="60">
        <v>407483</v>
      </c>
      <c r="G165" s="60">
        <v>263128</v>
      </c>
      <c r="H165" s="60">
        <v>64883</v>
      </c>
      <c r="I165" s="60">
        <v>5406</v>
      </c>
      <c r="J165" s="60">
        <v>57499</v>
      </c>
      <c r="K165" s="61">
        <v>862407</v>
      </c>
      <c r="L165" s="62">
        <v>2549</v>
      </c>
      <c r="M165" s="62">
        <v>-1787</v>
      </c>
      <c r="N165" s="62">
        <v>19996</v>
      </c>
      <c r="O165" s="62">
        <v>3674</v>
      </c>
      <c r="P165" s="62">
        <v>11712</v>
      </c>
      <c r="Q165" s="62">
        <v>0</v>
      </c>
      <c r="R165" s="62">
        <v>0</v>
      </c>
      <c r="S165" s="62">
        <v>2022</v>
      </c>
      <c r="T165" s="62">
        <v>353</v>
      </c>
      <c r="U165" s="62">
        <v>-568</v>
      </c>
      <c r="V165" s="62">
        <v>20419</v>
      </c>
      <c r="W165" s="62">
        <v>288</v>
      </c>
      <c r="X165" s="62">
        <v>3879</v>
      </c>
      <c r="Y165" s="62">
        <v>1422</v>
      </c>
      <c r="Z165" s="62">
        <v>0</v>
      </c>
      <c r="AA165" s="63">
        <v>63959</v>
      </c>
      <c r="AB165" s="60">
        <v>18391</v>
      </c>
      <c r="AC165" s="60">
        <v>68803</v>
      </c>
      <c r="AD165" s="60">
        <v>448</v>
      </c>
      <c r="AE165" s="60">
        <v>23968</v>
      </c>
      <c r="AF165" s="60">
        <v>3922</v>
      </c>
      <c r="AG165" s="60">
        <v>27931</v>
      </c>
      <c r="AH165" s="60">
        <v>12</v>
      </c>
      <c r="AI165" s="60">
        <v>9819</v>
      </c>
      <c r="AJ165" s="61">
        <v>153294</v>
      </c>
      <c r="AK165" s="62">
        <v>45259</v>
      </c>
      <c r="AL165" s="62">
        <v>89990</v>
      </c>
      <c r="AM165" s="62">
        <v>1422</v>
      </c>
      <c r="AN165" s="62">
        <v>3795</v>
      </c>
      <c r="AO165" s="62">
        <v>1398</v>
      </c>
      <c r="AP165" s="62">
        <v>15535</v>
      </c>
      <c r="AQ165" s="62">
        <v>116330</v>
      </c>
      <c r="AR165" s="62">
        <v>10590</v>
      </c>
      <c r="AS165" s="62">
        <v>18729</v>
      </c>
      <c r="AT165" s="62">
        <v>8639</v>
      </c>
      <c r="AU165" s="62">
        <v>1118</v>
      </c>
      <c r="AV165" s="62">
        <v>0</v>
      </c>
      <c r="AW165" s="62">
        <v>5004</v>
      </c>
      <c r="AX165" s="62">
        <v>2288</v>
      </c>
      <c r="AY165" s="62">
        <v>389</v>
      </c>
      <c r="AZ165" s="62">
        <v>25360</v>
      </c>
      <c r="BA165" s="62">
        <v>1008</v>
      </c>
      <c r="BB165" s="62">
        <v>7183</v>
      </c>
      <c r="BC165" s="63">
        <v>354037</v>
      </c>
      <c r="BD165" s="60">
        <v>5506</v>
      </c>
      <c r="BE165" s="60">
        <v>5748</v>
      </c>
      <c r="BF165" s="60">
        <v>250</v>
      </c>
      <c r="BG165" s="60">
        <v>1225</v>
      </c>
      <c r="BH165" s="60">
        <v>464</v>
      </c>
      <c r="BI165" s="60">
        <v>346</v>
      </c>
      <c r="BJ165" s="60">
        <v>1300</v>
      </c>
      <c r="BK165" s="60">
        <v>832</v>
      </c>
      <c r="BL165" s="60">
        <v>0</v>
      </c>
      <c r="BM165" s="60">
        <v>518</v>
      </c>
      <c r="BN165" s="60">
        <v>0</v>
      </c>
      <c r="BO165" s="60">
        <v>10013</v>
      </c>
      <c r="BP165" s="60">
        <v>6716</v>
      </c>
      <c r="BQ165" s="60">
        <v>0</v>
      </c>
      <c r="BR165" s="60">
        <v>0</v>
      </c>
      <c r="BS165" s="60">
        <v>1100</v>
      </c>
      <c r="BT165" s="60">
        <v>2524</v>
      </c>
      <c r="BU165" s="60">
        <v>238</v>
      </c>
      <c r="BV165" s="60">
        <v>5784</v>
      </c>
      <c r="BW165" s="60">
        <v>17518</v>
      </c>
      <c r="BX165" s="60">
        <v>520</v>
      </c>
      <c r="BY165" s="60">
        <v>200</v>
      </c>
      <c r="BZ165" s="60">
        <v>8740</v>
      </c>
      <c r="CA165" s="60">
        <v>3233</v>
      </c>
      <c r="CB165" s="61">
        <v>72775</v>
      </c>
      <c r="CC165" s="62">
        <v>0</v>
      </c>
      <c r="CD165" s="62">
        <v>0</v>
      </c>
      <c r="CE165" s="62">
        <v>0</v>
      </c>
      <c r="CF165" s="62">
        <v>0</v>
      </c>
      <c r="CG165" s="62">
        <v>131</v>
      </c>
      <c r="CH165" s="62">
        <v>0</v>
      </c>
      <c r="CI165" s="62">
        <v>0</v>
      </c>
      <c r="CJ165" s="63">
        <v>131</v>
      </c>
      <c r="CK165" s="60">
        <v>397</v>
      </c>
      <c r="CL165" s="60">
        <v>2223</v>
      </c>
      <c r="CM165" s="60">
        <v>0</v>
      </c>
      <c r="CN165" s="60">
        <v>501</v>
      </c>
      <c r="CO165" s="60">
        <v>0</v>
      </c>
      <c r="CP165" s="60">
        <v>10921</v>
      </c>
      <c r="CQ165" s="61">
        <v>14042</v>
      </c>
      <c r="CR165" s="62">
        <v>0</v>
      </c>
      <c r="CS165" s="62">
        <v>2745</v>
      </c>
      <c r="CT165" s="62">
        <v>0</v>
      </c>
      <c r="CU165" s="62">
        <v>110</v>
      </c>
      <c r="CV165" s="62">
        <v>96</v>
      </c>
      <c r="CW165" s="62">
        <v>0</v>
      </c>
      <c r="CX165" s="62">
        <v>0</v>
      </c>
      <c r="CY165" s="62">
        <v>0</v>
      </c>
      <c r="CZ165" s="62">
        <v>0</v>
      </c>
      <c r="DA165" s="62">
        <v>0</v>
      </c>
      <c r="DB165" s="62">
        <v>0</v>
      </c>
      <c r="DC165" s="62">
        <v>0</v>
      </c>
      <c r="DD165" s="62">
        <v>0</v>
      </c>
      <c r="DE165" s="62">
        <v>1086</v>
      </c>
      <c r="DF165" s="62">
        <v>0</v>
      </c>
      <c r="DG165" s="62">
        <v>0</v>
      </c>
      <c r="DH165" s="62">
        <v>-6</v>
      </c>
      <c r="DI165" s="62">
        <v>0</v>
      </c>
      <c r="DJ165" s="62">
        <v>0</v>
      </c>
      <c r="DK165" s="62">
        <v>0</v>
      </c>
      <c r="DL165" s="62">
        <v>0</v>
      </c>
      <c r="DM165" s="62">
        <v>0</v>
      </c>
      <c r="DN165" s="62">
        <v>0</v>
      </c>
      <c r="DO165" s="62">
        <v>59871</v>
      </c>
      <c r="DP165" s="62">
        <v>0</v>
      </c>
      <c r="DQ165" s="62">
        <v>1029</v>
      </c>
      <c r="DR165" s="62">
        <v>1</v>
      </c>
      <c r="DS165" s="62">
        <v>0</v>
      </c>
      <c r="DT165" s="63">
        <v>64932</v>
      </c>
      <c r="DU165" s="60">
        <v>0</v>
      </c>
      <c r="DV165" s="60">
        <v>522</v>
      </c>
      <c r="DW165" s="60">
        <v>21</v>
      </c>
      <c r="DX165" s="60">
        <v>208</v>
      </c>
      <c r="DY165" s="60">
        <v>0</v>
      </c>
      <c r="DZ165" s="60">
        <v>0</v>
      </c>
      <c r="EA165" s="60">
        <v>0</v>
      </c>
      <c r="EB165" s="60">
        <v>0</v>
      </c>
      <c r="EC165" s="61">
        <v>751</v>
      </c>
      <c r="ED165" s="63">
        <v>0</v>
      </c>
      <c r="EE165" s="61">
        <v>0</v>
      </c>
      <c r="EF165" s="62">
        <v>2721</v>
      </c>
      <c r="EG165" s="62">
        <v>0</v>
      </c>
      <c r="EH165" s="62">
        <v>8267</v>
      </c>
      <c r="EI165" s="62">
        <v>0</v>
      </c>
      <c r="EJ165" s="62">
        <v>0</v>
      </c>
      <c r="EK165" s="62">
        <v>0</v>
      </c>
      <c r="EL165" s="62">
        <v>0</v>
      </c>
      <c r="EM165" s="62">
        <v>2167</v>
      </c>
      <c r="EN165" s="62">
        <v>31696</v>
      </c>
      <c r="EO165" s="62">
        <v>0</v>
      </c>
      <c r="EP165" s="62">
        <v>0</v>
      </c>
      <c r="EQ165" s="63">
        <v>44851</v>
      </c>
      <c r="ER165" s="61">
        <v>48261</v>
      </c>
      <c r="ES165" s="64">
        <v>1679440</v>
      </c>
      <c r="ET165" s="60">
        <v>0</v>
      </c>
      <c r="EU165" s="60">
        <v>0</v>
      </c>
      <c r="EV165" s="60">
        <v>0</v>
      </c>
      <c r="EW165" s="60">
        <v>0</v>
      </c>
      <c r="EX165" s="60">
        <v>0</v>
      </c>
      <c r="EY165" s="62">
        <v>0</v>
      </c>
      <c r="EZ165" s="62">
        <v>0</v>
      </c>
      <c r="FA165" s="62">
        <v>0</v>
      </c>
      <c r="FB165" s="62">
        <v>0</v>
      </c>
      <c r="FC165" s="62">
        <v>400</v>
      </c>
      <c r="FD165" s="60">
        <v>0</v>
      </c>
      <c r="FE165" s="60">
        <v>0</v>
      </c>
      <c r="FF165" s="60">
        <v>0</v>
      </c>
      <c r="FG165" s="60">
        <v>0</v>
      </c>
      <c r="FH165" s="60">
        <v>0</v>
      </c>
      <c r="FI165" s="60">
        <v>0</v>
      </c>
      <c r="FJ165" s="64">
        <v>1679840</v>
      </c>
      <c r="FK165" s="60">
        <v>628</v>
      </c>
      <c r="FL165" s="60">
        <v>4000</v>
      </c>
      <c r="FM165" s="60">
        <v>0</v>
      </c>
      <c r="FN165" s="60">
        <v>0</v>
      </c>
      <c r="FO165" s="60">
        <v>-20</v>
      </c>
      <c r="FP165" s="60">
        <v>29944</v>
      </c>
      <c r="FQ165" s="60">
        <v>0</v>
      </c>
      <c r="FR165" s="60">
        <v>16366</v>
      </c>
      <c r="FS165" s="60">
        <v>0</v>
      </c>
      <c r="FT165" s="60">
        <v>1730758</v>
      </c>
      <c r="FU165" s="60">
        <v>-18250</v>
      </c>
      <c r="FV165" s="60">
        <v>0</v>
      </c>
      <c r="FW165" s="60">
        <v>0</v>
      </c>
      <c r="FX165" s="60">
        <v>0</v>
      </c>
      <c r="FY165" s="60">
        <v>-28588</v>
      </c>
      <c r="FZ165" s="60">
        <v>0</v>
      </c>
      <c r="GA165" s="60">
        <v>0</v>
      </c>
      <c r="GB165" s="60">
        <v>0</v>
      </c>
      <c r="GC165" s="60">
        <v>0</v>
      </c>
      <c r="GD165" s="64">
        <v>1683920</v>
      </c>
      <c r="GE165" s="60">
        <v>-749</v>
      </c>
      <c r="GF165" s="60">
        <v>-946904</v>
      </c>
      <c r="GG165" s="60">
        <v>736267</v>
      </c>
      <c r="GH165" s="60">
        <v>0</v>
      </c>
      <c r="GI165" s="60">
        <v>-1322</v>
      </c>
      <c r="GJ165" s="60">
        <v>-445</v>
      </c>
      <c r="GK165" s="60">
        <v>-27671</v>
      </c>
      <c r="GL165" s="60">
        <v>0</v>
      </c>
      <c r="GM165" s="60">
        <v>-118842</v>
      </c>
      <c r="GN165" s="60">
        <v>0</v>
      </c>
      <c r="GO165" s="60">
        <v>-175571</v>
      </c>
      <c r="GP165" s="60">
        <v>-2414</v>
      </c>
      <c r="GQ165" s="60">
        <v>410002</v>
      </c>
      <c r="GR165" s="65">
        <v>89890</v>
      </c>
      <c r="GS165" s="65">
        <v>6215</v>
      </c>
      <c r="GT165" s="65">
        <v>278123</v>
      </c>
      <c r="GU165" s="65">
        <v>36000</v>
      </c>
      <c r="GV165" s="66">
        <v>88568</v>
      </c>
      <c r="GW165" s="66">
        <v>5770</v>
      </c>
      <c r="GX165" s="66">
        <v>250452</v>
      </c>
      <c r="GY165" s="66">
        <v>36000</v>
      </c>
      <c r="GZ165" s="65">
        <v>0</v>
      </c>
      <c r="HA165" s="67">
        <v>45519</v>
      </c>
      <c r="HB165" s="67">
        <v>0</v>
      </c>
      <c r="HC165" s="67">
        <v>0</v>
      </c>
      <c r="HD165" s="67">
        <v>0</v>
      </c>
      <c r="HE165" s="67">
        <v>0</v>
      </c>
      <c r="HF165" s="67">
        <v>45519</v>
      </c>
      <c r="HG165" s="68">
        <v>7887</v>
      </c>
      <c r="HH165" s="69">
        <v>0</v>
      </c>
      <c r="HI165" s="69">
        <v>0</v>
      </c>
      <c r="HJ165" s="69">
        <v>0</v>
      </c>
      <c r="HK165" s="69">
        <v>0</v>
      </c>
      <c r="HL165" s="60">
        <v>0</v>
      </c>
      <c r="HM165" s="60">
        <v>1</v>
      </c>
      <c r="HN165" s="60">
        <v>1679440</v>
      </c>
      <c r="HO165" s="70">
        <v>0</v>
      </c>
      <c r="HP165" s="70">
        <v>0</v>
      </c>
      <c r="HQ165" s="70">
        <v>0</v>
      </c>
      <c r="HR165" s="70">
        <v>0</v>
      </c>
      <c r="HS165" s="70">
        <v>0</v>
      </c>
      <c r="HT165" s="70">
        <v>0</v>
      </c>
      <c r="HU165" s="70">
        <v>0</v>
      </c>
      <c r="HV165" s="70">
        <v>0</v>
      </c>
      <c r="HW165" s="70">
        <v>0</v>
      </c>
      <c r="HX165" s="71">
        <v>0</v>
      </c>
      <c r="HY165" s="72">
        <v>0</v>
      </c>
      <c r="HZ165" s="72">
        <v>0</v>
      </c>
      <c r="IA165" s="72">
        <v>0</v>
      </c>
      <c r="IB165" s="72">
        <v>0</v>
      </c>
      <c r="IC165" s="72">
        <v>0</v>
      </c>
      <c r="ID165" s="72">
        <v>0</v>
      </c>
      <c r="IE165" s="72">
        <v>0</v>
      </c>
      <c r="IF165" s="72">
        <v>0</v>
      </c>
      <c r="IG165" s="72">
        <v>0</v>
      </c>
      <c r="IH165" s="72">
        <v>0</v>
      </c>
      <c r="II165" s="72">
        <v>0</v>
      </c>
      <c r="IJ165" s="73">
        <v>0</v>
      </c>
      <c r="IK165" s="71">
        <v>0</v>
      </c>
      <c r="IL165" s="74">
        <v>0</v>
      </c>
      <c r="IM165" s="74">
        <v>0</v>
      </c>
    </row>
    <row r="166" spans="1:247" x14ac:dyDescent="0.2">
      <c r="A166" s="59" t="s">
        <v>801</v>
      </c>
      <c r="B166" s="59" t="s">
        <v>802</v>
      </c>
      <c r="C166" s="59"/>
      <c r="D166" s="59" t="s">
        <v>604</v>
      </c>
      <c r="E166" s="60">
        <v>0</v>
      </c>
      <c r="F166" s="60">
        <v>0</v>
      </c>
      <c r="G166" s="60">
        <v>0</v>
      </c>
      <c r="H166" s="60">
        <v>0</v>
      </c>
      <c r="I166" s="60">
        <v>0</v>
      </c>
      <c r="J166" s="60">
        <v>0</v>
      </c>
      <c r="K166" s="61">
        <v>0</v>
      </c>
      <c r="L166" s="62">
        <v>0</v>
      </c>
      <c r="M166" s="62">
        <v>0</v>
      </c>
      <c r="N166" s="62">
        <v>0</v>
      </c>
      <c r="O166" s="62">
        <v>0</v>
      </c>
      <c r="P166" s="62">
        <v>0</v>
      </c>
      <c r="Q166" s="62">
        <v>0</v>
      </c>
      <c r="R166" s="62">
        <v>0</v>
      </c>
      <c r="S166" s="62">
        <v>0</v>
      </c>
      <c r="T166" s="62">
        <v>0</v>
      </c>
      <c r="U166" s="62">
        <v>-250</v>
      </c>
      <c r="V166" s="62">
        <v>0</v>
      </c>
      <c r="W166" s="62">
        <v>0</v>
      </c>
      <c r="X166" s="62">
        <v>0</v>
      </c>
      <c r="Y166" s="62">
        <v>32</v>
      </c>
      <c r="Z166" s="62">
        <v>0</v>
      </c>
      <c r="AA166" s="63">
        <v>-218</v>
      </c>
      <c r="AB166" s="60">
        <v>0</v>
      </c>
      <c r="AC166" s="60">
        <v>0</v>
      </c>
      <c r="AD166" s="60">
        <v>0</v>
      </c>
      <c r="AE166" s="60">
        <v>0</v>
      </c>
      <c r="AF166" s="60">
        <v>0</v>
      </c>
      <c r="AG166" s="60">
        <v>0</v>
      </c>
      <c r="AH166" s="60">
        <v>0</v>
      </c>
      <c r="AI166" s="60">
        <v>0</v>
      </c>
      <c r="AJ166" s="61">
        <v>0</v>
      </c>
      <c r="AK166" s="62">
        <v>0</v>
      </c>
      <c r="AL166" s="62">
        <v>4</v>
      </c>
      <c r="AM166" s="62">
        <v>0</v>
      </c>
      <c r="AN166" s="62">
        <v>0</v>
      </c>
      <c r="AO166" s="62">
        <v>0</v>
      </c>
      <c r="AP166" s="62">
        <v>0</v>
      </c>
      <c r="AQ166" s="62">
        <v>0</v>
      </c>
      <c r="AR166" s="62">
        <v>0</v>
      </c>
      <c r="AS166" s="62">
        <v>0</v>
      </c>
      <c r="AT166" s="62">
        <v>0</v>
      </c>
      <c r="AU166" s="62">
        <v>0</v>
      </c>
      <c r="AV166" s="62">
        <v>0</v>
      </c>
      <c r="AW166" s="62">
        <v>0</v>
      </c>
      <c r="AX166" s="62">
        <v>0</v>
      </c>
      <c r="AY166" s="62">
        <v>0</v>
      </c>
      <c r="AZ166" s="62">
        <v>0</v>
      </c>
      <c r="BA166" s="62">
        <v>0</v>
      </c>
      <c r="BB166" s="62">
        <v>0</v>
      </c>
      <c r="BC166" s="63">
        <v>4</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v>0</v>
      </c>
      <c r="BS166" s="60">
        <v>0</v>
      </c>
      <c r="BT166" s="60">
        <v>0</v>
      </c>
      <c r="BU166" s="60">
        <v>0</v>
      </c>
      <c r="BV166" s="60">
        <v>0</v>
      </c>
      <c r="BW166" s="60">
        <v>0</v>
      </c>
      <c r="BX166" s="60">
        <v>0</v>
      </c>
      <c r="BY166" s="60">
        <v>0</v>
      </c>
      <c r="BZ166" s="60">
        <v>0</v>
      </c>
      <c r="CA166" s="60">
        <v>0</v>
      </c>
      <c r="CB166" s="61">
        <v>0</v>
      </c>
      <c r="CC166" s="62">
        <v>614</v>
      </c>
      <c r="CD166" s="62">
        <v>95</v>
      </c>
      <c r="CE166" s="62">
        <v>0</v>
      </c>
      <c r="CF166" s="62">
        <v>604</v>
      </c>
      <c r="CG166" s="62">
        <v>0</v>
      </c>
      <c r="CH166" s="62">
        <v>0</v>
      </c>
      <c r="CI166" s="62">
        <v>0</v>
      </c>
      <c r="CJ166" s="63">
        <v>1313</v>
      </c>
      <c r="CK166" s="60">
        <v>0</v>
      </c>
      <c r="CL166" s="60">
        <v>585</v>
      </c>
      <c r="CM166" s="60">
        <v>1566</v>
      </c>
      <c r="CN166" s="60">
        <v>1405</v>
      </c>
      <c r="CO166" s="60">
        <v>34</v>
      </c>
      <c r="CP166" s="60">
        <v>0</v>
      </c>
      <c r="CQ166" s="61">
        <v>3590</v>
      </c>
      <c r="CR166" s="62">
        <v>-433</v>
      </c>
      <c r="CS166" s="62">
        <v>0</v>
      </c>
      <c r="CT166" s="62">
        <v>0</v>
      </c>
      <c r="CU166" s="62">
        <v>156</v>
      </c>
      <c r="CV166" s="62">
        <v>584</v>
      </c>
      <c r="CW166" s="62">
        <v>0</v>
      </c>
      <c r="CX166" s="62">
        <v>45</v>
      </c>
      <c r="CY166" s="62">
        <v>0</v>
      </c>
      <c r="CZ166" s="62">
        <v>0</v>
      </c>
      <c r="DA166" s="62">
        <v>82</v>
      </c>
      <c r="DB166" s="62">
        <v>40</v>
      </c>
      <c r="DC166" s="62">
        <v>134</v>
      </c>
      <c r="DD166" s="62">
        <v>3</v>
      </c>
      <c r="DE166" s="62">
        <v>357</v>
      </c>
      <c r="DF166" s="62">
        <v>0</v>
      </c>
      <c r="DG166" s="62">
        <v>72</v>
      </c>
      <c r="DH166" s="62">
        <v>0</v>
      </c>
      <c r="DI166" s="62">
        <v>30</v>
      </c>
      <c r="DJ166" s="62">
        <v>0</v>
      </c>
      <c r="DK166" s="62">
        <v>0</v>
      </c>
      <c r="DL166" s="62">
        <v>0</v>
      </c>
      <c r="DM166" s="62">
        <v>1501</v>
      </c>
      <c r="DN166" s="62">
        <v>766</v>
      </c>
      <c r="DO166" s="62">
        <v>0</v>
      </c>
      <c r="DP166" s="62">
        <v>0</v>
      </c>
      <c r="DQ166" s="62">
        <v>101</v>
      </c>
      <c r="DR166" s="62">
        <v>0</v>
      </c>
      <c r="DS166" s="62">
        <v>0</v>
      </c>
      <c r="DT166" s="63">
        <v>3438</v>
      </c>
      <c r="DU166" s="60">
        <v>115</v>
      </c>
      <c r="DV166" s="60">
        <v>76</v>
      </c>
      <c r="DW166" s="60">
        <v>331</v>
      </c>
      <c r="DX166" s="60">
        <v>0</v>
      </c>
      <c r="DY166" s="60">
        <v>872</v>
      </c>
      <c r="DZ166" s="60">
        <v>261</v>
      </c>
      <c r="EA166" s="60">
        <v>0</v>
      </c>
      <c r="EB166" s="60">
        <v>262</v>
      </c>
      <c r="EC166" s="61">
        <v>1917</v>
      </c>
      <c r="ED166" s="63">
        <v>0</v>
      </c>
      <c r="EE166" s="61">
        <v>0</v>
      </c>
      <c r="EF166" s="62">
        <v>0</v>
      </c>
      <c r="EG166" s="62">
        <v>0</v>
      </c>
      <c r="EH166" s="62">
        <v>3552</v>
      </c>
      <c r="EI166" s="62">
        <v>0</v>
      </c>
      <c r="EJ166" s="62">
        <v>185</v>
      </c>
      <c r="EK166" s="62">
        <v>-11</v>
      </c>
      <c r="EL166" s="62">
        <v>16</v>
      </c>
      <c r="EM166" s="62">
        <v>432</v>
      </c>
      <c r="EN166" s="62">
        <v>420</v>
      </c>
      <c r="EO166" s="62">
        <v>84</v>
      </c>
      <c r="EP166" s="62">
        <v>0</v>
      </c>
      <c r="EQ166" s="63">
        <v>4678</v>
      </c>
      <c r="ER166" s="61">
        <v>0</v>
      </c>
      <c r="ES166" s="64">
        <v>14722</v>
      </c>
      <c r="ET166" s="60">
        <v>35684</v>
      </c>
      <c r="EU166" s="60">
        <v>26</v>
      </c>
      <c r="EV166" s="60">
        <v>0</v>
      </c>
      <c r="EW166" s="60">
        <v>0</v>
      </c>
      <c r="EX166" s="60">
        <v>0</v>
      </c>
      <c r="EY166" s="62">
        <v>74</v>
      </c>
      <c r="EZ166" s="62">
        <v>0</v>
      </c>
      <c r="FA166" s="62">
        <v>0</v>
      </c>
      <c r="FB166" s="62">
        <v>0</v>
      </c>
      <c r="FC166" s="62">
        <v>0</v>
      </c>
      <c r="FD166" s="60">
        <v>0</v>
      </c>
      <c r="FE166" s="60">
        <v>0</v>
      </c>
      <c r="FF166" s="60">
        <v>0</v>
      </c>
      <c r="FG166" s="60">
        <v>0</v>
      </c>
      <c r="FH166" s="60">
        <v>0</v>
      </c>
      <c r="FI166" s="60">
        <v>0</v>
      </c>
      <c r="FJ166" s="64">
        <v>50506</v>
      </c>
      <c r="FK166" s="60">
        <v>0</v>
      </c>
      <c r="FL166" s="60">
        <v>0</v>
      </c>
      <c r="FM166" s="60">
        <v>0</v>
      </c>
      <c r="FN166" s="60">
        <v>0</v>
      </c>
      <c r="FO166" s="60">
        <v>0</v>
      </c>
      <c r="FP166" s="60">
        <v>1545</v>
      </c>
      <c r="FQ166" s="60">
        <v>0</v>
      </c>
      <c r="FR166" s="60">
        <v>938</v>
      </c>
      <c r="FS166" s="60">
        <v>0</v>
      </c>
      <c r="FT166" s="60">
        <v>52989</v>
      </c>
      <c r="FU166" s="60">
        <v>-128</v>
      </c>
      <c r="FV166" s="60">
        <v>0</v>
      </c>
      <c r="FW166" s="60">
        <v>0</v>
      </c>
      <c r="FX166" s="60">
        <v>0</v>
      </c>
      <c r="FY166" s="60">
        <v>-35755</v>
      </c>
      <c r="FZ166" s="60">
        <v>0</v>
      </c>
      <c r="GA166" s="60">
        <v>0</v>
      </c>
      <c r="GB166" s="60">
        <v>0</v>
      </c>
      <c r="GC166" s="60">
        <v>0</v>
      </c>
      <c r="GD166" s="64">
        <v>17106</v>
      </c>
      <c r="GE166" s="60">
        <v>0</v>
      </c>
      <c r="GF166" s="60">
        <v>-1717</v>
      </c>
      <c r="GG166" s="60">
        <v>15389</v>
      </c>
      <c r="GH166" s="60">
        <v>0</v>
      </c>
      <c r="GI166" s="60">
        <v>0</v>
      </c>
      <c r="GJ166" s="60">
        <v>0</v>
      </c>
      <c r="GK166" s="60">
        <v>-2813</v>
      </c>
      <c r="GL166" s="60">
        <v>0</v>
      </c>
      <c r="GM166" s="60">
        <v>-3660</v>
      </c>
      <c r="GN166" s="60">
        <v>0</v>
      </c>
      <c r="GO166" s="60">
        <v>-2630</v>
      </c>
      <c r="GP166" s="60">
        <v>-81</v>
      </c>
      <c r="GQ166" s="60">
        <v>6205</v>
      </c>
      <c r="GR166" s="65">
        <v>0</v>
      </c>
      <c r="GS166" s="65">
        <v>0</v>
      </c>
      <c r="GT166" s="65">
        <v>6575</v>
      </c>
      <c r="GU166" s="65">
        <v>1379</v>
      </c>
      <c r="GV166" s="66">
        <v>0</v>
      </c>
      <c r="GW166" s="66">
        <v>0</v>
      </c>
      <c r="GX166" s="66">
        <v>3762</v>
      </c>
      <c r="GY166" s="66">
        <v>1379</v>
      </c>
      <c r="GZ166" s="65">
        <v>0</v>
      </c>
      <c r="HA166" s="67">
        <v>1325</v>
      </c>
      <c r="HB166" s="67">
        <v>0</v>
      </c>
      <c r="HC166" s="67">
        <v>0</v>
      </c>
      <c r="HD166" s="67">
        <v>0</v>
      </c>
      <c r="HE166" s="67">
        <v>0</v>
      </c>
      <c r="HF166" s="67">
        <v>1325</v>
      </c>
      <c r="HG166" s="68">
        <v>0</v>
      </c>
      <c r="HH166" s="69">
        <v>3234</v>
      </c>
      <c r="HI166" s="69">
        <v>4852</v>
      </c>
      <c r="HJ166" s="69">
        <v>8086</v>
      </c>
      <c r="HK166" s="69">
        <v>0</v>
      </c>
      <c r="HL166" s="60">
        <v>0</v>
      </c>
      <c r="HM166" s="60">
        <v>1</v>
      </c>
      <c r="HN166" s="60">
        <v>14722</v>
      </c>
      <c r="HO166" s="70">
        <v>0</v>
      </c>
      <c r="HP166" s="70">
        <v>0</v>
      </c>
      <c r="HQ166" s="70">
        <v>0</v>
      </c>
      <c r="HR166" s="70">
        <v>0</v>
      </c>
      <c r="HS166" s="70">
        <v>0</v>
      </c>
      <c r="HT166" s="70">
        <v>0</v>
      </c>
      <c r="HU166" s="70">
        <v>0</v>
      </c>
      <c r="HV166" s="70">
        <v>0</v>
      </c>
      <c r="HW166" s="70">
        <v>0</v>
      </c>
      <c r="HX166" s="71">
        <v>0</v>
      </c>
      <c r="HY166" s="72">
        <v>0</v>
      </c>
      <c r="HZ166" s="72">
        <v>0</v>
      </c>
      <c r="IA166" s="72">
        <v>0</v>
      </c>
      <c r="IB166" s="72">
        <v>0</v>
      </c>
      <c r="IC166" s="72">
        <v>0</v>
      </c>
      <c r="ID166" s="72">
        <v>0</v>
      </c>
      <c r="IE166" s="72">
        <v>0</v>
      </c>
      <c r="IF166" s="72">
        <v>0</v>
      </c>
      <c r="IG166" s="72">
        <v>0</v>
      </c>
      <c r="IH166" s="72">
        <v>0</v>
      </c>
      <c r="II166" s="72">
        <v>0</v>
      </c>
      <c r="IJ166" s="73">
        <v>0</v>
      </c>
      <c r="IK166" s="71">
        <v>0</v>
      </c>
      <c r="IL166" s="74">
        <v>0</v>
      </c>
      <c r="IM166" s="74">
        <v>0</v>
      </c>
    </row>
    <row r="167" spans="1:247" x14ac:dyDescent="0.2">
      <c r="A167" s="59" t="s">
        <v>803</v>
      </c>
      <c r="B167" s="59" t="s">
        <v>804</v>
      </c>
      <c r="C167" s="59"/>
      <c r="D167" s="59" t="s">
        <v>604</v>
      </c>
      <c r="E167" s="60">
        <v>0</v>
      </c>
      <c r="F167" s="60">
        <v>0</v>
      </c>
      <c r="G167" s="60">
        <v>0</v>
      </c>
      <c r="H167" s="60">
        <v>0</v>
      </c>
      <c r="I167" s="60">
        <v>0</v>
      </c>
      <c r="J167" s="60">
        <v>0</v>
      </c>
      <c r="K167" s="61">
        <v>0</v>
      </c>
      <c r="L167" s="62">
        <v>0</v>
      </c>
      <c r="M167" s="62">
        <v>0</v>
      </c>
      <c r="N167" s="62">
        <v>0</v>
      </c>
      <c r="O167" s="62">
        <v>0</v>
      </c>
      <c r="P167" s="62">
        <v>0</v>
      </c>
      <c r="Q167" s="62">
        <v>0</v>
      </c>
      <c r="R167" s="62">
        <v>0</v>
      </c>
      <c r="S167" s="62">
        <v>0</v>
      </c>
      <c r="T167" s="62">
        <v>0</v>
      </c>
      <c r="U167" s="62">
        <v>-438</v>
      </c>
      <c r="V167" s="62">
        <v>0</v>
      </c>
      <c r="W167" s="62">
        <v>0</v>
      </c>
      <c r="X167" s="62">
        <v>0</v>
      </c>
      <c r="Y167" s="62">
        <v>24</v>
      </c>
      <c r="Z167" s="62">
        <v>0</v>
      </c>
      <c r="AA167" s="63">
        <v>-414</v>
      </c>
      <c r="AB167" s="60">
        <v>0</v>
      </c>
      <c r="AC167" s="60">
        <v>0</v>
      </c>
      <c r="AD167" s="60">
        <v>0</v>
      </c>
      <c r="AE167" s="60">
        <v>0</v>
      </c>
      <c r="AF167" s="60">
        <v>0</v>
      </c>
      <c r="AG167" s="60">
        <v>0</v>
      </c>
      <c r="AH167" s="60">
        <v>0</v>
      </c>
      <c r="AI167" s="60">
        <v>0</v>
      </c>
      <c r="AJ167" s="61">
        <v>0</v>
      </c>
      <c r="AK167" s="62">
        <v>0</v>
      </c>
      <c r="AL167" s="62">
        <v>0</v>
      </c>
      <c r="AM167" s="62">
        <v>0</v>
      </c>
      <c r="AN167" s="62">
        <v>0</v>
      </c>
      <c r="AO167" s="62">
        <v>0</v>
      </c>
      <c r="AP167" s="62">
        <v>0</v>
      </c>
      <c r="AQ167" s="62">
        <v>0</v>
      </c>
      <c r="AR167" s="62">
        <v>0</v>
      </c>
      <c r="AS167" s="62">
        <v>0</v>
      </c>
      <c r="AT167" s="62">
        <v>0</v>
      </c>
      <c r="AU167" s="62">
        <v>0</v>
      </c>
      <c r="AV167" s="62">
        <v>0</v>
      </c>
      <c r="AW167" s="62">
        <v>0</v>
      </c>
      <c r="AX167" s="62">
        <v>0</v>
      </c>
      <c r="AY167" s="62">
        <v>0</v>
      </c>
      <c r="AZ167" s="62">
        <v>0</v>
      </c>
      <c r="BA167" s="62">
        <v>0</v>
      </c>
      <c r="BB167" s="62">
        <v>0</v>
      </c>
      <c r="BC167" s="63">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v>0</v>
      </c>
      <c r="BS167" s="60">
        <v>0</v>
      </c>
      <c r="BT167" s="60">
        <v>0</v>
      </c>
      <c r="BU167" s="60">
        <v>0</v>
      </c>
      <c r="BV167" s="60">
        <v>0</v>
      </c>
      <c r="BW167" s="60">
        <v>0</v>
      </c>
      <c r="BX167" s="60">
        <v>0</v>
      </c>
      <c r="BY167" s="60">
        <v>0</v>
      </c>
      <c r="BZ167" s="60">
        <v>0</v>
      </c>
      <c r="CA167" s="60">
        <v>0</v>
      </c>
      <c r="CB167" s="61">
        <v>0</v>
      </c>
      <c r="CC167" s="62">
        <v>402</v>
      </c>
      <c r="CD167" s="62">
        <v>340</v>
      </c>
      <c r="CE167" s="62">
        <v>0</v>
      </c>
      <c r="CF167" s="62">
        <v>333</v>
      </c>
      <c r="CG167" s="62">
        <v>0</v>
      </c>
      <c r="CH167" s="62">
        <v>0</v>
      </c>
      <c r="CI167" s="62">
        <v>0</v>
      </c>
      <c r="CJ167" s="63">
        <v>1074</v>
      </c>
      <c r="CK167" s="60">
        <v>0</v>
      </c>
      <c r="CL167" s="60">
        <v>388</v>
      </c>
      <c r="CM167" s="60">
        <v>1191</v>
      </c>
      <c r="CN167" s="60">
        <v>2030</v>
      </c>
      <c r="CO167" s="60">
        <v>0</v>
      </c>
      <c r="CP167" s="60">
        <v>0</v>
      </c>
      <c r="CQ167" s="61">
        <v>3610</v>
      </c>
      <c r="CR167" s="62">
        <v>202</v>
      </c>
      <c r="CS167" s="62">
        <v>0</v>
      </c>
      <c r="CT167" s="62">
        <v>0</v>
      </c>
      <c r="CU167" s="62">
        <v>86</v>
      </c>
      <c r="CV167" s="62">
        <v>398</v>
      </c>
      <c r="CW167" s="62">
        <v>64</v>
      </c>
      <c r="CX167" s="62">
        <v>43</v>
      </c>
      <c r="CY167" s="62">
        <v>0</v>
      </c>
      <c r="CZ167" s="62">
        <v>0</v>
      </c>
      <c r="DA167" s="62">
        <v>62</v>
      </c>
      <c r="DB167" s="62">
        <v>37</v>
      </c>
      <c r="DC167" s="62">
        <v>145</v>
      </c>
      <c r="DD167" s="62">
        <v>-29</v>
      </c>
      <c r="DE167" s="62">
        <v>444</v>
      </c>
      <c r="DF167" s="62">
        <v>0</v>
      </c>
      <c r="DG167" s="62">
        <v>173</v>
      </c>
      <c r="DH167" s="62">
        <v>0</v>
      </c>
      <c r="DI167" s="62">
        <v>0</v>
      </c>
      <c r="DJ167" s="62">
        <v>0</v>
      </c>
      <c r="DK167" s="62">
        <v>0</v>
      </c>
      <c r="DL167" s="62">
        <v>0</v>
      </c>
      <c r="DM167" s="62">
        <v>603</v>
      </c>
      <c r="DN167" s="62">
        <v>1888</v>
      </c>
      <c r="DO167" s="62">
        <v>0</v>
      </c>
      <c r="DP167" s="62">
        <v>0</v>
      </c>
      <c r="DQ167" s="62">
        <v>1062</v>
      </c>
      <c r="DR167" s="62">
        <v>0</v>
      </c>
      <c r="DS167" s="62">
        <v>0</v>
      </c>
      <c r="DT167" s="63">
        <v>5178</v>
      </c>
      <c r="DU167" s="60">
        <v>150</v>
      </c>
      <c r="DV167" s="60">
        <v>65</v>
      </c>
      <c r="DW167" s="60">
        <v>346</v>
      </c>
      <c r="DX167" s="60">
        <v>0</v>
      </c>
      <c r="DY167" s="60">
        <v>416</v>
      </c>
      <c r="DZ167" s="60">
        <v>823</v>
      </c>
      <c r="EA167" s="60">
        <v>0</v>
      </c>
      <c r="EB167" s="60">
        <v>-1533</v>
      </c>
      <c r="EC167" s="61">
        <v>268</v>
      </c>
      <c r="ED167" s="63">
        <v>0</v>
      </c>
      <c r="EE167" s="61">
        <v>0</v>
      </c>
      <c r="EF167" s="62">
        <v>0</v>
      </c>
      <c r="EG167" s="62">
        <v>0</v>
      </c>
      <c r="EH167" s="62">
        <v>1587</v>
      </c>
      <c r="EI167" s="62">
        <v>0</v>
      </c>
      <c r="EJ167" s="62">
        <v>696</v>
      </c>
      <c r="EK167" s="62">
        <v>282</v>
      </c>
      <c r="EL167" s="62">
        <v>0</v>
      </c>
      <c r="EM167" s="62">
        <v>206</v>
      </c>
      <c r="EN167" s="62">
        <v>1196</v>
      </c>
      <c r="EO167" s="62">
        <v>0</v>
      </c>
      <c r="EP167" s="62">
        <v>0</v>
      </c>
      <c r="EQ167" s="63">
        <v>3968</v>
      </c>
      <c r="ER167" s="61">
        <v>0</v>
      </c>
      <c r="ES167" s="64">
        <v>13683</v>
      </c>
      <c r="ET167" s="60">
        <v>25722</v>
      </c>
      <c r="EU167" s="60">
        <v>200</v>
      </c>
      <c r="EV167" s="60">
        <v>0</v>
      </c>
      <c r="EW167" s="60">
        <v>0</v>
      </c>
      <c r="EX167" s="60">
        <v>0</v>
      </c>
      <c r="EY167" s="62">
        <v>533</v>
      </c>
      <c r="EZ167" s="62">
        <v>0</v>
      </c>
      <c r="FA167" s="62">
        <v>0</v>
      </c>
      <c r="FB167" s="62">
        <v>0</v>
      </c>
      <c r="FC167" s="62">
        <v>0</v>
      </c>
      <c r="FD167" s="60">
        <v>0</v>
      </c>
      <c r="FE167" s="60">
        <v>0</v>
      </c>
      <c r="FF167" s="60">
        <v>0</v>
      </c>
      <c r="FG167" s="60">
        <v>0</v>
      </c>
      <c r="FH167" s="60">
        <v>0</v>
      </c>
      <c r="FI167" s="60">
        <v>0</v>
      </c>
      <c r="FJ167" s="64">
        <v>40139</v>
      </c>
      <c r="FK167" s="60">
        <v>0</v>
      </c>
      <c r="FL167" s="60">
        <v>2091</v>
      </c>
      <c r="FM167" s="60">
        <v>0</v>
      </c>
      <c r="FN167" s="60">
        <v>0</v>
      </c>
      <c r="FO167" s="60">
        <v>200</v>
      </c>
      <c r="FP167" s="60">
        <v>531</v>
      </c>
      <c r="FQ167" s="60">
        <v>0</v>
      </c>
      <c r="FR167" s="60">
        <v>773</v>
      </c>
      <c r="FS167" s="60">
        <v>0</v>
      </c>
      <c r="FT167" s="60">
        <v>43734</v>
      </c>
      <c r="FU167" s="60">
        <v>-165</v>
      </c>
      <c r="FV167" s="60">
        <v>0</v>
      </c>
      <c r="FW167" s="60">
        <v>0</v>
      </c>
      <c r="FX167" s="60">
        <v>0</v>
      </c>
      <c r="FY167" s="60">
        <v>-26178</v>
      </c>
      <c r="FZ167" s="60">
        <v>0</v>
      </c>
      <c r="GA167" s="60">
        <v>0</v>
      </c>
      <c r="GB167" s="60">
        <v>0</v>
      </c>
      <c r="GC167" s="60">
        <v>0</v>
      </c>
      <c r="GD167" s="64">
        <v>17391</v>
      </c>
      <c r="GE167" s="60">
        <v>0</v>
      </c>
      <c r="GF167" s="60">
        <v>-4892</v>
      </c>
      <c r="GG167" s="60">
        <v>12499</v>
      </c>
      <c r="GH167" s="60">
        <v>0</v>
      </c>
      <c r="GI167" s="60">
        <v>0</v>
      </c>
      <c r="GJ167" s="60">
        <v>0</v>
      </c>
      <c r="GK167" s="60">
        <v>-396</v>
      </c>
      <c r="GL167" s="60">
        <v>458</v>
      </c>
      <c r="GM167" s="60">
        <v>-1370</v>
      </c>
      <c r="GN167" s="60">
        <v>0</v>
      </c>
      <c r="GO167" s="60">
        <v>-4334</v>
      </c>
      <c r="GP167" s="60">
        <v>-83</v>
      </c>
      <c r="GQ167" s="60">
        <v>6774</v>
      </c>
      <c r="GR167" s="65">
        <v>0</v>
      </c>
      <c r="GS167" s="65">
        <v>0</v>
      </c>
      <c r="GT167" s="65">
        <v>3503</v>
      </c>
      <c r="GU167" s="65">
        <v>2741</v>
      </c>
      <c r="GV167" s="66">
        <v>0</v>
      </c>
      <c r="GW167" s="66">
        <v>0</v>
      </c>
      <c r="GX167" s="66">
        <v>3106</v>
      </c>
      <c r="GY167" s="66">
        <v>3199</v>
      </c>
      <c r="GZ167" s="65">
        <v>0</v>
      </c>
      <c r="HA167" s="67">
        <v>1681</v>
      </c>
      <c r="HB167" s="67">
        <v>448</v>
      </c>
      <c r="HC167" s="67">
        <v>0</v>
      </c>
      <c r="HD167" s="67">
        <v>-1921</v>
      </c>
      <c r="HE167" s="67">
        <v>5513</v>
      </c>
      <c r="HF167" s="67">
        <v>5721</v>
      </c>
      <c r="HG167" s="68">
        <v>0</v>
      </c>
      <c r="HH167" s="69">
        <v>2837</v>
      </c>
      <c r="HI167" s="69">
        <v>3123</v>
      </c>
      <c r="HJ167" s="69">
        <v>5960</v>
      </c>
      <c r="HK167" s="69">
        <v>38</v>
      </c>
      <c r="HL167" s="60">
        <v>0</v>
      </c>
      <c r="HM167" s="60">
        <v>1</v>
      </c>
      <c r="HN167" s="60">
        <v>13683</v>
      </c>
      <c r="HO167" s="70">
        <v>0</v>
      </c>
      <c r="HP167" s="70">
        <v>0</v>
      </c>
      <c r="HQ167" s="70">
        <v>0</v>
      </c>
      <c r="HR167" s="70">
        <v>0</v>
      </c>
      <c r="HS167" s="70">
        <v>0</v>
      </c>
      <c r="HT167" s="70">
        <v>0</v>
      </c>
      <c r="HU167" s="70">
        <v>0</v>
      </c>
      <c r="HV167" s="70">
        <v>0</v>
      </c>
      <c r="HW167" s="70">
        <v>0</v>
      </c>
      <c r="HX167" s="71">
        <v>0</v>
      </c>
      <c r="HY167" s="72">
        <v>0</v>
      </c>
      <c r="HZ167" s="72">
        <v>0</v>
      </c>
      <c r="IA167" s="72">
        <v>0</v>
      </c>
      <c r="IB167" s="72">
        <v>0</v>
      </c>
      <c r="IC167" s="72">
        <v>0</v>
      </c>
      <c r="ID167" s="72">
        <v>0</v>
      </c>
      <c r="IE167" s="72">
        <v>0</v>
      </c>
      <c r="IF167" s="72">
        <v>0</v>
      </c>
      <c r="IG167" s="72">
        <v>0</v>
      </c>
      <c r="IH167" s="72">
        <v>0</v>
      </c>
      <c r="II167" s="72">
        <v>0</v>
      </c>
      <c r="IJ167" s="73">
        <v>0</v>
      </c>
      <c r="IK167" s="71">
        <v>0</v>
      </c>
      <c r="IL167" s="74">
        <v>0</v>
      </c>
      <c r="IM167" s="74">
        <v>0</v>
      </c>
    </row>
    <row r="168" spans="1:247" x14ac:dyDescent="0.2">
      <c r="A168" s="59" t="s">
        <v>805</v>
      </c>
      <c r="B168" s="59" t="s">
        <v>806</v>
      </c>
      <c r="C168" s="59"/>
      <c r="D168" s="59" t="s">
        <v>604</v>
      </c>
      <c r="E168" s="60">
        <v>0</v>
      </c>
      <c r="F168" s="60">
        <v>0</v>
      </c>
      <c r="G168" s="60">
        <v>0</v>
      </c>
      <c r="H168" s="60">
        <v>0</v>
      </c>
      <c r="I168" s="60">
        <v>0</v>
      </c>
      <c r="J168" s="60">
        <v>0</v>
      </c>
      <c r="K168" s="61">
        <v>0</v>
      </c>
      <c r="L168" s="62">
        <v>0</v>
      </c>
      <c r="M168" s="62">
        <v>0</v>
      </c>
      <c r="N168" s="62">
        <v>58</v>
      </c>
      <c r="O168" s="62">
        <v>0</v>
      </c>
      <c r="P168" s="62">
        <v>63</v>
      </c>
      <c r="Q168" s="62">
        <v>0</v>
      </c>
      <c r="R168" s="62">
        <v>0</v>
      </c>
      <c r="S168" s="62">
        <v>0</v>
      </c>
      <c r="T168" s="62">
        <v>0</v>
      </c>
      <c r="U168" s="62">
        <v>-272</v>
      </c>
      <c r="V168" s="62">
        <v>0</v>
      </c>
      <c r="W168" s="62">
        <v>0</v>
      </c>
      <c r="X168" s="62">
        <v>0</v>
      </c>
      <c r="Y168" s="62">
        <v>22</v>
      </c>
      <c r="Z168" s="62">
        <v>0</v>
      </c>
      <c r="AA168" s="63">
        <v>-129</v>
      </c>
      <c r="AB168" s="60">
        <v>0</v>
      </c>
      <c r="AC168" s="60">
        <v>0</v>
      </c>
      <c r="AD168" s="60">
        <v>0</v>
      </c>
      <c r="AE168" s="60">
        <v>0</v>
      </c>
      <c r="AF168" s="60">
        <v>0</v>
      </c>
      <c r="AG168" s="60">
        <v>0</v>
      </c>
      <c r="AH168" s="60">
        <v>0</v>
      </c>
      <c r="AI168" s="60">
        <v>0</v>
      </c>
      <c r="AJ168" s="61">
        <v>0</v>
      </c>
      <c r="AK168" s="62">
        <v>0</v>
      </c>
      <c r="AL168" s="62">
        <v>0</v>
      </c>
      <c r="AM168" s="62">
        <v>0</v>
      </c>
      <c r="AN168" s="62">
        <v>0</v>
      </c>
      <c r="AO168" s="62">
        <v>0</v>
      </c>
      <c r="AP168" s="62">
        <v>0</v>
      </c>
      <c r="AQ168" s="62">
        <v>0</v>
      </c>
      <c r="AR168" s="62">
        <v>0</v>
      </c>
      <c r="AS168" s="62">
        <v>0</v>
      </c>
      <c r="AT168" s="62">
        <v>0</v>
      </c>
      <c r="AU168" s="62">
        <v>0</v>
      </c>
      <c r="AV168" s="62">
        <v>0</v>
      </c>
      <c r="AW168" s="62">
        <v>0</v>
      </c>
      <c r="AX168" s="62">
        <v>0</v>
      </c>
      <c r="AY168" s="62">
        <v>0</v>
      </c>
      <c r="AZ168" s="62">
        <v>0</v>
      </c>
      <c r="BA168" s="62">
        <v>0</v>
      </c>
      <c r="BB168" s="62">
        <v>0</v>
      </c>
      <c r="BC168" s="63">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v>0</v>
      </c>
      <c r="BS168" s="60">
        <v>0</v>
      </c>
      <c r="BT168" s="60">
        <v>0</v>
      </c>
      <c r="BU168" s="60">
        <v>0</v>
      </c>
      <c r="BV168" s="60">
        <v>0</v>
      </c>
      <c r="BW168" s="60">
        <v>0</v>
      </c>
      <c r="BX168" s="60">
        <v>0</v>
      </c>
      <c r="BY168" s="60">
        <v>0</v>
      </c>
      <c r="BZ168" s="60">
        <v>0</v>
      </c>
      <c r="CA168" s="60">
        <v>0</v>
      </c>
      <c r="CB168" s="61">
        <v>0</v>
      </c>
      <c r="CC168" s="62">
        <v>300</v>
      </c>
      <c r="CD168" s="62">
        <v>142</v>
      </c>
      <c r="CE168" s="62">
        <v>-1000</v>
      </c>
      <c r="CF168" s="62">
        <v>629</v>
      </c>
      <c r="CG168" s="62">
        <v>0</v>
      </c>
      <c r="CH168" s="62">
        <v>17</v>
      </c>
      <c r="CI168" s="62">
        <v>0</v>
      </c>
      <c r="CJ168" s="63">
        <v>88</v>
      </c>
      <c r="CK168" s="60">
        <v>0</v>
      </c>
      <c r="CL168" s="60">
        <v>253</v>
      </c>
      <c r="CM168" s="60">
        <v>407</v>
      </c>
      <c r="CN168" s="60">
        <v>1048</v>
      </c>
      <c r="CO168" s="60">
        <v>214</v>
      </c>
      <c r="CP168" s="60">
        <v>0</v>
      </c>
      <c r="CQ168" s="61">
        <v>1922</v>
      </c>
      <c r="CR168" s="62">
        <v>-685</v>
      </c>
      <c r="CS168" s="62">
        <v>0</v>
      </c>
      <c r="CT168" s="62">
        <v>27</v>
      </c>
      <c r="CU168" s="62">
        <v>124</v>
      </c>
      <c r="CV168" s="62">
        <v>99</v>
      </c>
      <c r="CW168" s="62">
        <v>0</v>
      </c>
      <c r="CX168" s="62">
        <v>88</v>
      </c>
      <c r="CY168" s="62">
        <v>0</v>
      </c>
      <c r="CZ168" s="62">
        <v>0</v>
      </c>
      <c r="DA168" s="62">
        <v>36</v>
      </c>
      <c r="DB168" s="62">
        <v>174</v>
      </c>
      <c r="DC168" s="62">
        <v>186</v>
      </c>
      <c r="DD168" s="62">
        <v>47</v>
      </c>
      <c r="DE168" s="62">
        <v>0</v>
      </c>
      <c r="DF168" s="62">
        <v>0</v>
      </c>
      <c r="DG168" s="62">
        <v>130</v>
      </c>
      <c r="DH168" s="62">
        <v>0</v>
      </c>
      <c r="DI168" s="62">
        <v>27</v>
      </c>
      <c r="DJ168" s="62">
        <v>0</v>
      </c>
      <c r="DK168" s="62">
        <v>94</v>
      </c>
      <c r="DL168" s="62">
        <v>0</v>
      </c>
      <c r="DM168" s="62">
        <v>897</v>
      </c>
      <c r="DN168" s="62">
        <v>1248</v>
      </c>
      <c r="DO168" s="62">
        <v>0</v>
      </c>
      <c r="DP168" s="62">
        <v>-6</v>
      </c>
      <c r="DQ168" s="62">
        <v>0</v>
      </c>
      <c r="DR168" s="62">
        <v>0</v>
      </c>
      <c r="DS168" s="62">
        <v>0</v>
      </c>
      <c r="DT168" s="63">
        <v>2486</v>
      </c>
      <c r="DU168" s="60">
        <v>122</v>
      </c>
      <c r="DV168" s="60">
        <v>699</v>
      </c>
      <c r="DW168" s="60">
        <v>183</v>
      </c>
      <c r="DX168" s="60">
        <v>0</v>
      </c>
      <c r="DY168" s="60">
        <v>0</v>
      </c>
      <c r="DZ168" s="60">
        <v>0</v>
      </c>
      <c r="EA168" s="60">
        <v>0</v>
      </c>
      <c r="EB168" s="60">
        <v>178</v>
      </c>
      <c r="EC168" s="61">
        <v>1182</v>
      </c>
      <c r="ED168" s="63">
        <v>0</v>
      </c>
      <c r="EE168" s="61">
        <v>0</v>
      </c>
      <c r="EF168" s="62">
        <v>0</v>
      </c>
      <c r="EG168" s="62">
        <v>0</v>
      </c>
      <c r="EH168" s="62">
        <v>1555</v>
      </c>
      <c r="EI168" s="62">
        <v>0</v>
      </c>
      <c r="EJ168" s="62">
        <v>435</v>
      </c>
      <c r="EK168" s="62">
        <v>87</v>
      </c>
      <c r="EL168" s="62">
        <v>27</v>
      </c>
      <c r="EM168" s="62">
        <v>485</v>
      </c>
      <c r="EN168" s="62">
        <v>120</v>
      </c>
      <c r="EO168" s="62">
        <v>0</v>
      </c>
      <c r="EP168" s="62">
        <v>0</v>
      </c>
      <c r="EQ168" s="63">
        <v>2709</v>
      </c>
      <c r="ER168" s="61">
        <v>0</v>
      </c>
      <c r="ES168" s="64">
        <v>8258</v>
      </c>
      <c r="ET168" s="60">
        <v>20800</v>
      </c>
      <c r="EU168" s="60">
        <v>19</v>
      </c>
      <c r="EV168" s="60">
        <v>0</v>
      </c>
      <c r="EW168" s="60">
        <v>0</v>
      </c>
      <c r="EX168" s="60">
        <v>0</v>
      </c>
      <c r="EY168" s="62">
        <v>852</v>
      </c>
      <c r="EZ168" s="62">
        <v>0</v>
      </c>
      <c r="FA168" s="62">
        <v>0</v>
      </c>
      <c r="FB168" s="62">
        <v>0</v>
      </c>
      <c r="FC168" s="62">
        <v>0</v>
      </c>
      <c r="FD168" s="60">
        <v>0</v>
      </c>
      <c r="FE168" s="60">
        <v>0</v>
      </c>
      <c r="FF168" s="60">
        <v>0</v>
      </c>
      <c r="FG168" s="60">
        <v>0</v>
      </c>
      <c r="FH168" s="60">
        <v>0</v>
      </c>
      <c r="FI168" s="60">
        <v>0</v>
      </c>
      <c r="FJ168" s="64">
        <v>29929</v>
      </c>
      <c r="FK168" s="60">
        <v>0</v>
      </c>
      <c r="FL168" s="60">
        <v>1737</v>
      </c>
      <c r="FM168" s="60">
        <v>0</v>
      </c>
      <c r="FN168" s="60">
        <v>0</v>
      </c>
      <c r="FO168" s="60">
        <v>0</v>
      </c>
      <c r="FP168" s="60">
        <v>680</v>
      </c>
      <c r="FQ168" s="60">
        <v>0</v>
      </c>
      <c r="FR168" s="60">
        <v>49</v>
      </c>
      <c r="FS168" s="60">
        <v>0</v>
      </c>
      <c r="FT168" s="60">
        <v>32395</v>
      </c>
      <c r="FU168" s="60">
        <v>-144</v>
      </c>
      <c r="FV168" s="60">
        <v>0</v>
      </c>
      <c r="FW168" s="60">
        <v>0</v>
      </c>
      <c r="FX168" s="60">
        <v>0</v>
      </c>
      <c r="FY168" s="60">
        <v>-19977</v>
      </c>
      <c r="FZ168" s="60">
        <v>0</v>
      </c>
      <c r="GA168" s="60">
        <v>0</v>
      </c>
      <c r="GB168" s="60">
        <v>0</v>
      </c>
      <c r="GC168" s="60">
        <v>0</v>
      </c>
      <c r="GD168" s="64">
        <v>12274</v>
      </c>
      <c r="GE168" s="60">
        <v>0</v>
      </c>
      <c r="GF168" s="60">
        <v>-2232</v>
      </c>
      <c r="GG168" s="60">
        <v>10042</v>
      </c>
      <c r="GH168" s="60">
        <v>0</v>
      </c>
      <c r="GI168" s="60">
        <v>0</v>
      </c>
      <c r="GJ168" s="60">
        <v>0</v>
      </c>
      <c r="GK168" s="60">
        <v>-1737</v>
      </c>
      <c r="GL168" s="60">
        <v>594</v>
      </c>
      <c r="GM168" s="60">
        <v>-861</v>
      </c>
      <c r="GN168" s="60">
        <v>0</v>
      </c>
      <c r="GO168" s="60">
        <v>-1771</v>
      </c>
      <c r="GP168" s="60">
        <v>69</v>
      </c>
      <c r="GQ168" s="60">
        <v>6336</v>
      </c>
      <c r="GR168" s="65">
        <v>0</v>
      </c>
      <c r="GS168" s="65">
        <v>0</v>
      </c>
      <c r="GT168" s="65">
        <v>7055</v>
      </c>
      <c r="GU168" s="65">
        <v>3200</v>
      </c>
      <c r="GV168" s="66">
        <v>0</v>
      </c>
      <c r="GW168" s="66">
        <v>0</v>
      </c>
      <c r="GX168" s="66">
        <v>5318</v>
      </c>
      <c r="GY168" s="66">
        <v>3794</v>
      </c>
      <c r="GZ168" s="65">
        <v>0</v>
      </c>
      <c r="HA168" s="67">
        <v>1023</v>
      </c>
      <c r="HB168" s="67">
        <v>0</v>
      </c>
      <c r="HC168" s="67">
        <v>0</v>
      </c>
      <c r="HD168" s="67">
        <v>-742</v>
      </c>
      <c r="HE168" s="67">
        <v>857</v>
      </c>
      <c r="HF168" s="67">
        <v>1138</v>
      </c>
      <c r="HG168" s="68">
        <v>0</v>
      </c>
      <c r="HH168" s="69">
        <v>2644</v>
      </c>
      <c r="HI168" s="69">
        <v>1816</v>
      </c>
      <c r="HJ168" s="69">
        <v>4460</v>
      </c>
      <c r="HK168" s="69">
        <v>66</v>
      </c>
      <c r="HL168" s="60">
        <v>0</v>
      </c>
      <c r="HM168" s="60">
        <v>1</v>
      </c>
      <c r="HN168" s="60">
        <v>8783</v>
      </c>
      <c r="HO168" s="70">
        <v>0</v>
      </c>
      <c r="HP168" s="70">
        <v>0</v>
      </c>
      <c r="HQ168" s="70">
        <v>0</v>
      </c>
      <c r="HR168" s="70">
        <v>0</v>
      </c>
      <c r="HS168" s="70">
        <v>0</v>
      </c>
      <c r="HT168" s="70">
        <v>0</v>
      </c>
      <c r="HU168" s="70">
        <v>0</v>
      </c>
      <c r="HV168" s="70">
        <v>0</v>
      </c>
      <c r="HW168" s="70">
        <v>0</v>
      </c>
      <c r="HX168" s="71">
        <v>0</v>
      </c>
      <c r="HY168" s="72">
        <v>0</v>
      </c>
      <c r="HZ168" s="72">
        <v>0</v>
      </c>
      <c r="IA168" s="72">
        <v>0</v>
      </c>
      <c r="IB168" s="72">
        <v>0</v>
      </c>
      <c r="IC168" s="72">
        <v>0</v>
      </c>
      <c r="ID168" s="72">
        <v>0</v>
      </c>
      <c r="IE168" s="72">
        <v>0</v>
      </c>
      <c r="IF168" s="72">
        <v>0</v>
      </c>
      <c r="IG168" s="72">
        <v>0</v>
      </c>
      <c r="IH168" s="72">
        <v>0</v>
      </c>
      <c r="II168" s="72">
        <v>0</v>
      </c>
      <c r="IJ168" s="73">
        <v>0</v>
      </c>
      <c r="IK168" s="71">
        <v>0</v>
      </c>
      <c r="IL168" s="74">
        <v>0</v>
      </c>
      <c r="IM168" s="74">
        <v>0</v>
      </c>
    </row>
    <row r="169" spans="1:247" x14ac:dyDescent="0.2">
      <c r="A169" s="59" t="s">
        <v>807</v>
      </c>
      <c r="B169" s="59" t="s">
        <v>808</v>
      </c>
      <c r="C169" s="59"/>
      <c r="D169" s="59" t="s">
        <v>604</v>
      </c>
      <c r="E169" s="60">
        <v>0</v>
      </c>
      <c r="F169" s="60">
        <v>0</v>
      </c>
      <c r="G169" s="60">
        <v>0</v>
      </c>
      <c r="H169" s="60">
        <v>0</v>
      </c>
      <c r="I169" s="60">
        <v>0</v>
      </c>
      <c r="J169" s="60">
        <v>0</v>
      </c>
      <c r="K169" s="61">
        <v>0</v>
      </c>
      <c r="L169" s="62">
        <v>0</v>
      </c>
      <c r="M169" s="62">
        <v>0</v>
      </c>
      <c r="N169" s="62">
        <v>61</v>
      </c>
      <c r="O169" s="62">
        <v>0</v>
      </c>
      <c r="P169" s="62">
        <v>0</v>
      </c>
      <c r="Q169" s="62">
        <v>0</v>
      </c>
      <c r="R169" s="62">
        <v>0</v>
      </c>
      <c r="S169" s="62">
        <v>0</v>
      </c>
      <c r="T169" s="62">
        <v>22</v>
      </c>
      <c r="U169" s="62">
        <v>164</v>
      </c>
      <c r="V169" s="62">
        <v>0</v>
      </c>
      <c r="W169" s="62">
        <v>0</v>
      </c>
      <c r="X169" s="62">
        <v>0</v>
      </c>
      <c r="Y169" s="62">
        <v>43</v>
      </c>
      <c r="Z169" s="62">
        <v>0</v>
      </c>
      <c r="AA169" s="63">
        <v>290</v>
      </c>
      <c r="AB169" s="60">
        <v>0</v>
      </c>
      <c r="AC169" s="60">
        <v>0</v>
      </c>
      <c r="AD169" s="60">
        <v>0</v>
      </c>
      <c r="AE169" s="60">
        <v>0</v>
      </c>
      <c r="AF169" s="60">
        <v>0</v>
      </c>
      <c r="AG169" s="60">
        <v>0</v>
      </c>
      <c r="AH169" s="60">
        <v>0</v>
      </c>
      <c r="AI169" s="60">
        <v>0</v>
      </c>
      <c r="AJ169" s="61">
        <v>0</v>
      </c>
      <c r="AK169" s="62">
        <v>0</v>
      </c>
      <c r="AL169" s="62">
        <v>0</v>
      </c>
      <c r="AM169" s="62">
        <v>0</v>
      </c>
      <c r="AN169" s="62">
        <v>0</v>
      </c>
      <c r="AO169" s="62">
        <v>0</v>
      </c>
      <c r="AP169" s="62">
        <v>0</v>
      </c>
      <c r="AQ169" s="62">
        <v>0</v>
      </c>
      <c r="AR169" s="62">
        <v>0</v>
      </c>
      <c r="AS169" s="62">
        <v>0</v>
      </c>
      <c r="AT169" s="62">
        <v>0</v>
      </c>
      <c r="AU169" s="62">
        <v>0</v>
      </c>
      <c r="AV169" s="62">
        <v>0</v>
      </c>
      <c r="AW169" s="62">
        <v>0</v>
      </c>
      <c r="AX169" s="62">
        <v>0</v>
      </c>
      <c r="AY169" s="62">
        <v>0</v>
      </c>
      <c r="AZ169" s="62">
        <v>0</v>
      </c>
      <c r="BA169" s="62">
        <v>0</v>
      </c>
      <c r="BB169" s="62">
        <v>0</v>
      </c>
      <c r="BC169" s="63">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v>0</v>
      </c>
      <c r="BS169" s="60">
        <v>0</v>
      </c>
      <c r="BT169" s="60">
        <v>0</v>
      </c>
      <c r="BU169" s="60">
        <v>0</v>
      </c>
      <c r="BV169" s="60">
        <v>0</v>
      </c>
      <c r="BW169" s="60">
        <v>0</v>
      </c>
      <c r="BX169" s="60">
        <v>0</v>
      </c>
      <c r="BY169" s="60">
        <v>0</v>
      </c>
      <c r="BZ169" s="60">
        <v>0</v>
      </c>
      <c r="CA169" s="60">
        <v>0</v>
      </c>
      <c r="CB169" s="61">
        <v>0</v>
      </c>
      <c r="CC169" s="62">
        <v>559</v>
      </c>
      <c r="CD169" s="62">
        <v>74</v>
      </c>
      <c r="CE169" s="62">
        <v>0</v>
      </c>
      <c r="CF169" s="62">
        <v>536</v>
      </c>
      <c r="CG169" s="62">
        <v>5</v>
      </c>
      <c r="CH169" s="62">
        <v>0</v>
      </c>
      <c r="CI169" s="62">
        <v>0</v>
      </c>
      <c r="CJ169" s="63">
        <v>1174</v>
      </c>
      <c r="CK169" s="60">
        <v>0</v>
      </c>
      <c r="CL169" s="60">
        <v>417</v>
      </c>
      <c r="CM169" s="60">
        <v>703</v>
      </c>
      <c r="CN169" s="60">
        <v>864</v>
      </c>
      <c r="CO169" s="60">
        <v>0</v>
      </c>
      <c r="CP169" s="60">
        <v>0</v>
      </c>
      <c r="CQ169" s="61">
        <v>1984</v>
      </c>
      <c r="CR169" s="62">
        <v>-207</v>
      </c>
      <c r="CS169" s="62">
        <v>0</v>
      </c>
      <c r="CT169" s="62">
        <v>0</v>
      </c>
      <c r="CU169" s="62">
        <v>121</v>
      </c>
      <c r="CV169" s="62">
        <v>389</v>
      </c>
      <c r="CW169" s="62">
        <v>222</v>
      </c>
      <c r="CX169" s="62">
        <v>69</v>
      </c>
      <c r="CY169" s="62">
        <v>0</v>
      </c>
      <c r="CZ169" s="62">
        <v>0</v>
      </c>
      <c r="DA169" s="62">
        <v>76</v>
      </c>
      <c r="DB169" s="62">
        <v>0</v>
      </c>
      <c r="DC169" s="62">
        <v>63</v>
      </c>
      <c r="DD169" s="62">
        <v>4</v>
      </c>
      <c r="DE169" s="62">
        <v>0</v>
      </c>
      <c r="DF169" s="62">
        <v>25</v>
      </c>
      <c r="DG169" s="62">
        <v>130</v>
      </c>
      <c r="DH169" s="62">
        <v>3</v>
      </c>
      <c r="DI169" s="62">
        <v>0</v>
      </c>
      <c r="DJ169" s="62">
        <v>0</v>
      </c>
      <c r="DK169" s="62">
        <v>0</v>
      </c>
      <c r="DL169" s="62">
        <v>0</v>
      </c>
      <c r="DM169" s="62">
        <v>1067</v>
      </c>
      <c r="DN169" s="62">
        <v>995</v>
      </c>
      <c r="DO169" s="62">
        <v>0</v>
      </c>
      <c r="DP169" s="62">
        <v>4</v>
      </c>
      <c r="DQ169" s="62">
        <v>372</v>
      </c>
      <c r="DR169" s="62">
        <v>35</v>
      </c>
      <c r="DS169" s="62">
        <v>0</v>
      </c>
      <c r="DT169" s="63">
        <v>3368</v>
      </c>
      <c r="DU169" s="60">
        <v>43</v>
      </c>
      <c r="DV169" s="60">
        <v>215</v>
      </c>
      <c r="DW169" s="60">
        <v>67</v>
      </c>
      <c r="DX169" s="60">
        <v>149</v>
      </c>
      <c r="DY169" s="60">
        <v>0</v>
      </c>
      <c r="DZ169" s="60">
        <v>0</v>
      </c>
      <c r="EA169" s="60">
        <v>0</v>
      </c>
      <c r="EB169" s="60">
        <v>265</v>
      </c>
      <c r="EC169" s="61">
        <v>739</v>
      </c>
      <c r="ED169" s="63">
        <v>0</v>
      </c>
      <c r="EE169" s="61">
        <v>0</v>
      </c>
      <c r="EF169" s="62">
        <v>0</v>
      </c>
      <c r="EG169" s="62">
        <v>0</v>
      </c>
      <c r="EH169" s="62">
        <v>1429</v>
      </c>
      <c r="EI169" s="62">
        <v>21</v>
      </c>
      <c r="EJ169" s="62">
        <v>417</v>
      </c>
      <c r="EK169" s="62">
        <v>126</v>
      </c>
      <c r="EL169" s="62">
        <v>71</v>
      </c>
      <c r="EM169" s="62">
        <v>604</v>
      </c>
      <c r="EN169" s="62">
        <v>531</v>
      </c>
      <c r="EO169" s="62">
        <v>0</v>
      </c>
      <c r="EP169" s="62">
        <v>0</v>
      </c>
      <c r="EQ169" s="63">
        <v>3199</v>
      </c>
      <c r="ER169" s="61">
        <v>0</v>
      </c>
      <c r="ES169" s="64">
        <v>10754</v>
      </c>
      <c r="ET169" s="60">
        <v>29501</v>
      </c>
      <c r="EU169" s="60">
        <v>0</v>
      </c>
      <c r="EV169" s="60">
        <v>0</v>
      </c>
      <c r="EW169" s="60">
        <v>0</v>
      </c>
      <c r="EX169" s="60">
        <v>0</v>
      </c>
      <c r="EY169" s="62">
        <v>12</v>
      </c>
      <c r="EZ169" s="62">
        <v>0</v>
      </c>
      <c r="FA169" s="62">
        <v>0</v>
      </c>
      <c r="FB169" s="62">
        <v>0</v>
      </c>
      <c r="FC169" s="62">
        <v>0</v>
      </c>
      <c r="FD169" s="60">
        <v>-364</v>
      </c>
      <c r="FE169" s="60">
        <v>399</v>
      </c>
      <c r="FF169" s="60">
        <v>-38</v>
      </c>
      <c r="FG169" s="60">
        <v>-339</v>
      </c>
      <c r="FH169" s="60">
        <v>0</v>
      </c>
      <c r="FI169" s="60">
        <v>0</v>
      </c>
      <c r="FJ169" s="64">
        <v>39925</v>
      </c>
      <c r="FK169" s="60">
        <v>0</v>
      </c>
      <c r="FL169" s="60">
        <v>631</v>
      </c>
      <c r="FM169" s="60">
        <v>0</v>
      </c>
      <c r="FN169" s="60">
        <v>0</v>
      </c>
      <c r="FO169" s="60">
        <v>0</v>
      </c>
      <c r="FP169" s="60">
        <v>677</v>
      </c>
      <c r="FQ169" s="60">
        <v>13</v>
      </c>
      <c r="FR169" s="60">
        <v>623</v>
      </c>
      <c r="FS169" s="60">
        <v>0</v>
      </c>
      <c r="FT169" s="60">
        <v>41869</v>
      </c>
      <c r="FU169" s="60">
        <v>-71</v>
      </c>
      <c r="FV169" s="60">
        <v>0</v>
      </c>
      <c r="FW169" s="60">
        <v>0</v>
      </c>
      <c r="FX169" s="60">
        <v>0</v>
      </c>
      <c r="FY169" s="60">
        <v>-29286</v>
      </c>
      <c r="FZ169" s="60">
        <v>0</v>
      </c>
      <c r="GA169" s="60">
        <v>0</v>
      </c>
      <c r="GB169" s="60">
        <v>0</v>
      </c>
      <c r="GC169" s="60">
        <v>0</v>
      </c>
      <c r="GD169" s="64">
        <v>12512</v>
      </c>
      <c r="GE169" s="60">
        <v>0</v>
      </c>
      <c r="GF169" s="60">
        <v>-1155</v>
      </c>
      <c r="GG169" s="60">
        <v>11357</v>
      </c>
      <c r="GH169" s="60">
        <v>0</v>
      </c>
      <c r="GI169" s="60">
        <v>0</v>
      </c>
      <c r="GJ169" s="60">
        <v>0</v>
      </c>
      <c r="GK169" s="60">
        <v>0</v>
      </c>
      <c r="GL169" s="60">
        <v>0</v>
      </c>
      <c r="GM169" s="60">
        <v>-3195</v>
      </c>
      <c r="GN169" s="60">
        <v>0</v>
      </c>
      <c r="GO169" s="60">
        <v>-3278</v>
      </c>
      <c r="GP169" s="60">
        <v>-472</v>
      </c>
      <c r="GQ169" s="60">
        <v>4412</v>
      </c>
      <c r="GR169" s="65">
        <v>0</v>
      </c>
      <c r="GS169" s="65">
        <v>0</v>
      </c>
      <c r="GT169" s="65">
        <v>6496</v>
      </c>
      <c r="GU169" s="65">
        <v>2766</v>
      </c>
      <c r="GV169" s="66">
        <v>0</v>
      </c>
      <c r="GW169" s="66">
        <v>0</v>
      </c>
      <c r="GX169" s="66">
        <v>6496</v>
      </c>
      <c r="GY169" s="66">
        <v>2766</v>
      </c>
      <c r="GZ169" s="65">
        <v>0</v>
      </c>
      <c r="HA169" s="67">
        <v>1065</v>
      </c>
      <c r="HB169" s="67">
        <v>0</v>
      </c>
      <c r="HC169" s="67">
        <v>0</v>
      </c>
      <c r="HD169" s="67">
        <v>-240</v>
      </c>
      <c r="HE169" s="67">
        <v>864</v>
      </c>
      <c r="HF169" s="67">
        <v>1689</v>
      </c>
      <c r="HG169" s="68">
        <v>0</v>
      </c>
      <c r="HH169" s="69">
        <v>2818</v>
      </c>
      <c r="HI169" s="69">
        <v>3229</v>
      </c>
      <c r="HJ169" s="69">
        <v>6047</v>
      </c>
      <c r="HK169" s="69">
        <v>0</v>
      </c>
      <c r="HL169" s="60">
        <v>0</v>
      </c>
      <c r="HM169" s="60">
        <v>1</v>
      </c>
      <c r="HN169" s="60">
        <v>10754</v>
      </c>
      <c r="HO169" s="70">
        <v>0</v>
      </c>
      <c r="HP169" s="70">
        <v>0</v>
      </c>
      <c r="HQ169" s="70">
        <v>0</v>
      </c>
      <c r="HR169" s="70">
        <v>0</v>
      </c>
      <c r="HS169" s="70">
        <v>0</v>
      </c>
      <c r="HT169" s="70">
        <v>0</v>
      </c>
      <c r="HU169" s="70">
        <v>0</v>
      </c>
      <c r="HV169" s="70">
        <v>0</v>
      </c>
      <c r="HW169" s="70">
        <v>0</v>
      </c>
      <c r="HX169" s="71">
        <v>0</v>
      </c>
      <c r="HY169" s="72">
        <v>0</v>
      </c>
      <c r="HZ169" s="72">
        <v>0</v>
      </c>
      <c r="IA169" s="72">
        <v>0</v>
      </c>
      <c r="IB169" s="72">
        <v>0</v>
      </c>
      <c r="IC169" s="72">
        <v>0</v>
      </c>
      <c r="ID169" s="72">
        <v>0</v>
      </c>
      <c r="IE169" s="72">
        <v>0</v>
      </c>
      <c r="IF169" s="72">
        <v>0</v>
      </c>
      <c r="IG169" s="72">
        <v>0</v>
      </c>
      <c r="IH169" s="72">
        <v>0</v>
      </c>
      <c r="II169" s="72">
        <v>0</v>
      </c>
      <c r="IJ169" s="73">
        <v>0</v>
      </c>
      <c r="IK169" s="71">
        <v>0</v>
      </c>
      <c r="IL169" s="74">
        <v>0</v>
      </c>
      <c r="IM169" s="74">
        <v>0</v>
      </c>
    </row>
    <row r="170" spans="1:247" x14ac:dyDescent="0.2">
      <c r="A170" s="59" t="s">
        <v>809</v>
      </c>
      <c r="B170" s="59" t="s">
        <v>810</v>
      </c>
      <c r="C170" s="59"/>
      <c r="D170" s="59" t="s">
        <v>604</v>
      </c>
      <c r="E170" s="60">
        <v>0</v>
      </c>
      <c r="F170" s="60">
        <v>0</v>
      </c>
      <c r="G170" s="60">
        <v>0</v>
      </c>
      <c r="H170" s="60">
        <v>0</v>
      </c>
      <c r="I170" s="60">
        <v>0</v>
      </c>
      <c r="J170" s="60">
        <v>0</v>
      </c>
      <c r="K170" s="61">
        <v>0</v>
      </c>
      <c r="L170" s="62">
        <v>0</v>
      </c>
      <c r="M170" s="62">
        <v>0</v>
      </c>
      <c r="N170" s="62">
        <v>44</v>
      </c>
      <c r="O170" s="62">
        <v>0</v>
      </c>
      <c r="P170" s="62">
        <v>49</v>
      </c>
      <c r="Q170" s="62">
        <v>0</v>
      </c>
      <c r="R170" s="62">
        <v>0</v>
      </c>
      <c r="S170" s="62">
        <v>0</v>
      </c>
      <c r="T170" s="62">
        <v>0</v>
      </c>
      <c r="U170" s="62">
        <v>-1546</v>
      </c>
      <c r="V170" s="62">
        <v>0</v>
      </c>
      <c r="W170" s="62">
        <v>0</v>
      </c>
      <c r="X170" s="62">
        <v>60</v>
      </c>
      <c r="Y170" s="62">
        <v>0</v>
      </c>
      <c r="Z170" s="62">
        <v>0</v>
      </c>
      <c r="AA170" s="63">
        <v>-1393</v>
      </c>
      <c r="AB170" s="60">
        <v>0</v>
      </c>
      <c r="AC170" s="60">
        <v>0</v>
      </c>
      <c r="AD170" s="60">
        <v>0</v>
      </c>
      <c r="AE170" s="60">
        <v>0</v>
      </c>
      <c r="AF170" s="60">
        <v>0</v>
      </c>
      <c r="AG170" s="60">
        <v>0</v>
      </c>
      <c r="AH170" s="60">
        <v>0</v>
      </c>
      <c r="AI170" s="60">
        <v>0</v>
      </c>
      <c r="AJ170" s="61">
        <v>0</v>
      </c>
      <c r="AK170" s="62">
        <v>0</v>
      </c>
      <c r="AL170" s="62">
        <v>0</v>
      </c>
      <c r="AM170" s="62">
        <v>0</v>
      </c>
      <c r="AN170" s="62">
        <v>0</v>
      </c>
      <c r="AO170" s="62">
        <v>0</v>
      </c>
      <c r="AP170" s="62">
        <v>0</v>
      </c>
      <c r="AQ170" s="62">
        <v>0</v>
      </c>
      <c r="AR170" s="62">
        <v>0</v>
      </c>
      <c r="AS170" s="62">
        <v>0</v>
      </c>
      <c r="AT170" s="62">
        <v>0</v>
      </c>
      <c r="AU170" s="62">
        <v>0</v>
      </c>
      <c r="AV170" s="62">
        <v>0</v>
      </c>
      <c r="AW170" s="62">
        <v>0</v>
      </c>
      <c r="AX170" s="62">
        <v>0</v>
      </c>
      <c r="AY170" s="62">
        <v>0</v>
      </c>
      <c r="AZ170" s="62">
        <v>0</v>
      </c>
      <c r="BA170" s="62">
        <v>0</v>
      </c>
      <c r="BB170" s="62">
        <v>0</v>
      </c>
      <c r="BC170" s="63">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v>0</v>
      </c>
      <c r="BS170" s="60">
        <v>0</v>
      </c>
      <c r="BT170" s="60">
        <v>0</v>
      </c>
      <c r="BU170" s="60">
        <v>0</v>
      </c>
      <c r="BV170" s="60">
        <v>0</v>
      </c>
      <c r="BW170" s="60">
        <v>0</v>
      </c>
      <c r="BX170" s="60">
        <v>0</v>
      </c>
      <c r="BY170" s="60">
        <v>0</v>
      </c>
      <c r="BZ170" s="60">
        <v>0</v>
      </c>
      <c r="CA170" s="60">
        <v>0</v>
      </c>
      <c r="CB170" s="61">
        <v>0</v>
      </c>
      <c r="CC170" s="62">
        <v>721</v>
      </c>
      <c r="CD170" s="62">
        <v>456</v>
      </c>
      <c r="CE170" s="62">
        <v>247</v>
      </c>
      <c r="CF170" s="62">
        <v>1430</v>
      </c>
      <c r="CG170" s="62">
        <v>62</v>
      </c>
      <c r="CH170" s="62">
        <v>0</v>
      </c>
      <c r="CI170" s="62">
        <v>0</v>
      </c>
      <c r="CJ170" s="63">
        <v>2916</v>
      </c>
      <c r="CK170" s="60">
        <v>0</v>
      </c>
      <c r="CL170" s="60">
        <v>1244</v>
      </c>
      <c r="CM170" s="60">
        <v>2621</v>
      </c>
      <c r="CN170" s="60">
        <v>2187</v>
      </c>
      <c r="CO170" s="60">
        <v>398</v>
      </c>
      <c r="CP170" s="60">
        <v>0</v>
      </c>
      <c r="CQ170" s="61">
        <v>6450</v>
      </c>
      <c r="CR170" s="62">
        <v>124</v>
      </c>
      <c r="CS170" s="62">
        <v>0</v>
      </c>
      <c r="CT170" s="62">
        <v>0</v>
      </c>
      <c r="CU170" s="62">
        <v>396</v>
      </c>
      <c r="CV170" s="62">
        <v>376</v>
      </c>
      <c r="CW170" s="62">
        <v>0</v>
      </c>
      <c r="CX170" s="62">
        <v>153</v>
      </c>
      <c r="CY170" s="62">
        <v>-1</v>
      </c>
      <c r="CZ170" s="62">
        <v>0</v>
      </c>
      <c r="DA170" s="62">
        <v>93</v>
      </c>
      <c r="DB170" s="62">
        <v>247</v>
      </c>
      <c r="DC170" s="62">
        <v>173</v>
      </c>
      <c r="DD170" s="62">
        <v>8</v>
      </c>
      <c r="DE170" s="62">
        <v>0</v>
      </c>
      <c r="DF170" s="62">
        <v>0</v>
      </c>
      <c r="DG170" s="62">
        <v>174</v>
      </c>
      <c r="DH170" s="62">
        <v>1397</v>
      </c>
      <c r="DI170" s="62">
        <v>124</v>
      </c>
      <c r="DJ170" s="62">
        <v>0</v>
      </c>
      <c r="DK170" s="62">
        <v>0</v>
      </c>
      <c r="DL170" s="62">
        <v>0</v>
      </c>
      <c r="DM170" s="62">
        <v>1486</v>
      </c>
      <c r="DN170" s="62">
        <v>2340</v>
      </c>
      <c r="DO170" s="62">
        <v>0</v>
      </c>
      <c r="DP170" s="62">
        <v>-363</v>
      </c>
      <c r="DQ170" s="62">
        <v>0</v>
      </c>
      <c r="DR170" s="62">
        <v>0</v>
      </c>
      <c r="DS170" s="62">
        <v>0</v>
      </c>
      <c r="DT170" s="63">
        <v>6727</v>
      </c>
      <c r="DU170" s="60">
        <v>118</v>
      </c>
      <c r="DV170" s="60">
        <v>-516</v>
      </c>
      <c r="DW170" s="60">
        <v>1871</v>
      </c>
      <c r="DX170" s="60">
        <v>0</v>
      </c>
      <c r="DY170" s="60">
        <v>708</v>
      </c>
      <c r="DZ170" s="60">
        <v>0</v>
      </c>
      <c r="EA170" s="60">
        <v>0</v>
      </c>
      <c r="EB170" s="60">
        <v>0</v>
      </c>
      <c r="EC170" s="61">
        <v>2181</v>
      </c>
      <c r="ED170" s="63">
        <v>0</v>
      </c>
      <c r="EE170" s="61">
        <v>0</v>
      </c>
      <c r="EF170" s="62">
        <v>0</v>
      </c>
      <c r="EG170" s="62">
        <v>0</v>
      </c>
      <c r="EH170" s="62">
        <v>1686</v>
      </c>
      <c r="EI170" s="62">
        <v>0</v>
      </c>
      <c r="EJ170" s="62">
        <v>256</v>
      </c>
      <c r="EK170" s="62">
        <v>793</v>
      </c>
      <c r="EL170" s="62">
        <v>77</v>
      </c>
      <c r="EM170" s="62">
        <v>585</v>
      </c>
      <c r="EN170" s="62">
        <v>1610</v>
      </c>
      <c r="EO170" s="62">
        <v>0</v>
      </c>
      <c r="EP170" s="62">
        <v>0</v>
      </c>
      <c r="EQ170" s="63">
        <v>5007</v>
      </c>
      <c r="ER170" s="61">
        <v>0</v>
      </c>
      <c r="ES170" s="64">
        <v>21888</v>
      </c>
      <c r="ET170" s="60">
        <v>31330</v>
      </c>
      <c r="EU170" s="60">
        <v>0</v>
      </c>
      <c r="EV170" s="60">
        <v>9210</v>
      </c>
      <c r="EW170" s="60">
        <v>0</v>
      </c>
      <c r="EX170" s="60">
        <v>108</v>
      </c>
      <c r="EY170" s="62">
        <v>545</v>
      </c>
      <c r="EZ170" s="62">
        <v>0</v>
      </c>
      <c r="FA170" s="62">
        <v>0</v>
      </c>
      <c r="FB170" s="62">
        <v>0</v>
      </c>
      <c r="FC170" s="62">
        <v>0</v>
      </c>
      <c r="FD170" s="60">
        <v>-412</v>
      </c>
      <c r="FE170" s="60">
        <v>-109</v>
      </c>
      <c r="FF170" s="60">
        <v>0</v>
      </c>
      <c r="FG170" s="60">
        <v>0</v>
      </c>
      <c r="FH170" s="60">
        <v>0</v>
      </c>
      <c r="FI170" s="60">
        <v>0</v>
      </c>
      <c r="FJ170" s="64">
        <v>62560</v>
      </c>
      <c r="FK170" s="60">
        <v>0</v>
      </c>
      <c r="FL170" s="60">
        <v>1384</v>
      </c>
      <c r="FM170" s="60">
        <v>0</v>
      </c>
      <c r="FN170" s="60">
        <v>0</v>
      </c>
      <c r="FO170" s="60">
        <v>0</v>
      </c>
      <c r="FP170" s="60">
        <v>0</v>
      </c>
      <c r="FQ170" s="60">
        <v>0</v>
      </c>
      <c r="FR170" s="60">
        <v>1080</v>
      </c>
      <c r="FS170" s="60">
        <v>0</v>
      </c>
      <c r="FT170" s="60">
        <v>65024</v>
      </c>
      <c r="FU170" s="60">
        <v>-137</v>
      </c>
      <c r="FV170" s="60">
        <v>0</v>
      </c>
      <c r="FW170" s="60">
        <v>0</v>
      </c>
      <c r="FX170" s="60">
        <v>0</v>
      </c>
      <c r="FY170" s="60">
        <v>-41043</v>
      </c>
      <c r="FZ170" s="60">
        <v>0</v>
      </c>
      <c r="GA170" s="60">
        <v>0</v>
      </c>
      <c r="GB170" s="60">
        <v>0</v>
      </c>
      <c r="GC170" s="60">
        <v>0</v>
      </c>
      <c r="GD170" s="64">
        <v>23844</v>
      </c>
      <c r="GE170" s="60">
        <v>0</v>
      </c>
      <c r="GF170" s="60">
        <v>-3001</v>
      </c>
      <c r="GG170" s="60">
        <v>20843</v>
      </c>
      <c r="GH170" s="60">
        <v>0</v>
      </c>
      <c r="GI170" s="60">
        <v>0</v>
      </c>
      <c r="GJ170" s="60">
        <v>0</v>
      </c>
      <c r="GK170" s="60">
        <v>-1070</v>
      </c>
      <c r="GL170" s="60">
        <v>56</v>
      </c>
      <c r="GM170" s="60">
        <v>-2652</v>
      </c>
      <c r="GN170" s="60">
        <v>0</v>
      </c>
      <c r="GO170" s="60">
        <v>791</v>
      </c>
      <c r="GP170" s="60">
        <v>-9127</v>
      </c>
      <c r="GQ170" s="60">
        <v>8841</v>
      </c>
      <c r="GR170" s="65">
        <v>0</v>
      </c>
      <c r="GS170" s="65">
        <v>0</v>
      </c>
      <c r="GT170" s="65">
        <v>6017</v>
      </c>
      <c r="GU170" s="65">
        <v>4128</v>
      </c>
      <c r="GV170" s="66">
        <v>0</v>
      </c>
      <c r="GW170" s="66">
        <v>0</v>
      </c>
      <c r="GX170" s="66">
        <v>4947</v>
      </c>
      <c r="GY170" s="66">
        <v>4184</v>
      </c>
      <c r="GZ170" s="65">
        <v>0</v>
      </c>
      <c r="HA170" s="67">
        <v>4166</v>
      </c>
      <c r="HB170" s="67">
        <v>0</v>
      </c>
      <c r="HC170" s="67">
        <v>0</v>
      </c>
      <c r="HD170" s="67">
        <v>-3704</v>
      </c>
      <c r="HE170" s="67">
        <v>1317</v>
      </c>
      <c r="HF170" s="67">
        <v>1779</v>
      </c>
      <c r="HG170" s="68">
        <v>0</v>
      </c>
      <c r="HH170" s="69">
        <v>4369</v>
      </c>
      <c r="HI170" s="69">
        <v>5297</v>
      </c>
      <c r="HJ170" s="69">
        <v>9666</v>
      </c>
      <c r="HK170" s="69">
        <v>0</v>
      </c>
      <c r="HL170" s="60">
        <v>0</v>
      </c>
      <c r="HM170" s="60">
        <v>1</v>
      </c>
      <c r="HN170" s="60">
        <v>17662</v>
      </c>
      <c r="HO170" s="70">
        <v>13700</v>
      </c>
      <c r="HP170" s="70">
        <v>229</v>
      </c>
      <c r="HQ170" s="70">
        <v>1600</v>
      </c>
      <c r="HR170" s="70">
        <v>96</v>
      </c>
      <c r="HS170" s="70">
        <v>8</v>
      </c>
      <c r="HT170" s="70">
        <v>80</v>
      </c>
      <c r="HU170" s="70">
        <v>0</v>
      </c>
      <c r="HV170" s="70">
        <v>0</v>
      </c>
      <c r="HW170" s="70">
        <v>0</v>
      </c>
      <c r="HX170" s="71">
        <v>15713</v>
      </c>
      <c r="HY170" s="72">
        <v>4515</v>
      </c>
      <c r="HZ170" s="72">
        <v>3252</v>
      </c>
      <c r="IA170" s="72">
        <v>0</v>
      </c>
      <c r="IB170" s="72">
        <v>191</v>
      </c>
      <c r="IC170" s="72">
        <v>3955</v>
      </c>
      <c r="ID170" s="72">
        <v>1041</v>
      </c>
      <c r="IE170" s="72">
        <v>217</v>
      </c>
      <c r="IF170" s="72">
        <v>1</v>
      </c>
      <c r="IG170" s="72">
        <v>0</v>
      </c>
      <c r="IH170" s="72">
        <v>2147</v>
      </c>
      <c r="II170" s="72">
        <v>145</v>
      </c>
      <c r="IJ170" s="73">
        <v>15464</v>
      </c>
      <c r="IK170" s="71">
        <v>249</v>
      </c>
      <c r="IL170" s="74">
        <v>11893</v>
      </c>
      <c r="IM170" s="74">
        <v>12142</v>
      </c>
    </row>
    <row r="171" spans="1:247" x14ac:dyDescent="0.2">
      <c r="A171" s="59" t="s">
        <v>811</v>
      </c>
      <c r="B171" s="59" t="s">
        <v>812</v>
      </c>
      <c r="C171" s="59"/>
      <c r="D171" s="59" t="s">
        <v>604</v>
      </c>
      <c r="E171" s="60">
        <v>0</v>
      </c>
      <c r="F171" s="60">
        <v>0</v>
      </c>
      <c r="G171" s="60">
        <v>0</v>
      </c>
      <c r="H171" s="60">
        <v>0</v>
      </c>
      <c r="I171" s="60">
        <v>0</v>
      </c>
      <c r="J171" s="60">
        <v>0</v>
      </c>
      <c r="K171" s="61">
        <v>0</v>
      </c>
      <c r="L171" s="62">
        <v>25</v>
      </c>
      <c r="M171" s="62">
        <v>0</v>
      </c>
      <c r="N171" s="62">
        <v>283</v>
      </c>
      <c r="O171" s="62">
        <v>0</v>
      </c>
      <c r="P171" s="62">
        <v>0</v>
      </c>
      <c r="Q171" s="62">
        <v>0</v>
      </c>
      <c r="R171" s="62">
        <v>0</v>
      </c>
      <c r="S171" s="62">
        <v>0</v>
      </c>
      <c r="T171" s="62">
        <v>-5</v>
      </c>
      <c r="U171" s="62">
        <v>42</v>
      </c>
      <c r="V171" s="62">
        <v>0</v>
      </c>
      <c r="W171" s="62">
        <v>0</v>
      </c>
      <c r="X171" s="62">
        <v>0</v>
      </c>
      <c r="Y171" s="62">
        <v>8</v>
      </c>
      <c r="Z171" s="62">
        <v>0</v>
      </c>
      <c r="AA171" s="63">
        <v>353</v>
      </c>
      <c r="AB171" s="60">
        <v>0</v>
      </c>
      <c r="AC171" s="60">
        <v>0</v>
      </c>
      <c r="AD171" s="60">
        <v>0</v>
      </c>
      <c r="AE171" s="60">
        <v>0</v>
      </c>
      <c r="AF171" s="60">
        <v>0</v>
      </c>
      <c r="AG171" s="60">
        <v>0</v>
      </c>
      <c r="AH171" s="60">
        <v>0</v>
      </c>
      <c r="AI171" s="60">
        <v>0</v>
      </c>
      <c r="AJ171" s="61">
        <v>0</v>
      </c>
      <c r="AK171" s="62">
        <v>0</v>
      </c>
      <c r="AL171" s="62">
        <v>0</v>
      </c>
      <c r="AM171" s="62">
        <v>0</v>
      </c>
      <c r="AN171" s="62">
        <v>0</v>
      </c>
      <c r="AO171" s="62">
        <v>0</v>
      </c>
      <c r="AP171" s="62">
        <v>0</v>
      </c>
      <c r="AQ171" s="62">
        <v>0</v>
      </c>
      <c r="AR171" s="62">
        <v>0</v>
      </c>
      <c r="AS171" s="62">
        <v>0</v>
      </c>
      <c r="AT171" s="62">
        <v>0</v>
      </c>
      <c r="AU171" s="62">
        <v>0</v>
      </c>
      <c r="AV171" s="62">
        <v>0</v>
      </c>
      <c r="AW171" s="62">
        <v>0</v>
      </c>
      <c r="AX171" s="62">
        <v>0</v>
      </c>
      <c r="AY171" s="62">
        <v>0</v>
      </c>
      <c r="AZ171" s="62">
        <v>0</v>
      </c>
      <c r="BA171" s="62">
        <v>17</v>
      </c>
      <c r="BB171" s="62">
        <v>0</v>
      </c>
      <c r="BC171" s="63">
        <v>17</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v>0</v>
      </c>
      <c r="BS171" s="60">
        <v>0</v>
      </c>
      <c r="BT171" s="60">
        <v>0</v>
      </c>
      <c r="BU171" s="60">
        <v>0</v>
      </c>
      <c r="BV171" s="60">
        <v>0</v>
      </c>
      <c r="BW171" s="60">
        <v>0</v>
      </c>
      <c r="BX171" s="60">
        <v>0</v>
      </c>
      <c r="BY171" s="60">
        <v>0</v>
      </c>
      <c r="BZ171" s="60">
        <v>0</v>
      </c>
      <c r="CA171" s="60">
        <v>0</v>
      </c>
      <c r="CB171" s="61">
        <v>0</v>
      </c>
      <c r="CC171" s="62">
        <v>372</v>
      </c>
      <c r="CD171" s="62">
        <v>223</v>
      </c>
      <c r="CE171" s="62">
        <v>0</v>
      </c>
      <c r="CF171" s="62">
        <v>818</v>
      </c>
      <c r="CG171" s="62">
        <v>0</v>
      </c>
      <c r="CH171" s="62">
        <v>0</v>
      </c>
      <c r="CI171" s="62">
        <v>35</v>
      </c>
      <c r="CJ171" s="63">
        <v>1448</v>
      </c>
      <c r="CK171" s="60">
        <v>0</v>
      </c>
      <c r="CL171" s="60">
        <v>1</v>
      </c>
      <c r="CM171" s="60">
        <v>1905</v>
      </c>
      <c r="CN171" s="60">
        <v>746</v>
      </c>
      <c r="CO171" s="60">
        <v>173</v>
      </c>
      <c r="CP171" s="60">
        <v>0</v>
      </c>
      <c r="CQ171" s="61">
        <v>2825</v>
      </c>
      <c r="CR171" s="62">
        <v>80</v>
      </c>
      <c r="CS171" s="62">
        <v>0</v>
      </c>
      <c r="CT171" s="62">
        <v>0</v>
      </c>
      <c r="CU171" s="62">
        <v>184</v>
      </c>
      <c r="CV171" s="62">
        <v>539</v>
      </c>
      <c r="CW171" s="62">
        <v>65</v>
      </c>
      <c r="CX171" s="62">
        <v>71</v>
      </c>
      <c r="CY171" s="62">
        <v>0</v>
      </c>
      <c r="CZ171" s="62">
        <v>0</v>
      </c>
      <c r="DA171" s="62">
        <v>156</v>
      </c>
      <c r="DB171" s="62">
        <v>0</v>
      </c>
      <c r="DC171" s="62">
        <v>333</v>
      </c>
      <c r="DD171" s="62">
        <v>63</v>
      </c>
      <c r="DE171" s="62">
        <v>0</v>
      </c>
      <c r="DF171" s="62">
        <v>148</v>
      </c>
      <c r="DG171" s="62">
        <v>0</v>
      </c>
      <c r="DH171" s="62">
        <v>10</v>
      </c>
      <c r="DI171" s="62">
        <v>93</v>
      </c>
      <c r="DJ171" s="62">
        <v>0</v>
      </c>
      <c r="DK171" s="62">
        <v>0</v>
      </c>
      <c r="DL171" s="62">
        <v>0</v>
      </c>
      <c r="DM171" s="62">
        <v>1073</v>
      </c>
      <c r="DN171" s="62">
        <v>1058</v>
      </c>
      <c r="DO171" s="62">
        <v>0</v>
      </c>
      <c r="DP171" s="62">
        <v>-159</v>
      </c>
      <c r="DQ171" s="62">
        <v>503</v>
      </c>
      <c r="DR171" s="62">
        <v>0</v>
      </c>
      <c r="DS171" s="62">
        <v>0</v>
      </c>
      <c r="DT171" s="63">
        <v>4217</v>
      </c>
      <c r="DU171" s="60">
        <v>140</v>
      </c>
      <c r="DV171" s="60">
        <v>75</v>
      </c>
      <c r="DW171" s="60">
        <v>359</v>
      </c>
      <c r="DX171" s="60">
        <v>87</v>
      </c>
      <c r="DY171" s="60">
        <v>548</v>
      </c>
      <c r="DZ171" s="60">
        <v>0</v>
      </c>
      <c r="EA171" s="60">
        <v>0</v>
      </c>
      <c r="EB171" s="60">
        <v>401</v>
      </c>
      <c r="EC171" s="61">
        <v>1610</v>
      </c>
      <c r="ED171" s="63">
        <v>0</v>
      </c>
      <c r="EE171" s="61">
        <v>0</v>
      </c>
      <c r="EF171" s="62">
        <v>0</v>
      </c>
      <c r="EG171" s="62">
        <v>0</v>
      </c>
      <c r="EH171" s="62">
        <v>2583</v>
      </c>
      <c r="EI171" s="62">
        <v>0</v>
      </c>
      <c r="EJ171" s="62">
        <v>783</v>
      </c>
      <c r="EK171" s="62">
        <v>695</v>
      </c>
      <c r="EL171" s="62">
        <v>26</v>
      </c>
      <c r="EM171" s="62">
        <v>351</v>
      </c>
      <c r="EN171" s="62">
        <v>417</v>
      </c>
      <c r="EO171" s="62">
        <v>0</v>
      </c>
      <c r="EP171" s="62">
        <v>0</v>
      </c>
      <c r="EQ171" s="63">
        <v>4855</v>
      </c>
      <c r="ER171" s="61">
        <v>70</v>
      </c>
      <c r="ES171" s="64">
        <v>15395</v>
      </c>
      <c r="ET171" s="60">
        <v>24467</v>
      </c>
      <c r="EU171" s="60">
        <v>85</v>
      </c>
      <c r="EV171" s="60">
        <v>0</v>
      </c>
      <c r="EW171" s="60">
        <v>0</v>
      </c>
      <c r="EX171" s="60">
        <v>0</v>
      </c>
      <c r="EY171" s="62">
        <v>1166</v>
      </c>
      <c r="EZ171" s="62">
        <v>0</v>
      </c>
      <c r="FA171" s="62">
        <v>0</v>
      </c>
      <c r="FB171" s="62">
        <v>0</v>
      </c>
      <c r="FC171" s="62">
        <v>0</v>
      </c>
      <c r="FD171" s="60">
        <v>632</v>
      </c>
      <c r="FE171" s="60">
        <v>0</v>
      </c>
      <c r="FF171" s="60">
        <v>-128</v>
      </c>
      <c r="FG171" s="60">
        <v>0</v>
      </c>
      <c r="FH171" s="60">
        <v>0</v>
      </c>
      <c r="FI171" s="60">
        <v>0</v>
      </c>
      <c r="FJ171" s="64">
        <v>41617</v>
      </c>
      <c r="FK171" s="60">
        <v>0</v>
      </c>
      <c r="FL171" s="60">
        <v>100</v>
      </c>
      <c r="FM171" s="60">
        <v>0</v>
      </c>
      <c r="FN171" s="60">
        <v>0</v>
      </c>
      <c r="FO171" s="60">
        <v>50</v>
      </c>
      <c r="FP171" s="60">
        <v>441</v>
      </c>
      <c r="FQ171" s="60">
        <v>0</v>
      </c>
      <c r="FR171" s="60">
        <v>595</v>
      </c>
      <c r="FS171" s="60">
        <v>0</v>
      </c>
      <c r="FT171" s="60">
        <v>42803</v>
      </c>
      <c r="FU171" s="60">
        <v>-92</v>
      </c>
      <c r="FV171" s="60">
        <v>0</v>
      </c>
      <c r="FW171" s="60">
        <v>0</v>
      </c>
      <c r="FX171" s="60">
        <v>0</v>
      </c>
      <c r="FY171" s="60">
        <v>-24898</v>
      </c>
      <c r="FZ171" s="60">
        <v>0</v>
      </c>
      <c r="GA171" s="60">
        <v>0</v>
      </c>
      <c r="GB171" s="60">
        <v>0</v>
      </c>
      <c r="GC171" s="60">
        <v>0</v>
      </c>
      <c r="GD171" s="64">
        <v>17813</v>
      </c>
      <c r="GE171" s="60">
        <v>0</v>
      </c>
      <c r="GF171" s="60">
        <v>-1594</v>
      </c>
      <c r="GG171" s="60">
        <v>16219</v>
      </c>
      <c r="GH171" s="60">
        <v>0</v>
      </c>
      <c r="GI171" s="60">
        <v>0</v>
      </c>
      <c r="GJ171" s="60">
        <v>0</v>
      </c>
      <c r="GK171" s="60">
        <v>-2270</v>
      </c>
      <c r="GL171" s="60">
        <v>0</v>
      </c>
      <c r="GM171" s="60">
        <v>-3013</v>
      </c>
      <c r="GN171" s="60">
        <v>0</v>
      </c>
      <c r="GO171" s="60">
        <v>-3705</v>
      </c>
      <c r="GP171" s="60">
        <v>-384</v>
      </c>
      <c r="GQ171" s="60">
        <v>6847</v>
      </c>
      <c r="GR171" s="65">
        <v>0</v>
      </c>
      <c r="GS171" s="65">
        <v>0</v>
      </c>
      <c r="GT171" s="65">
        <v>9815</v>
      </c>
      <c r="GU171" s="65">
        <v>1250</v>
      </c>
      <c r="GV171" s="66">
        <v>0</v>
      </c>
      <c r="GW171" s="66">
        <v>0</v>
      </c>
      <c r="GX171" s="66">
        <v>7545</v>
      </c>
      <c r="GY171" s="66">
        <v>1250</v>
      </c>
      <c r="GZ171" s="65">
        <v>0</v>
      </c>
      <c r="HA171" s="67">
        <v>1628</v>
      </c>
      <c r="HB171" s="67">
        <v>0</v>
      </c>
      <c r="HC171" s="67">
        <v>0</v>
      </c>
      <c r="HD171" s="67">
        <v>0</v>
      </c>
      <c r="HE171" s="67">
        <v>0</v>
      </c>
      <c r="HF171" s="67">
        <v>1628</v>
      </c>
      <c r="HG171" s="68">
        <v>0</v>
      </c>
      <c r="HH171" s="69">
        <v>3348</v>
      </c>
      <c r="HI171" s="69">
        <v>3594</v>
      </c>
      <c r="HJ171" s="69">
        <v>6942</v>
      </c>
      <c r="HK171" s="69">
        <v>0</v>
      </c>
      <c r="HL171" s="60">
        <v>0</v>
      </c>
      <c r="HM171" s="60">
        <v>1</v>
      </c>
      <c r="HN171" s="60">
        <v>15395</v>
      </c>
      <c r="HO171" s="70">
        <v>0</v>
      </c>
      <c r="HP171" s="70">
        <v>0</v>
      </c>
      <c r="HQ171" s="70">
        <v>0</v>
      </c>
      <c r="HR171" s="70">
        <v>0</v>
      </c>
      <c r="HS171" s="70">
        <v>0</v>
      </c>
      <c r="HT171" s="70">
        <v>0</v>
      </c>
      <c r="HU171" s="70">
        <v>0</v>
      </c>
      <c r="HV171" s="70">
        <v>0</v>
      </c>
      <c r="HW171" s="70">
        <v>0</v>
      </c>
      <c r="HX171" s="71">
        <v>0</v>
      </c>
      <c r="HY171" s="72">
        <v>0</v>
      </c>
      <c r="HZ171" s="72">
        <v>0</v>
      </c>
      <c r="IA171" s="72">
        <v>0</v>
      </c>
      <c r="IB171" s="72">
        <v>0</v>
      </c>
      <c r="IC171" s="72">
        <v>0</v>
      </c>
      <c r="ID171" s="72">
        <v>0</v>
      </c>
      <c r="IE171" s="72">
        <v>0</v>
      </c>
      <c r="IF171" s="72">
        <v>0</v>
      </c>
      <c r="IG171" s="72">
        <v>0</v>
      </c>
      <c r="IH171" s="72">
        <v>0</v>
      </c>
      <c r="II171" s="72">
        <v>0</v>
      </c>
      <c r="IJ171" s="73">
        <v>0</v>
      </c>
      <c r="IK171" s="71">
        <v>0</v>
      </c>
      <c r="IL171" s="74">
        <v>0</v>
      </c>
      <c r="IM171" s="74">
        <v>0</v>
      </c>
    </row>
    <row r="172" spans="1:247" x14ac:dyDescent="0.2">
      <c r="A172" s="59" t="s">
        <v>813</v>
      </c>
      <c r="B172" s="59" t="s">
        <v>814</v>
      </c>
      <c r="C172" s="59"/>
      <c r="D172" s="59" t="s">
        <v>604</v>
      </c>
      <c r="E172" s="60">
        <v>0</v>
      </c>
      <c r="F172" s="60">
        <v>0</v>
      </c>
      <c r="G172" s="60">
        <v>0</v>
      </c>
      <c r="H172" s="60">
        <v>0</v>
      </c>
      <c r="I172" s="60">
        <v>0</v>
      </c>
      <c r="J172" s="60">
        <v>0</v>
      </c>
      <c r="K172" s="61">
        <v>0</v>
      </c>
      <c r="L172" s="62">
        <v>30</v>
      </c>
      <c r="M172" s="62">
        <v>0</v>
      </c>
      <c r="N172" s="62">
        <v>300</v>
      </c>
      <c r="O172" s="62">
        <v>0</v>
      </c>
      <c r="P172" s="62">
        <v>41</v>
      </c>
      <c r="Q172" s="62">
        <v>0</v>
      </c>
      <c r="R172" s="62">
        <v>0</v>
      </c>
      <c r="S172" s="62">
        <v>0</v>
      </c>
      <c r="T172" s="62">
        <v>0</v>
      </c>
      <c r="U172" s="62">
        <v>-645</v>
      </c>
      <c r="V172" s="62">
        <v>0</v>
      </c>
      <c r="W172" s="62">
        <v>0</v>
      </c>
      <c r="X172" s="62">
        <v>0</v>
      </c>
      <c r="Y172" s="62">
        <v>41</v>
      </c>
      <c r="Z172" s="62">
        <v>261</v>
      </c>
      <c r="AA172" s="63">
        <v>28</v>
      </c>
      <c r="AB172" s="60">
        <v>0</v>
      </c>
      <c r="AC172" s="60">
        <v>0</v>
      </c>
      <c r="AD172" s="60">
        <v>0</v>
      </c>
      <c r="AE172" s="60">
        <v>0</v>
      </c>
      <c r="AF172" s="60">
        <v>0</v>
      </c>
      <c r="AG172" s="60">
        <v>0</v>
      </c>
      <c r="AH172" s="60">
        <v>0</v>
      </c>
      <c r="AI172" s="60">
        <v>0</v>
      </c>
      <c r="AJ172" s="61">
        <v>0</v>
      </c>
      <c r="AK172" s="62">
        <v>0</v>
      </c>
      <c r="AL172" s="62">
        <v>0</v>
      </c>
      <c r="AM172" s="62">
        <v>0</v>
      </c>
      <c r="AN172" s="62">
        <v>0</v>
      </c>
      <c r="AO172" s="62">
        <v>0</v>
      </c>
      <c r="AP172" s="62">
        <v>0</v>
      </c>
      <c r="AQ172" s="62">
        <v>0</v>
      </c>
      <c r="AR172" s="62">
        <v>0</v>
      </c>
      <c r="AS172" s="62">
        <v>0</v>
      </c>
      <c r="AT172" s="62">
        <v>0</v>
      </c>
      <c r="AU172" s="62">
        <v>0</v>
      </c>
      <c r="AV172" s="62">
        <v>0</v>
      </c>
      <c r="AW172" s="62">
        <v>0</v>
      </c>
      <c r="AX172" s="62">
        <v>0</v>
      </c>
      <c r="AY172" s="62">
        <v>0</v>
      </c>
      <c r="AZ172" s="62">
        <v>0</v>
      </c>
      <c r="BA172" s="62">
        <v>0</v>
      </c>
      <c r="BB172" s="62">
        <v>0</v>
      </c>
      <c r="BC172" s="63">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v>0</v>
      </c>
      <c r="BS172" s="60">
        <v>0</v>
      </c>
      <c r="BT172" s="60">
        <v>0</v>
      </c>
      <c r="BU172" s="60">
        <v>0</v>
      </c>
      <c r="BV172" s="60">
        <v>0</v>
      </c>
      <c r="BW172" s="60">
        <v>0</v>
      </c>
      <c r="BX172" s="60">
        <v>0</v>
      </c>
      <c r="BY172" s="60">
        <v>0</v>
      </c>
      <c r="BZ172" s="60">
        <v>0</v>
      </c>
      <c r="CA172" s="60">
        <v>0</v>
      </c>
      <c r="CB172" s="61">
        <v>0</v>
      </c>
      <c r="CC172" s="62">
        <v>545</v>
      </c>
      <c r="CD172" s="62">
        <v>824</v>
      </c>
      <c r="CE172" s="62">
        <v>295</v>
      </c>
      <c r="CF172" s="62">
        <v>1196</v>
      </c>
      <c r="CG172" s="62">
        <v>4</v>
      </c>
      <c r="CH172" s="62">
        <v>0</v>
      </c>
      <c r="CI172" s="62">
        <v>0</v>
      </c>
      <c r="CJ172" s="63">
        <v>2864</v>
      </c>
      <c r="CK172" s="60">
        <v>0</v>
      </c>
      <c r="CL172" s="60">
        <v>1538</v>
      </c>
      <c r="CM172" s="60">
        <v>1684</v>
      </c>
      <c r="CN172" s="60">
        <v>2009</v>
      </c>
      <c r="CO172" s="60">
        <v>0</v>
      </c>
      <c r="CP172" s="60">
        <v>0</v>
      </c>
      <c r="CQ172" s="61">
        <v>5231</v>
      </c>
      <c r="CR172" s="62">
        <v>-127</v>
      </c>
      <c r="CS172" s="62">
        <v>0</v>
      </c>
      <c r="CT172" s="62">
        <v>1</v>
      </c>
      <c r="CU172" s="62">
        <v>331</v>
      </c>
      <c r="CV172" s="62">
        <v>356</v>
      </c>
      <c r="CW172" s="62">
        <v>263</v>
      </c>
      <c r="CX172" s="62">
        <v>231</v>
      </c>
      <c r="CY172" s="62">
        <v>0</v>
      </c>
      <c r="CZ172" s="62">
        <v>0</v>
      </c>
      <c r="DA172" s="62">
        <v>145</v>
      </c>
      <c r="DB172" s="62">
        <v>112</v>
      </c>
      <c r="DC172" s="62">
        <v>169</v>
      </c>
      <c r="DD172" s="62">
        <v>19</v>
      </c>
      <c r="DE172" s="62">
        <v>61</v>
      </c>
      <c r="DF172" s="62">
        <v>0</v>
      </c>
      <c r="DG172" s="62">
        <v>105</v>
      </c>
      <c r="DH172" s="62">
        <v>0</v>
      </c>
      <c r="DI172" s="62">
        <v>0</v>
      </c>
      <c r="DJ172" s="62">
        <v>0</v>
      </c>
      <c r="DK172" s="62">
        <v>0</v>
      </c>
      <c r="DL172" s="62">
        <v>0</v>
      </c>
      <c r="DM172" s="62">
        <v>1649</v>
      </c>
      <c r="DN172" s="62">
        <v>825</v>
      </c>
      <c r="DO172" s="62">
        <v>0</v>
      </c>
      <c r="DP172" s="62">
        <v>-381</v>
      </c>
      <c r="DQ172" s="62">
        <v>626</v>
      </c>
      <c r="DR172" s="62">
        <v>0</v>
      </c>
      <c r="DS172" s="62">
        <v>0</v>
      </c>
      <c r="DT172" s="63">
        <v>4385</v>
      </c>
      <c r="DU172" s="60">
        <v>150</v>
      </c>
      <c r="DV172" s="60">
        <v>284</v>
      </c>
      <c r="DW172" s="60">
        <v>472</v>
      </c>
      <c r="DX172" s="60">
        <v>7</v>
      </c>
      <c r="DY172" s="60">
        <v>0</v>
      </c>
      <c r="DZ172" s="60">
        <v>735</v>
      </c>
      <c r="EA172" s="60">
        <v>0</v>
      </c>
      <c r="EB172" s="60">
        <v>1719</v>
      </c>
      <c r="EC172" s="61">
        <v>3367</v>
      </c>
      <c r="ED172" s="63">
        <v>0</v>
      </c>
      <c r="EE172" s="61">
        <v>0</v>
      </c>
      <c r="EF172" s="62">
        <v>0</v>
      </c>
      <c r="EG172" s="62">
        <v>0</v>
      </c>
      <c r="EH172" s="62">
        <v>2701</v>
      </c>
      <c r="EI172" s="62">
        <v>0</v>
      </c>
      <c r="EJ172" s="62">
        <v>431</v>
      </c>
      <c r="EK172" s="62">
        <v>799</v>
      </c>
      <c r="EL172" s="62">
        <v>56</v>
      </c>
      <c r="EM172" s="62">
        <v>745</v>
      </c>
      <c r="EN172" s="62">
        <v>628</v>
      </c>
      <c r="EO172" s="62">
        <v>276</v>
      </c>
      <c r="EP172" s="62">
        <v>0</v>
      </c>
      <c r="EQ172" s="63">
        <v>5636</v>
      </c>
      <c r="ER172" s="61">
        <v>655</v>
      </c>
      <c r="ES172" s="64">
        <v>22166</v>
      </c>
      <c r="ET172" s="60">
        <v>48849</v>
      </c>
      <c r="EU172" s="60">
        <v>0</v>
      </c>
      <c r="EV172" s="60">
        <v>0</v>
      </c>
      <c r="EW172" s="60">
        <v>0</v>
      </c>
      <c r="EX172" s="60">
        <v>0</v>
      </c>
      <c r="EY172" s="62">
        <v>169</v>
      </c>
      <c r="EZ172" s="62">
        <v>0</v>
      </c>
      <c r="FA172" s="62">
        <v>0</v>
      </c>
      <c r="FB172" s="62">
        <v>0</v>
      </c>
      <c r="FC172" s="62">
        <v>0</v>
      </c>
      <c r="FD172" s="60">
        <v>-1714</v>
      </c>
      <c r="FE172" s="60">
        <v>37</v>
      </c>
      <c r="FF172" s="60">
        <v>-70</v>
      </c>
      <c r="FG172" s="60">
        <v>0</v>
      </c>
      <c r="FH172" s="60">
        <v>0</v>
      </c>
      <c r="FI172" s="60">
        <v>0</v>
      </c>
      <c r="FJ172" s="64">
        <v>69437</v>
      </c>
      <c r="FK172" s="60">
        <v>0</v>
      </c>
      <c r="FL172" s="60">
        <v>729</v>
      </c>
      <c r="FM172" s="60">
        <v>0</v>
      </c>
      <c r="FN172" s="60">
        <v>0</v>
      </c>
      <c r="FO172" s="60">
        <v>0</v>
      </c>
      <c r="FP172" s="60">
        <v>803</v>
      </c>
      <c r="FQ172" s="60">
        <v>0</v>
      </c>
      <c r="FR172" s="60">
        <v>793</v>
      </c>
      <c r="FS172" s="60">
        <v>0</v>
      </c>
      <c r="FT172" s="60">
        <v>71762</v>
      </c>
      <c r="FU172" s="60">
        <v>-177</v>
      </c>
      <c r="FV172" s="60">
        <v>0</v>
      </c>
      <c r="FW172" s="60">
        <v>0</v>
      </c>
      <c r="FX172" s="60">
        <v>0</v>
      </c>
      <c r="FY172" s="60">
        <v>-49362</v>
      </c>
      <c r="FZ172" s="60">
        <v>0</v>
      </c>
      <c r="GA172" s="60">
        <v>-1304</v>
      </c>
      <c r="GB172" s="60">
        <v>0</v>
      </c>
      <c r="GC172" s="60">
        <v>0</v>
      </c>
      <c r="GD172" s="64">
        <v>20919</v>
      </c>
      <c r="GE172" s="60">
        <v>0</v>
      </c>
      <c r="GF172" s="60">
        <v>-2124</v>
      </c>
      <c r="GG172" s="60">
        <v>18795</v>
      </c>
      <c r="GH172" s="60">
        <v>0</v>
      </c>
      <c r="GI172" s="60">
        <v>0</v>
      </c>
      <c r="GJ172" s="60">
        <v>0</v>
      </c>
      <c r="GK172" s="60">
        <v>1734</v>
      </c>
      <c r="GL172" s="60">
        <v>-1234</v>
      </c>
      <c r="GM172" s="60">
        <v>-2527</v>
      </c>
      <c r="GN172" s="60">
        <v>0</v>
      </c>
      <c r="GO172" s="60">
        <v>-6391</v>
      </c>
      <c r="GP172" s="60">
        <v>26</v>
      </c>
      <c r="GQ172" s="60">
        <v>10403</v>
      </c>
      <c r="GR172" s="65">
        <v>0</v>
      </c>
      <c r="GS172" s="65">
        <v>0</v>
      </c>
      <c r="GT172" s="65">
        <v>13499</v>
      </c>
      <c r="GU172" s="65">
        <v>6241</v>
      </c>
      <c r="GV172" s="66">
        <v>0</v>
      </c>
      <c r="GW172" s="66">
        <v>0</v>
      </c>
      <c r="GX172" s="66">
        <v>15233</v>
      </c>
      <c r="GY172" s="66">
        <v>5007</v>
      </c>
      <c r="GZ172" s="65">
        <v>0</v>
      </c>
      <c r="HA172" s="67">
        <v>2781</v>
      </c>
      <c r="HB172" s="67">
        <v>0</v>
      </c>
      <c r="HC172" s="67">
        <v>0</v>
      </c>
      <c r="HD172" s="67">
        <v>0</v>
      </c>
      <c r="HE172" s="67">
        <v>119</v>
      </c>
      <c r="HF172" s="67">
        <v>2900</v>
      </c>
      <c r="HG172" s="68">
        <v>0</v>
      </c>
      <c r="HH172" s="69">
        <v>4275</v>
      </c>
      <c r="HI172" s="69">
        <v>5639</v>
      </c>
      <c r="HJ172" s="69">
        <v>9914</v>
      </c>
      <c r="HK172" s="69">
        <v>0</v>
      </c>
      <c r="HL172" s="60">
        <v>0</v>
      </c>
      <c r="HM172" s="60">
        <v>1</v>
      </c>
      <c r="HN172" s="60">
        <v>22166</v>
      </c>
      <c r="HO172" s="70">
        <v>0</v>
      </c>
      <c r="HP172" s="70">
        <v>0</v>
      </c>
      <c r="HQ172" s="70">
        <v>0</v>
      </c>
      <c r="HR172" s="70">
        <v>0</v>
      </c>
      <c r="HS172" s="70">
        <v>0</v>
      </c>
      <c r="HT172" s="70">
        <v>0</v>
      </c>
      <c r="HU172" s="70">
        <v>0</v>
      </c>
      <c r="HV172" s="70">
        <v>0</v>
      </c>
      <c r="HW172" s="70">
        <v>0</v>
      </c>
      <c r="HX172" s="71">
        <v>0</v>
      </c>
      <c r="HY172" s="72">
        <v>0</v>
      </c>
      <c r="HZ172" s="72">
        <v>0</v>
      </c>
      <c r="IA172" s="72">
        <v>0</v>
      </c>
      <c r="IB172" s="72">
        <v>0</v>
      </c>
      <c r="IC172" s="72">
        <v>0</v>
      </c>
      <c r="ID172" s="72">
        <v>0</v>
      </c>
      <c r="IE172" s="72">
        <v>0</v>
      </c>
      <c r="IF172" s="72">
        <v>0</v>
      </c>
      <c r="IG172" s="72">
        <v>0</v>
      </c>
      <c r="IH172" s="72">
        <v>0</v>
      </c>
      <c r="II172" s="72">
        <v>0</v>
      </c>
      <c r="IJ172" s="73">
        <v>0</v>
      </c>
      <c r="IK172" s="71">
        <v>0</v>
      </c>
      <c r="IL172" s="74">
        <v>0</v>
      </c>
      <c r="IM172" s="74">
        <v>0</v>
      </c>
    </row>
    <row r="173" spans="1:247" x14ac:dyDescent="0.2">
      <c r="A173" s="59" t="s">
        <v>815</v>
      </c>
      <c r="B173" s="59" t="s">
        <v>816</v>
      </c>
      <c r="C173" s="59"/>
      <c r="D173" s="59" t="s">
        <v>604</v>
      </c>
      <c r="E173" s="60">
        <v>0</v>
      </c>
      <c r="F173" s="60">
        <v>0</v>
      </c>
      <c r="G173" s="60">
        <v>0</v>
      </c>
      <c r="H173" s="60">
        <v>0</v>
      </c>
      <c r="I173" s="60">
        <v>0</v>
      </c>
      <c r="J173" s="60">
        <v>0</v>
      </c>
      <c r="K173" s="61">
        <v>0</v>
      </c>
      <c r="L173" s="62">
        <v>0</v>
      </c>
      <c r="M173" s="62">
        <v>29</v>
      </c>
      <c r="N173" s="62">
        <v>24</v>
      </c>
      <c r="O173" s="62">
        <v>0</v>
      </c>
      <c r="P173" s="62">
        <v>0</v>
      </c>
      <c r="Q173" s="62">
        <v>0</v>
      </c>
      <c r="R173" s="62">
        <v>0</v>
      </c>
      <c r="S173" s="62">
        <v>0</v>
      </c>
      <c r="T173" s="62">
        <v>0</v>
      </c>
      <c r="U173" s="62">
        <v>-119</v>
      </c>
      <c r="V173" s="62">
        <v>0</v>
      </c>
      <c r="W173" s="62">
        <v>0</v>
      </c>
      <c r="X173" s="62">
        <v>0</v>
      </c>
      <c r="Y173" s="62">
        <v>29</v>
      </c>
      <c r="Z173" s="62">
        <v>0</v>
      </c>
      <c r="AA173" s="63">
        <v>-37</v>
      </c>
      <c r="AB173" s="60">
        <v>0</v>
      </c>
      <c r="AC173" s="60">
        <v>0</v>
      </c>
      <c r="AD173" s="60">
        <v>0</v>
      </c>
      <c r="AE173" s="60">
        <v>0</v>
      </c>
      <c r="AF173" s="60">
        <v>0</v>
      </c>
      <c r="AG173" s="60">
        <v>0</v>
      </c>
      <c r="AH173" s="60">
        <v>0</v>
      </c>
      <c r="AI173" s="60">
        <v>0</v>
      </c>
      <c r="AJ173" s="61">
        <v>0</v>
      </c>
      <c r="AK173" s="62">
        <v>0</v>
      </c>
      <c r="AL173" s="62">
        <v>0</v>
      </c>
      <c r="AM173" s="62">
        <v>0</v>
      </c>
      <c r="AN173" s="62">
        <v>0</v>
      </c>
      <c r="AO173" s="62">
        <v>0</v>
      </c>
      <c r="AP173" s="62">
        <v>0</v>
      </c>
      <c r="AQ173" s="62">
        <v>0</v>
      </c>
      <c r="AR173" s="62">
        <v>0</v>
      </c>
      <c r="AS173" s="62">
        <v>0</v>
      </c>
      <c r="AT173" s="62">
        <v>0</v>
      </c>
      <c r="AU173" s="62">
        <v>0</v>
      </c>
      <c r="AV173" s="62">
        <v>0</v>
      </c>
      <c r="AW173" s="62">
        <v>0</v>
      </c>
      <c r="AX173" s="62">
        <v>0</v>
      </c>
      <c r="AY173" s="62">
        <v>0</v>
      </c>
      <c r="AZ173" s="62">
        <v>0</v>
      </c>
      <c r="BA173" s="62">
        <v>14</v>
      </c>
      <c r="BB173" s="62">
        <v>0</v>
      </c>
      <c r="BC173" s="63">
        <v>14</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v>0</v>
      </c>
      <c r="BS173" s="60">
        <v>0</v>
      </c>
      <c r="BT173" s="60">
        <v>0</v>
      </c>
      <c r="BU173" s="60">
        <v>0</v>
      </c>
      <c r="BV173" s="60">
        <v>0</v>
      </c>
      <c r="BW173" s="60">
        <v>0</v>
      </c>
      <c r="BX173" s="60">
        <v>0</v>
      </c>
      <c r="BY173" s="60">
        <v>0</v>
      </c>
      <c r="BZ173" s="60">
        <v>0</v>
      </c>
      <c r="CA173" s="60">
        <v>0</v>
      </c>
      <c r="CB173" s="61">
        <v>0</v>
      </c>
      <c r="CC173" s="62">
        <v>139</v>
      </c>
      <c r="CD173" s="62">
        <v>104</v>
      </c>
      <c r="CE173" s="62">
        <v>28</v>
      </c>
      <c r="CF173" s="62">
        <v>235</v>
      </c>
      <c r="CG173" s="62">
        <v>-1</v>
      </c>
      <c r="CH173" s="62">
        <v>32</v>
      </c>
      <c r="CI173" s="62">
        <v>0</v>
      </c>
      <c r="CJ173" s="63">
        <v>537</v>
      </c>
      <c r="CK173" s="60">
        <v>0</v>
      </c>
      <c r="CL173" s="60">
        <v>352</v>
      </c>
      <c r="CM173" s="60">
        <v>415</v>
      </c>
      <c r="CN173" s="60">
        <v>412</v>
      </c>
      <c r="CO173" s="60">
        <v>98</v>
      </c>
      <c r="CP173" s="60">
        <v>0</v>
      </c>
      <c r="CQ173" s="61">
        <v>1277</v>
      </c>
      <c r="CR173" s="62">
        <v>49</v>
      </c>
      <c r="CS173" s="62">
        <v>0</v>
      </c>
      <c r="CT173" s="62">
        <v>0</v>
      </c>
      <c r="CU173" s="62">
        <v>298</v>
      </c>
      <c r="CV173" s="62">
        <v>14</v>
      </c>
      <c r="CW173" s="62">
        <v>0</v>
      </c>
      <c r="CX173" s="62">
        <v>0</v>
      </c>
      <c r="CY173" s="62">
        <v>0</v>
      </c>
      <c r="CZ173" s="62">
        <v>0</v>
      </c>
      <c r="DA173" s="62">
        <v>0</v>
      </c>
      <c r="DB173" s="62">
        <v>147</v>
      </c>
      <c r="DC173" s="62">
        <v>93</v>
      </c>
      <c r="DD173" s="62">
        <v>-3</v>
      </c>
      <c r="DE173" s="62">
        <v>66</v>
      </c>
      <c r="DF173" s="62">
        <v>0</v>
      </c>
      <c r="DG173" s="62">
        <v>112</v>
      </c>
      <c r="DH173" s="62">
        <v>19</v>
      </c>
      <c r="DI173" s="62">
        <v>0</v>
      </c>
      <c r="DJ173" s="62">
        <v>0</v>
      </c>
      <c r="DK173" s="62">
        <v>0</v>
      </c>
      <c r="DL173" s="62">
        <v>0</v>
      </c>
      <c r="DM173" s="62">
        <v>354</v>
      </c>
      <c r="DN173" s="62">
        <v>822</v>
      </c>
      <c r="DO173" s="62">
        <v>86</v>
      </c>
      <c r="DP173" s="62">
        <v>-68</v>
      </c>
      <c r="DQ173" s="62">
        <v>121</v>
      </c>
      <c r="DR173" s="62">
        <v>0</v>
      </c>
      <c r="DS173" s="62">
        <v>0</v>
      </c>
      <c r="DT173" s="63">
        <v>2110</v>
      </c>
      <c r="DU173" s="60">
        <v>66</v>
      </c>
      <c r="DV173" s="60">
        <v>168</v>
      </c>
      <c r="DW173" s="60">
        <v>234</v>
      </c>
      <c r="DX173" s="60">
        <v>23</v>
      </c>
      <c r="DY173" s="60">
        <v>135</v>
      </c>
      <c r="DZ173" s="60">
        <v>0</v>
      </c>
      <c r="EA173" s="60">
        <v>0</v>
      </c>
      <c r="EB173" s="60">
        <v>9</v>
      </c>
      <c r="EC173" s="61">
        <v>635</v>
      </c>
      <c r="ED173" s="63">
        <v>0</v>
      </c>
      <c r="EE173" s="61">
        <v>0</v>
      </c>
      <c r="EF173" s="62">
        <v>0</v>
      </c>
      <c r="EG173" s="62">
        <v>0</v>
      </c>
      <c r="EH173" s="62">
        <v>947</v>
      </c>
      <c r="EI173" s="62">
        <v>0</v>
      </c>
      <c r="EJ173" s="62">
        <v>168</v>
      </c>
      <c r="EK173" s="62">
        <v>387</v>
      </c>
      <c r="EL173" s="62">
        <v>57</v>
      </c>
      <c r="EM173" s="62">
        <v>434</v>
      </c>
      <c r="EN173" s="62">
        <v>109</v>
      </c>
      <c r="EO173" s="62">
        <v>0</v>
      </c>
      <c r="EP173" s="62">
        <v>0</v>
      </c>
      <c r="EQ173" s="63">
        <v>2102</v>
      </c>
      <c r="ER173" s="61">
        <v>-16</v>
      </c>
      <c r="ES173" s="64">
        <v>6622</v>
      </c>
      <c r="ET173" s="60">
        <v>6955</v>
      </c>
      <c r="EU173" s="60">
        <v>36</v>
      </c>
      <c r="EV173" s="60">
        <v>0</v>
      </c>
      <c r="EW173" s="60">
        <v>0</v>
      </c>
      <c r="EX173" s="60">
        <v>0</v>
      </c>
      <c r="EY173" s="62">
        <v>377</v>
      </c>
      <c r="EZ173" s="62">
        <v>0</v>
      </c>
      <c r="FA173" s="62">
        <v>0</v>
      </c>
      <c r="FB173" s="62">
        <v>0</v>
      </c>
      <c r="FC173" s="62">
        <v>0</v>
      </c>
      <c r="FD173" s="60">
        <v>-49</v>
      </c>
      <c r="FE173" s="60">
        <v>-5</v>
      </c>
      <c r="FF173" s="60">
        <v>0</v>
      </c>
      <c r="FG173" s="60">
        <v>0</v>
      </c>
      <c r="FH173" s="60">
        <v>0</v>
      </c>
      <c r="FI173" s="60">
        <v>0</v>
      </c>
      <c r="FJ173" s="64">
        <v>13936</v>
      </c>
      <c r="FK173" s="60">
        <v>0</v>
      </c>
      <c r="FL173" s="60">
        <v>430</v>
      </c>
      <c r="FM173" s="60">
        <v>0</v>
      </c>
      <c r="FN173" s="60">
        <v>0</v>
      </c>
      <c r="FO173" s="60">
        <v>0</v>
      </c>
      <c r="FP173" s="60">
        <v>135</v>
      </c>
      <c r="FQ173" s="60">
        <v>0</v>
      </c>
      <c r="FR173" s="60">
        <v>9</v>
      </c>
      <c r="FS173" s="60">
        <v>0</v>
      </c>
      <c r="FT173" s="60">
        <v>14510</v>
      </c>
      <c r="FU173" s="60">
        <v>-29</v>
      </c>
      <c r="FV173" s="60">
        <v>0</v>
      </c>
      <c r="FW173" s="60">
        <v>0</v>
      </c>
      <c r="FX173" s="60">
        <v>0</v>
      </c>
      <c r="FY173" s="60">
        <v>-7049</v>
      </c>
      <c r="FZ173" s="60">
        <v>0</v>
      </c>
      <c r="GA173" s="60">
        <v>0</v>
      </c>
      <c r="GB173" s="60">
        <v>0</v>
      </c>
      <c r="GC173" s="60">
        <v>0</v>
      </c>
      <c r="GD173" s="64">
        <v>7432</v>
      </c>
      <c r="GE173" s="60">
        <v>0</v>
      </c>
      <c r="GF173" s="60">
        <v>-1630</v>
      </c>
      <c r="GG173" s="60">
        <v>5802</v>
      </c>
      <c r="GH173" s="60">
        <v>0</v>
      </c>
      <c r="GI173" s="60">
        <v>0</v>
      </c>
      <c r="GJ173" s="60">
        <v>0</v>
      </c>
      <c r="GK173" s="60">
        <v>340</v>
      </c>
      <c r="GL173" s="60">
        <v>-200</v>
      </c>
      <c r="GM173" s="60">
        <v>-623</v>
      </c>
      <c r="GN173" s="60">
        <v>0</v>
      </c>
      <c r="GO173" s="60">
        <v>-1686</v>
      </c>
      <c r="GP173" s="60">
        <v>-48</v>
      </c>
      <c r="GQ173" s="60">
        <v>3585</v>
      </c>
      <c r="GR173" s="65">
        <v>0</v>
      </c>
      <c r="GS173" s="65">
        <v>0</v>
      </c>
      <c r="GT173" s="65">
        <v>5808</v>
      </c>
      <c r="GU173" s="65">
        <v>2273</v>
      </c>
      <c r="GV173" s="66">
        <v>0</v>
      </c>
      <c r="GW173" s="66">
        <v>0</v>
      </c>
      <c r="GX173" s="66">
        <v>6148</v>
      </c>
      <c r="GY173" s="66">
        <v>2073</v>
      </c>
      <c r="GZ173" s="65">
        <v>429</v>
      </c>
      <c r="HA173" s="67">
        <v>833</v>
      </c>
      <c r="HB173" s="67">
        <v>0</v>
      </c>
      <c r="HC173" s="67">
        <v>0</v>
      </c>
      <c r="HD173" s="67">
        <v>0</v>
      </c>
      <c r="HE173" s="67">
        <v>0</v>
      </c>
      <c r="HF173" s="67">
        <v>833</v>
      </c>
      <c r="HG173" s="68">
        <v>0</v>
      </c>
      <c r="HH173" s="69">
        <v>1144</v>
      </c>
      <c r="HI173" s="69">
        <v>699</v>
      </c>
      <c r="HJ173" s="69">
        <v>1843</v>
      </c>
      <c r="HK173" s="69">
        <v>6</v>
      </c>
      <c r="HL173" s="60">
        <v>0</v>
      </c>
      <c r="HM173" s="60">
        <v>1</v>
      </c>
      <c r="HN173" s="60">
        <v>6717</v>
      </c>
      <c r="HO173" s="70">
        <v>0</v>
      </c>
      <c r="HP173" s="70">
        <v>0</v>
      </c>
      <c r="HQ173" s="70">
        <v>0</v>
      </c>
      <c r="HR173" s="70">
        <v>0</v>
      </c>
      <c r="HS173" s="70">
        <v>0</v>
      </c>
      <c r="HT173" s="70">
        <v>0</v>
      </c>
      <c r="HU173" s="70">
        <v>0</v>
      </c>
      <c r="HV173" s="70">
        <v>0</v>
      </c>
      <c r="HW173" s="70">
        <v>0</v>
      </c>
      <c r="HX173" s="71">
        <v>0</v>
      </c>
      <c r="HY173" s="72">
        <v>0</v>
      </c>
      <c r="HZ173" s="72">
        <v>0</v>
      </c>
      <c r="IA173" s="72">
        <v>0</v>
      </c>
      <c r="IB173" s="72">
        <v>0</v>
      </c>
      <c r="IC173" s="72">
        <v>0</v>
      </c>
      <c r="ID173" s="72">
        <v>0</v>
      </c>
      <c r="IE173" s="72">
        <v>0</v>
      </c>
      <c r="IF173" s="72">
        <v>0</v>
      </c>
      <c r="IG173" s="72">
        <v>0</v>
      </c>
      <c r="IH173" s="72">
        <v>0</v>
      </c>
      <c r="II173" s="72">
        <v>0</v>
      </c>
      <c r="IJ173" s="73">
        <v>0</v>
      </c>
      <c r="IK173" s="71">
        <v>0</v>
      </c>
      <c r="IL173" s="74">
        <v>0</v>
      </c>
      <c r="IM173" s="74">
        <v>0</v>
      </c>
    </row>
    <row r="174" spans="1:247" x14ac:dyDescent="0.2">
      <c r="A174" s="59" t="s">
        <v>817</v>
      </c>
      <c r="B174" s="59" t="s">
        <v>818</v>
      </c>
      <c r="C174" s="59"/>
      <c r="D174" s="59" t="s">
        <v>604</v>
      </c>
      <c r="E174" s="60">
        <v>0</v>
      </c>
      <c r="F174" s="60">
        <v>0</v>
      </c>
      <c r="G174" s="60">
        <v>0</v>
      </c>
      <c r="H174" s="60">
        <v>0</v>
      </c>
      <c r="I174" s="60">
        <v>0</v>
      </c>
      <c r="J174" s="60">
        <v>0</v>
      </c>
      <c r="K174" s="61">
        <v>0</v>
      </c>
      <c r="L174" s="62">
        <v>0</v>
      </c>
      <c r="M174" s="62">
        <v>0</v>
      </c>
      <c r="N174" s="62">
        <v>43</v>
      </c>
      <c r="O174" s="62">
        <v>0</v>
      </c>
      <c r="P174" s="62">
        <v>0</v>
      </c>
      <c r="Q174" s="62">
        <v>0</v>
      </c>
      <c r="R174" s="62">
        <v>0</v>
      </c>
      <c r="S174" s="62">
        <v>0</v>
      </c>
      <c r="T174" s="62">
        <v>0</v>
      </c>
      <c r="U174" s="62">
        <v>64</v>
      </c>
      <c r="V174" s="62">
        <v>4</v>
      </c>
      <c r="W174" s="62">
        <v>0</v>
      </c>
      <c r="X174" s="62">
        <v>0</v>
      </c>
      <c r="Y174" s="62">
        <v>24</v>
      </c>
      <c r="Z174" s="62">
        <v>0</v>
      </c>
      <c r="AA174" s="63">
        <v>135</v>
      </c>
      <c r="AB174" s="60">
        <v>0</v>
      </c>
      <c r="AC174" s="60">
        <v>0</v>
      </c>
      <c r="AD174" s="60">
        <v>0</v>
      </c>
      <c r="AE174" s="60">
        <v>0</v>
      </c>
      <c r="AF174" s="60">
        <v>0</v>
      </c>
      <c r="AG174" s="60">
        <v>0</v>
      </c>
      <c r="AH174" s="60">
        <v>0</v>
      </c>
      <c r="AI174" s="60">
        <v>0</v>
      </c>
      <c r="AJ174" s="61">
        <v>0</v>
      </c>
      <c r="AK174" s="62">
        <v>0</v>
      </c>
      <c r="AL174" s="62">
        <v>0</v>
      </c>
      <c r="AM174" s="62">
        <v>0</v>
      </c>
      <c r="AN174" s="62">
        <v>0</v>
      </c>
      <c r="AO174" s="62">
        <v>0</v>
      </c>
      <c r="AP174" s="62">
        <v>0</v>
      </c>
      <c r="AQ174" s="62">
        <v>0</v>
      </c>
      <c r="AR174" s="62">
        <v>0</v>
      </c>
      <c r="AS174" s="62">
        <v>0</v>
      </c>
      <c r="AT174" s="62">
        <v>0</v>
      </c>
      <c r="AU174" s="62">
        <v>0</v>
      </c>
      <c r="AV174" s="62">
        <v>0</v>
      </c>
      <c r="AW174" s="62">
        <v>0</v>
      </c>
      <c r="AX174" s="62">
        <v>0</v>
      </c>
      <c r="AY174" s="62">
        <v>0</v>
      </c>
      <c r="AZ174" s="62">
        <v>0</v>
      </c>
      <c r="BA174" s="62">
        <v>0</v>
      </c>
      <c r="BB174" s="62">
        <v>0</v>
      </c>
      <c r="BC174" s="63">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v>0</v>
      </c>
      <c r="BS174" s="60">
        <v>0</v>
      </c>
      <c r="BT174" s="60">
        <v>0</v>
      </c>
      <c r="BU174" s="60">
        <v>0</v>
      </c>
      <c r="BV174" s="60">
        <v>0</v>
      </c>
      <c r="BW174" s="60">
        <v>0</v>
      </c>
      <c r="BX174" s="60">
        <v>0</v>
      </c>
      <c r="BY174" s="60">
        <v>0</v>
      </c>
      <c r="BZ174" s="60">
        <v>0</v>
      </c>
      <c r="CA174" s="60">
        <v>0</v>
      </c>
      <c r="CB174" s="61">
        <v>0</v>
      </c>
      <c r="CC174" s="62">
        <v>0</v>
      </c>
      <c r="CD174" s="62">
        <v>200</v>
      </c>
      <c r="CE174" s="62">
        <v>0</v>
      </c>
      <c r="CF174" s="62">
        <v>335</v>
      </c>
      <c r="CG174" s="62">
        <v>325</v>
      </c>
      <c r="CH174" s="62">
        <v>0</v>
      </c>
      <c r="CI174" s="62">
        <v>0</v>
      </c>
      <c r="CJ174" s="63">
        <v>860</v>
      </c>
      <c r="CK174" s="60">
        <v>0</v>
      </c>
      <c r="CL174" s="60">
        <v>96</v>
      </c>
      <c r="CM174" s="60">
        <v>-28</v>
      </c>
      <c r="CN174" s="60">
        <v>1274</v>
      </c>
      <c r="CO174" s="60">
        <v>50</v>
      </c>
      <c r="CP174" s="60">
        <v>0</v>
      </c>
      <c r="CQ174" s="61">
        <v>1392</v>
      </c>
      <c r="CR174" s="62">
        <v>31</v>
      </c>
      <c r="CS174" s="62">
        <v>0</v>
      </c>
      <c r="CT174" s="62">
        <v>6</v>
      </c>
      <c r="CU174" s="62">
        <v>0</v>
      </c>
      <c r="CV174" s="62">
        <v>504</v>
      </c>
      <c r="CW174" s="62">
        <v>0</v>
      </c>
      <c r="CX174" s="62">
        <v>0</v>
      </c>
      <c r="CY174" s="62">
        <v>0</v>
      </c>
      <c r="CZ174" s="62">
        <v>0</v>
      </c>
      <c r="DA174" s="62">
        <v>9</v>
      </c>
      <c r="DB174" s="62">
        <v>40</v>
      </c>
      <c r="DC174" s="62">
        <v>24</v>
      </c>
      <c r="DD174" s="62">
        <v>338</v>
      </c>
      <c r="DE174" s="62">
        <v>34</v>
      </c>
      <c r="DF174" s="62">
        <v>0</v>
      </c>
      <c r="DG174" s="62">
        <v>0</v>
      </c>
      <c r="DH174" s="62">
        <v>0</v>
      </c>
      <c r="DI174" s="62">
        <v>15</v>
      </c>
      <c r="DJ174" s="62">
        <v>0</v>
      </c>
      <c r="DK174" s="62">
        <v>0</v>
      </c>
      <c r="DL174" s="62">
        <v>0</v>
      </c>
      <c r="DM174" s="62">
        <v>406</v>
      </c>
      <c r="DN174" s="62">
        <v>2012</v>
      </c>
      <c r="DO174" s="62">
        <v>0</v>
      </c>
      <c r="DP174" s="62">
        <v>-65</v>
      </c>
      <c r="DQ174" s="62">
        <v>-57</v>
      </c>
      <c r="DR174" s="62">
        <v>-13</v>
      </c>
      <c r="DS174" s="62">
        <v>0</v>
      </c>
      <c r="DT174" s="63">
        <v>3284</v>
      </c>
      <c r="DU174" s="60">
        <v>80</v>
      </c>
      <c r="DV174" s="60">
        <v>354</v>
      </c>
      <c r="DW174" s="60">
        <v>209</v>
      </c>
      <c r="DX174" s="60">
        <v>0</v>
      </c>
      <c r="DY174" s="60">
        <v>378</v>
      </c>
      <c r="DZ174" s="60">
        <v>0</v>
      </c>
      <c r="EA174" s="60">
        <v>0</v>
      </c>
      <c r="EB174" s="60">
        <v>0</v>
      </c>
      <c r="EC174" s="61">
        <v>1021</v>
      </c>
      <c r="ED174" s="63">
        <v>0</v>
      </c>
      <c r="EE174" s="61">
        <v>0</v>
      </c>
      <c r="EF174" s="62">
        <v>0</v>
      </c>
      <c r="EG174" s="62">
        <v>0</v>
      </c>
      <c r="EH174" s="62">
        <v>885</v>
      </c>
      <c r="EI174" s="62">
        <v>388</v>
      </c>
      <c r="EJ174" s="62">
        <v>335</v>
      </c>
      <c r="EK174" s="62">
        <v>0</v>
      </c>
      <c r="EL174" s="62">
        <v>11</v>
      </c>
      <c r="EM174" s="62">
        <v>157</v>
      </c>
      <c r="EN174" s="62">
        <v>248</v>
      </c>
      <c r="EO174" s="62">
        <v>0</v>
      </c>
      <c r="EP174" s="62">
        <v>0</v>
      </c>
      <c r="EQ174" s="63">
        <v>2024</v>
      </c>
      <c r="ER174" s="61">
        <v>0</v>
      </c>
      <c r="ES174" s="64">
        <v>8716</v>
      </c>
      <c r="ET174" s="60">
        <v>19685</v>
      </c>
      <c r="EU174" s="60">
        <v>0</v>
      </c>
      <c r="EV174" s="60">
        <v>0</v>
      </c>
      <c r="EW174" s="60">
        <v>0</v>
      </c>
      <c r="EX174" s="60">
        <v>0</v>
      </c>
      <c r="EY174" s="62">
        <v>50</v>
      </c>
      <c r="EZ174" s="62">
        <v>0</v>
      </c>
      <c r="FA174" s="62">
        <v>0</v>
      </c>
      <c r="FB174" s="62">
        <v>0</v>
      </c>
      <c r="FC174" s="62">
        <v>0</v>
      </c>
      <c r="FD174" s="60">
        <v>133</v>
      </c>
      <c r="FE174" s="60">
        <v>0</v>
      </c>
      <c r="FF174" s="60">
        <v>-51</v>
      </c>
      <c r="FG174" s="60">
        <v>0</v>
      </c>
      <c r="FH174" s="60">
        <v>0</v>
      </c>
      <c r="FI174" s="60">
        <v>0</v>
      </c>
      <c r="FJ174" s="64">
        <v>28533</v>
      </c>
      <c r="FK174" s="60">
        <v>0</v>
      </c>
      <c r="FL174" s="60">
        <v>0</v>
      </c>
      <c r="FM174" s="60">
        <v>0</v>
      </c>
      <c r="FN174" s="60">
        <v>0</v>
      </c>
      <c r="FO174" s="60">
        <v>0</v>
      </c>
      <c r="FP174" s="60">
        <v>674</v>
      </c>
      <c r="FQ174" s="60">
        <v>0</v>
      </c>
      <c r="FR174" s="60">
        <v>155</v>
      </c>
      <c r="FS174" s="60">
        <v>0</v>
      </c>
      <c r="FT174" s="60">
        <v>29362</v>
      </c>
      <c r="FU174" s="60">
        <v>-73</v>
      </c>
      <c r="FV174" s="60">
        <v>0</v>
      </c>
      <c r="FW174" s="60">
        <v>0</v>
      </c>
      <c r="FX174" s="60">
        <v>0</v>
      </c>
      <c r="FY174" s="60">
        <v>-19639</v>
      </c>
      <c r="FZ174" s="60">
        <v>0</v>
      </c>
      <c r="GA174" s="60">
        <v>0</v>
      </c>
      <c r="GB174" s="60">
        <v>0</v>
      </c>
      <c r="GC174" s="60">
        <v>0</v>
      </c>
      <c r="GD174" s="64">
        <v>9650</v>
      </c>
      <c r="GE174" s="60">
        <v>0</v>
      </c>
      <c r="GF174" s="60">
        <v>-1216</v>
      </c>
      <c r="GG174" s="60">
        <v>8434</v>
      </c>
      <c r="GH174" s="60">
        <v>0</v>
      </c>
      <c r="GI174" s="60">
        <v>0</v>
      </c>
      <c r="GJ174" s="60">
        <v>0</v>
      </c>
      <c r="GK174" s="60">
        <v>-260</v>
      </c>
      <c r="GL174" s="60">
        <v>0</v>
      </c>
      <c r="GM174" s="60">
        <v>-1016</v>
      </c>
      <c r="GN174" s="60">
        <v>0</v>
      </c>
      <c r="GO174" s="60">
        <v>-2122</v>
      </c>
      <c r="GP174" s="60">
        <v>0</v>
      </c>
      <c r="GQ174" s="60">
        <v>5036</v>
      </c>
      <c r="GR174" s="65">
        <v>0</v>
      </c>
      <c r="GS174" s="65">
        <v>0</v>
      </c>
      <c r="GT174" s="65">
        <v>10030</v>
      </c>
      <c r="GU174" s="65">
        <v>1000</v>
      </c>
      <c r="GV174" s="66">
        <v>0</v>
      </c>
      <c r="GW174" s="66">
        <v>0</v>
      </c>
      <c r="GX174" s="66">
        <v>9770</v>
      </c>
      <c r="GY174" s="66">
        <v>1000</v>
      </c>
      <c r="GZ174" s="65">
        <v>0</v>
      </c>
      <c r="HA174" s="67">
        <v>1220</v>
      </c>
      <c r="HB174" s="67">
        <v>0</v>
      </c>
      <c r="HC174" s="67">
        <v>0</v>
      </c>
      <c r="HD174" s="67">
        <v>0</v>
      </c>
      <c r="HE174" s="67">
        <v>0</v>
      </c>
      <c r="HF174" s="67">
        <v>1220</v>
      </c>
      <c r="HG174" s="68">
        <v>0</v>
      </c>
      <c r="HH174" s="69">
        <v>2448</v>
      </c>
      <c r="HI174" s="69">
        <v>2947</v>
      </c>
      <c r="HJ174" s="69">
        <v>5395</v>
      </c>
      <c r="HK174" s="69">
        <v>0</v>
      </c>
      <c r="HL174" s="60">
        <v>0</v>
      </c>
      <c r="HM174" s="60">
        <v>1</v>
      </c>
      <c r="HN174" s="60">
        <v>8226</v>
      </c>
      <c r="HO174" s="70">
        <v>0</v>
      </c>
      <c r="HP174" s="70">
        <v>0</v>
      </c>
      <c r="HQ174" s="70">
        <v>0</v>
      </c>
      <c r="HR174" s="70">
        <v>0</v>
      </c>
      <c r="HS174" s="70">
        <v>0</v>
      </c>
      <c r="HT174" s="70">
        <v>0</v>
      </c>
      <c r="HU174" s="70">
        <v>0</v>
      </c>
      <c r="HV174" s="70">
        <v>0</v>
      </c>
      <c r="HW174" s="70">
        <v>0</v>
      </c>
      <c r="HX174" s="71">
        <v>0</v>
      </c>
      <c r="HY174" s="72">
        <v>0</v>
      </c>
      <c r="HZ174" s="72">
        <v>0</v>
      </c>
      <c r="IA174" s="72">
        <v>0</v>
      </c>
      <c r="IB174" s="72">
        <v>0</v>
      </c>
      <c r="IC174" s="72">
        <v>0</v>
      </c>
      <c r="ID174" s="72">
        <v>0</v>
      </c>
      <c r="IE174" s="72">
        <v>0</v>
      </c>
      <c r="IF174" s="72">
        <v>0</v>
      </c>
      <c r="IG174" s="72">
        <v>0</v>
      </c>
      <c r="IH174" s="72">
        <v>0</v>
      </c>
      <c r="II174" s="72">
        <v>0</v>
      </c>
      <c r="IJ174" s="73">
        <v>0</v>
      </c>
      <c r="IK174" s="71">
        <v>0</v>
      </c>
      <c r="IL174" s="74">
        <v>0</v>
      </c>
      <c r="IM174" s="74">
        <v>0</v>
      </c>
    </row>
    <row r="175" spans="1:247" x14ac:dyDescent="0.2">
      <c r="A175" s="59" t="s">
        <v>819</v>
      </c>
      <c r="B175" s="59" t="s">
        <v>820</v>
      </c>
      <c r="C175" s="59"/>
      <c r="D175" s="59" t="s">
        <v>604</v>
      </c>
      <c r="E175" s="60">
        <v>0</v>
      </c>
      <c r="F175" s="60">
        <v>0</v>
      </c>
      <c r="G175" s="60">
        <v>0</v>
      </c>
      <c r="H175" s="60">
        <v>0</v>
      </c>
      <c r="I175" s="60">
        <v>0</v>
      </c>
      <c r="J175" s="60">
        <v>0</v>
      </c>
      <c r="K175" s="61">
        <v>0</v>
      </c>
      <c r="L175" s="62">
        <v>0</v>
      </c>
      <c r="M175" s="62">
        <v>0</v>
      </c>
      <c r="N175" s="62">
        <v>35</v>
      </c>
      <c r="O175" s="62">
        <v>0</v>
      </c>
      <c r="P175" s="62">
        <v>0</v>
      </c>
      <c r="Q175" s="62">
        <v>0</v>
      </c>
      <c r="R175" s="62">
        <v>0</v>
      </c>
      <c r="S175" s="62">
        <v>0</v>
      </c>
      <c r="T175" s="62">
        <v>0</v>
      </c>
      <c r="U175" s="62">
        <v>-27</v>
      </c>
      <c r="V175" s="62">
        <v>0</v>
      </c>
      <c r="W175" s="62">
        <v>0</v>
      </c>
      <c r="X175" s="62">
        <v>0</v>
      </c>
      <c r="Y175" s="62">
        <v>0</v>
      </c>
      <c r="Z175" s="62">
        <v>0</v>
      </c>
      <c r="AA175" s="63">
        <v>8</v>
      </c>
      <c r="AB175" s="60">
        <v>0</v>
      </c>
      <c r="AC175" s="60">
        <v>0</v>
      </c>
      <c r="AD175" s="60">
        <v>0</v>
      </c>
      <c r="AE175" s="60">
        <v>0</v>
      </c>
      <c r="AF175" s="60">
        <v>0</v>
      </c>
      <c r="AG175" s="60">
        <v>0</v>
      </c>
      <c r="AH175" s="60">
        <v>0</v>
      </c>
      <c r="AI175" s="60">
        <v>0</v>
      </c>
      <c r="AJ175" s="61">
        <v>0</v>
      </c>
      <c r="AK175" s="62">
        <v>0</v>
      </c>
      <c r="AL175" s="62">
        <v>0</v>
      </c>
      <c r="AM175" s="62">
        <v>0</v>
      </c>
      <c r="AN175" s="62">
        <v>0</v>
      </c>
      <c r="AO175" s="62">
        <v>0</v>
      </c>
      <c r="AP175" s="62">
        <v>0</v>
      </c>
      <c r="AQ175" s="62">
        <v>0</v>
      </c>
      <c r="AR175" s="62">
        <v>0</v>
      </c>
      <c r="AS175" s="62">
        <v>0</v>
      </c>
      <c r="AT175" s="62">
        <v>0</v>
      </c>
      <c r="AU175" s="62">
        <v>0</v>
      </c>
      <c r="AV175" s="62">
        <v>0</v>
      </c>
      <c r="AW175" s="62">
        <v>0</v>
      </c>
      <c r="AX175" s="62">
        <v>0</v>
      </c>
      <c r="AY175" s="62">
        <v>0</v>
      </c>
      <c r="AZ175" s="62">
        <v>0</v>
      </c>
      <c r="BA175" s="62">
        <v>0</v>
      </c>
      <c r="BB175" s="62">
        <v>0</v>
      </c>
      <c r="BC175" s="63">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v>0</v>
      </c>
      <c r="BS175" s="60">
        <v>0</v>
      </c>
      <c r="BT175" s="60">
        <v>0</v>
      </c>
      <c r="BU175" s="60">
        <v>0</v>
      </c>
      <c r="BV175" s="60">
        <v>0</v>
      </c>
      <c r="BW175" s="60">
        <v>0</v>
      </c>
      <c r="BX175" s="60">
        <v>0</v>
      </c>
      <c r="BY175" s="60">
        <v>0</v>
      </c>
      <c r="BZ175" s="60">
        <v>0</v>
      </c>
      <c r="CA175" s="60">
        <v>0</v>
      </c>
      <c r="CB175" s="61">
        <v>0</v>
      </c>
      <c r="CC175" s="62">
        <v>258</v>
      </c>
      <c r="CD175" s="62">
        <v>494</v>
      </c>
      <c r="CE175" s="62">
        <v>0</v>
      </c>
      <c r="CF175" s="62">
        <v>337</v>
      </c>
      <c r="CG175" s="62">
        <v>0</v>
      </c>
      <c r="CH175" s="62">
        <v>29</v>
      </c>
      <c r="CI175" s="62">
        <v>0</v>
      </c>
      <c r="CJ175" s="63">
        <v>1118</v>
      </c>
      <c r="CK175" s="60">
        <v>0</v>
      </c>
      <c r="CL175" s="60">
        <v>121</v>
      </c>
      <c r="CM175" s="60">
        <v>855</v>
      </c>
      <c r="CN175" s="60">
        <v>1460</v>
      </c>
      <c r="CO175" s="60">
        <v>0</v>
      </c>
      <c r="CP175" s="60">
        <v>0</v>
      </c>
      <c r="CQ175" s="61">
        <v>2436</v>
      </c>
      <c r="CR175" s="62">
        <v>0</v>
      </c>
      <c r="CS175" s="62">
        <v>0</v>
      </c>
      <c r="CT175" s="62">
        <v>0</v>
      </c>
      <c r="CU175" s="62">
        <v>0</v>
      </c>
      <c r="CV175" s="62">
        <v>146</v>
      </c>
      <c r="CW175" s="62">
        <v>0</v>
      </c>
      <c r="CX175" s="62">
        <v>0</v>
      </c>
      <c r="CY175" s="62">
        <v>0</v>
      </c>
      <c r="CZ175" s="62">
        <v>0</v>
      </c>
      <c r="DA175" s="62">
        <v>117</v>
      </c>
      <c r="DB175" s="62">
        <v>35</v>
      </c>
      <c r="DC175" s="62">
        <v>462</v>
      </c>
      <c r="DD175" s="62">
        <v>-92</v>
      </c>
      <c r="DE175" s="62">
        <v>44</v>
      </c>
      <c r="DF175" s="62">
        <v>80</v>
      </c>
      <c r="DG175" s="62">
        <v>26</v>
      </c>
      <c r="DH175" s="62">
        <v>0</v>
      </c>
      <c r="DI175" s="62">
        <v>67</v>
      </c>
      <c r="DJ175" s="62">
        <v>0</v>
      </c>
      <c r="DK175" s="62">
        <v>0</v>
      </c>
      <c r="DL175" s="62">
        <v>0</v>
      </c>
      <c r="DM175" s="62">
        <v>1165</v>
      </c>
      <c r="DN175" s="62">
        <v>930</v>
      </c>
      <c r="DO175" s="62">
        <v>0</v>
      </c>
      <c r="DP175" s="62">
        <v>-65</v>
      </c>
      <c r="DQ175" s="62">
        <v>276</v>
      </c>
      <c r="DR175" s="62">
        <v>0</v>
      </c>
      <c r="DS175" s="62">
        <v>0</v>
      </c>
      <c r="DT175" s="63">
        <v>3191</v>
      </c>
      <c r="DU175" s="60">
        <v>40</v>
      </c>
      <c r="DV175" s="60">
        <v>322</v>
      </c>
      <c r="DW175" s="60">
        <v>431</v>
      </c>
      <c r="DX175" s="60">
        <v>0</v>
      </c>
      <c r="DY175" s="60">
        <v>476</v>
      </c>
      <c r="DZ175" s="60">
        <v>108</v>
      </c>
      <c r="EA175" s="60">
        <v>0</v>
      </c>
      <c r="EB175" s="60">
        <v>-492</v>
      </c>
      <c r="EC175" s="61">
        <v>885</v>
      </c>
      <c r="ED175" s="63">
        <v>0</v>
      </c>
      <c r="EE175" s="61">
        <v>0</v>
      </c>
      <c r="EF175" s="62">
        <v>0</v>
      </c>
      <c r="EG175" s="62">
        <v>0</v>
      </c>
      <c r="EH175" s="62">
        <v>1153</v>
      </c>
      <c r="EI175" s="62">
        <v>0</v>
      </c>
      <c r="EJ175" s="62">
        <v>53</v>
      </c>
      <c r="EK175" s="62">
        <v>670</v>
      </c>
      <c r="EL175" s="62">
        <v>1</v>
      </c>
      <c r="EM175" s="62">
        <v>337</v>
      </c>
      <c r="EN175" s="62">
        <v>2352</v>
      </c>
      <c r="EO175" s="62">
        <v>0</v>
      </c>
      <c r="EP175" s="62">
        <v>0</v>
      </c>
      <c r="EQ175" s="63">
        <v>4566</v>
      </c>
      <c r="ER175" s="61">
        <v>450</v>
      </c>
      <c r="ES175" s="64">
        <v>12654</v>
      </c>
      <c r="ET175" s="60">
        <v>22218</v>
      </c>
      <c r="EU175" s="60">
        <v>19</v>
      </c>
      <c r="EV175" s="60">
        <v>35</v>
      </c>
      <c r="EW175" s="60">
        <v>0</v>
      </c>
      <c r="EX175" s="60">
        <v>0</v>
      </c>
      <c r="EY175" s="62">
        <v>320</v>
      </c>
      <c r="EZ175" s="62">
        <v>0</v>
      </c>
      <c r="FA175" s="62">
        <v>0</v>
      </c>
      <c r="FB175" s="62">
        <v>0</v>
      </c>
      <c r="FC175" s="62">
        <v>0</v>
      </c>
      <c r="FD175" s="60">
        <v>-335</v>
      </c>
      <c r="FE175" s="60">
        <v>0</v>
      </c>
      <c r="FF175" s="60">
        <v>-34</v>
      </c>
      <c r="FG175" s="60">
        <v>0</v>
      </c>
      <c r="FH175" s="60">
        <v>0</v>
      </c>
      <c r="FI175" s="60">
        <v>0</v>
      </c>
      <c r="FJ175" s="64">
        <v>34877</v>
      </c>
      <c r="FK175" s="60">
        <v>0</v>
      </c>
      <c r="FL175" s="60">
        <v>1391</v>
      </c>
      <c r="FM175" s="60">
        <v>0</v>
      </c>
      <c r="FN175" s="60">
        <v>0</v>
      </c>
      <c r="FO175" s="60">
        <v>0</v>
      </c>
      <c r="FP175" s="60">
        <v>1033</v>
      </c>
      <c r="FQ175" s="60">
        <v>0</v>
      </c>
      <c r="FR175" s="60">
        <v>120</v>
      </c>
      <c r="FS175" s="60">
        <v>0</v>
      </c>
      <c r="FT175" s="60">
        <v>37421</v>
      </c>
      <c r="FU175" s="60">
        <v>-165</v>
      </c>
      <c r="FV175" s="60">
        <v>0</v>
      </c>
      <c r="FW175" s="60">
        <v>0</v>
      </c>
      <c r="FX175" s="60">
        <v>0</v>
      </c>
      <c r="FY175" s="60">
        <v>-22106</v>
      </c>
      <c r="FZ175" s="60">
        <v>0</v>
      </c>
      <c r="GA175" s="60">
        <v>0</v>
      </c>
      <c r="GB175" s="60">
        <v>0</v>
      </c>
      <c r="GC175" s="60">
        <v>0</v>
      </c>
      <c r="GD175" s="64">
        <v>15150</v>
      </c>
      <c r="GE175" s="60">
        <v>0</v>
      </c>
      <c r="GF175" s="60">
        <v>-1334</v>
      </c>
      <c r="GG175" s="60">
        <v>13816</v>
      </c>
      <c r="GH175" s="60">
        <v>0</v>
      </c>
      <c r="GI175" s="60">
        <v>0</v>
      </c>
      <c r="GJ175" s="60">
        <v>0</v>
      </c>
      <c r="GK175" s="60">
        <v>1245</v>
      </c>
      <c r="GL175" s="60">
        <v>-2185</v>
      </c>
      <c r="GM175" s="60">
        <v>-1007</v>
      </c>
      <c r="GN175" s="60">
        <v>0</v>
      </c>
      <c r="GO175" s="60">
        <v>-4437</v>
      </c>
      <c r="GP175" s="60">
        <v>143</v>
      </c>
      <c r="GQ175" s="60">
        <v>7575</v>
      </c>
      <c r="GR175" s="65">
        <v>0</v>
      </c>
      <c r="GS175" s="65">
        <v>0</v>
      </c>
      <c r="GT175" s="65">
        <v>10792</v>
      </c>
      <c r="GU175" s="65">
        <v>4059</v>
      </c>
      <c r="GV175" s="66">
        <v>0</v>
      </c>
      <c r="GW175" s="66">
        <v>0</v>
      </c>
      <c r="GX175" s="66">
        <v>12037</v>
      </c>
      <c r="GY175" s="66">
        <v>1874</v>
      </c>
      <c r="GZ175" s="65">
        <v>0</v>
      </c>
      <c r="HA175" s="67">
        <v>1946</v>
      </c>
      <c r="HB175" s="67">
        <v>0</v>
      </c>
      <c r="HC175" s="67">
        <v>0</v>
      </c>
      <c r="HD175" s="67">
        <v>0</v>
      </c>
      <c r="HE175" s="67">
        <v>465</v>
      </c>
      <c r="HF175" s="67">
        <v>2411</v>
      </c>
      <c r="HG175" s="68">
        <v>0</v>
      </c>
      <c r="HH175" s="69">
        <v>2749</v>
      </c>
      <c r="HI175" s="69">
        <v>2197</v>
      </c>
      <c r="HJ175" s="69">
        <v>4946</v>
      </c>
      <c r="HK175" s="69">
        <v>0</v>
      </c>
      <c r="HL175" s="60">
        <v>0</v>
      </c>
      <c r="HM175" s="60">
        <v>1</v>
      </c>
      <c r="HN175" s="60">
        <v>10404</v>
      </c>
      <c r="HO175" s="70">
        <v>0</v>
      </c>
      <c r="HP175" s="70">
        <v>0</v>
      </c>
      <c r="HQ175" s="70">
        <v>0</v>
      </c>
      <c r="HR175" s="70">
        <v>0</v>
      </c>
      <c r="HS175" s="70">
        <v>0</v>
      </c>
      <c r="HT175" s="70">
        <v>0</v>
      </c>
      <c r="HU175" s="70">
        <v>0</v>
      </c>
      <c r="HV175" s="70">
        <v>0</v>
      </c>
      <c r="HW175" s="70">
        <v>0</v>
      </c>
      <c r="HX175" s="71">
        <v>0</v>
      </c>
      <c r="HY175" s="72">
        <v>0</v>
      </c>
      <c r="HZ175" s="72">
        <v>0</v>
      </c>
      <c r="IA175" s="72">
        <v>0</v>
      </c>
      <c r="IB175" s="72">
        <v>0</v>
      </c>
      <c r="IC175" s="72">
        <v>0</v>
      </c>
      <c r="ID175" s="72">
        <v>0</v>
      </c>
      <c r="IE175" s="72">
        <v>0</v>
      </c>
      <c r="IF175" s="72">
        <v>0</v>
      </c>
      <c r="IG175" s="72">
        <v>0</v>
      </c>
      <c r="IH175" s="72">
        <v>0</v>
      </c>
      <c r="II175" s="72">
        <v>0</v>
      </c>
      <c r="IJ175" s="73">
        <v>0</v>
      </c>
      <c r="IK175" s="71">
        <v>0</v>
      </c>
      <c r="IL175" s="74">
        <v>0</v>
      </c>
      <c r="IM175" s="74">
        <v>0</v>
      </c>
    </row>
    <row r="176" spans="1:247" x14ac:dyDescent="0.2">
      <c r="A176" s="59" t="s">
        <v>821</v>
      </c>
      <c r="B176" s="59" t="s">
        <v>822</v>
      </c>
      <c r="C176" s="59"/>
      <c r="D176" s="59" t="s">
        <v>604</v>
      </c>
      <c r="E176" s="60">
        <v>0</v>
      </c>
      <c r="F176" s="60">
        <v>0</v>
      </c>
      <c r="G176" s="60">
        <v>0</v>
      </c>
      <c r="H176" s="60">
        <v>0</v>
      </c>
      <c r="I176" s="60">
        <v>0</v>
      </c>
      <c r="J176" s="60">
        <v>0</v>
      </c>
      <c r="K176" s="61">
        <v>0</v>
      </c>
      <c r="L176" s="62">
        <v>0</v>
      </c>
      <c r="M176" s="62">
        <v>0</v>
      </c>
      <c r="N176" s="62">
        <v>291</v>
      </c>
      <c r="O176" s="62">
        <v>13</v>
      </c>
      <c r="P176" s="62">
        <v>0</v>
      </c>
      <c r="Q176" s="62">
        <v>0</v>
      </c>
      <c r="R176" s="62">
        <v>0</v>
      </c>
      <c r="S176" s="62">
        <v>0</v>
      </c>
      <c r="T176" s="62">
        <v>0</v>
      </c>
      <c r="U176" s="62">
        <v>-339</v>
      </c>
      <c r="V176" s="62">
        <v>0</v>
      </c>
      <c r="W176" s="62">
        <v>0</v>
      </c>
      <c r="X176" s="62">
        <v>0</v>
      </c>
      <c r="Y176" s="62">
        <v>28</v>
      </c>
      <c r="Z176" s="62">
        <v>0</v>
      </c>
      <c r="AA176" s="63">
        <v>-7</v>
      </c>
      <c r="AB176" s="60">
        <v>0</v>
      </c>
      <c r="AC176" s="60">
        <v>0</v>
      </c>
      <c r="AD176" s="60">
        <v>0</v>
      </c>
      <c r="AE176" s="60">
        <v>0</v>
      </c>
      <c r="AF176" s="60">
        <v>0</v>
      </c>
      <c r="AG176" s="60">
        <v>0</v>
      </c>
      <c r="AH176" s="60">
        <v>0</v>
      </c>
      <c r="AI176" s="60">
        <v>0</v>
      </c>
      <c r="AJ176" s="61">
        <v>0</v>
      </c>
      <c r="AK176" s="62">
        <v>0</v>
      </c>
      <c r="AL176" s="62">
        <v>0</v>
      </c>
      <c r="AM176" s="62">
        <v>0</v>
      </c>
      <c r="AN176" s="62">
        <v>0</v>
      </c>
      <c r="AO176" s="62">
        <v>0</v>
      </c>
      <c r="AP176" s="62">
        <v>0</v>
      </c>
      <c r="AQ176" s="62">
        <v>0</v>
      </c>
      <c r="AR176" s="62">
        <v>0</v>
      </c>
      <c r="AS176" s="62">
        <v>0</v>
      </c>
      <c r="AT176" s="62">
        <v>0</v>
      </c>
      <c r="AU176" s="62">
        <v>0</v>
      </c>
      <c r="AV176" s="62">
        <v>0</v>
      </c>
      <c r="AW176" s="62">
        <v>0</v>
      </c>
      <c r="AX176" s="62">
        <v>0</v>
      </c>
      <c r="AY176" s="62">
        <v>0</v>
      </c>
      <c r="AZ176" s="62">
        <v>0</v>
      </c>
      <c r="BA176" s="62">
        <v>0</v>
      </c>
      <c r="BB176" s="62">
        <v>0</v>
      </c>
      <c r="BC176" s="63">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v>0</v>
      </c>
      <c r="BS176" s="60">
        <v>0</v>
      </c>
      <c r="BT176" s="60">
        <v>0</v>
      </c>
      <c r="BU176" s="60">
        <v>0</v>
      </c>
      <c r="BV176" s="60">
        <v>0</v>
      </c>
      <c r="BW176" s="60">
        <v>0</v>
      </c>
      <c r="BX176" s="60">
        <v>0</v>
      </c>
      <c r="BY176" s="60">
        <v>0</v>
      </c>
      <c r="BZ176" s="60">
        <v>0</v>
      </c>
      <c r="CA176" s="60">
        <v>0</v>
      </c>
      <c r="CB176" s="61">
        <v>0</v>
      </c>
      <c r="CC176" s="62">
        <v>214</v>
      </c>
      <c r="CD176" s="62">
        <v>135</v>
      </c>
      <c r="CE176" s="62">
        <v>174</v>
      </c>
      <c r="CF176" s="62">
        <v>455</v>
      </c>
      <c r="CG176" s="62">
        <v>0</v>
      </c>
      <c r="CH176" s="62">
        <v>0</v>
      </c>
      <c r="CI176" s="62">
        <v>59</v>
      </c>
      <c r="CJ176" s="63">
        <v>1037</v>
      </c>
      <c r="CK176" s="60">
        <v>0</v>
      </c>
      <c r="CL176" s="60">
        <v>379</v>
      </c>
      <c r="CM176" s="60">
        <v>1182</v>
      </c>
      <c r="CN176" s="60">
        <v>1162</v>
      </c>
      <c r="CO176" s="60">
        <v>0</v>
      </c>
      <c r="CP176" s="60">
        <v>0</v>
      </c>
      <c r="CQ176" s="61">
        <v>2723</v>
      </c>
      <c r="CR176" s="62">
        <v>12</v>
      </c>
      <c r="CS176" s="62">
        <v>0</v>
      </c>
      <c r="CT176" s="62">
        <v>0</v>
      </c>
      <c r="CU176" s="62">
        <v>152</v>
      </c>
      <c r="CV176" s="62">
        <v>325</v>
      </c>
      <c r="CW176" s="62">
        <v>0</v>
      </c>
      <c r="CX176" s="62">
        <v>151</v>
      </c>
      <c r="CY176" s="62">
        <v>0</v>
      </c>
      <c r="CZ176" s="62">
        <v>0</v>
      </c>
      <c r="DA176" s="62">
        <v>53</v>
      </c>
      <c r="DB176" s="62">
        <v>58</v>
      </c>
      <c r="DC176" s="62">
        <v>353</v>
      </c>
      <c r="DD176" s="62">
        <v>-37</v>
      </c>
      <c r="DE176" s="62">
        <v>88</v>
      </c>
      <c r="DF176" s="62">
        <v>152</v>
      </c>
      <c r="DG176" s="62">
        <v>272</v>
      </c>
      <c r="DH176" s="62">
        <v>10</v>
      </c>
      <c r="DI176" s="62">
        <v>19</v>
      </c>
      <c r="DJ176" s="62">
        <v>0</v>
      </c>
      <c r="DK176" s="62">
        <v>16</v>
      </c>
      <c r="DL176" s="62">
        <v>0</v>
      </c>
      <c r="DM176" s="62">
        <v>1230</v>
      </c>
      <c r="DN176" s="62">
        <v>1765</v>
      </c>
      <c r="DO176" s="62">
        <v>0</v>
      </c>
      <c r="DP176" s="62">
        <v>-98</v>
      </c>
      <c r="DQ176" s="62">
        <v>1148</v>
      </c>
      <c r="DR176" s="62">
        <v>0</v>
      </c>
      <c r="DS176" s="62">
        <v>0</v>
      </c>
      <c r="DT176" s="63">
        <v>5669</v>
      </c>
      <c r="DU176" s="60">
        <v>140</v>
      </c>
      <c r="DV176" s="60">
        <v>455</v>
      </c>
      <c r="DW176" s="60">
        <v>611</v>
      </c>
      <c r="DX176" s="60">
        <v>-167</v>
      </c>
      <c r="DY176" s="60">
        <v>565</v>
      </c>
      <c r="DZ176" s="60">
        <v>5</v>
      </c>
      <c r="EA176" s="60">
        <v>0</v>
      </c>
      <c r="EB176" s="60">
        <v>0</v>
      </c>
      <c r="EC176" s="61">
        <v>1609</v>
      </c>
      <c r="ED176" s="63">
        <v>0</v>
      </c>
      <c r="EE176" s="61">
        <v>0</v>
      </c>
      <c r="EF176" s="62">
        <v>0</v>
      </c>
      <c r="EG176" s="62">
        <v>0</v>
      </c>
      <c r="EH176" s="62">
        <v>1331</v>
      </c>
      <c r="EI176" s="62">
        <v>0</v>
      </c>
      <c r="EJ176" s="62">
        <v>700</v>
      </c>
      <c r="EK176" s="62">
        <v>484</v>
      </c>
      <c r="EL176" s="62">
        <v>23</v>
      </c>
      <c r="EM176" s="62">
        <v>594</v>
      </c>
      <c r="EN176" s="62">
        <v>1060</v>
      </c>
      <c r="EO176" s="62">
        <v>0</v>
      </c>
      <c r="EP176" s="62">
        <v>0</v>
      </c>
      <c r="EQ176" s="63">
        <v>4192</v>
      </c>
      <c r="ER176" s="61">
        <v>-551</v>
      </c>
      <c r="ES176" s="64">
        <v>14672</v>
      </c>
      <c r="ET176" s="60">
        <v>14920</v>
      </c>
      <c r="EU176" s="60">
        <v>0</v>
      </c>
      <c r="EV176" s="60">
        <v>14514</v>
      </c>
      <c r="EW176" s="60">
        <v>0</v>
      </c>
      <c r="EX176" s="60">
        <v>0</v>
      </c>
      <c r="EY176" s="62">
        <v>550</v>
      </c>
      <c r="EZ176" s="62">
        <v>0</v>
      </c>
      <c r="FA176" s="62">
        <v>0</v>
      </c>
      <c r="FB176" s="62">
        <v>0</v>
      </c>
      <c r="FC176" s="62">
        <v>0</v>
      </c>
      <c r="FD176" s="60">
        <v>-650</v>
      </c>
      <c r="FE176" s="60">
        <v>0</v>
      </c>
      <c r="FF176" s="60">
        <v>-58</v>
      </c>
      <c r="FG176" s="60">
        <v>-161</v>
      </c>
      <c r="FH176" s="60">
        <v>0</v>
      </c>
      <c r="FI176" s="60">
        <v>0</v>
      </c>
      <c r="FJ176" s="64">
        <v>43787</v>
      </c>
      <c r="FK176" s="60">
        <v>0</v>
      </c>
      <c r="FL176" s="60">
        <v>203</v>
      </c>
      <c r="FM176" s="60">
        <v>0</v>
      </c>
      <c r="FN176" s="60">
        <v>0</v>
      </c>
      <c r="FO176" s="60">
        <v>0</v>
      </c>
      <c r="FP176" s="60">
        <v>185</v>
      </c>
      <c r="FQ176" s="60">
        <v>0</v>
      </c>
      <c r="FR176" s="60">
        <v>3165</v>
      </c>
      <c r="FS176" s="60">
        <v>-3020</v>
      </c>
      <c r="FT176" s="60">
        <v>44320</v>
      </c>
      <c r="FU176" s="60">
        <v>-73</v>
      </c>
      <c r="FV176" s="60">
        <v>0</v>
      </c>
      <c r="FW176" s="60">
        <v>0</v>
      </c>
      <c r="FX176" s="60">
        <v>0</v>
      </c>
      <c r="FY176" s="60">
        <v>-29322</v>
      </c>
      <c r="FZ176" s="60">
        <v>0</v>
      </c>
      <c r="GA176" s="60">
        <v>-230</v>
      </c>
      <c r="GB176" s="60">
        <v>0</v>
      </c>
      <c r="GC176" s="60">
        <v>0</v>
      </c>
      <c r="GD176" s="64">
        <v>14695</v>
      </c>
      <c r="GE176" s="60">
        <v>0</v>
      </c>
      <c r="GF176" s="60">
        <v>-2203</v>
      </c>
      <c r="GG176" s="60">
        <v>12492</v>
      </c>
      <c r="GH176" s="60">
        <v>0</v>
      </c>
      <c r="GI176" s="60">
        <v>0</v>
      </c>
      <c r="GJ176" s="60">
        <v>0</v>
      </c>
      <c r="GK176" s="60">
        <v>-746</v>
      </c>
      <c r="GL176" s="60">
        <v>0</v>
      </c>
      <c r="GM176" s="60">
        <v>-1576</v>
      </c>
      <c r="GN176" s="60">
        <v>0</v>
      </c>
      <c r="GO176" s="60">
        <v>-3230</v>
      </c>
      <c r="GP176" s="60">
        <v>-37</v>
      </c>
      <c r="GQ176" s="60">
        <v>6903</v>
      </c>
      <c r="GR176" s="65">
        <v>0</v>
      </c>
      <c r="GS176" s="65">
        <v>0</v>
      </c>
      <c r="GT176" s="65">
        <v>5967</v>
      </c>
      <c r="GU176" s="65">
        <v>960</v>
      </c>
      <c r="GV176" s="66">
        <v>0</v>
      </c>
      <c r="GW176" s="66">
        <v>0</v>
      </c>
      <c r="GX176" s="66">
        <v>5221</v>
      </c>
      <c r="GY176" s="66">
        <v>960</v>
      </c>
      <c r="GZ176" s="65">
        <v>0</v>
      </c>
      <c r="HA176" s="67">
        <v>1278</v>
      </c>
      <c r="HB176" s="67">
        <v>0</v>
      </c>
      <c r="HC176" s="67">
        <v>0</v>
      </c>
      <c r="HD176" s="67">
        <v>0</v>
      </c>
      <c r="HE176" s="67">
        <v>0</v>
      </c>
      <c r="HF176" s="67">
        <v>1278</v>
      </c>
      <c r="HG176" s="68">
        <v>0</v>
      </c>
      <c r="HH176" s="69">
        <v>4174</v>
      </c>
      <c r="HI176" s="69">
        <v>2970</v>
      </c>
      <c r="HJ176" s="69">
        <v>7144</v>
      </c>
      <c r="HK176" s="69">
        <v>43</v>
      </c>
      <c r="HL176" s="60">
        <v>0</v>
      </c>
      <c r="HM176" s="60">
        <v>1</v>
      </c>
      <c r="HN176" s="60">
        <v>14672</v>
      </c>
      <c r="HO176" s="70">
        <v>23568</v>
      </c>
      <c r="HP176" s="70">
        <v>381</v>
      </c>
      <c r="HQ176" s="70">
        <v>1913</v>
      </c>
      <c r="HR176" s="70">
        <v>0</v>
      </c>
      <c r="HS176" s="70">
        <v>0</v>
      </c>
      <c r="HT176" s="70">
        <v>0</v>
      </c>
      <c r="HU176" s="70">
        <v>37</v>
      </c>
      <c r="HV176" s="70">
        <v>0</v>
      </c>
      <c r="HW176" s="70">
        <v>0</v>
      </c>
      <c r="HX176" s="71">
        <v>25899</v>
      </c>
      <c r="HY176" s="72">
        <v>3774</v>
      </c>
      <c r="HZ176" s="72">
        <v>9898</v>
      </c>
      <c r="IA176" s="72">
        <v>0</v>
      </c>
      <c r="IB176" s="72">
        <v>347</v>
      </c>
      <c r="IC176" s="72">
        <v>0</v>
      </c>
      <c r="ID176" s="72">
        <v>3229</v>
      </c>
      <c r="IE176" s="72">
        <v>5125</v>
      </c>
      <c r="IF176" s="72">
        <v>0</v>
      </c>
      <c r="IG176" s="72">
        <v>3169</v>
      </c>
      <c r="IH176" s="72">
        <v>0</v>
      </c>
      <c r="II176" s="72">
        <v>250</v>
      </c>
      <c r="IJ176" s="73">
        <v>25792</v>
      </c>
      <c r="IK176" s="71">
        <v>107</v>
      </c>
      <c r="IL176" s="74">
        <v>1142</v>
      </c>
      <c r="IM176" s="74">
        <v>1249</v>
      </c>
    </row>
    <row r="177" spans="1:247" x14ac:dyDescent="0.2">
      <c r="A177" s="59" t="s">
        <v>823</v>
      </c>
      <c r="B177" s="59" t="s">
        <v>824</v>
      </c>
      <c r="C177" s="59"/>
      <c r="D177" s="59" t="s">
        <v>604</v>
      </c>
      <c r="E177" s="60">
        <v>0</v>
      </c>
      <c r="F177" s="60">
        <v>0</v>
      </c>
      <c r="G177" s="60">
        <v>0</v>
      </c>
      <c r="H177" s="60">
        <v>0</v>
      </c>
      <c r="I177" s="60">
        <v>0</v>
      </c>
      <c r="J177" s="60">
        <v>0</v>
      </c>
      <c r="K177" s="61">
        <v>0</v>
      </c>
      <c r="L177" s="62">
        <v>10</v>
      </c>
      <c r="M177" s="62">
        <v>0</v>
      </c>
      <c r="N177" s="62">
        <v>267</v>
      </c>
      <c r="O177" s="62">
        <v>0</v>
      </c>
      <c r="P177" s="62">
        <v>27</v>
      </c>
      <c r="Q177" s="62">
        <v>0</v>
      </c>
      <c r="R177" s="62">
        <v>0</v>
      </c>
      <c r="S177" s="62">
        <v>0</v>
      </c>
      <c r="T177" s="62">
        <v>0</v>
      </c>
      <c r="U177" s="62">
        <v>-224</v>
      </c>
      <c r="V177" s="62">
        <v>0</v>
      </c>
      <c r="W177" s="62">
        <v>0</v>
      </c>
      <c r="X177" s="62">
        <v>117</v>
      </c>
      <c r="Y177" s="62">
        <v>61</v>
      </c>
      <c r="Z177" s="62">
        <v>0</v>
      </c>
      <c r="AA177" s="63">
        <v>258</v>
      </c>
      <c r="AB177" s="60">
        <v>0</v>
      </c>
      <c r="AC177" s="60">
        <v>0</v>
      </c>
      <c r="AD177" s="60">
        <v>0</v>
      </c>
      <c r="AE177" s="60">
        <v>1</v>
      </c>
      <c r="AF177" s="60">
        <v>0</v>
      </c>
      <c r="AG177" s="60">
        <v>0</v>
      </c>
      <c r="AH177" s="60">
        <v>0</v>
      </c>
      <c r="AI177" s="60">
        <v>0</v>
      </c>
      <c r="AJ177" s="61">
        <v>1</v>
      </c>
      <c r="AK177" s="62">
        <v>0</v>
      </c>
      <c r="AL177" s="62">
        <v>0</v>
      </c>
      <c r="AM177" s="62">
        <v>0</v>
      </c>
      <c r="AN177" s="62">
        <v>0</v>
      </c>
      <c r="AO177" s="62">
        <v>0</v>
      </c>
      <c r="AP177" s="62">
        <v>0</v>
      </c>
      <c r="AQ177" s="62">
        <v>0</v>
      </c>
      <c r="AR177" s="62">
        <v>0</v>
      </c>
      <c r="AS177" s="62">
        <v>0</v>
      </c>
      <c r="AT177" s="62">
        <v>0</v>
      </c>
      <c r="AU177" s="62">
        <v>0</v>
      </c>
      <c r="AV177" s="62">
        <v>0</v>
      </c>
      <c r="AW177" s="62">
        <v>0</v>
      </c>
      <c r="AX177" s="62">
        <v>0</v>
      </c>
      <c r="AY177" s="62">
        <v>0</v>
      </c>
      <c r="AZ177" s="62">
        <v>0</v>
      </c>
      <c r="BA177" s="62">
        <v>0</v>
      </c>
      <c r="BB177" s="62">
        <v>0</v>
      </c>
      <c r="BC177" s="63">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1">
        <v>0</v>
      </c>
      <c r="CC177" s="62">
        <v>90</v>
      </c>
      <c r="CD177" s="62">
        <v>249</v>
      </c>
      <c r="CE177" s="62">
        <v>50</v>
      </c>
      <c r="CF177" s="62">
        <v>789</v>
      </c>
      <c r="CG177" s="62">
        <v>0</v>
      </c>
      <c r="CH177" s="62">
        <v>32</v>
      </c>
      <c r="CI177" s="62">
        <v>0</v>
      </c>
      <c r="CJ177" s="63">
        <v>1210</v>
      </c>
      <c r="CK177" s="60">
        <v>0</v>
      </c>
      <c r="CL177" s="60">
        <v>541</v>
      </c>
      <c r="CM177" s="60">
        <v>905</v>
      </c>
      <c r="CN177" s="60">
        <v>1248</v>
      </c>
      <c r="CO177" s="60">
        <v>263</v>
      </c>
      <c r="CP177" s="60">
        <v>0</v>
      </c>
      <c r="CQ177" s="61">
        <v>2957</v>
      </c>
      <c r="CR177" s="62">
        <v>23</v>
      </c>
      <c r="CS177" s="62">
        <v>94</v>
      </c>
      <c r="CT177" s="62">
        <v>33</v>
      </c>
      <c r="CU177" s="62">
        <v>233</v>
      </c>
      <c r="CV177" s="62">
        <v>192</v>
      </c>
      <c r="CW177" s="62">
        <v>111</v>
      </c>
      <c r="CX177" s="62">
        <v>88</v>
      </c>
      <c r="CY177" s="62">
        <v>0</v>
      </c>
      <c r="CZ177" s="62">
        <v>0</v>
      </c>
      <c r="DA177" s="62">
        <v>41</v>
      </c>
      <c r="DB177" s="62">
        <v>283</v>
      </c>
      <c r="DC177" s="62">
        <v>128</v>
      </c>
      <c r="DD177" s="62">
        <v>-6</v>
      </c>
      <c r="DE177" s="62">
        <v>0</v>
      </c>
      <c r="DF177" s="62">
        <v>200</v>
      </c>
      <c r="DG177" s="62">
        <v>23</v>
      </c>
      <c r="DH177" s="62">
        <v>25</v>
      </c>
      <c r="DI177" s="62">
        <v>32</v>
      </c>
      <c r="DJ177" s="62">
        <v>0</v>
      </c>
      <c r="DK177" s="62">
        <v>370</v>
      </c>
      <c r="DL177" s="62">
        <v>0</v>
      </c>
      <c r="DM177" s="62">
        <v>1045</v>
      </c>
      <c r="DN177" s="62">
        <v>658</v>
      </c>
      <c r="DO177" s="62">
        <v>0</v>
      </c>
      <c r="DP177" s="62">
        <v>18</v>
      </c>
      <c r="DQ177" s="62">
        <v>675</v>
      </c>
      <c r="DR177" s="62">
        <v>15</v>
      </c>
      <c r="DS177" s="62">
        <v>0</v>
      </c>
      <c r="DT177" s="63">
        <v>4281</v>
      </c>
      <c r="DU177" s="60">
        <v>97</v>
      </c>
      <c r="DV177" s="60">
        <v>221</v>
      </c>
      <c r="DW177" s="60">
        <v>460</v>
      </c>
      <c r="DX177" s="60">
        <v>6</v>
      </c>
      <c r="DY177" s="60">
        <v>-529</v>
      </c>
      <c r="DZ177" s="60">
        <v>50</v>
      </c>
      <c r="EA177" s="60">
        <v>0</v>
      </c>
      <c r="EB177" s="60">
        <v>79</v>
      </c>
      <c r="EC177" s="61">
        <v>384</v>
      </c>
      <c r="ED177" s="63">
        <v>0</v>
      </c>
      <c r="EE177" s="61">
        <v>0</v>
      </c>
      <c r="EF177" s="62">
        <v>0</v>
      </c>
      <c r="EG177" s="62">
        <v>0</v>
      </c>
      <c r="EH177" s="62">
        <v>1535</v>
      </c>
      <c r="EI177" s="62">
        <v>0</v>
      </c>
      <c r="EJ177" s="62">
        <v>258</v>
      </c>
      <c r="EK177" s="62">
        <v>341</v>
      </c>
      <c r="EL177" s="62">
        <v>11</v>
      </c>
      <c r="EM177" s="62">
        <v>290</v>
      </c>
      <c r="EN177" s="62">
        <v>1056</v>
      </c>
      <c r="EO177" s="62">
        <v>0</v>
      </c>
      <c r="EP177" s="62">
        <v>0</v>
      </c>
      <c r="EQ177" s="63">
        <v>3491</v>
      </c>
      <c r="ER177" s="61">
        <v>0</v>
      </c>
      <c r="ES177" s="64">
        <v>12582</v>
      </c>
      <c r="ET177" s="60">
        <v>31898</v>
      </c>
      <c r="EU177" s="60">
        <v>5</v>
      </c>
      <c r="EV177" s="60">
        <v>0</v>
      </c>
      <c r="EW177" s="60">
        <v>0</v>
      </c>
      <c r="EX177" s="60">
        <v>0</v>
      </c>
      <c r="EY177" s="62">
        <v>603</v>
      </c>
      <c r="EZ177" s="62">
        <v>0</v>
      </c>
      <c r="FA177" s="62">
        <v>0</v>
      </c>
      <c r="FB177" s="62">
        <v>0</v>
      </c>
      <c r="FC177" s="62">
        <v>0</v>
      </c>
      <c r="FD177" s="60">
        <v>0</v>
      </c>
      <c r="FE177" s="60">
        <v>0</v>
      </c>
      <c r="FF177" s="60">
        <v>0</v>
      </c>
      <c r="FG177" s="60">
        <v>0</v>
      </c>
      <c r="FH177" s="60">
        <v>0</v>
      </c>
      <c r="FI177" s="60">
        <v>0</v>
      </c>
      <c r="FJ177" s="64">
        <v>45088</v>
      </c>
      <c r="FK177" s="60">
        <v>0</v>
      </c>
      <c r="FL177" s="60">
        <v>584</v>
      </c>
      <c r="FM177" s="60">
        <v>0</v>
      </c>
      <c r="FN177" s="60">
        <v>0</v>
      </c>
      <c r="FO177" s="60">
        <v>15</v>
      </c>
      <c r="FP177" s="60">
        <v>95</v>
      </c>
      <c r="FQ177" s="60">
        <v>0</v>
      </c>
      <c r="FR177" s="60">
        <v>70</v>
      </c>
      <c r="FS177" s="60">
        <v>0</v>
      </c>
      <c r="FT177" s="60">
        <v>45852</v>
      </c>
      <c r="FU177" s="60">
        <v>-85</v>
      </c>
      <c r="FV177" s="60">
        <v>0</v>
      </c>
      <c r="FW177" s="60">
        <v>0</v>
      </c>
      <c r="FX177" s="60">
        <v>0</v>
      </c>
      <c r="FY177" s="60">
        <v>-31943</v>
      </c>
      <c r="FZ177" s="60">
        <v>0</v>
      </c>
      <c r="GA177" s="60">
        <v>0</v>
      </c>
      <c r="GB177" s="60">
        <v>0</v>
      </c>
      <c r="GC177" s="60">
        <v>0</v>
      </c>
      <c r="GD177" s="64">
        <v>13824</v>
      </c>
      <c r="GE177" s="60">
        <v>0</v>
      </c>
      <c r="GF177" s="60">
        <v>-2832</v>
      </c>
      <c r="GG177" s="60">
        <v>10992</v>
      </c>
      <c r="GH177" s="60">
        <v>0</v>
      </c>
      <c r="GI177" s="60">
        <v>0</v>
      </c>
      <c r="GJ177" s="60">
        <v>0</v>
      </c>
      <c r="GK177" s="60">
        <v>188</v>
      </c>
      <c r="GL177" s="60">
        <v>1386</v>
      </c>
      <c r="GM177" s="60">
        <v>-1631</v>
      </c>
      <c r="GN177" s="60">
        <v>0</v>
      </c>
      <c r="GO177" s="60">
        <v>-3725</v>
      </c>
      <c r="GP177" s="60">
        <v>-140</v>
      </c>
      <c r="GQ177" s="60">
        <v>7070</v>
      </c>
      <c r="GR177" s="65">
        <v>0</v>
      </c>
      <c r="GS177" s="65">
        <v>0</v>
      </c>
      <c r="GT177" s="65">
        <v>4923</v>
      </c>
      <c r="GU177" s="65">
        <v>7134</v>
      </c>
      <c r="GV177" s="66">
        <v>0</v>
      </c>
      <c r="GW177" s="66">
        <v>0</v>
      </c>
      <c r="GX177" s="66">
        <v>5111</v>
      </c>
      <c r="GY177" s="66">
        <v>8520</v>
      </c>
      <c r="GZ177" s="65">
        <v>0</v>
      </c>
      <c r="HA177" s="67">
        <v>2400</v>
      </c>
      <c r="HB177" s="67">
        <v>27</v>
      </c>
      <c r="HC177" s="67">
        <v>0</v>
      </c>
      <c r="HD177" s="67">
        <v>0</v>
      </c>
      <c r="HE177" s="67">
        <v>892</v>
      </c>
      <c r="HF177" s="67">
        <v>3319</v>
      </c>
      <c r="HG177" s="68">
        <v>0</v>
      </c>
      <c r="HH177" s="69">
        <v>4468</v>
      </c>
      <c r="HI177" s="69">
        <v>3770</v>
      </c>
      <c r="HJ177" s="69">
        <v>8238</v>
      </c>
      <c r="HK177" s="69">
        <v>0</v>
      </c>
      <c r="HL177" s="60">
        <v>0</v>
      </c>
      <c r="HM177" s="60">
        <v>1</v>
      </c>
      <c r="HN177" s="60">
        <v>12582</v>
      </c>
      <c r="HO177" s="70">
        <v>0</v>
      </c>
      <c r="HP177" s="70">
        <v>0</v>
      </c>
      <c r="HQ177" s="70">
        <v>0</v>
      </c>
      <c r="HR177" s="70">
        <v>0</v>
      </c>
      <c r="HS177" s="70">
        <v>0</v>
      </c>
      <c r="HT177" s="70">
        <v>0</v>
      </c>
      <c r="HU177" s="70">
        <v>0</v>
      </c>
      <c r="HV177" s="70">
        <v>0</v>
      </c>
      <c r="HW177" s="70">
        <v>0</v>
      </c>
      <c r="HX177" s="71">
        <v>0</v>
      </c>
      <c r="HY177" s="72">
        <v>0</v>
      </c>
      <c r="HZ177" s="72">
        <v>0</v>
      </c>
      <c r="IA177" s="72">
        <v>0</v>
      </c>
      <c r="IB177" s="72">
        <v>0</v>
      </c>
      <c r="IC177" s="72">
        <v>0</v>
      </c>
      <c r="ID177" s="72">
        <v>0</v>
      </c>
      <c r="IE177" s="72">
        <v>0</v>
      </c>
      <c r="IF177" s="72">
        <v>0</v>
      </c>
      <c r="IG177" s="72">
        <v>0</v>
      </c>
      <c r="IH177" s="72">
        <v>0</v>
      </c>
      <c r="II177" s="72">
        <v>0</v>
      </c>
      <c r="IJ177" s="73">
        <v>0</v>
      </c>
      <c r="IK177" s="71">
        <v>0</v>
      </c>
      <c r="IL177" s="74">
        <v>0</v>
      </c>
      <c r="IM177" s="74">
        <v>0</v>
      </c>
    </row>
    <row r="178" spans="1:247" x14ac:dyDescent="0.2">
      <c r="A178" s="59" t="s">
        <v>119</v>
      </c>
      <c r="B178" s="59" t="s">
        <v>120</v>
      </c>
      <c r="C178" s="59"/>
      <c r="D178" s="59" t="s">
        <v>600</v>
      </c>
      <c r="E178" s="60">
        <v>17400</v>
      </c>
      <c r="F178" s="60">
        <v>144769</v>
      </c>
      <c r="G178" s="60">
        <v>120644</v>
      </c>
      <c r="H178" s="60">
        <v>41825</v>
      </c>
      <c r="I178" s="60">
        <v>1520</v>
      </c>
      <c r="J178" s="60">
        <v>18627</v>
      </c>
      <c r="K178" s="61">
        <v>344785</v>
      </c>
      <c r="L178" s="62">
        <v>775</v>
      </c>
      <c r="M178" s="62">
        <v>2931</v>
      </c>
      <c r="N178" s="62">
        <v>112</v>
      </c>
      <c r="O178" s="62">
        <v>124</v>
      </c>
      <c r="P178" s="62">
        <v>3645</v>
      </c>
      <c r="Q178" s="62">
        <v>0</v>
      </c>
      <c r="R178" s="62">
        <v>-54</v>
      </c>
      <c r="S178" s="62">
        <v>198</v>
      </c>
      <c r="T178" s="62">
        <v>1746</v>
      </c>
      <c r="U178" s="62">
        <v>-1119</v>
      </c>
      <c r="V178" s="62">
        <v>8794</v>
      </c>
      <c r="W178" s="62">
        <v>0</v>
      </c>
      <c r="X178" s="62">
        <v>503</v>
      </c>
      <c r="Y178" s="62">
        <v>-252</v>
      </c>
      <c r="Z178" s="62">
        <v>0</v>
      </c>
      <c r="AA178" s="63">
        <v>17403</v>
      </c>
      <c r="AB178" s="60">
        <v>8050</v>
      </c>
      <c r="AC178" s="60">
        <v>30580</v>
      </c>
      <c r="AD178" s="60">
        <v>0</v>
      </c>
      <c r="AE178" s="60">
        <v>7206</v>
      </c>
      <c r="AF178" s="60">
        <v>2825</v>
      </c>
      <c r="AG178" s="60">
        <v>15743</v>
      </c>
      <c r="AH178" s="60">
        <v>300</v>
      </c>
      <c r="AI178" s="60">
        <v>3265</v>
      </c>
      <c r="AJ178" s="61">
        <v>67969</v>
      </c>
      <c r="AK178" s="62">
        <v>11308</v>
      </c>
      <c r="AL178" s="62">
        <v>12886</v>
      </c>
      <c r="AM178" s="62">
        <v>426</v>
      </c>
      <c r="AN178" s="62">
        <v>394</v>
      </c>
      <c r="AO178" s="62">
        <v>503</v>
      </c>
      <c r="AP178" s="62">
        <v>2330</v>
      </c>
      <c r="AQ178" s="62">
        <v>22072</v>
      </c>
      <c r="AR178" s="62">
        <v>2157</v>
      </c>
      <c r="AS178" s="62">
        <v>8760</v>
      </c>
      <c r="AT178" s="62">
        <v>7872</v>
      </c>
      <c r="AU178" s="62">
        <v>536</v>
      </c>
      <c r="AV178" s="62">
        <v>0</v>
      </c>
      <c r="AW178" s="62">
        <v>112</v>
      </c>
      <c r="AX178" s="62">
        <v>570</v>
      </c>
      <c r="AY178" s="62">
        <v>2358</v>
      </c>
      <c r="AZ178" s="62">
        <v>17357</v>
      </c>
      <c r="BA178" s="62">
        <v>2000</v>
      </c>
      <c r="BB178" s="62">
        <v>10374</v>
      </c>
      <c r="BC178" s="63">
        <v>102015</v>
      </c>
      <c r="BD178" s="60">
        <v>3827</v>
      </c>
      <c r="BE178" s="60">
        <v>309</v>
      </c>
      <c r="BF178" s="60">
        <v>710</v>
      </c>
      <c r="BG178" s="60">
        <v>575</v>
      </c>
      <c r="BH178" s="60">
        <v>81</v>
      </c>
      <c r="BI178" s="60">
        <v>25</v>
      </c>
      <c r="BJ178" s="60">
        <v>99</v>
      </c>
      <c r="BK178" s="60">
        <v>441</v>
      </c>
      <c r="BL178" s="60">
        <v>162</v>
      </c>
      <c r="BM178" s="60">
        <v>4113</v>
      </c>
      <c r="BN178" s="60">
        <v>1092</v>
      </c>
      <c r="BO178" s="60">
        <v>1893</v>
      </c>
      <c r="BP178" s="60">
        <v>865</v>
      </c>
      <c r="BQ178" s="60">
        <v>3251</v>
      </c>
      <c r="BR178" s="60">
        <v>1132</v>
      </c>
      <c r="BS178" s="60">
        <v>156</v>
      </c>
      <c r="BT178" s="60">
        <v>1007</v>
      </c>
      <c r="BU178" s="60">
        <v>66</v>
      </c>
      <c r="BV178" s="60">
        <v>1791</v>
      </c>
      <c r="BW178" s="60">
        <v>9416</v>
      </c>
      <c r="BX178" s="60">
        <v>213</v>
      </c>
      <c r="BY178" s="60">
        <v>2</v>
      </c>
      <c r="BZ178" s="60">
        <v>256</v>
      </c>
      <c r="CA178" s="60">
        <v>3251</v>
      </c>
      <c r="CB178" s="61">
        <v>34733</v>
      </c>
      <c r="CC178" s="62">
        <v>1812</v>
      </c>
      <c r="CD178" s="62">
        <v>1470</v>
      </c>
      <c r="CE178" s="62">
        <v>781</v>
      </c>
      <c r="CF178" s="62">
        <v>2847</v>
      </c>
      <c r="CG178" s="62">
        <v>9</v>
      </c>
      <c r="CH178" s="62">
        <v>1818</v>
      </c>
      <c r="CI178" s="62">
        <v>0</v>
      </c>
      <c r="CJ178" s="63">
        <v>8737</v>
      </c>
      <c r="CK178" s="60">
        <v>207</v>
      </c>
      <c r="CL178" s="60">
        <v>6471</v>
      </c>
      <c r="CM178" s="60">
        <v>2411</v>
      </c>
      <c r="CN178" s="60">
        <v>5952</v>
      </c>
      <c r="CO178" s="60">
        <v>273</v>
      </c>
      <c r="CP178" s="60">
        <v>4023</v>
      </c>
      <c r="CQ178" s="61">
        <v>19337</v>
      </c>
      <c r="CR178" s="62">
        <v>-2087</v>
      </c>
      <c r="CS178" s="62">
        <v>1377</v>
      </c>
      <c r="CT178" s="62">
        <v>0</v>
      </c>
      <c r="CU178" s="62">
        <v>-74</v>
      </c>
      <c r="CV178" s="62">
        <v>819</v>
      </c>
      <c r="CW178" s="62">
        <v>506</v>
      </c>
      <c r="CX178" s="62">
        <v>380</v>
      </c>
      <c r="CY178" s="62">
        <v>0</v>
      </c>
      <c r="CZ178" s="62">
        <v>0</v>
      </c>
      <c r="DA178" s="62">
        <v>43</v>
      </c>
      <c r="DB178" s="62">
        <v>258</v>
      </c>
      <c r="DC178" s="62">
        <v>265</v>
      </c>
      <c r="DD178" s="62">
        <v>-109</v>
      </c>
      <c r="DE178" s="62">
        <v>2468</v>
      </c>
      <c r="DF178" s="62">
        <v>0</v>
      </c>
      <c r="DG178" s="62">
        <v>191</v>
      </c>
      <c r="DH178" s="62">
        <v>31</v>
      </c>
      <c r="DI178" s="62">
        <v>0</v>
      </c>
      <c r="DJ178" s="62">
        <v>0</v>
      </c>
      <c r="DK178" s="62">
        <v>0</v>
      </c>
      <c r="DL178" s="62">
        <v>0</v>
      </c>
      <c r="DM178" s="62">
        <v>4137</v>
      </c>
      <c r="DN178" s="62">
        <v>8711</v>
      </c>
      <c r="DO178" s="62">
        <v>8881</v>
      </c>
      <c r="DP178" s="62">
        <v>0</v>
      </c>
      <c r="DQ178" s="62">
        <v>0</v>
      </c>
      <c r="DR178" s="62">
        <v>0</v>
      </c>
      <c r="DS178" s="62">
        <v>0</v>
      </c>
      <c r="DT178" s="63">
        <v>25797</v>
      </c>
      <c r="DU178" s="60">
        <v>238</v>
      </c>
      <c r="DV178" s="60">
        <v>1250</v>
      </c>
      <c r="DW178" s="60">
        <v>114</v>
      </c>
      <c r="DX178" s="60">
        <v>352</v>
      </c>
      <c r="DY178" s="60">
        <v>1312</v>
      </c>
      <c r="DZ178" s="60">
        <v>424</v>
      </c>
      <c r="EA178" s="60">
        <v>0</v>
      </c>
      <c r="EB178" s="60">
        <v>0</v>
      </c>
      <c r="EC178" s="61">
        <v>3690</v>
      </c>
      <c r="ED178" s="63">
        <v>0</v>
      </c>
      <c r="EE178" s="61">
        <v>0</v>
      </c>
      <c r="EF178" s="62">
        <v>551</v>
      </c>
      <c r="EG178" s="62">
        <v>3839</v>
      </c>
      <c r="EH178" s="62">
        <v>16971</v>
      </c>
      <c r="EI178" s="62">
        <v>2577</v>
      </c>
      <c r="EJ178" s="62">
        <v>169</v>
      </c>
      <c r="EK178" s="62">
        <v>1258</v>
      </c>
      <c r="EL178" s="62">
        <v>0</v>
      </c>
      <c r="EM178" s="62">
        <v>133</v>
      </c>
      <c r="EN178" s="62">
        <v>340</v>
      </c>
      <c r="EO178" s="62">
        <v>0</v>
      </c>
      <c r="EP178" s="62">
        <v>0</v>
      </c>
      <c r="EQ178" s="63">
        <v>25838</v>
      </c>
      <c r="ER178" s="61">
        <v>-2350</v>
      </c>
      <c r="ES178" s="64">
        <v>647954</v>
      </c>
      <c r="ET178" s="60">
        <v>80232</v>
      </c>
      <c r="EU178" s="60">
        <v>2124</v>
      </c>
      <c r="EV178" s="60">
        <v>44484</v>
      </c>
      <c r="EW178" s="60">
        <v>0</v>
      </c>
      <c r="EX178" s="60">
        <v>98</v>
      </c>
      <c r="EY178" s="62">
        <v>0</v>
      </c>
      <c r="EZ178" s="62">
        <v>0</v>
      </c>
      <c r="FA178" s="62">
        <v>0</v>
      </c>
      <c r="FB178" s="62">
        <v>0</v>
      </c>
      <c r="FC178" s="62">
        <v>0</v>
      </c>
      <c r="FD178" s="60">
        <v>0</v>
      </c>
      <c r="FE178" s="60">
        <v>94</v>
      </c>
      <c r="FF178" s="60">
        <v>0</v>
      </c>
      <c r="FG178" s="60">
        <v>0</v>
      </c>
      <c r="FH178" s="60">
        <v>0</v>
      </c>
      <c r="FI178" s="60">
        <v>0</v>
      </c>
      <c r="FJ178" s="64">
        <v>774986</v>
      </c>
      <c r="FK178" s="60">
        <v>79</v>
      </c>
      <c r="FL178" s="60">
        <v>2175</v>
      </c>
      <c r="FM178" s="60">
        <v>0</v>
      </c>
      <c r="FN178" s="60">
        <v>0</v>
      </c>
      <c r="FO178" s="60">
        <v>0</v>
      </c>
      <c r="FP178" s="60">
        <v>12124</v>
      </c>
      <c r="FQ178" s="60">
        <v>0</v>
      </c>
      <c r="FR178" s="60">
        <v>12254</v>
      </c>
      <c r="FS178" s="60">
        <v>-9450</v>
      </c>
      <c r="FT178" s="60">
        <v>792168</v>
      </c>
      <c r="FU178" s="60">
        <v>-584</v>
      </c>
      <c r="FV178" s="60">
        <v>0</v>
      </c>
      <c r="FW178" s="60">
        <v>-581</v>
      </c>
      <c r="FX178" s="60">
        <v>0</v>
      </c>
      <c r="FY178" s="60">
        <v>-136315</v>
      </c>
      <c r="FZ178" s="60">
        <v>0</v>
      </c>
      <c r="GA178" s="60">
        <v>0</v>
      </c>
      <c r="GB178" s="60">
        <v>550</v>
      </c>
      <c r="GC178" s="60">
        <v>0</v>
      </c>
      <c r="GD178" s="64">
        <v>655238</v>
      </c>
      <c r="GE178" s="60">
        <v>0</v>
      </c>
      <c r="GF178" s="60">
        <v>-369264</v>
      </c>
      <c r="GG178" s="60">
        <v>285974</v>
      </c>
      <c r="GH178" s="60">
        <v>0</v>
      </c>
      <c r="GI178" s="60">
        <v>0</v>
      </c>
      <c r="GJ178" s="60">
        <v>0</v>
      </c>
      <c r="GK178" s="60">
        <v>-32098</v>
      </c>
      <c r="GL178" s="60">
        <v>0</v>
      </c>
      <c r="GM178" s="60">
        <v>-62398</v>
      </c>
      <c r="GN178" s="60">
        <v>0</v>
      </c>
      <c r="GO178" s="60">
        <v>-93718</v>
      </c>
      <c r="GP178" s="60">
        <v>-4054</v>
      </c>
      <c r="GQ178" s="60">
        <v>93706</v>
      </c>
      <c r="GR178" s="65">
        <v>18518</v>
      </c>
      <c r="GS178" s="65">
        <v>0</v>
      </c>
      <c r="GT178" s="65">
        <v>167555</v>
      </c>
      <c r="GU178" s="65">
        <v>15000</v>
      </c>
      <c r="GV178" s="66">
        <v>18518</v>
      </c>
      <c r="GW178" s="66">
        <v>0</v>
      </c>
      <c r="GX178" s="66">
        <v>135457</v>
      </c>
      <c r="GY178" s="66">
        <v>15000</v>
      </c>
      <c r="GZ178" s="65">
        <v>0</v>
      </c>
      <c r="HA178" s="67">
        <v>38131</v>
      </c>
      <c r="HB178" s="67">
        <v>67200</v>
      </c>
      <c r="HC178" s="67">
        <v>48200</v>
      </c>
      <c r="HD178" s="67">
        <v>95337</v>
      </c>
      <c r="HE178" s="67">
        <v>33691</v>
      </c>
      <c r="HF178" s="67">
        <v>282559</v>
      </c>
      <c r="HG178" s="68">
        <v>1801</v>
      </c>
      <c r="HH178" s="69">
        <v>10956</v>
      </c>
      <c r="HI178" s="69">
        <v>14115</v>
      </c>
      <c r="HJ178" s="69">
        <v>25071</v>
      </c>
      <c r="HK178" s="69">
        <v>0</v>
      </c>
      <c r="HL178" s="60">
        <v>0</v>
      </c>
      <c r="HM178" s="60">
        <v>1</v>
      </c>
      <c r="HN178" s="60">
        <v>695784</v>
      </c>
      <c r="HO178" s="70">
        <v>79233</v>
      </c>
      <c r="HP178" s="70">
        <v>737</v>
      </c>
      <c r="HQ178" s="70">
        <v>4717</v>
      </c>
      <c r="HR178" s="70">
        <v>0</v>
      </c>
      <c r="HS178" s="70">
        <v>0</v>
      </c>
      <c r="HT178" s="70">
        <v>100</v>
      </c>
      <c r="HU178" s="70">
        <v>82</v>
      </c>
      <c r="HV178" s="70">
        <v>0</v>
      </c>
      <c r="HW178" s="70">
        <v>0</v>
      </c>
      <c r="HX178" s="71">
        <v>84869</v>
      </c>
      <c r="HY178" s="72">
        <v>30284</v>
      </c>
      <c r="HZ178" s="72">
        <v>11150</v>
      </c>
      <c r="IA178" s="72">
        <v>11504</v>
      </c>
      <c r="IB178" s="72">
        <v>502</v>
      </c>
      <c r="IC178" s="72">
        <v>9728</v>
      </c>
      <c r="ID178" s="72">
        <v>0</v>
      </c>
      <c r="IE178" s="72">
        <v>13500</v>
      </c>
      <c r="IF178" s="72">
        <v>60</v>
      </c>
      <c r="IG178" s="72">
        <v>0</v>
      </c>
      <c r="IH178" s="72">
        <v>6741</v>
      </c>
      <c r="II178" s="72">
        <v>1400</v>
      </c>
      <c r="IJ178" s="73">
        <v>84869</v>
      </c>
      <c r="IK178" s="71">
        <v>0</v>
      </c>
      <c r="IL178" s="74">
        <v>13038</v>
      </c>
      <c r="IM178" s="74">
        <v>13038</v>
      </c>
    </row>
    <row r="179" spans="1:247" x14ac:dyDescent="0.2">
      <c r="A179" s="59" t="s">
        <v>121</v>
      </c>
      <c r="B179" s="59" t="s">
        <v>122</v>
      </c>
      <c r="C179" s="59"/>
      <c r="D179" s="59" t="s">
        <v>600</v>
      </c>
      <c r="E179" s="60">
        <v>2008</v>
      </c>
      <c r="F179" s="60">
        <v>4175</v>
      </c>
      <c r="G179" s="60">
        <v>850</v>
      </c>
      <c r="H179" s="60">
        <v>1911</v>
      </c>
      <c r="I179" s="60">
        <v>210</v>
      </c>
      <c r="J179" s="60">
        <v>2755</v>
      </c>
      <c r="K179" s="61">
        <v>11909</v>
      </c>
      <c r="L179" s="62">
        <v>1536</v>
      </c>
      <c r="M179" s="62">
        <v>35</v>
      </c>
      <c r="N179" s="62">
        <v>1637</v>
      </c>
      <c r="O179" s="62">
        <v>307</v>
      </c>
      <c r="P179" s="62">
        <v>266</v>
      </c>
      <c r="Q179" s="62">
        <v>0</v>
      </c>
      <c r="R179" s="62">
        <v>0</v>
      </c>
      <c r="S179" s="62">
        <v>13</v>
      </c>
      <c r="T179" s="62">
        <v>2</v>
      </c>
      <c r="U179" s="62">
        <v>-176</v>
      </c>
      <c r="V179" s="62">
        <v>366</v>
      </c>
      <c r="W179" s="62">
        <v>0</v>
      </c>
      <c r="X179" s="62">
        <v>0</v>
      </c>
      <c r="Y179" s="62">
        <v>0</v>
      </c>
      <c r="Z179" s="62">
        <v>0</v>
      </c>
      <c r="AA179" s="63">
        <v>3986</v>
      </c>
      <c r="AB179" s="60">
        <v>0</v>
      </c>
      <c r="AC179" s="60">
        <v>1723</v>
      </c>
      <c r="AD179" s="60">
        <v>27</v>
      </c>
      <c r="AE179" s="60">
        <v>788</v>
      </c>
      <c r="AF179" s="60">
        <v>83</v>
      </c>
      <c r="AG179" s="60">
        <v>1075</v>
      </c>
      <c r="AH179" s="60">
        <v>22</v>
      </c>
      <c r="AI179" s="60">
        <v>569</v>
      </c>
      <c r="AJ179" s="61">
        <v>4287</v>
      </c>
      <c r="AK179" s="62">
        <v>991</v>
      </c>
      <c r="AL179" s="62">
        <v>1746</v>
      </c>
      <c r="AM179" s="62">
        <v>0</v>
      </c>
      <c r="AN179" s="62">
        <v>0</v>
      </c>
      <c r="AO179" s="62">
        <v>0</v>
      </c>
      <c r="AP179" s="62">
        <v>2708</v>
      </c>
      <c r="AQ179" s="62">
        <v>2790</v>
      </c>
      <c r="AR179" s="62">
        <v>0</v>
      </c>
      <c r="AS179" s="62">
        <v>297</v>
      </c>
      <c r="AT179" s="62">
        <v>0</v>
      </c>
      <c r="AU179" s="62">
        <v>0</v>
      </c>
      <c r="AV179" s="62">
        <v>0</v>
      </c>
      <c r="AW179" s="62">
        <v>579</v>
      </c>
      <c r="AX179" s="62">
        <v>0</v>
      </c>
      <c r="AY179" s="62">
        <v>216</v>
      </c>
      <c r="AZ179" s="62">
        <v>134</v>
      </c>
      <c r="BA179" s="62">
        <v>327</v>
      </c>
      <c r="BB179" s="62">
        <v>756</v>
      </c>
      <c r="BC179" s="63">
        <v>10544</v>
      </c>
      <c r="BD179" s="60">
        <v>136</v>
      </c>
      <c r="BE179" s="60">
        <v>138</v>
      </c>
      <c r="BF179" s="60">
        <v>6</v>
      </c>
      <c r="BG179" s="60">
        <v>69</v>
      </c>
      <c r="BH179" s="60">
        <v>0</v>
      </c>
      <c r="BI179" s="60">
        <v>0</v>
      </c>
      <c r="BJ179" s="60">
        <v>0</v>
      </c>
      <c r="BK179" s="60">
        <v>4</v>
      </c>
      <c r="BL179" s="60">
        <v>1</v>
      </c>
      <c r="BM179" s="60">
        <v>59</v>
      </c>
      <c r="BN179" s="60">
        <v>21</v>
      </c>
      <c r="BO179" s="60">
        <v>143</v>
      </c>
      <c r="BP179" s="60">
        <v>129</v>
      </c>
      <c r="BQ179" s="60">
        <v>0</v>
      </c>
      <c r="BR179" s="60">
        <v>0</v>
      </c>
      <c r="BS179" s="60">
        <v>10</v>
      </c>
      <c r="BT179" s="60">
        <v>112</v>
      </c>
      <c r="BU179" s="60">
        <v>2</v>
      </c>
      <c r="BV179" s="60">
        <v>218</v>
      </c>
      <c r="BW179" s="60">
        <v>452</v>
      </c>
      <c r="BX179" s="60">
        <v>0</v>
      </c>
      <c r="BY179" s="60">
        <v>302</v>
      </c>
      <c r="BZ179" s="60">
        <v>0</v>
      </c>
      <c r="CA179" s="60">
        <v>0</v>
      </c>
      <c r="CB179" s="61">
        <v>1802</v>
      </c>
      <c r="CC179" s="62">
        <v>0</v>
      </c>
      <c r="CD179" s="62">
        <v>126</v>
      </c>
      <c r="CE179" s="62">
        <v>0</v>
      </c>
      <c r="CF179" s="62">
        <v>223</v>
      </c>
      <c r="CG179" s="62">
        <v>0</v>
      </c>
      <c r="CH179" s="62">
        <v>444</v>
      </c>
      <c r="CI179" s="62">
        <v>0</v>
      </c>
      <c r="CJ179" s="63">
        <v>793</v>
      </c>
      <c r="CK179" s="60">
        <v>0</v>
      </c>
      <c r="CL179" s="60">
        <v>397</v>
      </c>
      <c r="CM179" s="60">
        <v>53</v>
      </c>
      <c r="CN179" s="60">
        <v>93</v>
      </c>
      <c r="CO179" s="60">
        <v>17</v>
      </c>
      <c r="CP179" s="60">
        <v>473</v>
      </c>
      <c r="CQ179" s="61">
        <v>1033</v>
      </c>
      <c r="CR179" s="62">
        <v>35</v>
      </c>
      <c r="CS179" s="62">
        <v>488</v>
      </c>
      <c r="CT179" s="62">
        <v>0</v>
      </c>
      <c r="CU179" s="62">
        <v>0</v>
      </c>
      <c r="CV179" s="62">
        <v>-2</v>
      </c>
      <c r="CW179" s="62">
        <v>0</v>
      </c>
      <c r="CX179" s="62">
        <v>43</v>
      </c>
      <c r="CY179" s="62">
        <v>0</v>
      </c>
      <c r="CZ179" s="62">
        <v>0</v>
      </c>
      <c r="DA179" s="62">
        <v>33</v>
      </c>
      <c r="DB179" s="62">
        <v>307</v>
      </c>
      <c r="DC179" s="62">
        <v>0</v>
      </c>
      <c r="DD179" s="62">
        <v>-56</v>
      </c>
      <c r="DE179" s="62">
        <v>81</v>
      </c>
      <c r="DF179" s="62">
        <v>0</v>
      </c>
      <c r="DG179" s="62">
        <v>5</v>
      </c>
      <c r="DH179" s="62">
        <v>0</v>
      </c>
      <c r="DI179" s="62">
        <v>99</v>
      </c>
      <c r="DJ179" s="62">
        <v>0</v>
      </c>
      <c r="DK179" s="62">
        <v>0</v>
      </c>
      <c r="DL179" s="62">
        <v>0</v>
      </c>
      <c r="DM179" s="62">
        <v>657</v>
      </c>
      <c r="DN179" s="62">
        <v>1158</v>
      </c>
      <c r="DO179" s="62">
        <v>1295</v>
      </c>
      <c r="DP179" s="62">
        <v>0</v>
      </c>
      <c r="DQ179" s="62">
        <v>0</v>
      </c>
      <c r="DR179" s="62">
        <v>0</v>
      </c>
      <c r="DS179" s="62">
        <v>0</v>
      </c>
      <c r="DT179" s="63">
        <v>4143</v>
      </c>
      <c r="DU179" s="60">
        <v>-30</v>
      </c>
      <c r="DV179" s="60">
        <v>327</v>
      </c>
      <c r="DW179" s="60">
        <v>422</v>
      </c>
      <c r="DX179" s="60">
        <v>0</v>
      </c>
      <c r="DY179" s="60">
        <v>-37</v>
      </c>
      <c r="DZ179" s="60">
        <v>0</v>
      </c>
      <c r="EA179" s="60">
        <v>0</v>
      </c>
      <c r="EB179" s="60">
        <v>0</v>
      </c>
      <c r="EC179" s="61">
        <v>682</v>
      </c>
      <c r="ED179" s="63">
        <v>0</v>
      </c>
      <c r="EE179" s="61">
        <v>0</v>
      </c>
      <c r="EF179" s="62">
        <v>43</v>
      </c>
      <c r="EG179" s="62">
        <v>0</v>
      </c>
      <c r="EH179" s="62">
        <v>1052</v>
      </c>
      <c r="EI179" s="62">
        <v>0</v>
      </c>
      <c r="EJ179" s="62">
        <v>56</v>
      </c>
      <c r="EK179" s="62">
        <v>202</v>
      </c>
      <c r="EL179" s="62">
        <v>33</v>
      </c>
      <c r="EM179" s="62">
        <v>57</v>
      </c>
      <c r="EN179" s="62">
        <v>248</v>
      </c>
      <c r="EO179" s="62">
        <v>0</v>
      </c>
      <c r="EP179" s="62">
        <v>0</v>
      </c>
      <c r="EQ179" s="63">
        <v>1691</v>
      </c>
      <c r="ER179" s="61">
        <v>0</v>
      </c>
      <c r="ES179" s="64">
        <v>40870</v>
      </c>
      <c r="ET179" s="60">
        <v>5229</v>
      </c>
      <c r="EU179" s="60">
        <v>9</v>
      </c>
      <c r="EV179" s="60">
        <v>0</v>
      </c>
      <c r="EW179" s="60">
        <v>0</v>
      </c>
      <c r="EX179" s="60">
        <v>0</v>
      </c>
      <c r="EY179" s="62">
        <v>598</v>
      </c>
      <c r="EZ179" s="62">
        <v>0</v>
      </c>
      <c r="FA179" s="62">
        <v>0</v>
      </c>
      <c r="FB179" s="62">
        <v>0</v>
      </c>
      <c r="FC179" s="62">
        <v>0</v>
      </c>
      <c r="FD179" s="60">
        <v>0</v>
      </c>
      <c r="FE179" s="60">
        <v>0</v>
      </c>
      <c r="FF179" s="60">
        <v>0</v>
      </c>
      <c r="FG179" s="60">
        <v>0</v>
      </c>
      <c r="FH179" s="60">
        <v>0</v>
      </c>
      <c r="FI179" s="60">
        <v>0</v>
      </c>
      <c r="FJ179" s="64">
        <v>46706</v>
      </c>
      <c r="FK179" s="60">
        <v>52</v>
      </c>
      <c r="FL179" s="60">
        <v>180</v>
      </c>
      <c r="FM179" s="60">
        <v>0</v>
      </c>
      <c r="FN179" s="60">
        <v>0</v>
      </c>
      <c r="FO179" s="60">
        <v>0</v>
      </c>
      <c r="FP179" s="60">
        <v>898</v>
      </c>
      <c r="FQ179" s="60">
        <v>0</v>
      </c>
      <c r="FR179" s="60">
        <v>1033</v>
      </c>
      <c r="FS179" s="60">
        <v>0</v>
      </c>
      <c r="FT179" s="60">
        <v>48869</v>
      </c>
      <c r="FU179" s="60">
        <v>-220</v>
      </c>
      <c r="FV179" s="60">
        <v>0</v>
      </c>
      <c r="FW179" s="60">
        <v>0</v>
      </c>
      <c r="FX179" s="60">
        <v>0</v>
      </c>
      <c r="FY179" s="60">
        <v>-5860</v>
      </c>
      <c r="FZ179" s="60">
        <v>0</v>
      </c>
      <c r="GA179" s="60">
        <v>0</v>
      </c>
      <c r="GB179" s="60">
        <v>0</v>
      </c>
      <c r="GC179" s="60">
        <v>0</v>
      </c>
      <c r="GD179" s="64">
        <v>42789</v>
      </c>
      <c r="GE179" s="60">
        <v>0</v>
      </c>
      <c r="GF179" s="60">
        <v>-13003</v>
      </c>
      <c r="GG179" s="60">
        <v>29786</v>
      </c>
      <c r="GH179" s="60">
        <v>0</v>
      </c>
      <c r="GI179" s="60">
        <v>-311</v>
      </c>
      <c r="GJ179" s="60">
        <v>0</v>
      </c>
      <c r="GK179" s="60">
        <v>-553</v>
      </c>
      <c r="GL179" s="60">
        <v>943</v>
      </c>
      <c r="GM179" s="60">
        <v>-2392</v>
      </c>
      <c r="GN179" s="60">
        <v>0</v>
      </c>
      <c r="GO179" s="60">
        <v>-4702</v>
      </c>
      <c r="GP179" s="60">
        <v>-248</v>
      </c>
      <c r="GQ179" s="60">
        <v>22523</v>
      </c>
      <c r="GR179" s="65">
        <v>819</v>
      </c>
      <c r="GS179" s="65">
        <v>0</v>
      </c>
      <c r="GT179" s="65">
        <v>6506</v>
      </c>
      <c r="GU179" s="65">
        <v>9270</v>
      </c>
      <c r="GV179" s="66">
        <v>508</v>
      </c>
      <c r="GW179" s="66">
        <v>0</v>
      </c>
      <c r="GX179" s="66">
        <v>5953</v>
      </c>
      <c r="GY179" s="66">
        <v>10213</v>
      </c>
      <c r="GZ179" s="65">
        <v>0</v>
      </c>
      <c r="HA179" s="67">
        <v>1897</v>
      </c>
      <c r="HB179" s="67">
        <v>0</v>
      </c>
      <c r="HC179" s="67">
        <v>0</v>
      </c>
      <c r="HD179" s="67">
        <v>0</v>
      </c>
      <c r="HE179" s="67">
        <v>0</v>
      </c>
      <c r="HF179" s="67">
        <v>1897</v>
      </c>
      <c r="HG179" s="68">
        <v>422</v>
      </c>
      <c r="HH179" s="69">
        <v>906</v>
      </c>
      <c r="HI179" s="69">
        <v>456</v>
      </c>
      <c r="HJ179" s="69">
        <v>1362</v>
      </c>
      <c r="HK179" s="69">
        <v>38</v>
      </c>
      <c r="HL179" s="60">
        <v>0</v>
      </c>
      <c r="HM179" s="60">
        <v>1</v>
      </c>
      <c r="HN179" s="60">
        <v>40870</v>
      </c>
      <c r="HO179" s="70">
        <v>0</v>
      </c>
      <c r="HP179" s="70">
        <v>0</v>
      </c>
      <c r="HQ179" s="70">
        <v>0</v>
      </c>
      <c r="HR179" s="70">
        <v>0</v>
      </c>
      <c r="HS179" s="70">
        <v>0</v>
      </c>
      <c r="HT179" s="70">
        <v>0</v>
      </c>
      <c r="HU179" s="70">
        <v>0</v>
      </c>
      <c r="HV179" s="70">
        <v>0</v>
      </c>
      <c r="HW179" s="70">
        <v>0</v>
      </c>
      <c r="HX179" s="71">
        <v>0</v>
      </c>
      <c r="HY179" s="72">
        <v>0</v>
      </c>
      <c r="HZ179" s="72">
        <v>0</v>
      </c>
      <c r="IA179" s="72">
        <v>0</v>
      </c>
      <c r="IB179" s="72">
        <v>0</v>
      </c>
      <c r="IC179" s="72">
        <v>0</v>
      </c>
      <c r="ID179" s="72">
        <v>0</v>
      </c>
      <c r="IE179" s="72">
        <v>0</v>
      </c>
      <c r="IF179" s="72">
        <v>0</v>
      </c>
      <c r="IG179" s="72">
        <v>0</v>
      </c>
      <c r="IH179" s="72">
        <v>0</v>
      </c>
      <c r="II179" s="72">
        <v>0</v>
      </c>
      <c r="IJ179" s="73">
        <v>0</v>
      </c>
      <c r="IK179" s="71">
        <v>0</v>
      </c>
      <c r="IL179" s="74">
        <v>0</v>
      </c>
      <c r="IM179" s="74">
        <v>0</v>
      </c>
    </row>
    <row r="180" spans="1:247" x14ac:dyDescent="0.2">
      <c r="A180" s="59" t="s">
        <v>123</v>
      </c>
      <c r="B180" s="59" t="s">
        <v>124</v>
      </c>
      <c r="C180" s="59"/>
      <c r="D180" s="59" t="s">
        <v>601</v>
      </c>
      <c r="E180" s="60">
        <v>24450</v>
      </c>
      <c r="F180" s="60">
        <v>121300</v>
      </c>
      <c r="G180" s="60">
        <v>20920</v>
      </c>
      <c r="H180" s="60">
        <v>31650</v>
      </c>
      <c r="I180" s="60">
        <v>2250</v>
      </c>
      <c r="J180" s="60">
        <v>25850</v>
      </c>
      <c r="K180" s="61">
        <v>226420</v>
      </c>
      <c r="L180" s="62">
        <v>3045</v>
      </c>
      <c r="M180" s="62">
        <v>1650</v>
      </c>
      <c r="N180" s="62">
        <v>8302</v>
      </c>
      <c r="O180" s="62">
        <v>2983</v>
      </c>
      <c r="P180" s="62">
        <v>5411</v>
      </c>
      <c r="Q180" s="62">
        <v>0</v>
      </c>
      <c r="R180" s="62">
        <v>0</v>
      </c>
      <c r="S180" s="62">
        <v>779</v>
      </c>
      <c r="T180" s="62">
        <v>2726</v>
      </c>
      <c r="U180" s="62">
        <v>-48</v>
      </c>
      <c r="V180" s="62">
        <v>6104</v>
      </c>
      <c r="W180" s="62">
        <v>0</v>
      </c>
      <c r="X180" s="62">
        <v>3777</v>
      </c>
      <c r="Y180" s="62">
        <v>10</v>
      </c>
      <c r="Z180" s="62">
        <v>0</v>
      </c>
      <c r="AA180" s="63">
        <v>34739</v>
      </c>
      <c r="AB180" s="60">
        <v>7280</v>
      </c>
      <c r="AC180" s="60">
        <v>21050</v>
      </c>
      <c r="AD180" s="60">
        <v>4550</v>
      </c>
      <c r="AE180" s="60">
        <v>6600</v>
      </c>
      <c r="AF180" s="60">
        <v>2500</v>
      </c>
      <c r="AG180" s="60">
        <v>17400</v>
      </c>
      <c r="AH180" s="60">
        <v>650</v>
      </c>
      <c r="AI180" s="60">
        <v>5700</v>
      </c>
      <c r="AJ180" s="61">
        <v>65730</v>
      </c>
      <c r="AK180" s="62">
        <v>17016</v>
      </c>
      <c r="AL180" s="62">
        <v>38699</v>
      </c>
      <c r="AM180" s="62">
        <v>243</v>
      </c>
      <c r="AN180" s="62">
        <v>189</v>
      </c>
      <c r="AO180" s="62">
        <v>380</v>
      </c>
      <c r="AP180" s="62">
        <v>3716</v>
      </c>
      <c r="AQ180" s="62">
        <v>57209</v>
      </c>
      <c r="AR180" s="62">
        <v>4291</v>
      </c>
      <c r="AS180" s="62">
        <v>10168</v>
      </c>
      <c r="AT180" s="62">
        <v>9716</v>
      </c>
      <c r="AU180" s="62">
        <v>309</v>
      </c>
      <c r="AV180" s="62">
        <v>0</v>
      </c>
      <c r="AW180" s="62">
        <v>1290</v>
      </c>
      <c r="AX180" s="62">
        <v>674</v>
      </c>
      <c r="AY180" s="62">
        <v>2948</v>
      </c>
      <c r="AZ180" s="62">
        <v>9757</v>
      </c>
      <c r="BA180" s="62">
        <v>2340</v>
      </c>
      <c r="BB180" s="62">
        <v>6366</v>
      </c>
      <c r="BC180" s="63">
        <v>165311</v>
      </c>
      <c r="BD180" s="60">
        <v>3723</v>
      </c>
      <c r="BE180" s="60">
        <v>880</v>
      </c>
      <c r="BF180" s="60">
        <v>283</v>
      </c>
      <c r="BG180" s="60">
        <v>730</v>
      </c>
      <c r="BH180" s="60">
        <v>339</v>
      </c>
      <c r="BI180" s="60">
        <v>44</v>
      </c>
      <c r="BJ180" s="60">
        <v>285</v>
      </c>
      <c r="BK180" s="60">
        <v>517</v>
      </c>
      <c r="BL180" s="60">
        <v>224</v>
      </c>
      <c r="BM180" s="60">
        <v>652</v>
      </c>
      <c r="BN180" s="60">
        <v>640</v>
      </c>
      <c r="BO180" s="60">
        <v>2754</v>
      </c>
      <c r="BP180" s="60">
        <v>1327</v>
      </c>
      <c r="BQ180" s="60">
        <v>210</v>
      </c>
      <c r="BR180" s="60">
        <v>178</v>
      </c>
      <c r="BS180" s="60">
        <v>104</v>
      </c>
      <c r="BT180" s="60">
        <v>967</v>
      </c>
      <c r="BU180" s="60">
        <v>218</v>
      </c>
      <c r="BV180" s="60">
        <v>3130</v>
      </c>
      <c r="BW180" s="60">
        <v>6528</v>
      </c>
      <c r="BX180" s="60">
        <v>171</v>
      </c>
      <c r="BY180" s="60">
        <v>0</v>
      </c>
      <c r="BZ180" s="60">
        <v>199</v>
      </c>
      <c r="CA180" s="60">
        <v>4024</v>
      </c>
      <c r="CB180" s="61">
        <v>28127</v>
      </c>
      <c r="CC180" s="62">
        <v>0</v>
      </c>
      <c r="CD180" s="62">
        <v>0</v>
      </c>
      <c r="CE180" s="62">
        <v>0</v>
      </c>
      <c r="CF180" s="62">
        <v>0</v>
      </c>
      <c r="CG180" s="62">
        <v>0</v>
      </c>
      <c r="CH180" s="62">
        <v>0</v>
      </c>
      <c r="CI180" s="62">
        <v>0</v>
      </c>
      <c r="CJ180" s="63">
        <v>0</v>
      </c>
      <c r="CK180" s="60">
        <v>294</v>
      </c>
      <c r="CL180" s="60">
        <v>3442</v>
      </c>
      <c r="CM180" s="60">
        <v>102</v>
      </c>
      <c r="CN180" s="60">
        <v>511</v>
      </c>
      <c r="CO180" s="60">
        <v>0</v>
      </c>
      <c r="CP180" s="60">
        <v>6038</v>
      </c>
      <c r="CQ180" s="61">
        <v>10387</v>
      </c>
      <c r="CR180" s="62">
        <v>0</v>
      </c>
      <c r="CS180" s="62">
        <v>1546</v>
      </c>
      <c r="CT180" s="62">
        <v>0</v>
      </c>
      <c r="CU180" s="62">
        <v>0</v>
      </c>
      <c r="CV180" s="62">
        <v>0</v>
      </c>
      <c r="CW180" s="62">
        <v>0</v>
      </c>
      <c r="CX180" s="62">
        <v>0</v>
      </c>
      <c r="CY180" s="62">
        <v>0</v>
      </c>
      <c r="CZ180" s="62">
        <v>0</v>
      </c>
      <c r="DA180" s="62">
        <v>0</v>
      </c>
      <c r="DB180" s="62">
        <v>0</v>
      </c>
      <c r="DC180" s="62">
        <v>0</v>
      </c>
      <c r="DD180" s="62">
        <v>-14</v>
      </c>
      <c r="DE180" s="62">
        <v>500</v>
      </c>
      <c r="DF180" s="62">
        <v>0</v>
      </c>
      <c r="DG180" s="62">
        <v>0</v>
      </c>
      <c r="DH180" s="62">
        <v>564</v>
      </c>
      <c r="DI180" s="62">
        <v>0</v>
      </c>
      <c r="DJ180" s="62">
        <v>0</v>
      </c>
      <c r="DK180" s="62">
        <v>0</v>
      </c>
      <c r="DL180" s="62">
        <v>-576</v>
      </c>
      <c r="DM180" s="62">
        <v>0</v>
      </c>
      <c r="DN180" s="62">
        <v>0</v>
      </c>
      <c r="DO180" s="62">
        <v>24275</v>
      </c>
      <c r="DP180" s="62">
        <v>-157</v>
      </c>
      <c r="DQ180" s="62">
        <v>6138</v>
      </c>
      <c r="DR180" s="62">
        <v>138</v>
      </c>
      <c r="DS180" s="62">
        <v>0</v>
      </c>
      <c r="DT180" s="63">
        <v>32414</v>
      </c>
      <c r="DU180" s="60">
        <v>0</v>
      </c>
      <c r="DV180" s="60">
        <v>0</v>
      </c>
      <c r="DW180" s="60">
        <v>1773</v>
      </c>
      <c r="DX180" s="60">
        <v>0</v>
      </c>
      <c r="DY180" s="60">
        <v>421</v>
      </c>
      <c r="DZ180" s="60">
        <v>1191</v>
      </c>
      <c r="EA180" s="60">
        <v>0</v>
      </c>
      <c r="EB180" s="60">
        <v>0</v>
      </c>
      <c r="EC180" s="61">
        <v>3385</v>
      </c>
      <c r="ED180" s="63">
        <v>0</v>
      </c>
      <c r="EE180" s="61">
        <v>0</v>
      </c>
      <c r="EF180" s="62">
        <v>923</v>
      </c>
      <c r="EG180" s="62">
        <v>0</v>
      </c>
      <c r="EH180" s="62">
        <v>3627</v>
      </c>
      <c r="EI180" s="62">
        <v>100</v>
      </c>
      <c r="EJ180" s="62">
        <v>125</v>
      </c>
      <c r="EK180" s="62">
        <v>0</v>
      </c>
      <c r="EL180" s="62">
        <v>208</v>
      </c>
      <c r="EM180" s="62">
        <v>100</v>
      </c>
      <c r="EN180" s="62">
        <v>3480</v>
      </c>
      <c r="EO180" s="62">
        <v>0</v>
      </c>
      <c r="EP180" s="62">
        <v>0</v>
      </c>
      <c r="EQ180" s="63">
        <v>8563</v>
      </c>
      <c r="ER180" s="61">
        <v>-135</v>
      </c>
      <c r="ES180" s="64">
        <v>574941</v>
      </c>
      <c r="ET180" s="60">
        <v>0</v>
      </c>
      <c r="EU180" s="60">
        <v>0</v>
      </c>
      <c r="EV180" s="60">
        <v>0</v>
      </c>
      <c r="EW180" s="60">
        <v>0</v>
      </c>
      <c r="EX180" s="60">
        <v>0</v>
      </c>
      <c r="EY180" s="62">
        <v>0</v>
      </c>
      <c r="EZ180" s="62">
        <v>0</v>
      </c>
      <c r="FA180" s="62">
        <v>0</v>
      </c>
      <c r="FB180" s="62">
        <v>0</v>
      </c>
      <c r="FC180" s="62">
        <v>0</v>
      </c>
      <c r="FD180" s="60">
        <v>0</v>
      </c>
      <c r="FE180" s="60">
        <v>0</v>
      </c>
      <c r="FF180" s="60">
        <v>0</v>
      </c>
      <c r="FG180" s="60">
        <v>-463</v>
      </c>
      <c r="FH180" s="60">
        <v>0</v>
      </c>
      <c r="FI180" s="60">
        <v>0</v>
      </c>
      <c r="FJ180" s="64">
        <v>574478</v>
      </c>
      <c r="FK180" s="60">
        <v>279</v>
      </c>
      <c r="FL180" s="60">
        <v>5099</v>
      </c>
      <c r="FM180" s="60">
        <v>0</v>
      </c>
      <c r="FN180" s="60">
        <v>0</v>
      </c>
      <c r="FO180" s="60">
        <v>0</v>
      </c>
      <c r="FP180" s="60">
        <v>12100</v>
      </c>
      <c r="FQ180" s="60">
        <v>212</v>
      </c>
      <c r="FR180" s="60">
        <v>14751</v>
      </c>
      <c r="FS180" s="60">
        <v>0</v>
      </c>
      <c r="FT180" s="60">
        <v>606919</v>
      </c>
      <c r="FU180" s="60">
        <v>-1950</v>
      </c>
      <c r="FV180" s="60">
        <v>0</v>
      </c>
      <c r="FW180" s="60">
        <v>0</v>
      </c>
      <c r="FX180" s="60">
        <v>0</v>
      </c>
      <c r="FY180" s="60">
        <v>-5862</v>
      </c>
      <c r="FZ180" s="60">
        <v>0</v>
      </c>
      <c r="GA180" s="60">
        <v>0</v>
      </c>
      <c r="GB180" s="60">
        <v>355</v>
      </c>
      <c r="GC180" s="60">
        <v>0</v>
      </c>
      <c r="GD180" s="64">
        <v>599462</v>
      </c>
      <c r="GE180" s="60">
        <v>0</v>
      </c>
      <c r="GF180" s="60">
        <v>-233118</v>
      </c>
      <c r="GG180" s="60">
        <v>366344</v>
      </c>
      <c r="GH180" s="60">
        <v>0</v>
      </c>
      <c r="GI180" s="60">
        <v>0</v>
      </c>
      <c r="GJ180" s="60">
        <v>-400</v>
      </c>
      <c r="GK180" s="60">
        <v>-19227</v>
      </c>
      <c r="GL180" s="60">
        <v>0</v>
      </c>
      <c r="GM180" s="60">
        <v>-36992</v>
      </c>
      <c r="GN180" s="60">
        <v>0</v>
      </c>
      <c r="GO180" s="60">
        <v>-58528</v>
      </c>
      <c r="GP180" s="60">
        <v>-3682</v>
      </c>
      <c r="GQ180" s="60">
        <v>247515</v>
      </c>
      <c r="GR180" s="65">
        <v>8100</v>
      </c>
      <c r="GS180" s="65">
        <v>1820</v>
      </c>
      <c r="GT180" s="65">
        <v>83123</v>
      </c>
      <c r="GU180" s="65">
        <v>0</v>
      </c>
      <c r="GV180" s="66">
        <v>8100</v>
      </c>
      <c r="GW180" s="66">
        <v>1420</v>
      </c>
      <c r="GX180" s="66">
        <v>63896</v>
      </c>
      <c r="GY180" s="66">
        <v>0</v>
      </c>
      <c r="GZ180" s="65">
        <v>0</v>
      </c>
      <c r="HA180" s="67">
        <v>24000</v>
      </c>
      <c r="HB180" s="67">
        <v>0</v>
      </c>
      <c r="HC180" s="67">
        <v>0</v>
      </c>
      <c r="HD180" s="67">
        <v>85039</v>
      </c>
      <c r="HE180" s="67">
        <v>0</v>
      </c>
      <c r="HF180" s="67">
        <v>109039</v>
      </c>
      <c r="HG180" s="68">
        <v>4760</v>
      </c>
      <c r="HH180" s="69">
        <v>0</v>
      </c>
      <c r="HI180" s="69">
        <v>0</v>
      </c>
      <c r="HJ180" s="69">
        <v>0</v>
      </c>
      <c r="HK180" s="69">
        <v>0</v>
      </c>
      <c r="HL180" s="60">
        <v>0</v>
      </c>
      <c r="HM180" s="60">
        <v>1</v>
      </c>
      <c r="HN180" s="60">
        <v>574941</v>
      </c>
      <c r="HO180" s="70">
        <v>0</v>
      </c>
      <c r="HP180" s="70">
        <v>0</v>
      </c>
      <c r="HQ180" s="70">
        <v>0</v>
      </c>
      <c r="HR180" s="70">
        <v>0</v>
      </c>
      <c r="HS180" s="70">
        <v>0</v>
      </c>
      <c r="HT180" s="70">
        <v>0</v>
      </c>
      <c r="HU180" s="70">
        <v>0</v>
      </c>
      <c r="HV180" s="70">
        <v>0</v>
      </c>
      <c r="HW180" s="70">
        <v>0</v>
      </c>
      <c r="HX180" s="71">
        <v>0</v>
      </c>
      <c r="HY180" s="72">
        <v>0</v>
      </c>
      <c r="HZ180" s="72">
        <v>0</v>
      </c>
      <c r="IA180" s="72">
        <v>0</v>
      </c>
      <c r="IB180" s="72">
        <v>0</v>
      </c>
      <c r="IC180" s="72">
        <v>0</v>
      </c>
      <c r="ID180" s="72">
        <v>0</v>
      </c>
      <c r="IE180" s="72">
        <v>0</v>
      </c>
      <c r="IF180" s="72">
        <v>0</v>
      </c>
      <c r="IG180" s="72">
        <v>0</v>
      </c>
      <c r="IH180" s="72">
        <v>0</v>
      </c>
      <c r="II180" s="72">
        <v>0</v>
      </c>
      <c r="IJ180" s="73">
        <v>0</v>
      </c>
      <c r="IK180" s="71">
        <v>0</v>
      </c>
      <c r="IL180" s="74">
        <v>0</v>
      </c>
      <c r="IM180" s="74">
        <v>0</v>
      </c>
    </row>
    <row r="181" spans="1:247" x14ac:dyDescent="0.2">
      <c r="A181" s="59" t="s">
        <v>825</v>
      </c>
      <c r="B181" s="59" t="s">
        <v>826</v>
      </c>
      <c r="C181" s="59"/>
      <c r="D181" s="59" t="s">
        <v>604</v>
      </c>
      <c r="E181" s="60">
        <v>0</v>
      </c>
      <c r="F181" s="60">
        <v>0</v>
      </c>
      <c r="G181" s="60">
        <v>0</v>
      </c>
      <c r="H181" s="60">
        <v>0</v>
      </c>
      <c r="I181" s="60">
        <v>0</v>
      </c>
      <c r="J181" s="60">
        <v>0</v>
      </c>
      <c r="K181" s="61">
        <v>0</v>
      </c>
      <c r="L181" s="62">
        <v>0</v>
      </c>
      <c r="M181" s="62">
        <v>0</v>
      </c>
      <c r="N181" s="62">
        <v>0</v>
      </c>
      <c r="O181" s="62">
        <v>0</v>
      </c>
      <c r="P181" s="62">
        <v>0</v>
      </c>
      <c r="Q181" s="62">
        <v>0</v>
      </c>
      <c r="R181" s="62">
        <v>0</v>
      </c>
      <c r="S181" s="62">
        <v>0</v>
      </c>
      <c r="T181" s="62">
        <v>0</v>
      </c>
      <c r="U181" s="62">
        <v>68</v>
      </c>
      <c r="V181" s="62">
        <v>0</v>
      </c>
      <c r="W181" s="62">
        <v>0</v>
      </c>
      <c r="X181" s="62">
        <v>0</v>
      </c>
      <c r="Y181" s="62">
        <v>24</v>
      </c>
      <c r="Z181" s="62">
        <v>0</v>
      </c>
      <c r="AA181" s="63">
        <v>92</v>
      </c>
      <c r="AB181" s="60">
        <v>0</v>
      </c>
      <c r="AC181" s="60">
        <v>0</v>
      </c>
      <c r="AD181" s="60">
        <v>0</v>
      </c>
      <c r="AE181" s="60">
        <v>41</v>
      </c>
      <c r="AF181" s="60">
        <v>0</v>
      </c>
      <c r="AG181" s="60">
        <v>0</v>
      </c>
      <c r="AH181" s="60">
        <v>0</v>
      </c>
      <c r="AI181" s="60">
        <v>40</v>
      </c>
      <c r="AJ181" s="61">
        <v>81</v>
      </c>
      <c r="AK181" s="62">
        <v>0</v>
      </c>
      <c r="AL181" s="62">
        <v>0</v>
      </c>
      <c r="AM181" s="62">
        <v>0</v>
      </c>
      <c r="AN181" s="62">
        <v>0</v>
      </c>
      <c r="AO181" s="62">
        <v>0</v>
      </c>
      <c r="AP181" s="62">
        <v>0</v>
      </c>
      <c r="AQ181" s="62">
        <v>0</v>
      </c>
      <c r="AR181" s="62">
        <v>0</v>
      </c>
      <c r="AS181" s="62">
        <v>1</v>
      </c>
      <c r="AT181" s="62">
        <v>0</v>
      </c>
      <c r="AU181" s="62">
        <v>0</v>
      </c>
      <c r="AV181" s="62">
        <v>0</v>
      </c>
      <c r="AW181" s="62">
        <v>0</v>
      </c>
      <c r="AX181" s="62">
        <v>0</v>
      </c>
      <c r="AY181" s="62">
        <v>0</v>
      </c>
      <c r="AZ181" s="62">
        <v>0</v>
      </c>
      <c r="BA181" s="62">
        <v>0</v>
      </c>
      <c r="BB181" s="62">
        <v>0</v>
      </c>
      <c r="BC181" s="63">
        <v>1</v>
      </c>
      <c r="BD181" s="60">
        <v>0</v>
      </c>
      <c r="BE181" s="60">
        <v>0</v>
      </c>
      <c r="BF181" s="60">
        <v>0</v>
      </c>
      <c r="BG181" s="60">
        <v>0</v>
      </c>
      <c r="BH181" s="60">
        <v>137</v>
      </c>
      <c r="BI181" s="60">
        <v>0</v>
      </c>
      <c r="BJ181" s="60">
        <v>0</v>
      </c>
      <c r="BK181" s="60">
        <v>0</v>
      </c>
      <c r="BL181" s="60">
        <v>0</v>
      </c>
      <c r="BM181" s="60">
        <v>48</v>
      </c>
      <c r="BN181" s="60">
        <v>0</v>
      </c>
      <c r="BO181" s="60">
        <v>0</v>
      </c>
      <c r="BP181" s="60">
        <v>52</v>
      </c>
      <c r="BQ181" s="60">
        <v>0</v>
      </c>
      <c r="BR181" s="60">
        <v>0</v>
      </c>
      <c r="BS181" s="60">
        <v>0</v>
      </c>
      <c r="BT181" s="60">
        <v>0</v>
      </c>
      <c r="BU181" s="60">
        <v>0</v>
      </c>
      <c r="BV181" s="60">
        <v>0</v>
      </c>
      <c r="BW181" s="60">
        <v>0</v>
      </c>
      <c r="BX181" s="60">
        <v>0</v>
      </c>
      <c r="BY181" s="60">
        <v>0</v>
      </c>
      <c r="BZ181" s="60">
        <v>0</v>
      </c>
      <c r="CA181" s="60">
        <v>481</v>
      </c>
      <c r="CB181" s="61">
        <v>718</v>
      </c>
      <c r="CC181" s="62">
        <v>432</v>
      </c>
      <c r="CD181" s="62">
        <v>83</v>
      </c>
      <c r="CE181" s="62">
        <v>14</v>
      </c>
      <c r="CF181" s="62">
        <v>421</v>
      </c>
      <c r="CG181" s="62">
        <v>5</v>
      </c>
      <c r="CH181" s="62">
        <v>110</v>
      </c>
      <c r="CI181" s="62">
        <v>4</v>
      </c>
      <c r="CJ181" s="63">
        <v>1069</v>
      </c>
      <c r="CK181" s="60">
        <v>0</v>
      </c>
      <c r="CL181" s="60">
        <v>22</v>
      </c>
      <c r="CM181" s="60">
        <v>316</v>
      </c>
      <c r="CN181" s="60">
        <v>558</v>
      </c>
      <c r="CO181" s="60">
        <v>0</v>
      </c>
      <c r="CP181" s="60">
        <v>0</v>
      </c>
      <c r="CQ181" s="61">
        <v>896</v>
      </c>
      <c r="CR181" s="62">
        <v>0</v>
      </c>
      <c r="CS181" s="62">
        <v>0</v>
      </c>
      <c r="CT181" s="62">
        <v>0</v>
      </c>
      <c r="CU181" s="62">
        <v>135</v>
      </c>
      <c r="CV181" s="62">
        <v>234</v>
      </c>
      <c r="CW181" s="62">
        <v>82</v>
      </c>
      <c r="CX181" s="62">
        <v>45</v>
      </c>
      <c r="CY181" s="62">
        <v>0</v>
      </c>
      <c r="CZ181" s="62">
        <v>0</v>
      </c>
      <c r="DA181" s="62">
        <v>3</v>
      </c>
      <c r="DB181" s="62">
        <v>37</v>
      </c>
      <c r="DC181" s="62">
        <v>209</v>
      </c>
      <c r="DD181" s="62">
        <v>15</v>
      </c>
      <c r="DE181" s="62">
        <v>189</v>
      </c>
      <c r="DF181" s="62">
        <v>138</v>
      </c>
      <c r="DG181" s="62">
        <v>0</v>
      </c>
      <c r="DH181" s="62">
        <v>62</v>
      </c>
      <c r="DI181" s="62">
        <v>0</v>
      </c>
      <c r="DJ181" s="62">
        <v>0</v>
      </c>
      <c r="DK181" s="62">
        <v>0</v>
      </c>
      <c r="DL181" s="62">
        <v>0</v>
      </c>
      <c r="DM181" s="62">
        <v>563</v>
      </c>
      <c r="DN181" s="62">
        <v>610</v>
      </c>
      <c r="DO181" s="62">
        <v>0</v>
      </c>
      <c r="DP181" s="62">
        <v>204</v>
      </c>
      <c r="DQ181" s="62">
        <v>162</v>
      </c>
      <c r="DR181" s="62">
        <v>0</v>
      </c>
      <c r="DS181" s="62">
        <v>35</v>
      </c>
      <c r="DT181" s="63">
        <v>2723</v>
      </c>
      <c r="DU181" s="60">
        <v>84</v>
      </c>
      <c r="DV181" s="60">
        <v>669</v>
      </c>
      <c r="DW181" s="60">
        <v>563</v>
      </c>
      <c r="DX181" s="60">
        <v>0</v>
      </c>
      <c r="DY181" s="60">
        <v>160</v>
      </c>
      <c r="DZ181" s="60">
        <v>305</v>
      </c>
      <c r="EA181" s="60">
        <v>0</v>
      </c>
      <c r="EB181" s="60">
        <v>0</v>
      </c>
      <c r="EC181" s="61">
        <v>1781</v>
      </c>
      <c r="ED181" s="63">
        <v>0</v>
      </c>
      <c r="EE181" s="61">
        <v>0</v>
      </c>
      <c r="EF181" s="62">
        <v>0</v>
      </c>
      <c r="EG181" s="62">
        <v>0</v>
      </c>
      <c r="EH181" s="62">
        <v>1562</v>
      </c>
      <c r="EI181" s="62">
        <v>0</v>
      </c>
      <c r="EJ181" s="62">
        <v>391</v>
      </c>
      <c r="EK181" s="62">
        <v>560</v>
      </c>
      <c r="EL181" s="62">
        <v>56</v>
      </c>
      <c r="EM181" s="62">
        <v>668</v>
      </c>
      <c r="EN181" s="62">
        <v>70</v>
      </c>
      <c r="EO181" s="62">
        <v>-14</v>
      </c>
      <c r="EP181" s="62">
        <v>0</v>
      </c>
      <c r="EQ181" s="63">
        <v>3293</v>
      </c>
      <c r="ER181" s="61">
        <v>0</v>
      </c>
      <c r="ES181" s="64">
        <v>10654</v>
      </c>
      <c r="ET181" s="60">
        <v>14039</v>
      </c>
      <c r="EU181" s="60">
        <v>0</v>
      </c>
      <c r="EV181" s="60">
        <v>0</v>
      </c>
      <c r="EW181" s="60">
        <v>0</v>
      </c>
      <c r="EX181" s="60">
        <v>0</v>
      </c>
      <c r="EY181" s="62">
        <v>2655</v>
      </c>
      <c r="EZ181" s="62">
        <v>0</v>
      </c>
      <c r="FA181" s="62">
        <v>0</v>
      </c>
      <c r="FB181" s="62">
        <v>0</v>
      </c>
      <c r="FC181" s="62">
        <v>0</v>
      </c>
      <c r="FD181" s="60">
        <v>-80</v>
      </c>
      <c r="FE181" s="60">
        <v>0</v>
      </c>
      <c r="FF181" s="60">
        <v>-106</v>
      </c>
      <c r="FG181" s="60">
        <v>0</v>
      </c>
      <c r="FH181" s="60">
        <v>0</v>
      </c>
      <c r="FI181" s="60">
        <v>0</v>
      </c>
      <c r="FJ181" s="64">
        <v>27162</v>
      </c>
      <c r="FK181" s="60">
        <v>0</v>
      </c>
      <c r="FL181" s="60">
        <v>110</v>
      </c>
      <c r="FM181" s="60">
        <v>270</v>
      </c>
      <c r="FN181" s="60">
        <v>0</v>
      </c>
      <c r="FO181" s="60">
        <v>0</v>
      </c>
      <c r="FP181" s="60">
        <v>784</v>
      </c>
      <c r="FQ181" s="60">
        <v>199</v>
      </c>
      <c r="FR181" s="60">
        <v>159</v>
      </c>
      <c r="FS181" s="60">
        <v>0</v>
      </c>
      <c r="FT181" s="60">
        <v>28684</v>
      </c>
      <c r="FU181" s="60">
        <v>-205</v>
      </c>
      <c r="FV181" s="60">
        <v>0</v>
      </c>
      <c r="FW181" s="60">
        <v>0</v>
      </c>
      <c r="FX181" s="60">
        <v>0</v>
      </c>
      <c r="FY181" s="60">
        <v>-14052</v>
      </c>
      <c r="FZ181" s="60">
        <v>0</v>
      </c>
      <c r="GA181" s="60">
        <v>0</v>
      </c>
      <c r="GB181" s="60">
        <v>0</v>
      </c>
      <c r="GC181" s="60">
        <v>0</v>
      </c>
      <c r="GD181" s="64">
        <v>14427</v>
      </c>
      <c r="GE181" s="60">
        <v>0</v>
      </c>
      <c r="GF181" s="60">
        <v>-2399</v>
      </c>
      <c r="GG181" s="60">
        <v>12028</v>
      </c>
      <c r="GH181" s="60">
        <v>0</v>
      </c>
      <c r="GI181" s="60">
        <v>0</v>
      </c>
      <c r="GJ181" s="60">
        <v>0</v>
      </c>
      <c r="GK181" s="60">
        <v>-1393</v>
      </c>
      <c r="GL181" s="60">
        <v>-10</v>
      </c>
      <c r="GM181" s="60">
        <v>-952</v>
      </c>
      <c r="GN181" s="60">
        <v>0</v>
      </c>
      <c r="GO181" s="60">
        <v>-2329</v>
      </c>
      <c r="GP181" s="60">
        <v>-7</v>
      </c>
      <c r="GQ181" s="60">
        <v>7337</v>
      </c>
      <c r="GR181" s="65">
        <v>0</v>
      </c>
      <c r="GS181" s="65">
        <v>0</v>
      </c>
      <c r="GT181" s="65">
        <v>5222</v>
      </c>
      <c r="GU181" s="65">
        <v>2883</v>
      </c>
      <c r="GV181" s="66">
        <v>0</v>
      </c>
      <c r="GW181" s="66">
        <v>0</v>
      </c>
      <c r="GX181" s="66">
        <v>3829</v>
      </c>
      <c r="GY181" s="66">
        <v>2873</v>
      </c>
      <c r="GZ181" s="65">
        <v>0</v>
      </c>
      <c r="HA181" s="67">
        <v>1489</v>
      </c>
      <c r="HB181" s="67">
        <v>0</v>
      </c>
      <c r="HC181" s="67">
        <v>0</v>
      </c>
      <c r="HD181" s="67">
        <v>-250</v>
      </c>
      <c r="HE181" s="67">
        <v>535</v>
      </c>
      <c r="HF181" s="67">
        <v>1774</v>
      </c>
      <c r="HG181" s="68">
        <v>0</v>
      </c>
      <c r="HH181" s="69">
        <v>2235</v>
      </c>
      <c r="HI181" s="69">
        <v>1584</v>
      </c>
      <c r="HJ181" s="69">
        <v>3819</v>
      </c>
      <c r="HK181" s="69">
        <v>195</v>
      </c>
      <c r="HL181" s="60">
        <v>0</v>
      </c>
      <c r="HM181" s="60">
        <v>1</v>
      </c>
      <c r="HN181" s="60">
        <v>10654</v>
      </c>
      <c r="HO181" s="70">
        <v>0</v>
      </c>
      <c r="HP181" s="70">
        <v>0</v>
      </c>
      <c r="HQ181" s="70">
        <v>0</v>
      </c>
      <c r="HR181" s="70">
        <v>0</v>
      </c>
      <c r="HS181" s="70">
        <v>0</v>
      </c>
      <c r="HT181" s="70">
        <v>0</v>
      </c>
      <c r="HU181" s="70">
        <v>0</v>
      </c>
      <c r="HV181" s="70">
        <v>0</v>
      </c>
      <c r="HW181" s="70">
        <v>0</v>
      </c>
      <c r="HX181" s="71">
        <v>0</v>
      </c>
      <c r="HY181" s="72">
        <v>0</v>
      </c>
      <c r="HZ181" s="72">
        <v>0</v>
      </c>
      <c r="IA181" s="72">
        <v>0</v>
      </c>
      <c r="IB181" s="72">
        <v>0</v>
      </c>
      <c r="IC181" s="72">
        <v>0</v>
      </c>
      <c r="ID181" s="72">
        <v>0</v>
      </c>
      <c r="IE181" s="72">
        <v>0</v>
      </c>
      <c r="IF181" s="72">
        <v>0</v>
      </c>
      <c r="IG181" s="72">
        <v>0</v>
      </c>
      <c r="IH181" s="72">
        <v>0</v>
      </c>
      <c r="II181" s="72">
        <v>0</v>
      </c>
      <c r="IJ181" s="73">
        <v>0</v>
      </c>
      <c r="IK181" s="71">
        <v>0</v>
      </c>
      <c r="IL181" s="74">
        <v>0</v>
      </c>
      <c r="IM181" s="74">
        <v>0</v>
      </c>
    </row>
    <row r="182" spans="1:247" x14ac:dyDescent="0.2">
      <c r="A182" s="59" t="s">
        <v>827</v>
      </c>
      <c r="B182" s="59" t="s">
        <v>828</v>
      </c>
      <c r="C182" s="59"/>
      <c r="D182" s="59" t="s">
        <v>604</v>
      </c>
      <c r="E182" s="60">
        <v>0</v>
      </c>
      <c r="F182" s="60">
        <v>0</v>
      </c>
      <c r="G182" s="60">
        <v>0</v>
      </c>
      <c r="H182" s="60">
        <v>0</v>
      </c>
      <c r="I182" s="60">
        <v>0</v>
      </c>
      <c r="J182" s="60">
        <v>0</v>
      </c>
      <c r="K182" s="61">
        <v>0</v>
      </c>
      <c r="L182" s="62">
        <v>0</v>
      </c>
      <c r="M182" s="62">
        <v>0</v>
      </c>
      <c r="N182" s="62">
        <v>0</v>
      </c>
      <c r="O182" s="62">
        <v>0</v>
      </c>
      <c r="P182" s="62">
        <v>52</v>
      </c>
      <c r="Q182" s="62">
        <v>0</v>
      </c>
      <c r="R182" s="62">
        <v>0</v>
      </c>
      <c r="S182" s="62">
        <v>0</v>
      </c>
      <c r="T182" s="62">
        <v>0</v>
      </c>
      <c r="U182" s="62">
        <v>202</v>
      </c>
      <c r="V182" s="62">
        <v>44</v>
      </c>
      <c r="W182" s="62">
        <v>0</v>
      </c>
      <c r="X182" s="62">
        <v>0</v>
      </c>
      <c r="Y182" s="62">
        <v>78</v>
      </c>
      <c r="Z182" s="62">
        <v>0</v>
      </c>
      <c r="AA182" s="63">
        <v>376</v>
      </c>
      <c r="AB182" s="60">
        <v>0</v>
      </c>
      <c r="AC182" s="60">
        <v>0</v>
      </c>
      <c r="AD182" s="60">
        <v>0</v>
      </c>
      <c r="AE182" s="60">
        <v>168</v>
      </c>
      <c r="AF182" s="60">
        <v>0</v>
      </c>
      <c r="AG182" s="60">
        <v>0</v>
      </c>
      <c r="AH182" s="60">
        <v>0</v>
      </c>
      <c r="AI182" s="60">
        <v>0</v>
      </c>
      <c r="AJ182" s="61">
        <v>168</v>
      </c>
      <c r="AK182" s="62">
        <v>0</v>
      </c>
      <c r="AL182" s="62">
        <v>0</v>
      </c>
      <c r="AM182" s="62">
        <v>0</v>
      </c>
      <c r="AN182" s="62">
        <v>0</v>
      </c>
      <c r="AO182" s="62">
        <v>0</v>
      </c>
      <c r="AP182" s="62">
        <v>0</v>
      </c>
      <c r="AQ182" s="62">
        <v>0</v>
      </c>
      <c r="AR182" s="62">
        <v>0</v>
      </c>
      <c r="AS182" s="62">
        <v>0</v>
      </c>
      <c r="AT182" s="62">
        <v>0</v>
      </c>
      <c r="AU182" s="62">
        <v>0</v>
      </c>
      <c r="AV182" s="62">
        <v>0</v>
      </c>
      <c r="AW182" s="62">
        <v>0</v>
      </c>
      <c r="AX182" s="62">
        <v>0</v>
      </c>
      <c r="AY182" s="62">
        <v>0</v>
      </c>
      <c r="AZ182" s="62">
        <v>0</v>
      </c>
      <c r="BA182" s="62">
        <v>0</v>
      </c>
      <c r="BB182" s="62">
        <v>0</v>
      </c>
      <c r="BC182" s="63">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0</v>
      </c>
      <c r="BS182" s="60">
        <v>0</v>
      </c>
      <c r="BT182" s="60">
        <v>0</v>
      </c>
      <c r="BU182" s="60">
        <v>0</v>
      </c>
      <c r="BV182" s="60">
        <v>0</v>
      </c>
      <c r="BW182" s="60">
        <v>0</v>
      </c>
      <c r="BX182" s="60">
        <v>0</v>
      </c>
      <c r="BY182" s="60">
        <v>0</v>
      </c>
      <c r="BZ182" s="60">
        <v>0</v>
      </c>
      <c r="CA182" s="60">
        <v>0</v>
      </c>
      <c r="CB182" s="61">
        <v>0</v>
      </c>
      <c r="CC182" s="62">
        <v>772</v>
      </c>
      <c r="CD182" s="62">
        <v>827</v>
      </c>
      <c r="CE182" s="62">
        <v>0</v>
      </c>
      <c r="CF182" s="62">
        <v>724</v>
      </c>
      <c r="CG182" s="62">
        <v>-5</v>
      </c>
      <c r="CH182" s="62">
        <v>0</v>
      </c>
      <c r="CI182" s="62">
        <v>0</v>
      </c>
      <c r="CJ182" s="63">
        <v>2318</v>
      </c>
      <c r="CK182" s="60">
        <v>0</v>
      </c>
      <c r="CL182" s="60">
        <v>740</v>
      </c>
      <c r="CM182" s="60">
        <v>603</v>
      </c>
      <c r="CN182" s="60">
        <v>1516</v>
      </c>
      <c r="CO182" s="60">
        <v>65</v>
      </c>
      <c r="CP182" s="60">
        <v>0</v>
      </c>
      <c r="CQ182" s="61">
        <v>2924</v>
      </c>
      <c r="CR182" s="62">
        <v>-57</v>
      </c>
      <c r="CS182" s="62">
        <v>0</v>
      </c>
      <c r="CT182" s="62">
        <v>0</v>
      </c>
      <c r="CU182" s="62">
        <v>299</v>
      </c>
      <c r="CV182" s="62">
        <v>324</v>
      </c>
      <c r="CW182" s="62">
        <v>0</v>
      </c>
      <c r="CX182" s="62">
        <v>86</v>
      </c>
      <c r="CY182" s="62">
        <v>0</v>
      </c>
      <c r="CZ182" s="62">
        <v>0</v>
      </c>
      <c r="DA182" s="62">
        <v>140</v>
      </c>
      <c r="DB182" s="62">
        <v>125</v>
      </c>
      <c r="DC182" s="62">
        <v>82</v>
      </c>
      <c r="DD182" s="62">
        <v>58</v>
      </c>
      <c r="DE182" s="62">
        <v>651</v>
      </c>
      <c r="DF182" s="62">
        <v>0</v>
      </c>
      <c r="DG182" s="62">
        <v>260</v>
      </c>
      <c r="DH182" s="62">
        <v>120</v>
      </c>
      <c r="DI182" s="62">
        <v>0</v>
      </c>
      <c r="DJ182" s="62">
        <v>0</v>
      </c>
      <c r="DK182" s="62">
        <v>0</v>
      </c>
      <c r="DL182" s="62">
        <v>0</v>
      </c>
      <c r="DM182" s="62">
        <v>1167</v>
      </c>
      <c r="DN182" s="62">
        <v>2208</v>
      </c>
      <c r="DO182" s="62">
        <v>0</v>
      </c>
      <c r="DP182" s="62">
        <v>0</v>
      </c>
      <c r="DQ182" s="62">
        <v>1272</v>
      </c>
      <c r="DR182" s="62">
        <v>0</v>
      </c>
      <c r="DS182" s="62">
        <v>0</v>
      </c>
      <c r="DT182" s="63">
        <v>6735</v>
      </c>
      <c r="DU182" s="60">
        <v>161</v>
      </c>
      <c r="DV182" s="60">
        <v>675</v>
      </c>
      <c r="DW182" s="60">
        <v>914</v>
      </c>
      <c r="DX182" s="60">
        <v>0</v>
      </c>
      <c r="DY182" s="60">
        <v>174</v>
      </c>
      <c r="DZ182" s="60">
        <v>89</v>
      </c>
      <c r="EA182" s="60">
        <v>0</v>
      </c>
      <c r="EB182" s="60">
        <v>-215</v>
      </c>
      <c r="EC182" s="61">
        <v>1798</v>
      </c>
      <c r="ED182" s="63">
        <v>0</v>
      </c>
      <c r="EE182" s="61">
        <v>0</v>
      </c>
      <c r="EF182" s="62">
        <v>0</v>
      </c>
      <c r="EG182" s="62">
        <v>0</v>
      </c>
      <c r="EH182" s="62">
        <v>2011</v>
      </c>
      <c r="EI182" s="62">
        <v>0</v>
      </c>
      <c r="EJ182" s="62">
        <v>1082</v>
      </c>
      <c r="EK182" s="62">
        <v>772</v>
      </c>
      <c r="EL182" s="62">
        <v>45</v>
      </c>
      <c r="EM182" s="62">
        <v>626</v>
      </c>
      <c r="EN182" s="62">
        <v>103</v>
      </c>
      <c r="EO182" s="62">
        <v>0</v>
      </c>
      <c r="EP182" s="62">
        <v>0</v>
      </c>
      <c r="EQ182" s="63">
        <v>4639</v>
      </c>
      <c r="ER182" s="61">
        <v>-485</v>
      </c>
      <c r="ES182" s="64">
        <v>18473</v>
      </c>
      <c r="ET182" s="60">
        <v>19394</v>
      </c>
      <c r="EU182" s="60">
        <v>12</v>
      </c>
      <c r="EV182" s="60">
        <v>11524</v>
      </c>
      <c r="EW182" s="60">
        <v>0</v>
      </c>
      <c r="EX182" s="60">
        <v>152</v>
      </c>
      <c r="EY182" s="62">
        <v>2936</v>
      </c>
      <c r="EZ182" s="62">
        <v>0</v>
      </c>
      <c r="FA182" s="62">
        <v>0</v>
      </c>
      <c r="FB182" s="62">
        <v>0</v>
      </c>
      <c r="FC182" s="62">
        <v>0</v>
      </c>
      <c r="FD182" s="60">
        <v>-5</v>
      </c>
      <c r="FE182" s="60">
        <v>0</v>
      </c>
      <c r="FF182" s="60">
        <v>-36</v>
      </c>
      <c r="FG182" s="60">
        <v>0</v>
      </c>
      <c r="FH182" s="60">
        <v>0</v>
      </c>
      <c r="FI182" s="60">
        <v>0</v>
      </c>
      <c r="FJ182" s="64">
        <v>52450</v>
      </c>
      <c r="FK182" s="60">
        <v>0</v>
      </c>
      <c r="FL182" s="60">
        <v>0</v>
      </c>
      <c r="FM182" s="60">
        <v>155</v>
      </c>
      <c r="FN182" s="60">
        <v>0</v>
      </c>
      <c r="FO182" s="60">
        <v>130</v>
      </c>
      <c r="FP182" s="60">
        <v>0</v>
      </c>
      <c r="FQ182" s="60">
        <v>0</v>
      </c>
      <c r="FR182" s="60">
        <v>240</v>
      </c>
      <c r="FS182" s="60">
        <v>0</v>
      </c>
      <c r="FT182" s="60">
        <v>52975</v>
      </c>
      <c r="FU182" s="60">
        <v>-265</v>
      </c>
      <c r="FV182" s="60">
        <v>0</v>
      </c>
      <c r="FW182" s="60">
        <v>0</v>
      </c>
      <c r="FX182" s="60">
        <v>0</v>
      </c>
      <c r="FY182" s="60">
        <v>-31253</v>
      </c>
      <c r="FZ182" s="60">
        <v>0</v>
      </c>
      <c r="GA182" s="60">
        <v>0</v>
      </c>
      <c r="GB182" s="60">
        <v>0</v>
      </c>
      <c r="GC182" s="60">
        <v>0</v>
      </c>
      <c r="GD182" s="64">
        <v>21457</v>
      </c>
      <c r="GE182" s="60">
        <v>0</v>
      </c>
      <c r="GF182" s="60">
        <v>-5164</v>
      </c>
      <c r="GG182" s="60">
        <v>16293</v>
      </c>
      <c r="GH182" s="60">
        <v>0</v>
      </c>
      <c r="GI182" s="60">
        <v>0</v>
      </c>
      <c r="GJ182" s="60">
        <v>0</v>
      </c>
      <c r="GK182" s="60">
        <v>0</v>
      </c>
      <c r="GL182" s="60">
        <v>-248</v>
      </c>
      <c r="GM182" s="60">
        <v>-2090</v>
      </c>
      <c r="GN182" s="60">
        <v>0</v>
      </c>
      <c r="GO182" s="60">
        <v>-4298</v>
      </c>
      <c r="GP182" s="60">
        <v>179</v>
      </c>
      <c r="GQ182" s="60">
        <v>9836</v>
      </c>
      <c r="GR182" s="65">
        <v>0</v>
      </c>
      <c r="GS182" s="65">
        <v>0</v>
      </c>
      <c r="GT182" s="65">
        <v>3722</v>
      </c>
      <c r="GU182" s="65">
        <v>2350</v>
      </c>
      <c r="GV182" s="66">
        <v>0</v>
      </c>
      <c r="GW182" s="66">
        <v>0</v>
      </c>
      <c r="GX182" s="66">
        <v>3722</v>
      </c>
      <c r="GY182" s="66">
        <v>2102</v>
      </c>
      <c r="GZ182" s="65">
        <v>0</v>
      </c>
      <c r="HA182" s="67">
        <v>1062</v>
      </c>
      <c r="HB182" s="67">
        <v>0</v>
      </c>
      <c r="HC182" s="67">
        <v>0</v>
      </c>
      <c r="HD182" s="67">
        <v>0</v>
      </c>
      <c r="HE182" s="67">
        <v>955</v>
      </c>
      <c r="HF182" s="67">
        <v>2017</v>
      </c>
      <c r="HG182" s="68">
        <v>0</v>
      </c>
      <c r="HH182" s="69">
        <v>3728</v>
      </c>
      <c r="HI182" s="69">
        <v>3669</v>
      </c>
      <c r="HJ182" s="69">
        <v>7397</v>
      </c>
      <c r="HK182" s="69">
        <v>96</v>
      </c>
      <c r="HL182" s="60">
        <v>0</v>
      </c>
      <c r="HM182" s="60">
        <v>1</v>
      </c>
      <c r="HN182" s="60">
        <v>18473</v>
      </c>
      <c r="HO182" s="70">
        <v>21518</v>
      </c>
      <c r="HP182" s="70">
        <v>354</v>
      </c>
      <c r="HQ182" s="70">
        <v>684</v>
      </c>
      <c r="HR182" s="70">
        <v>170</v>
      </c>
      <c r="HS182" s="70">
        <v>0</v>
      </c>
      <c r="HT182" s="70">
        <v>17</v>
      </c>
      <c r="HU182" s="70">
        <v>76</v>
      </c>
      <c r="HV182" s="70">
        <v>0</v>
      </c>
      <c r="HW182" s="70">
        <v>0</v>
      </c>
      <c r="HX182" s="71">
        <v>22819</v>
      </c>
      <c r="HY182" s="72">
        <v>5200</v>
      </c>
      <c r="HZ182" s="72">
        <v>4537</v>
      </c>
      <c r="IA182" s="72">
        <v>684</v>
      </c>
      <c r="IB182" s="72">
        <v>530</v>
      </c>
      <c r="IC182" s="72">
        <v>2780</v>
      </c>
      <c r="ID182" s="72">
        <v>6398</v>
      </c>
      <c r="IE182" s="72">
        <v>702</v>
      </c>
      <c r="IF182" s="72">
        <v>15</v>
      </c>
      <c r="IG182" s="72">
        <v>0</v>
      </c>
      <c r="IH182" s="72">
        <v>0</v>
      </c>
      <c r="II182" s="72">
        <v>383</v>
      </c>
      <c r="IJ182" s="73">
        <v>21229</v>
      </c>
      <c r="IK182" s="71">
        <v>1590</v>
      </c>
      <c r="IL182" s="74">
        <v>1781</v>
      </c>
      <c r="IM182" s="74">
        <v>3371</v>
      </c>
    </row>
    <row r="183" spans="1:247" x14ac:dyDescent="0.2">
      <c r="A183" s="59" t="s">
        <v>829</v>
      </c>
      <c r="B183" s="59" t="s">
        <v>830</v>
      </c>
      <c r="C183" s="59"/>
      <c r="D183" s="59" t="s">
        <v>604</v>
      </c>
      <c r="E183" s="60">
        <v>0</v>
      </c>
      <c r="F183" s="60">
        <v>0</v>
      </c>
      <c r="G183" s="60">
        <v>0</v>
      </c>
      <c r="H183" s="60">
        <v>0</v>
      </c>
      <c r="I183" s="60">
        <v>0</v>
      </c>
      <c r="J183" s="60">
        <v>0</v>
      </c>
      <c r="K183" s="61">
        <v>0</v>
      </c>
      <c r="L183" s="62">
        <v>0</v>
      </c>
      <c r="M183" s="62">
        <v>0</v>
      </c>
      <c r="N183" s="62">
        <v>0</v>
      </c>
      <c r="O183" s="62">
        <v>0</v>
      </c>
      <c r="P183" s="62">
        <v>0</v>
      </c>
      <c r="Q183" s="62">
        <v>0</v>
      </c>
      <c r="R183" s="62">
        <v>0</v>
      </c>
      <c r="S183" s="62">
        <v>0</v>
      </c>
      <c r="T183" s="62">
        <v>31</v>
      </c>
      <c r="U183" s="62">
        <v>-425</v>
      </c>
      <c r="V183" s="62">
        <v>0</v>
      </c>
      <c r="W183" s="62">
        <v>0</v>
      </c>
      <c r="X183" s="62">
        <v>0</v>
      </c>
      <c r="Y183" s="62">
        <v>0</v>
      </c>
      <c r="Z183" s="62">
        <v>0</v>
      </c>
      <c r="AA183" s="63">
        <v>-394</v>
      </c>
      <c r="AB183" s="60">
        <v>0</v>
      </c>
      <c r="AC183" s="60">
        <v>0</v>
      </c>
      <c r="AD183" s="60">
        <v>0</v>
      </c>
      <c r="AE183" s="60">
        <v>22</v>
      </c>
      <c r="AF183" s="60">
        <v>0</v>
      </c>
      <c r="AG183" s="60">
        <v>0</v>
      </c>
      <c r="AH183" s="60">
        <v>0</v>
      </c>
      <c r="AI183" s="60">
        <v>0</v>
      </c>
      <c r="AJ183" s="61">
        <v>22</v>
      </c>
      <c r="AK183" s="62">
        <v>0</v>
      </c>
      <c r="AL183" s="62">
        <v>0</v>
      </c>
      <c r="AM183" s="62">
        <v>0</v>
      </c>
      <c r="AN183" s="62">
        <v>0</v>
      </c>
      <c r="AO183" s="62">
        <v>0</v>
      </c>
      <c r="AP183" s="62">
        <v>0</v>
      </c>
      <c r="AQ183" s="62">
        <v>0</v>
      </c>
      <c r="AR183" s="62">
        <v>0</v>
      </c>
      <c r="AS183" s="62">
        <v>0</v>
      </c>
      <c r="AT183" s="62">
        <v>0</v>
      </c>
      <c r="AU183" s="62">
        <v>0</v>
      </c>
      <c r="AV183" s="62">
        <v>0</v>
      </c>
      <c r="AW183" s="62">
        <v>0</v>
      </c>
      <c r="AX183" s="62">
        <v>0</v>
      </c>
      <c r="AY183" s="62">
        <v>201</v>
      </c>
      <c r="AZ183" s="62">
        <v>0</v>
      </c>
      <c r="BA183" s="62">
        <v>0</v>
      </c>
      <c r="BB183" s="62">
        <v>0</v>
      </c>
      <c r="BC183" s="63">
        <v>201</v>
      </c>
      <c r="BD183" s="60">
        <v>0</v>
      </c>
      <c r="BE183" s="60">
        <v>0</v>
      </c>
      <c r="BF183" s="60">
        <v>0</v>
      </c>
      <c r="BG183" s="60">
        <v>0</v>
      </c>
      <c r="BH183" s="60">
        <v>0</v>
      </c>
      <c r="BI183" s="60">
        <v>0</v>
      </c>
      <c r="BJ183" s="60">
        <v>0</v>
      </c>
      <c r="BK183" s="60">
        <v>4</v>
      </c>
      <c r="BL183" s="60">
        <v>0</v>
      </c>
      <c r="BM183" s="60">
        <v>86</v>
      </c>
      <c r="BN183" s="60">
        <v>77</v>
      </c>
      <c r="BO183" s="60">
        <v>0</v>
      </c>
      <c r="BP183" s="60">
        <v>0</v>
      </c>
      <c r="BQ183" s="60">
        <v>0</v>
      </c>
      <c r="BR183" s="60">
        <v>0</v>
      </c>
      <c r="BS183" s="60">
        <v>0</v>
      </c>
      <c r="BT183" s="60">
        <v>0</v>
      </c>
      <c r="BU183" s="60">
        <v>0</v>
      </c>
      <c r="BV183" s="60">
        <v>0</v>
      </c>
      <c r="BW183" s="60">
        <v>0</v>
      </c>
      <c r="BX183" s="60">
        <v>0</v>
      </c>
      <c r="BY183" s="60">
        <v>0</v>
      </c>
      <c r="BZ183" s="60">
        <v>0</v>
      </c>
      <c r="CA183" s="60">
        <v>0</v>
      </c>
      <c r="CB183" s="61">
        <v>167</v>
      </c>
      <c r="CC183" s="62">
        <v>154</v>
      </c>
      <c r="CD183" s="62">
        <v>245</v>
      </c>
      <c r="CE183" s="62">
        <v>0</v>
      </c>
      <c r="CF183" s="62">
        <v>851</v>
      </c>
      <c r="CG183" s="62">
        <v>11</v>
      </c>
      <c r="CH183" s="62">
        <v>0</v>
      </c>
      <c r="CI183" s="62">
        <v>0</v>
      </c>
      <c r="CJ183" s="63">
        <v>1261</v>
      </c>
      <c r="CK183" s="60">
        <v>0</v>
      </c>
      <c r="CL183" s="60">
        <v>45</v>
      </c>
      <c r="CM183" s="60">
        <v>650</v>
      </c>
      <c r="CN183" s="60">
        <v>192</v>
      </c>
      <c r="CO183" s="60">
        <v>35</v>
      </c>
      <c r="CP183" s="60">
        <v>0</v>
      </c>
      <c r="CQ183" s="61">
        <v>922</v>
      </c>
      <c r="CR183" s="62">
        <v>138</v>
      </c>
      <c r="CS183" s="62">
        <v>0</v>
      </c>
      <c r="CT183" s="62">
        <v>0</v>
      </c>
      <c r="CU183" s="62">
        <v>0</v>
      </c>
      <c r="CV183" s="62">
        <v>107</v>
      </c>
      <c r="CW183" s="62">
        <v>144</v>
      </c>
      <c r="CX183" s="62">
        <v>11</v>
      </c>
      <c r="CY183" s="62">
        <v>0</v>
      </c>
      <c r="CZ183" s="62">
        <v>0</v>
      </c>
      <c r="DA183" s="62">
        <v>39</v>
      </c>
      <c r="DB183" s="62">
        <v>0</v>
      </c>
      <c r="DC183" s="62">
        <v>422</v>
      </c>
      <c r="DD183" s="62">
        <v>16</v>
      </c>
      <c r="DE183" s="62">
        <v>152</v>
      </c>
      <c r="DF183" s="62">
        <v>4</v>
      </c>
      <c r="DG183" s="62">
        <v>26</v>
      </c>
      <c r="DH183" s="62">
        <v>46</v>
      </c>
      <c r="DI183" s="62">
        <v>0</v>
      </c>
      <c r="DJ183" s="62">
        <v>0</v>
      </c>
      <c r="DK183" s="62">
        <v>0</v>
      </c>
      <c r="DL183" s="62">
        <v>0</v>
      </c>
      <c r="DM183" s="62">
        <v>929</v>
      </c>
      <c r="DN183" s="62">
        <v>863</v>
      </c>
      <c r="DO183" s="62">
        <v>0</v>
      </c>
      <c r="DP183" s="62">
        <v>-90</v>
      </c>
      <c r="DQ183" s="62">
        <v>1497</v>
      </c>
      <c r="DR183" s="62">
        <v>0</v>
      </c>
      <c r="DS183" s="62">
        <v>0</v>
      </c>
      <c r="DT183" s="63">
        <v>4304</v>
      </c>
      <c r="DU183" s="60">
        <v>157</v>
      </c>
      <c r="DV183" s="60">
        <v>540</v>
      </c>
      <c r="DW183" s="60">
        <v>342</v>
      </c>
      <c r="DX183" s="60">
        <v>202</v>
      </c>
      <c r="DY183" s="60">
        <v>-165</v>
      </c>
      <c r="DZ183" s="60">
        <v>0</v>
      </c>
      <c r="EA183" s="60">
        <v>0</v>
      </c>
      <c r="EB183" s="60">
        <v>208</v>
      </c>
      <c r="EC183" s="61">
        <v>1284</v>
      </c>
      <c r="ED183" s="63">
        <v>0</v>
      </c>
      <c r="EE183" s="61">
        <v>0</v>
      </c>
      <c r="EF183" s="62">
        <v>0</v>
      </c>
      <c r="EG183" s="62">
        <v>0</v>
      </c>
      <c r="EH183" s="62">
        <v>2507</v>
      </c>
      <c r="EI183" s="62">
        <v>0</v>
      </c>
      <c r="EJ183" s="62">
        <v>0</v>
      </c>
      <c r="EK183" s="62">
        <v>336</v>
      </c>
      <c r="EL183" s="62">
        <v>27</v>
      </c>
      <c r="EM183" s="62">
        <v>382</v>
      </c>
      <c r="EN183" s="62">
        <v>98</v>
      </c>
      <c r="EO183" s="62">
        <v>-75</v>
      </c>
      <c r="EP183" s="62">
        <v>0</v>
      </c>
      <c r="EQ183" s="63">
        <v>3275</v>
      </c>
      <c r="ER183" s="61">
        <v>0</v>
      </c>
      <c r="ES183" s="64">
        <v>11042</v>
      </c>
      <c r="ET183" s="60">
        <v>11964</v>
      </c>
      <c r="EU183" s="60">
        <v>0</v>
      </c>
      <c r="EV183" s="60">
        <v>0</v>
      </c>
      <c r="EW183" s="60">
        <v>0</v>
      </c>
      <c r="EX183" s="60">
        <v>0</v>
      </c>
      <c r="EY183" s="62">
        <v>1372</v>
      </c>
      <c r="EZ183" s="62">
        <v>0</v>
      </c>
      <c r="FA183" s="62">
        <v>0</v>
      </c>
      <c r="FB183" s="62">
        <v>0</v>
      </c>
      <c r="FC183" s="62">
        <v>0</v>
      </c>
      <c r="FD183" s="60">
        <v>0</v>
      </c>
      <c r="FE183" s="60">
        <v>0</v>
      </c>
      <c r="FF183" s="60">
        <v>0</v>
      </c>
      <c r="FG183" s="60">
        <v>0</v>
      </c>
      <c r="FH183" s="60">
        <v>0</v>
      </c>
      <c r="FI183" s="60">
        <v>0</v>
      </c>
      <c r="FJ183" s="64">
        <v>24378</v>
      </c>
      <c r="FK183" s="60">
        <v>0</v>
      </c>
      <c r="FL183" s="60">
        <v>0</v>
      </c>
      <c r="FM183" s="60">
        <v>0</v>
      </c>
      <c r="FN183" s="60">
        <v>0</v>
      </c>
      <c r="FO183" s="60">
        <v>0</v>
      </c>
      <c r="FP183" s="60">
        <v>843</v>
      </c>
      <c r="FQ183" s="60">
        <v>0</v>
      </c>
      <c r="FR183" s="60">
        <v>0</v>
      </c>
      <c r="FS183" s="60">
        <v>0</v>
      </c>
      <c r="FT183" s="60">
        <v>25221</v>
      </c>
      <c r="FU183" s="60">
        <v>-96</v>
      </c>
      <c r="FV183" s="60">
        <v>0</v>
      </c>
      <c r="FW183" s="60">
        <v>0</v>
      </c>
      <c r="FX183" s="60">
        <v>0</v>
      </c>
      <c r="FY183" s="60">
        <v>-11782</v>
      </c>
      <c r="FZ183" s="60">
        <v>0</v>
      </c>
      <c r="GA183" s="60">
        <v>0</v>
      </c>
      <c r="GB183" s="60">
        <v>0</v>
      </c>
      <c r="GC183" s="60">
        <v>0</v>
      </c>
      <c r="GD183" s="64">
        <v>13343</v>
      </c>
      <c r="GE183" s="60">
        <v>0</v>
      </c>
      <c r="GF183" s="60">
        <v>-3182</v>
      </c>
      <c r="GG183" s="60">
        <v>10161</v>
      </c>
      <c r="GH183" s="60">
        <v>0</v>
      </c>
      <c r="GI183" s="60">
        <v>0</v>
      </c>
      <c r="GJ183" s="60">
        <v>0</v>
      </c>
      <c r="GK183" s="60">
        <v>-213</v>
      </c>
      <c r="GL183" s="60">
        <v>0</v>
      </c>
      <c r="GM183" s="60">
        <v>-785</v>
      </c>
      <c r="GN183" s="60">
        <v>0</v>
      </c>
      <c r="GO183" s="60">
        <v>-2529</v>
      </c>
      <c r="GP183" s="60">
        <v>0</v>
      </c>
      <c r="GQ183" s="60">
        <v>6634</v>
      </c>
      <c r="GR183" s="65">
        <v>0</v>
      </c>
      <c r="GS183" s="65">
        <v>0</v>
      </c>
      <c r="GT183" s="65">
        <v>5081</v>
      </c>
      <c r="GU183" s="65">
        <v>2836</v>
      </c>
      <c r="GV183" s="66">
        <v>0</v>
      </c>
      <c r="GW183" s="66">
        <v>0</v>
      </c>
      <c r="GX183" s="66">
        <v>4868</v>
      </c>
      <c r="GY183" s="66">
        <v>2836</v>
      </c>
      <c r="GZ183" s="65">
        <v>0</v>
      </c>
      <c r="HA183" s="67">
        <v>0</v>
      </c>
      <c r="HB183" s="67">
        <v>0</v>
      </c>
      <c r="HC183" s="67">
        <v>0</v>
      </c>
      <c r="HD183" s="67">
        <v>0</v>
      </c>
      <c r="HE183" s="67">
        <v>0</v>
      </c>
      <c r="HF183" s="67">
        <v>0</v>
      </c>
      <c r="HG183" s="68">
        <v>0</v>
      </c>
      <c r="HH183" s="69">
        <v>1666</v>
      </c>
      <c r="HI183" s="69">
        <v>1056</v>
      </c>
      <c r="HJ183" s="69">
        <v>2722</v>
      </c>
      <c r="HK183" s="69">
        <v>0</v>
      </c>
      <c r="HL183" s="60">
        <v>0</v>
      </c>
      <c r="HM183" s="60">
        <v>1</v>
      </c>
      <c r="HN183" s="60">
        <v>11042</v>
      </c>
      <c r="HO183" s="70">
        <v>0</v>
      </c>
      <c r="HP183" s="70">
        <v>0</v>
      </c>
      <c r="HQ183" s="70">
        <v>0</v>
      </c>
      <c r="HR183" s="70">
        <v>0</v>
      </c>
      <c r="HS183" s="70">
        <v>0</v>
      </c>
      <c r="HT183" s="70">
        <v>0</v>
      </c>
      <c r="HU183" s="70">
        <v>0</v>
      </c>
      <c r="HV183" s="70">
        <v>0</v>
      </c>
      <c r="HW183" s="70">
        <v>0</v>
      </c>
      <c r="HX183" s="71">
        <v>0</v>
      </c>
      <c r="HY183" s="72">
        <v>0</v>
      </c>
      <c r="HZ183" s="72">
        <v>0</v>
      </c>
      <c r="IA183" s="72">
        <v>0</v>
      </c>
      <c r="IB183" s="72">
        <v>0</v>
      </c>
      <c r="IC183" s="72">
        <v>0</v>
      </c>
      <c r="ID183" s="72">
        <v>0</v>
      </c>
      <c r="IE183" s="72">
        <v>0</v>
      </c>
      <c r="IF183" s="72">
        <v>0</v>
      </c>
      <c r="IG183" s="72">
        <v>0</v>
      </c>
      <c r="IH183" s="72">
        <v>0</v>
      </c>
      <c r="II183" s="72">
        <v>0</v>
      </c>
      <c r="IJ183" s="73">
        <v>0</v>
      </c>
      <c r="IK183" s="71">
        <v>0</v>
      </c>
      <c r="IL183" s="74">
        <v>0</v>
      </c>
      <c r="IM183" s="74">
        <v>0</v>
      </c>
    </row>
    <row r="184" spans="1:247" x14ac:dyDescent="0.2">
      <c r="A184" s="59" t="s">
        <v>831</v>
      </c>
      <c r="B184" s="59" t="s">
        <v>832</v>
      </c>
      <c r="C184" s="59"/>
      <c r="D184" s="59" t="s">
        <v>604</v>
      </c>
      <c r="E184" s="60">
        <v>0</v>
      </c>
      <c r="F184" s="60">
        <v>0</v>
      </c>
      <c r="G184" s="60">
        <v>0</v>
      </c>
      <c r="H184" s="60">
        <v>0</v>
      </c>
      <c r="I184" s="60">
        <v>0</v>
      </c>
      <c r="J184" s="60">
        <v>0</v>
      </c>
      <c r="K184" s="61">
        <v>0</v>
      </c>
      <c r="L184" s="62">
        <v>0</v>
      </c>
      <c r="M184" s="62">
        <v>0</v>
      </c>
      <c r="N184" s="62">
        <v>73</v>
      </c>
      <c r="O184" s="62">
        <v>0</v>
      </c>
      <c r="P184" s="62">
        <v>38</v>
      </c>
      <c r="Q184" s="62">
        <v>0</v>
      </c>
      <c r="R184" s="62">
        <v>0</v>
      </c>
      <c r="S184" s="62">
        <v>0</v>
      </c>
      <c r="T184" s="62">
        <v>0</v>
      </c>
      <c r="U184" s="62">
        <v>-37</v>
      </c>
      <c r="V184" s="62">
        <v>0</v>
      </c>
      <c r="W184" s="62">
        <v>0</v>
      </c>
      <c r="X184" s="62">
        <v>0</v>
      </c>
      <c r="Y184" s="62">
        <v>46</v>
      </c>
      <c r="Z184" s="62">
        <v>0</v>
      </c>
      <c r="AA184" s="63">
        <v>120</v>
      </c>
      <c r="AB184" s="60">
        <v>0</v>
      </c>
      <c r="AC184" s="60">
        <v>0</v>
      </c>
      <c r="AD184" s="60">
        <v>0</v>
      </c>
      <c r="AE184" s="60">
        <v>0</v>
      </c>
      <c r="AF184" s="60">
        <v>0</v>
      </c>
      <c r="AG184" s="60">
        <v>0</v>
      </c>
      <c r="AH184" s="60">
        <v>0</v>
      </c>
      <c r="AI184" s="60">
        <v>0</v>
      </c>
      <c r="AJ184" s="61">
        <v>0</v>
      </c>
      <c r="AK184" s="62">
        <v>0</v>
      </c>
      <c r="AL184" s="62">
        <v>0</v>
      </c>
      <c r="AM184" s="62">
        <v>0</v>
      </c>
      <c r="AN184" s="62">
        <v>0</v>
      </c>
      <c r="AO184" s="62">
        <v>0</v>
      </c>
      <c r="AP184" s="62">
        <v>0</v>
      </c>
      <c r="AQ184" s="62">
        <v>0</v>
      </c>
      <c r="AR184" s="62">
        <v>0</v>
      </c>
      <c r="AS184" s="62">
        <v>0</v>
      </c>
      <c r="AT184" s="62">
        <v>0</v>
      </c>
      <c r="AU184" s="62">
        <v>0</v>
      </c>
      <c r="AV184" s="62">
        <v>0</v>
      </c>
      <c r="AW184" s="62">
        <v>0</v>
      </c>
      <c r="AX184" s="62">
        <v>0</v>
      </c>
      <c r="AY184" s="62">
        <v>0</v>
      </c>
      <c r="AZ184" s="62">
        <v>0</v>
      </c>
      <c r="BA184" s="62">
        <v>0</v>
      </c>
      <c r="BB184" s="62">
        <v>0</v>
      </c>
      <c r="BC184" s="63">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1">
        <v>0</v>
      </c>
      <c r="CC184" s="62">
        <v>363</v>
      </c>
      <c r="CD184" s="62">
        <v>119</v>
      </c>
      <c r="CE184" s="62">
        <v>0</v>
      </c>
      <c r="CF184" s="62">
        <v>252</v>
      </c>
      <c r="CG184" s="62">
        <v>2</v>
      </c>
      <c r="CH184" s="62">
        <v>0</v>
      </c>
      <c r="CI184" s="62">
        <v>0</v>
      </c>
      <c r="CJ184" s="63">
        <v>736</v>
      </c>
      <c r="CK184" s="60">
        <v>0</v>
      </c>
      <c r="CL184" s="60">
        <v>76</v>
      </c>
      <c r="CM184" s="60">
        <v>184</v>
      </c>
      <c r="CN184" s="60">
        <v>894</v>
      </c>
      <c r="CO184" s="60">
        <v>4</v>
      </c>
      <c r="CP184" s="60">
        <v>0</v>
      </c>
      <c r="CQ184" s="61">
        <v>1158</v>
      </c>
      <c r="CR184" s="62">
        <v>151</v>
      </c>
      <c r="CS184" s="62">
        <v>0</v>
      </c>
      <c r="CT184" s="62">
        <v>0</v>
      </c>
      <c r="CU184" s="62">
        <v>0</v>
      </c>
      <c r="CV184" s="62">
        <v>0</v>
      </c>
      <c r="CW184" s="62">
        <v>0</v>
      </c>
      <c r="CX184" s="62">
        <v>0</v>
      </c>
      <c r="CY184" s="62">
        <v>0</v>
      </c>
      <c r="CZ184" s="62">
        <v>0</v>
      </c>
      <c r="DA184" s="62">
        <v>9</v>
      </c>
      <c r="DB184" s="62">
        <v>70</v>
      </c>
      <c r="DC184" s="62">
        <v>819</v>
      </c>
      <c r="DD184" s="62">
        <v>41</v>
      </c>
      <c r="DE184" s="62">
        <v>551</v>
      </c>
      <c r="DF184" s="62">
        <v>0</v>
      </c>
      <c r="DG184" s="62">
        <v>113</v>
      </c>
      <c r="DH184" s="62">
        <v>22</v>
      </c>
      <c r="DI184" s="62">
        <v>0</v>
      </c>
      <c r="DJ184" s="62">
        <v>0</v>
      </c>
      <c r="DK184" s="62">
        <v>0</v>
      </c>
      <c r="DL184" s="62">
        <v>0</v>
      </c>
      <c r="DM184" s="62">
        <v>773</v>
      </c>
      <c r="DN184" s="62">
        <v>870</v>
      </c>
      <c r="DO184" s="62">
        <v>0</v>
      </c>
      <c r="DP184" s="62">
        <v>0</v>
      </c>
      <c r="DQ184" s="62">
        <v>747</v>
      </c>
      <c r="DR184" s="62">
        <v>0</v>
      </c>
      <c r="DS184" s="62">
        <v>0</v>
      </c>
      <c r="DT184" s="63">
        <v>4166</v>
      </c>
      <c r="DU184" s="60">
        <v>70</v>
      </c>
      <c r="DV184" s="60">
        <v>346</v>
      </c>
      <c r="DW184" s="60">
        <v>942</v>
      </c>
      <c r="DX184" s="60">
        <v>0</v>
      </c>
      <c r="DY184" s="60">
        <v>-144</v>
      </c>
      <c r="DZ184" s="60">
        <v>123</v>
      </c>
      <c r="EA184" s="60">
        <v>0</v>
      </c>
      <c r="EB184" s="60">
        <v>0</v>
      </c>
      <c r="EC184" s="61">
        <v>1337</v>
      </c>
      <c r="ED184" s="63">
        <v>0</v>
      </c>
      <c r="EE184" s="61">
        <v>0</v>
      </c>
      <c r="EF184" s="62">
        <v>0</v>
      </c>
      <c r="EG184" s="62">
        <v>0</v>
      </c>
      <c r="EH184" s="62">
        <v>1222</v>
      </c>
      <c r="EI184" s="62">
        <v>0</v>
      </c>
      <c r="EJ184" s="62">
        <v>436</v>
      </c>
      <c r="EK184" s="62">
        <v>392</v>
      </c>
      <c r="EL184" s="62">
        <v>48</v>
      </c>
      <c r="EM184" s="62">
        <v>562</v>
      </c>
      <c r="EN184" s="62">
        <v>85</v>
      </c>
      <c r="EO184" s="62">
        <v>0</v>
      </c>
      <c r="EP184" s="62">
        <v>0</v>
      </c>
      <c r="EQ184" s="63">
        <v>2745</v>
      </c>
      <c r="ER184" s="61">
        <v>-243</v>
      </c>
      <c r="ES184" s="64">
        <v>10019</v>
      </c>
      <c r="ET184" s="60">
        <v>11605</v>
      </c>
      <c r="EU184" s="60">
        <v>0</v>
      </c>
      <c r="EV184" s="60">
        <v>7447</v>
      </c>
      <c r="EW184" s="60">
        <v>0</v>
      </c>
      <c r="EX184" s="60">
        <v>22</v>
      </c>
      <c r="EY184" s="62">
        <v>1742</v>
      </c>
      <c r="EZ184" s="62">
        <v>0</v>
      </c>
      <c r="FA184" s="62">
        <v>0</v>
      </c>
      <c r="FB184" s="62">
        <v>0</v>
      </c>
      <c r="FC184" s="62">
        <v>0</v>
      </c>
      <c r="FD184" s="60">
        <v>-490</v>
      </c>
      <c r="FE184" s="60">
        <v>-84</v>
      </c>
      <c r="FF184" s="60">
        <v>0</v>
      </c>
      <c r="FG184" s="60">
        <v>-22</v>
      </c>
      <c r="FH184" s="60">
        <v>0</v>
      </c>
      <c r="FI184" s="60">
        <v>0</v>
      </c>
      <c r="FJ184" s="64">
        <v>30239</v>
      </c>
      <c r="FK184" s="60">
        <v>0</v>
      </c>
      <c r="FL184" s="60">
        <v>0</v>
      </c>
      <c r="FM184" s="60">
        <v>0</v>
      </c>
      <c r="FN184" s="60">
        <v>0</v>
      </c>
      <c r="FO184" s="60">
        <v>2</v>
      </c>
      <c r="FP184" s="60">
        <v>707</v>
      </c>
      <c r="FQ184" s="60">
        <v>0</v>
      </c>
      <c r="FR184" s="60">
        <v>404</v>
      </c>
      <c r="FS184" s="60">
        <v>0</v>
      </c>
      <c r="FT184" s="60">
        <v>31352</v>
      </c>
      <c r="FU184" s="60">
        <v>-69</v>
      </c>
      <c r="FV184" s="60">
        <v>0</v>
      </c>
      <c r="FW184" s="60">
        <v>0</v>
      </c>
      <c r="FX184" s="60">
        <v>0</v>
      </c>
      <c r="FY184" s="60">
        <v>-18948</v>
      </c>
      <c r="FZ184" s="60">
        <v>0</v>
      </c>
      <c r="GA184" s="60">
        <v>0</v>
      </c>
      <c r="GB184" s="60">
        <v>0</v>
      </c>
      <c r="GC184" s="60">
        <v>0</v>
      </c>
      <c r="GD184" s="64">
        <v>12335</v>
      </c>
      <c r="GE184" s="60">
        <v>0</v>
      </c>
      <c r="GF184" s="60">
        <v>-3320</v>
      </c>
      <c r="GG184" s="60">
        <v>9015</v>
      </c>
      <c r="GH184" s="60">
        <v>0</v>
      </c>
      <c r="GI184" s="60">
        <v>0</v>
      </c>
      <c r="GJ184" s="60">
        <v>0</v>
      </c>
      <c r="GK184" s="60">
        <v>793</v>
      </c>
      <c r="GL184" s="60">
        <v>-116</v>
      </c>
      <c r="GM184" s="60">
        <v>-1257</v>
      </c>
      <c r="GN184" s="60">
        <v>0</v>
      </c>
      <c r="GO184" s="60">
        <v>-2378</v>
      </c>
      <c r="GP184" s="60">
        <v>-53</v>
      </c>
      <c r="GQ184" s="60">
        <v>6004</v>
      </c>
      <c r="GR184" s="65">
        <v>0</v>
      </c>
      <c r="GS184" s="65">
        <v>0</v>
      </c>
      <c r="GT184" s="65">
        <v>2906</v>
      </c>
      <c r="GU184" s="65">
        <v>1230</v>
      </c>
      <c r="GV184" s="66">
        <v>0</v>
      </c>
      <c r="GW184" s="66">
        <v>0</v>
      </c>
      <c r="GX184" s="66">
        <v>3699</v>
      </c>
      <c r="GY184" s="66">
        <v>1114</v>
      </c>
      <c r="GZ184" s="65">
        <v>0</v>
      </c>
      <c r="HA184" s="67">
        <v>1136</v>
      </c>
      <c r="HB184" s="67">
        <v>0</v>
      </c>
      <c r="HC184" s="67">
        <v>0</v>
      </c>
      <c r="HD184" s="67">
        <v>0</v>
      </c>
      <c r="HE184" s="67">
        <v>485</v>
      </c>
      <c r="HF184" s="67">
        <v>1621</v>
      </c>
      <c r="HG184" s="68">
        <v>0</v>
      </c>
      <c r="HH184" s="69">
        <v>2679</v>
      </c>
      <c r="HI184" s="69">
        <v>2061</v>
      </c>
      <c r="HJ184" s="69">
        <v>4740</v>
      </c>
      <c r="HK184" s="69">
        <v>0</v>
      </c>
      <c r="HL184" s="60">
        <v>0</v>
      </c>
      <c r="HM184" s="60">
        <v>1</v>
      </c>
      <c r="HN184" s="60">
        <v>10019</v>
      </c>
      <c r="HO184" s="70">
        <v>13081</v>
      </c>
      <c r="HP184" s="70">
        <v>81</v>
      </c>
      <c r="HQ184" s="70">
        <v>0</v>
      </c>
      <c r="HR184" s="70">
        <v>17</v>
      </c>
      <c r="HS184" s="70">
        <v>0</v>
      </c>
      <c r="HT184" s="70">
        <v>67</v>
      </c>
      <c r="HU184" s="70">
        <v>0</v>
      </c>
      <c r="HV184" s="70">
        <v>822</v>
      </c>
      <c r="HW184" s="70">
        <v>0</v>
      </c>
      <c r="HX184" s="71">
        <v>14068</v>
      </c>
      <c r="HY184" s="72">
        <v>3232</v>
      </c>
      <c r="HZ184" s="72">
        <v>2682</v>
      </c>
      <c r="IA184" s="72">
        <v>0</v>
      </c>
      <c r="IB184" s="72">
        <v>0</v>
      </c>
      <c r="IC184" s="72">
        <v>2096</v>
      </c>
      <c r="ID184" s="72">
        <v>0</v>
      </c>
      <c r="IE184" s="72">
        <v>0</v>
      </c>
      <c r="IF184" s="72">
        <v>4</v>
      </c>
      <c r="IG184" s="72">
        <v>0</v>
      </c>
      <c r="IH184" s="72">
        <v>3019</v>
      </c>
      <c r="II184" s="72">
        <v>120</v>
      </c>
      <c r="IJ184" s="73">
        <v>11153</v>
      </c>
      <c r="IK184" s="71">
        <v>2915</v>
      </c>
      <c r="IL184" s="74">
        <v>5349</v>
      </c>
      <c r="IM184" s="74">
        <v>8264</v>
      </c>
    </row>
    <row r="185" spans="1:247" x14ac:dyDescent="0.2">
      <c r="A185" s="59" t="s">
        <v>833</v>
      </c>
      <c r="B185" s="59" t="s">
        <v>834</v>
      </c>
      <c r="C185" s="59"/>
      <c r="D185" s="59" t="s">
        <v>604</v>
      </c>
      <c r="E185" s="60">
        <v>0</v>
      </c>
      <c r="F185" s="60">
        <v>0</v>
      </c>
      <c r="G185" s="60">
        <v>0</v>
      </c>
      <c r="H185" s="60">
        <v>0</v>
      </c>
      <c r="I185" s="60">
        <v>0</v>
      </c>
      <c r="J185" s="60">
        <v>0</v>
      </c>
      <c r="K185" s="61">
        <v>0</v>
      </c>
      <c r="L185" s="62">
        <v>0</v>
      </c>
      <c r="M185" s="62">
        <v>0</v>
      </c>
      <c r="N185" s="62">
        <v>0</v>
      </c>
      <c r="O185" s="62">
        <v>0</v>
      </c>
      <c r="P185" s="62">
        <v>54</v>
      </c>
      <c r="Q185" s="62">
        <v>0</v>
      </c>
      <c r="R185" s="62">
        <v>0</v>
      </c>
      <c r="S185" s="62">
        <v>0</v>
      </c>
      <c r="T185" s="62">
        <v>0</v>
      </c>
      <c r="U185" s="62">
        <v>-363</v>
      </c>
      <c r="V185" s="62">
        <v>0</v>
      </c>
      <c r="W185" s="62">
        <v>0</v>
      </c>
      <c r="X185" s="62">
        <v>0</v>
      </c>
      <c r="Y185" s="62">
        <v>0</v>
      </c>
      <c r="Z185" s="62">
        <v>0</v>
      </c>
      <c r="AA185" s="63">
        <v>-309</v>
      </c>
      <c r="AB185" s="60">
        <v>0</v>
      </c>
      <c r="AC185" s="60">
        <v>0</v>
      </c>
      <c r="AD185" s="60">
        <v>0</v>
      </c>
      <c r="AE185" s="60">
        <v>0</v>
      </c>
      <c r="AF185" s="60">
        <v>0</v>
      </c>
      <c r="AG185" s="60">
        <v>0</v>
      </c>
      <c r="AH185" s="60">
        <v>0</v>
      </c>
      <c r="AI185" s="60">
        <v>0</v>
      </c>
      <c r="AJ185" s="61">
        <v>0</v>
      </c>
      <c r="AK185" s="62">
        <v>0</v>
      </c>
      <c r="AL185" s="62">
        <v>0</v>
      </c>
      <c r="AM185" s="62">
        <v>0</v>
      </c>
      <c r="AN185" s="62">
        <v>0</v>
      </c>
      <c r="AO185" s="62">
        <v>0</v>
      </c>
      <c r="AP185" s="62">
        <v>0</v>
      </c>
      <c r="AQ185" s="62">
        <v>0</v>
      </c>
      <c r="AR185" s="62">
        <v>0</v>
      </c>
      <c r="AS185" s="62">
        <v>0</v>
      </c>
      <c r="AT185" s="62">
        <v>0</v>
      </c>
      <c r="AU185" s="62">
        <v>0</v>
      </c>
      <c r="AV185" s="62">
        <v>0</v>
      </c>
      <c r="AW185" s="62">
        <v>0</v>
      </c>
      <c r="AX185" s="62">
        <v>0</v>
      </c>
      <c r="AY185" s="62">
        <v>0</v>
      </c>
      <c r="AZ185" s="62">
        <v>0</v>
      </c>
      <c r="BA185" s="62">
        <v>0</v>
      </c>
      <c r="BB185" s="62">
        <v>0</v>
      </c>
      <c r="BC185" s="63">
        <v>0</v>
      </c>
      <c r="BD185" s="60">
        <v>0</v>
      </c>
      <c r="BE185" s="60">
        <v>0</v>
      </c>
      <c r="BF185" s="60">
        <v>0</v>
      </c>
      <c r="BG185" s="60">
        <v>0</v>
      </c>
      <c r="BH185" s="60">
        <v>0</v>
      </c>
      <c r="BI185" s="60">
        <v>0</v>
      </c>
      <c r="BJ185" s="60">
        <v>0</v>
      </c>
      <c r="BK185" s="60">
        <v>0</v>
      </c>
      <c r="BL185" s="60">
        <v>0</v>
      </c>
      <c r="BM185" s="60">
        <v>0</v>
      </c>
      <c r="BN185" s="60">
        <v>0</v>
      </c>
      <c r="BO185" s="60">
        <v>0</v>
      </c>
      <c r="BP185" s="60">
        <v>0</v>
      </c>
      <c r="BQ185" s="60">
        <v>0</v>
      </c>
      <c r="BR185" s="60">
        <v>0</v>
      </c>
      <c r="BS185" s="60">
        <v>0</v>
      </c>
      <c r="BT185" s="60">
        <v>0</v>
      </c>
      <c r="BU185" s="60">
        <v>0</v>
      </c>
      <c r="BV185" s="60">
        <v>0</v>
      </c>
      <c r="BW185" s="60">
        <v>0</v>
      </c>
      <c r="BX185" s="60">
        <v>0</v>
      </c>
      <c r="BY185" s="60">
        <v>0</v>
      </c>
      <c r="BZ185" s="60">
        <v>0</v>
      </c>
      <c r="CA185" s="60">
        <v>0</v>
      </c>
      <c r="CB185" s="61">
        <v>0</v>
      </c>
      <c r="CC185" s="62">
        <v>89</v>
      </c>
      <c r="CD185" s="62">
        <v>104</v>
      </c>
      <c r="CE185" s="62">
        <v>0</v>
      </c>
      <c r="CF185" s="62">
        <v>339</v>
      </c>
      <c r="CG185" s="62">
        <v>0</v>
      </c>
      <c r="CH185" s="62">
        <v>82</v>
      </c>
      <c r="CI185" s="62">
        <v>98</v>
      </c>
      <c r="CJ185" s="63">
        <v>712</v>
      </c>
      <c r="CK185" s="60">
        <v>0</v>
      </c>
      <c r="CL185" s="60">
        <v>40</v>
      </c>
      <c r="CM185" s="60">
        <v>639</v>
      </c>
      <c r="CN185" s="60">
        <v>222</v>
      </c>
      <c r="CO185" s="60">
        <v>70</v>
      </c>
      <c r="CP185" s="60">
        <v>0</v>
      </c>
      <c r="CQ185" s="61">
        <v>971</v>
      </c>
      <c r="CR185" s="62">
        <v>67</v>
      </c>
      <c r="CS185" s="62">
        <v>0</v>
      </c>
      <c r="CT185" s="62">
        <v>0</v>
      </c>
      <c r="CU185" s="62">
        <v>43</v>
      </c>
      <c r="CV185" s="62">
        <v>0</v>
      </c>
      <c r="CW185" s="62">
        <v>0</v>
      </c>
      <c r="CX185" s="62">
        <v>0</v>
      </c>
      <c r="CY185" s="62">
        <v>0</v>
      </c>
      <c r="CZ185" s="62">
        <v>0</v>
      </c>
      <c r="DA185" s="62">
        <v>38</v>
      </c>
      <c r="DB185" s="62">
        <v>134</v>
      </c>
      <c r="DC185" s="62">
        <v>190</v>
      </c>
      <c r="DD185" s="62">
        <v>178</v>
      </c>
      <c r="DE185" s="62">
        <v>43</v>
      </c>
      <c r="DF185" s="62">
        <v>113</v>
      </c>
      <c r="DG185" s="62">
        <v>17</v>
      </c>
      <c r="DH185" s="62">
        <v>0</v>
      </c>
      <c r="DI185" s="62">
        <v>40</v>
      </c>
      <c r="DJ185" s="62">
        <v>16</v>
      </c>
      <c r="DK185" s="62">
        <v>0</v>
      </c>
      <c r="DL185" s="62">
        <v>0</v>
      </c>
      <c r="DM185" s="62">
        <v>367</v>
      </c>
      <c r="DN185" s="62">
        <v>985</v>
      </c>
      <c r="DO185" s="62">
        <v>0</v>
      </c>
      <c r="DP185" s="62">
        <v>0</v>
      </c>
      <c r="DQ185" s="62">
        <v>695</v>
      </c>
      <c r="DR185" s="62">
        <v>0</v>
      </c>
      <c r="DS185" s="62">
        <v>0</v>
      </c>
      <c r="DT185" s="63">
        <v>2926</v>
      </c>
      <c r="DU185" s="60">
        <v>26</v>
      </c>
      <c r="DV185" s="60">
        <v>89</v>
      </c>
      <c r="DW185" s="60">
        <v>279</v>
      </c>
      <c r="DX185" s="60">
        <v>0</v>
      </c>
      <c r="DY185" s="60">
        <v>179</v>
      </c>
      <c r="DZ185" s="60">
        <v>145</v>
      </c>
      <c r="EA185" s="60">
        <v>0</v>
      </c>
      <c r="EB185" s="60">
        <v>0</v>
      </c>
      <c r="EC185" s="61">
        <v>718</v>
      </c>
      <c r="ED185" s="63">
        <v>0</v>
      </c>
      <c r="EE185" s="61">
        <v>0</v>
      </c>
      <c r="EF185" s="62">
        <v>0</v>
      </c>
      <c r="EG185" s="62">
        <v>0</v>
      </c>
      <c r="EH185" s="62">
        <v>893</v>
      </c>
      <c r="EI185" s="62">
        <v>0</v>
      </c>
      <c r="EJ185" s="62">
        <v>0</v>
      </c>
      <c r="EK185" s="62">
        <v>685</v>
      </c>
      <c r="EL185" s="62">
        <v>84</v>
      </c>
      <c r="EM185" s="62">
        <v>192</v>
      </c>
      <c r="EN185" s="62">
        <v>69</v>
      </c>
      <c r="EO185" s="62">
        <v>0</v>
      </c>
      <c r="EP185" s="62">
        <v>0</v>
      </c>
      <c r="EQ185" s="63">
        <v>1923</v>
      </c>
      <c r="ER185" s="61">
        <v>321</v>
      </c>
      <c r="ES185" s="64">
        <v>7262</v>
      </c>
      <c r="ET185" s="60">
        <v>5272</v>
      </c>
      <c r="EU185" s="60">
        <v>42</v>
      </c>
      <c r="EV185" s="60">
        <v>3859</v>
      </c>
      <c r="EW185" s="60">
        <v>0</v>
      </c>
      <c r="EX185" s="60">
        <v>0</v>
      </c>
      <c r="EY185" s="62">
        <v>548</v>
      </c>
      <c r="EZ185" s="62">
        <v>0</v>
      </c>
      <c r="FA185" s="62">
        <v>0</v>
      </c>
      <c r="FB185" s="62">
        <v>0</v>
      </c>
      <c r="FC185" s="62">
        <v>0</v>
      </c>
      <c r="FD185" s="60">
        <v>-190</v>
      </c>
      <c r="FE185" s="60">
        <v>-91</v>
      </c>
      <c r="FF185" s="60">
        <v>-66</v>
      </c>
      <c r="FG185" s="60">
        <v>-99</v>
      </c>
      <c r="FH185" s="60">
        <v>0</v>
      </c>
      <c r="FI185" s="60">
        <v>0</v>
      </c>
      <c r="FJ185" s="64">
        <v>16537</v>
      </c>
      <c r="FK185" s="60">
        <v>0</v>
      </c>
      <c r="FL185" s="60">
        <v>170</v>
      </c>
      <c r="FM185" s="60">
        <v>0</v>
      </c>
      <c r="FN185" s="60">
        <v>0</v>
      </c>
      <c r="FO185" s="60">
        <v>0</v>
      </c>
      <c r="FP185" s="60">
        <v>12</v>
      </c>
      <c r="FQ185" s="60">
        <v>0</v>
      </c>
      <c r="FR185" s="60">
        <v>0</v>
      </c>
      <c r="FS185" s="60">
        <v>0</v>
      </c>
      <c r="FT185" s="60">
        <v>16719</v>
      </c>
      <c r="FU185" s="60">
        <v>-103</v>
      </c>
      <c r="FV185" s="60">
        <v>0</v>
      </c>
      <c r="FW185" s="60">
        <v>0</v>
      </c>
      <c r="FX185" s="60">
        <v>0</v>
      </c>
      <c r="FY185" s="60">
        <v>-9166</v>
      </c>
      <c r="FZ185" s="60">
        <v>0</v>
      </c>
      <c r="GA185" s="60">
        <v>0</v>
      </c>
      <c r="GB185" s="60">
        <v>0</v>
      </c>
      <c r="GC185" s="60">
        <v>0</v>
      </c>
      <c r="GD185" s="64">
        <v>7450</v>
      </c>
      <c r="GE185" s="60">
        <v>0</v>
      </c>
      <c r="GF185" s="60">
        <v>-1368</v>
      </c>
      <c r="GG185" s="60">
        <v>6082</v>
      </c>
      <c r="GH185" s="60">
        <v>0</v>
      </c>
      <c r="GI185" s="60">
        <v>0</v>
      </c>
      <c r="GJ185" s="60">
        <v>0</v>
      </c>
      <c r="GK185" s="60">
        <v>53</v>
      </c>
      <c r="GL185" s="60">
        <v>10</v>
      </c>
      <c r="GM185" s="60">
        <v>-576</v>
      </c>
      <c r="GN185" s="60">
        <v>0</v>
      </c>
      <c r="GO185" s="60">
        <v>-1690</v>
      </c>
      <c r="GP185" s="60">
        <v>15</v>
      </c>
      <c r="GQ185" s="60">
        <v>3894</v>
      </c>
      <c r="GR185" s="65">
        <v>0</v>
      </c>
      <c r="GS185" s="65">
        <v>0</v>
      </c>
      <c r="GT185" s="65">
        <v>720</v>
      </c>
      <c r="GU185" s="65">
        <v>2515</v>
      </c>
      <c r="GV185" s="66">
        <v>0</v>
      </c>
      <c r="GW185" s="66">
        <v>0</v>
      </c>
      <c r="GX185" s="66">
        <v>773</v>
      </c>
      <c r="GY185" s="66">
        <v>2525</v>
      </c>
      <c r="GZ185" s="65">
        <v>0</v>
      </c>
      <c r="HA185" s="67">
        <v>548</v>
      </c>
      <c r="HB185" s="67">
        <v>0</v>
      </c>
      <c r="HC185" s="67">
        <v>0</v>
      </c>
      <c r="HD185" s="67">
        <v>0</v>
      </c>
      <c r="HE185" s="67">
        <v>158</v>
      </c>
      <c r="HF185" s="67">
        <v>706</v>
      </c>
      <c r="HG185" s="68">
        <v>0</v>
      </c>
      <c r="HH185" s="69">
        <v>1131</v>
      </c>
      <c r="HI185" s="69">
        <v>900</v>
      </c>
      <c r="HJ185" s="69">
        <v>2031</v>
      </c>
      <c r="HK185" s="69">
        <v>12</v>
      </c>
      <c r="HL185" s="60">
        <v>0</v>
      </c>
      <c r="HM185" s="60">
        <v>1</v>
      </c>
      <c r="HN185" s="60">
        <v>7262</v>
      </c>
      <c r="HO185" s="70">
        <v>7221</v>
      </c>
      <c r="HP185" s="70">
        <v>81</v>
      </c>
      <c r="HQ185" s="70">
        <v>673</v>
      </c>
      <c r="HR185" s="70">
        <v>0</v>
      </c>
      <c r="HS185" s="70">
        <v>0</v>
      </c>
      <c r="HT185" s="70">
        <v>44</v>
      </c>
      <c r="HU185" s="70">
        <v>0</v>
      </c>
      <c r="HV185" s="70">
        <v>0</v>
      </c>
      <c r="HW185" s="70">
        <v>0</v>
      </c>
      <c r="HX185" s="71">
        <v>8019</v>
      </c>
      <c r="HY185" s="72">
        <v>2313</v>
      </c>
      <c r="HZ185" s="72">
        <v>813</v>
      </c>
      <c r="IA185" s="72">
        <v>715</v>
      </c>
      <c r="IB185" s="72">
        <v>85</v>
      </c>
      <c r="IC185" s="72">
        <v>1168</v>
      </c>
      <c r="ID185" s="72">
        <v>0</v>
      </c>
      <c r="IE185" s="72">
        <v>1071</v>
      </c>
      <c r="IF185" s="72">
        <v>44</v>
      </c>
      <c r="IG185" s="72">
        <v>1993</v>
      </c>
      <c r="IH185" s="72">
        <v>0</v>
      </c>
      <c r="II185" s="72">
        <v>65</v>
      </c>
      <c r="IJ185" s="73">
        <v>8267</v>
      </c>
      <c r="IK185" s="71">
        <v>-248</v>
      </c>
      <c r="IL185" s="74">
        <v>1264</v>
      </c>
      <c r="IM185" s="74">
        <v>1016</v>
      </c>
    </row>
    <row r="186" spans="1:247" x14ac:dyDescent="0.2">
      <c r="A186" s="59" t="s">
        <v>835</v>
      </c>
      <c r="B186" s="59" t="s">
        <v>836</v>
      </c>
      <c r="C186" s="59"/>
      <c r="D186" s="59" t="s">
        <v>604</v>
      </c>
      <c r="E186" s="60">
        <v>0</v>
      </c>
      <c r="F186" s="60">
        <v>0</v>
      </c>
      <c r="G186" s="60">
        <v>0</v>
      </c>
      <c r="H186" s="60">
        <v>0</v>
      </c>
      <c r="I186" s="60">
        <v>0</v>
      </c>
      <c r="J186" s="60">
        <v>0</v>
      </c>
      <c r="K186" s="61">
        <v>0</v>
      </c>
      <c r="L186" s="62">
        <v>0</v>
      </c>
      <c r="M186" s="62">
        <v>0</v>
      </c>
      <c r="N186" s="62">
        <v>0</v>
      </c>
      <c r="O186" s="62">
        <v>0</v>
      </c>
      <c r="P186" s="62">
        <v>0</v>
      </c>
      <c r="Q186" s="62">
        <v>0</v>
      </c>
      <c r="R186" s="62">
        <v>0</v>
      </c>
      <c r="S186" s="62">
        <v>0</v>
      </c>
      <c r="T186" s="62">
        <v>21</v>
      </c>
      <c r="U186" s="62">
        <v>26</v>
      </c>
      <c r="V186" s="62">
        <v>0</v>
      </c>
      <c r="W186" s="62">
        <v>0</v>
      </c>
      <c r="X186" s="62">
        <v>0</v>
      </c>
      <c r="Y186" s="62">
        <v>0</v>
      </c>
      <c r="Z186" s="62">
        <v>0</v>
      </c>
      <c r="AA186" s="63">
        <v>47</v>
      </c>
      <c r="AB186" s="60">
        <v>0</v>
      </c>
      <c r="AC186" s="60">
        <v>0</v>
      </c>
      <c r="AD186" s="60">
        <v>0</v>
      </c>
      <c r="AE186" s="60">
        <v>0</v>
      </c>
      <c r="AF186" s="60">
        <v>0</v>
      </c>
      <c r="AG186" s="60">
        <v>0</v>
      </c>
      <c r="AH186" s="60">
        <v>0</v>
      </c>
      <c r="AI186" s="60">
        <v>0</v>
      </c>
      <c r="AJ186" s="61">
        <v>0</v>
      </c>
      <c r="AK186" s="62">
        <v>0</v>
      </c>
      <c r="AL186" s="62">
        <v>0</v>
      </c>
      <c r="AM186" s="62">
        <v>0</v>
      </c>
      <c r="AN186" s="62">
        <v>0</v>
      </c>
      <c r="AO186" s="62">
        <v>0</v>
      </c>
      <c r="AP186" s="62">
        <v>0</v>
      </c>
      <c r="AQ186" s="62">
        <v>0</v>
      </c>
      <c r="AR186" s="62">
        <v>0</v>
      </c>
      <c r="AS186" s="62">
        <v>0</v>
      </c>
      <c r="AT186" s="62">
        <v>0</v>
      </c>
      <c r="AU186" s="62">
        <v>0</v>
      </c>
      <c r="AV186" s="62">
        <v>0</v>
      </c>
      <c r="AW186" s="62">
        <v>0</v>
      </c>
      <c r="AX186" s="62">
        <v>0</v>
      </c>
      <c r="AY186" s="62">
        <v>0</v>
      </c>
      <c r="AZ186" s="62">
        <v>0</v>
      </c>
      <c r="BA186" s="62">
        <v>0</v>
      </c>
      <c r="BB186" s="62">
        <v>0</v>
      </c>
      <c r="BC186" s="63">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v>0</v>
      </c>
      <c r="BS186" s="60">
        <v>0</v>
      </c>
      <c r="BT186" s="60">
        <v>0</v>
      </c>
      <c r="BU186" s="60">
        <v>0</v>
      </c>
      <c r="BV186" s="60">
        <v>0</v>
      </c>
      <c r="BW186" s="60">
        <v>0</v>
      </c>
      <c r="BX186" s="60">
        <v>0</v>
      </c>
      <c r="BY186" s="60">
        <v>0</v>
      </c>
      <c r="BZ186" s="60">
        <v>0</v>
      </c>
      <c r="CA186" s="60">
        <v>0</v>
      </c>
      <c r="CB186" s="61">
        <v>0</v>
      </c>
      <c r="CC186" s="62">
        <v>191</v>
      </c>
      <c r="CD186" s="62">
        <v>371</v>
      </c>
      <c r="CE186" s="62">
        <v>116</v>
      </c>
      <c r="CF186" s="62">
        <v>562</v>
      </c>
      <c r="CG186" s="62">
        <v>6</v>
      </c>
      <c r="CH186" s="62">
        <v>0</v>
      </c>
      <c r="CI186" s="62">
        <v>0</v>
      </c>
      <c r="CJ186" s="63">
        <v>1246</v>
      </c>
      <c r="CK186" s="60">
        <v>0</v>
      </c>
      <c r="CL186" s="60">
        <v>232</v>
      </c>
      <c r="CM186" s="60">
        <v>992</v>
      </c>
      <c r="CN186" s="60">
        <v>474</v>
      </c>
      <c r="CO186" s="60">
        <v>114</v>
      </c>
      <c r="CP186" s="60">
        <v>0</v>
      </c>
      <c r="CQ186" s="61">
        <v>1812</v>
      </c>
      <c r="CR186" s="62">
        <v>77</v>
      </c>
      <c r="CS186" s="62">
        <v>0</v>
      </c>
      <c r="CT186" s="62">
        <v>1</v>
      </c>
      <c r="CU186" s="62">
        <v>349</v>
      </c>
      <c r="CV186" s="62">
        <v>504</v>
      </c>
      <c r="CW186" s="62">
        <v>0</v>
      </c>
      <c r="CX186" s="62">
        <v>0</v>
      </c>
      <c r="CY186" s="62">
        <v>7</v>
      </c>
      <c r="CZ186" s="62">
        <v>0</v>
      </c>
      <c r="DA186" s="62">
        <v>93</v>
      </c>
      <c r="DB186" s="62">
        <v>88</v>
      </c>
      <c r="DC186" s="62">
        <v>26</v>
      </c>
      <c r="DD186" s="62">
        <v>57</v>
      </c>
      <c r="DE186" s="62">
        <v>0</v>
      </c>
      <c r="DF186" s="62">
        <v>0</v>
      </c>
      <c r="DG186" s="62">
        <v>94</v>
      </c>
      <c r="DH186" s="62">
        <v>0</v>
      </c>
      <c r="DI186" s="62">
        <v>0</v>
      </c>
      <c r="DJ186" s="62">
        <v>0</v>
      </c>
      <c r="DK186" s="62">
        <v>0</v>
      </c>
      <c r="DL186" s="62">
        <v>0</v>
      </c>
      <c r="DM186" s="62">
        <v>730</v>
      </c>
      <c r="DN186" s="62">
        <v>2405</v>
      </c>
      <c r="DO186" s="62">
        <v>0</v>
      </c>
      <c r="DP186" s="62">
        <v>-13</v>
      </c>
      <c r="DQ186" s="62">
        <v>0</v>
      </c>
      <c r="DR186" s="62">
        <v>0</v>
      </c>
      <c r="DS186" s="62">
        <v>0</v>
      </c>
      <c r="DT186" s="63">
        <v>4418</v>
      </c>
      <c r="DU186" s="60">
        <v>119</v>
      </c>
      <c r="DV186" s="60">
        <v>91</v>
      </c>
      <c r="DW186" s="60">
        <v>1123</v>
      </c>
      <c r="DX186" s="60">
        <v>0</v>
      </c>
      <c r="DY186" s="60">
        <v>8</v>
      </c>
      <c r="DZ186" s="60">
        <v>494</v>
      </c>
      <c r="EA186" s="60">
        <v>0</v>
      </c>
      <c r="EB186" s="60">
        <v>0</v>
      </c>
      <c r="EC186" s="61">
        <v>1835</v>
      </c>
      <c r="ED186" s="63">
        <v>0</v>
      </c>
      <c r="EE186" s="61">
        <v>0</v>
      </c>
      <c r="EF186" s="62">
        <v>0</v>
      </c>
      <c r="EG186" s="62">
        <v>0</v>
      </c>
      <c r="EH186" s="62">
        <v>893</v>
      </c>
      <c r="EI186" s="62">
        <v>9</v>
      </c>
      <c r="EJ186" s="62">
        <v>266</v>
      </c>
      <c r="EK186" s="62">
        <v>696</v>
      </c>
      <c r="EL186" s="62">
        <v>46</v>
      </c>
      <c r="EM186" s="62">
        <v>324</v>
      </c>
      <c r="EN186" s="62">
        <v>78</v>
      </c>
      <c r="EO186" s="62">
        <v>0</v>
      </c>
      <c r="EP186" s="62">
        <v>26</v>
      </c>
      <c r="EQ186" s="63">
        <v>2338</v>
      </c>
      <c r="ER186" s="61">
        <v>72</v>
      </c>
      <c r="ES186" s="64">
        <v>11768</v>
      </c>
      <c r="ET186" s="60">
        <v>10611</v>
      </c>
      <c r="EU186" s="60">
        <v>29</v>
      </c>
      <c r="EV186" s="60">
        <v>8447</v>
      </c>
      <c r="EW186" s="60">
        <v>0</v>
      </c>
      <c r="EX186" s="60">
        <v>0</v>
      </c>
      <c r="EY186" s="62">
        <v>1726</v>
      </c>
      <c r="EZ186" s="62">
        <v>0</v>
      </c>
      <c r="FA186" s="62">
        <v>0</v>
      </c>
      <c r="FB186" s="62">
        <v>0</v>
      </c>
      <c r="FC186" s="62">
        <v>0</v>
      </c>
      <c r="FD186" s="60">
        <v>-359</v>
      </c>
      <c r="FE186" s="60">
        <v>-2</v>
      </c>
      <c r="FF186" s="60">
        <v>0</v>
      </c>
      <c r="FG186" s="60">
        <v>-624</v>
      </c>
      <c r="FH186" s="60">
        <v>0</v>
      </c>
      <c r="FI186" s="60">
        <v>0</v>
      </c>
      <c r="FJ186" s="64">
        <v>31596</v>
      </c>
      <c r="FK186" s="60">
        <v>0</v>
      </c>
      <c r="FL186" s="60">
        <v>136</v>
      </c>
      <c r="FM186" s="60">
        <v>0</v>
      </c>
      <c r="FN186" s="60">
        <v>0</v>
      </c>
      <c r="FO186" s="60">
        <v>0</v>
      </c>
      <c r="FP186" s="60">
        <v>0</v>
      </c>
      <c r="FQ186" s="60">
        <v>0</v>
      </c>
      <c r="FR186" s="60">
        <v>1034</v>
      </c>
      <c r="FS186" s="60">
        <v>0</v>
      </c>
      <c r="FT186" s="60">
        <v>32766</v>
      </c>
      <c r="FU186" s="60">
        <v>-116</v>
      </c>
      <c r="FV186" s="60">
        <v>0</v>
      </c>
      <c r="FW186" s="60">
        <v>0</v>
      </c>
      <c r="FX186" s="60">
        <v>0</v>
      </c>
      <c r="FY186" s="60">
        <v>-19274</v>
      </c>
      <c r="FZ186" s="60">
        <v>0</v>
      </c>
      <c r="GA186" s="60">
        <v>0</v>
      </c>
      <c r="GB186" s="60">
        <v>0</v>
      </c>
      <c r="GC186" s="60">
        <v>0</v>
      </c>
      <c r="GD186" s="64">
        <v>13376</v>
      </c>
      <c r="GE186" s="60">
        <v>0</v>
      </c>
      <c r="GF186" s="60">
        <v>-3101</v>
      </c>
      <c r="GG186" s="60">
        <v>10275</v>
      </c>
      <c r="GH186" s="60">
        <v>0</v>
      </c>
      <c r="GI186" s="60">
        <v>0</v>
      </c>
      <c r="GJ186" s="60">
        <v>0</v>
      </c>
      <c r="GK186" s="60">
        <v>1106</v>
      </c>
      <c r="GL186" s="60">
        <v>0</v>
      </c>
      <c r="GM186" s="60">
        <v>-1122</v>
      </c>
      <c r="GN186" s="60">
        <v>0</v>
      </c>
      <c r="GO186" s="60">
        <v>-2956</v>
      </c>
      <c r="GP186" s="60">
        <v>-345</v>
      </c>
      <c r="GQ186" s="60">
        <v>6958</v>
      </c>
      <c r="GR186" s="65">
        <v>0</v>
      </c>
      <c r="GS186" s="65">
        <v>0</v>
      </c>
      <c r="GT186" s="65">
        <v>11318</v>
      </c>
      <c r="GU186" s="65">
        <v>931</v>
      </c>
      <c r="GV186" s="66">
        <v>0</v>
      </c>
      <c r="GW186" s="66">
        <v>0</v>
      </c>
      <c r="GX186" s="66">
        <v>12424</v>
      </c>
      <c r="GY186" s="66">
        <v>931</v>
      </c>
      <c r="GZ186" s="65">
        <v>0</v>
      </c>
      <c r="HA186" s="67">
        <v>0</v>
      </c>
      <c r="HB186" s="67">
        <v>0</v>
      </c>
      <c r="HC186" s="67">
        <v>0</v>
      </c>
      <c r="HD186" s="67">
        <v>0</v>
      </c>
      <c r="HE186" s="67">
        <v>0</v>
      </c>
      <c r="HF186" s="67">
        <v>0</v>
      </c>
      <c r="HG186" s="68">
        <v>0</v>
      </c>
      <c r="HH186" s="69">
        <v>2441</v>
      </c>
      <c r="HI186" s="69">
        <v>2117</v>
      </c>
      <c r="HJ186" s="69">
        <v>4558</v>
      </c>
      <c r="HK186" s="69">
        <v>101</v>
      </c>
      <c r="HL186" s="60">
        <v>0</v>
      </c>
      <c r="HM186" s="60">
        <v>1</v>
      </c>
      <c r="HN186" s="60">
        <v>6958</v>
      </c>
      <c r="HO186" s="70">
        <v>17268</v>
      </c>
      <c r="HP186" s="70">
        <v>110</v>
      </c>
      <c r="HQ186" s="70">
        <v>464</v>
      </c>
      <c r="HR186" s="70">
        <v>0</v>
      </c>
      <c r="HS186" s="70">
        <v>0</v>
      </c>
      <c r="HT186" s="70">
        <v>0</v>
      </c>
      <c r="HU186" s="70">
        <v>0</v>
      </c>
      <c r="HV186" s="70">
        <v>0</v>
      </c>
      <c r="HW186" s="70">
        <v>0</v>
      </c>
      <c r="HX186" s="71">
        <v>17842</v>
      </c>
      <c r="HY186" s="72">
        <v>5258</v>
      </c>
      <c r="HZ186" s="72">
        <v>2772</v>
      </c>
      <c r="IA186" s="72">
        <v>0</v>
      </c>
      <c r="IB186" s="72">
        <v>0</v>
      </c>
      <c r="IC186" s="72">
        <v>3295</v>
      </c>
      <c r="ID186" s="72">
        <v>0</v>
      </c>
      <c r="IE186" s="72">
        <v>0</v>
      </c>
      <c r="IF186" s="72">
        <v>3997</v>
      </c>
      <c r="IG186" s="72">
        <v>0</v>
      </c>
      <c r="IH186" s="72">
        <v>0</v>
      </c>
      <c r="II186" s="72">
        <v>125</v>
      </c>
      <c r="IJ186" s="73">
        <v>15447</v>
      </c>
      <c r="IK186" s="71">
        <v>2395</v>
      </c>
      <c r="IL186" s="74">
        <v>5292</v>
      </c>
      <c r="IM186" s="74">
        <v>7687</v>
      </c>
    </row>
    <row r="187" spans="1:247" x14ac:dyDescent="0.2">
      <c r="A187" s="59" t="s">
        <v>837</v>
      </c>
      <c r="B187" s="59" t="s">
        <v>838</v>
      </c>
      <c r="C187" s="59"/>
      <c r="D187" s="59" t="s">
        <v>604</v>
      </c>
      <c r="E187" s="60">
        <v>0</v>
      </c>
      <c r="F187" s="60">
        <v>0</v>
      </c>
      <c r="G187" s="60">
        <v>0</v>
      </c>
      <c r="H187" s="60">
        <v>0</v>
      </c>
      <c r="I187" s="60">
        <v>0</v>
      </c>
      <c r="J187" s="60">
        <v>0</v>
      </c>
      <c r="K187" s="61">
        <v>0</v>
      </c>
      <c r="L187" s="62">
        <v>0</v>
      </c>
      <c r="M187" s="62">
        <v>25</v>
      </c>
      <c r="N187" s="62">
        <v>0</v>
      </c>
      <c r="O187" s="62">
        <v>0</v>
      </c>
      <c r="P187" s="62">
        <v>2</v>
      </c>
      <c r="Q187" s="62">
        <v>0</v>
      </c>
      <c r="R187" s="62">
        <v>0</v>
      </c>
      <c r="S187" s="62">
        <v>0</v>
      </c>
      <c r="T187" s="62">
        <v>4</v>
      </c>
      <c r="U187" s="62">
        <v>125</v>
      </c>
      <c r="V187" s="62">
        <v>0</v>
      </c>
      <c r="W187" s="62">
        <v>0</v>
      </c>
      <c r="X187" s="62">
        <v>0</v>
      </c>
      <c r="Y187" s="62">
        <v>3</v>
      </c>
      <c r="Z187" s="62">
        <v>0</v>
      </c>
      <c r="AA187" s="63">
        <v>159</v>
      </c>
      <c r="AB187" s="60">
        <v>0</v>
      </c>
      <c r="AC187" s="60">
        <v>0</v>
      </c>
      <c r="AD187" s="60">
        <v>0</v>
      </c>
      <c r="AE187" s="60">
        <v>0</v>
      </c>
      <c r="AF187" s="60">
        <v>0</v>
      </c>
      <c r="AG187" s="60">
        <v>0</v>
      </c>
      <c r="AH187" s="60">
        <v>0</v>
      </c>
      <c r="AI187" s="60">
        <v>0</v>
      </c>
      <c r="AJ187" s="61">
        <v>0</v>
      </c>
      <c r="AK187" s="62">
        <v>0</v>
      </c>
      <c r="AL187" s="62">
        <v>0</v>
      </c>
      <c r="AM187" s="62">
        <v>0</v>
      </c>
      <c r="AN187" s="62">
        <v>0</v>
      </c>
      <c r="AO187" s="62">
        <v>0</v>
      </c>
      <c r="AP187" s="62">
        <v>0</v>
      </c>
      <c r="AQ187" s="62">
        <v>0</v>
      </c>
      <c r="AR187" s="62">
        <v>0</v>
      </c>
      <c r="AS187" s="62">
        <v>0</v>
      </c>
      <c r="AT187" s="62">
        <v>0</v>
      </c>
      <c r="AU187" s="62">
        <v>0</v>
      </c>
      <c r="AV187" s="62">
        <v>0</v>
      </c>
      <c r="AW187" s="62">
        <v>0</v>
      </c>
      <c r="AX187" s="62">
        <v>0</v>
      </c>
      <c r="AY187" s="62">
        <v>0</v>
      </c>
      <c r="AZ187" s="62">
        <v>0</v>
      </c>
      <c r="BA187" s="62">
        <v>0</v>
      </c>
      <c r="BB187" s="62">
        <v>0</v>
      </c>
      <c r="BC187" s="63">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1">
        <v>0</v>
      </c>
      <c r="CC187" s="62">
        <v>13</v>
      </c>
      <c r="CD187" s="62">
        <v>49</v>
      </c>
      <c r="CE187" s="62">
        <v>37</v>
      </c>
      <c r="CF187" s="62">
        <v>459</v>
      </c>
      <c r="CG187" s="62">
        <v>0</v>
      </c>
      <c r="CH187" s="62">
        <v>0</v>
      </c>
      <c r="CI187" s="62">
        <v>0</v>
      </c>
      <c r="CJ187" s="63">
        <v>558</v>
      </c>
      <c r="CK187" s="60">
        <v>0</v>
      </c>
      <c r="CL187" s="60">
        <v>1</v>
      </c>
      <c r="CM187" s="60">
        <v>603</v>
      </c>
      <c r="CN187" s="60">
        <v>301</v>
      </c>
      <c r="CO187" s="60">
        <v>0</v>
      </c>
      <c r="CP187" s="60">
        <v>0</v>
      </c>
      <c r="CQ187" s="61">
        <v>905</v>
      </c>
      <c r="CR187" s="62">
        <v>73</v>
      </c>
      <c r="CS187" s="62">
        <v>0</v>
      </c>
      <c r="CT187" s="62">
        <v>0</v>
      </c>
      <c r="CU187" s="62">
        <v>0</v>
      </c>
      <c r="CV187" s="62">
        <v>2</v>
      </c>
      <c r="CW187" s="62">
        <v>0</v>
      </c>
      <c r="CX187" s="62">
        <v>20</v>
      </c>
      <c r="CY187" s="62">
        <v>0</v>
      </c>
      <c r="CZ187" s="62">
        <v>0</v>
      </c>
      <c r="DA187" s="62">
        <v>-1</v>
      </c>
      <c r="DB187" s="62">
        <v>41</v>
      </c>
      <c r="DC187" s="62">
        <v>299</v>
      </c>
      <c r="DD187" s="62">
        <v>61</v>
      </c>
      <c r="DE187" s="62">
        <v>21</v>
      </c>
      <c r="DF187" s="62">
        <v>0</v>
      </c>
      <c r="DG187" s="62">
        <v>0</v>
      </c>
      <c r="DH187" s="62">
        <v>0</v>
      </c>
      <c r="DI187" s="62">
        <v>0</v>
      </c>
      <c r="DJ187" s="62">
        <v>0</v>
      </c>
      <c r="DK187" s="62">
        <v>0</v>
      </c>
      <c r="DL187" s="62">
        <v>0</v>
      </c>
      <c r="DM187" s="62">
        <v>528</v>
      </c>
      <c r="DN187" s="62">
        <v>527</v>
      </c>
      <c r="DO187" s="62">
        <v>0</v>
      </c>
      <c r="DP187" s="62">
        <v>0</v>
      </c>
      <c r="DQ187" s="62">
        <v>704</v>
      </c>
      <c r="DR187" s="62">
        <v>41</v>
      </c>
      <c r="DS187" s="62">
        <v>0</v>
      </c>
      <c r="DT187" s="63">
        <v>2316</v>
      </c>
      <c r="DU187" s="60">
        <v>115</v>
      </c>
      <c r="DV187" s="60">
        <v>198</v>
      </c>
      <c r="DW187" s="60">
        <v>207</v>
      </c>
      <c r="DX187" s="60">
        <v>77</v>
      </c>
      <c r="DY187" s="60">
        <v>136</v>
      </c>
      <c r="DZ187" s="60">
        <v>134</v>
      </c>
      <c r="EA187" s="60">
        <v>0</v>
      </c>
      <c r="EB187" s="60">
        <v>0</v>
      </c>
      <c r="EC187" s="61">
        <v>867</v>
      </c>
      <c r="ED187" s="63">
        <v>0</v>
      </c>
      <c r="EE187" s="61">
        <v>0</v>
      </c>
      <c r="EF187" s="62">
        <v>0</v>
      </c>
      <c r="EG187" s="62">
        <v>0</v>
      </c>
      <c r="EH187" s="62">
        <v>489</v>
      </c>
      <c r="EI187" s="62">
        <v>6</v>
      </c>
      <c r="EJ187" s="62">
        <v>242</v>
      </c>
      <c r="EK187" s="62">
        <v>420</v>
      </c>
      <c r="EL187" s="62">
        <v>27</v>
      </c>
      <c r="EM187" s="62">
        <v>276</v>
      </c>
      <c r="EN187" s="62">
        <v>46</v>
      </c>
      <c r="EO187" s="62">
        <v>0</v>
      </c>
      <c r="EP187" s="62">
        <v>0</v>
      </c>
      <c r="EQ187" s="63">
        <v>1506</v>
      </c>
      <c r="ER187" s="61">
        <v>0</v>
      </c>
      <c r="ES187" s="64">
        <v>6311</v>
      </c>
      <c r="ET187" s="60">
        <v>6111</v>
      </c>
      <c r="EU187" s="60">
        <v>5</v>
      </c>
      <c r="EV187" s="60">
        <v>2884</v>
      </c>
      <c r="EW187" s="60">
        <v>0</v>
      </c>
      <c r="EX187" s="60">
        <v>0</v>
      </c>
      <c r="EY187" s="62">
        <v>0</v>
      </c>
      <c r="EZ187" s="62">
        <v>0</v>
      </c>
      <c r="FA187" s="62">
        <v>0</v>
      </c>
      <c r="FB187" s="62">
        <v>0</v>
      </c>
      <c r="FC187" s="62">
        <v>0</v>
      </c>
      <c r="FD187" s="60">
        <v>0</v>
      </c>
      <c r="FE187" s="60">
        <v>0</v>
      </c>
      <c r="FF187" s="60">
        <v>0</v>
      </c>
      <c r="FG187" s="60">
        <v>0</v>
      </c>
      <c r="FH187" s="60">
        <v>0</v>
      </c>
      <c r="FI187" s="60">
        <v>0</v>
      </c>
      <c r="FJ187" s="64">
        <v>15311</v>
      </c>
      <c r="FK187" s="60">
        <v>0</v>
      </c>
      <c r="FL187" s="60">
        <v>176</v>
      </c>
      <c r="FM187" s="60">
        <v>0</v>
      </c>
      <c r="FN187" s="60">
        <v>0</v>
      </c>
      <c r="FO187" s="60">
        <v>55</v>
      </c>
      <c r="FP187" s="60">
        <v>449</v>
      </c>
      <c r="FQ187" s="60">
        <v>0</v>
      </c>
      <c r="FR187" s="60">
        <v>738</v>
      </c>
      <c r="FS187" s="60">
        <v>-549</v>
      </c>
      <c r="FT187" s="60">
        <v>16180</v>
      </c>
      <c r="FU187" s="60">
        <v>-30</v>
      </c>
      <c r="FV187" s="60">
        <v>0</v>
      </c>
      <c r="FW187" s="60">
        <v>0</v>
      </c>
      <c r="FX187" s="60">
        <v>0</v>
      </c>
      <c r="FY187" s="60">
        <v>-9083</v>
      </c>
      <c r="FZ187" s="60">
        <v>0</v>
      </c>
      <c r="GA187" s="60">
        <v>0</v>
      </c>
      <c r="GB187" s="60">
        <v>0</v>
      </c>
      <c r="GC187" s="60">
        <v>0</v>
      </c>
      <c r="GD187" s="64">
        <v>7067</v>
      </c>
      <c r="GE187" s="60">
        <v>0</v>
      </c>
      <c r="GF187" s="60">
        <v>-628</v>
      </c>
      <c r="GG187" s="60">
        <v>6439</v>
      </c>
      <c r="GH187" s="60">
        <v>0</v>
      </c>
      <c r="GI187" s="60">
        <v>0</v>
      </c>
      <c r="GJ187" s="60">
        <v>0</v>
      </c>
      <c r="GK187" s="60">
        <v>-746</v>
      </c>
      <c r="GL187" s="60">
        <v>-128</v>
      </c>
      <c r="GM187" s="60">
        <v>-718</v>
      </c>
      <c r="GN187" s="60">
        <v>0</v>
      </c>
      <c r="GO187" s="60">
        <v>-1311</v>
      </c>
      <c r="GP187" s="60">
        <v>-35</v>
      </c>
      <c r="GQ187" s="60">
        <v>3501</v>
      </c>
      <c r="GR187" s="65">
        <v>0</v>
      </c>
      <c r="GS187" s="65">
        <v>0</v>
      </c>
      <c r="GT187" s="65">
        <v>2714</v>
      </c>
      <c r="GU187" s="65">
        <v>1014</v>
      </c>
      <c r="GV187" s="66">
        <v>0</v>
      </c>
      <c r="GW187" s="66">
        <v>0</v>
      </c>
      <c r="GX187" s="66">
        <v>1968</v>
      </c>
      <c r="GY187" s="66">
        <v>886</v>
      </c>
      <c r="GZ187" s="65">
        <v>0</v>
      </c>
      <c r="HA187" s="67">
        <v>0</v>
      </c>
      <c r="HB187" s="67">
        <v>0</v>
      </c>
      <c r="HC187" s="67">
        <v>0</v>
      </c>
      <c r="HD187" s="67">
        <v>0</v>
      </c>
      <c r="HE187" s="67">
        <v>0</v>
      </c>
      <c r="HF187" s="67">
        <v>0</v>
      </c>
      <c r="HG187" s="68">
        <v>0</v>
      </c>
      <c r="HH187" s="69">
        <v>1426</v>
      </c>
      <c r="HI187" s="69">
        <v>989</v>
      </c>
      <c r="HJ187" s="69">
        <v>2415</v>
      </c>
      <c r="HK187" s="69">
        <v>0</v>
      </c>
      <c r="HL187" s="60">
        <v>0</v>
      </c>
      <c r="HM187" s="60">
        <v>1</v>
      </c>
      <c r="HN187" s="60">
        <v>6311</v>
      </c>
      <c r="HO187" s="70">
        <v>4982</v>
      </c>
      <c r="HP187" s="70">
        <v>85</v>
      </c>
      <c r="HQ187" s="70">
        <v>98</v>
      </c>
      <c r="HR187" s="70">
        <v>0</v>
      </c>
      <c r="HS187" s="70">
        <v>0</v>
      </c>
      <c r="HT187" s="70">
        <v>15</v>
      </c>
      <c r="HU187" s="70">
        <v>0</v>
      </c>
      <c r="HV187" s="70">
        <v>0</v>
      </c>
      <c r="HW187" s="70">
        <v>0</v>
      </c>
      <c r="HX187" s="71">
        <v>5180</v>
      </c>
      <c r="HY187" s="72">
        <v>1351</v>
      </c>
      <c r="HZ187" s="72">
        <v>1122</v>
      </c>
      <c r="IA187" s="72">
        <v>436</v>
      </c>
      <c r="IB187" s="72">
        <v>23</v>
      </c>
      <c r="IC187" s="72">
        <v>553</v>
      </c>
      <c r="ID187" s="72">
        <v>1224</v>
      </c>
      <c r="IE187" s="72">
        <v>494</v>
      </c>
      <c r="IF187" s="72">
        <v>0</v>
      </c>
      <c r="IG187" s="72">
        <v>0</v>
      </c>
      <c r="IH187" s="72">
        <v>128</v>
      </c>
      <c r="II187" s="72">
        <v>0</v>
      </c>
      <c r="IJ187" s="73">
        <v>5331</v>
      </c>
      <c r="IK187" s="71">
        <v>-151</v>
      </c>
      <c r="IL187" s="74">
        <v>1093</v>
      </c>
      <c r="IM187" s="74">
        <v>942</v>
      </c>
    </row>
    <row r="188" spans="1:247" x14ac:dyDescent="0.2">
      <c r="A188" s="59" t="s">
        <v>125</v>
      </c>
      <c r="B188" s="59" t="s">
        <v>126</v>
      </c>
      <c r="C188" s="59"/>
      <c r="D188" s="59" t="s">
        <v>601</v>
      </c>
      <c r="E188" s="60">
        <v>34430</v>
      </c>
      <c r="F188" s="60">
        <v>168566</v>
      </c>
      <c r="G188" s="60">
        <v>47046</v>
      </c>
      <c r="H188" s="60">
        <v>32093</v>
      </c>
      <c r="I188" s="60">
        <v>2229</v>
      </c>
      <c r="J188" s="60">
        <v>43658</v>
      </c>
      <c r="K188" s="61">
        <v>328022</v>
      </c>
      <c r="L188" s="62">
        <v>2328</v>
      </c>
      <c r="M188" s="62">
        <v>11178</v>
      </c>
      <c r="N188" s="62">
        <v>7864</v>
      </c>
      <c r="O188" s="62">
        <v>5118</v>
      </c>
      <c r="P188" s="62">
        <v>4777</v>
      </c>
      <c r="Q188" s="62">
        <v>0</v>
      </c>
      <c r="R188" s="62">
        <v>0</v>
      </c>
      <c r="S188" s="62">
        <v>336</v>
      </c>
      <c r="T188" s="62">
        <v>1120</v>
      </c>
      <c r="U188" s="62">
        <v>7</v>
      </c>
      <c r="V188" s="62">
        <v>6793</v>
      </c>
      <c r="W188" s="62">
        <v>0</v>
      </c>
      <c r="X188" s="62">
        <v>5009</v>
      </c>
      <c r="Y188" s="62">
        <v>3284</v>
      </c>
      <c r="Z188" s="62">
        <v>0</v>
      </c>
      <c r="AA188" s="63">
        <v>47814</v>
      </c>
      <c r="AB188" s="60">
        <v>7634</v>
      </c>
      <c r="AC188" s="60">
        <v>26011</v>
      </c>
      <c r="AD188" s="60">
        <v>125</v>
      </c>
      <c r="AE188" s="60">
        <v>13137</v>
      </c>
      <c r="AF188" s="60">
        <v>1998</v>
      </c>
      <c r="AG188" s="60">
        <v>23518</v>
      </c>
      <c r="AH188" s="60">
        <v>0</v>
      </c>
      <c r="AI188" s="60">
        <v>6663</v>
      </c>
      <c r="AJ188" s="61">
        <v>79086</v>
      </c>
      <c r="AK188" s="62">
        <v>13553</v>
      </c>
      <c r="AL188" s="62">
        <v>64532</v>
      </c>
      <c r="AM188" s="62">
        <v>629</v>
      </c>
      <c r="AN188" s="62">
        <v>246</v>
      </c>
      <c r="AO188" s="62">
        <v>204</v>
      </c>
      <c r="AP188" s="62">
        <v>2046</v>
      </c>
      <c r="AQ188" s="62">
        <v>38877</v>
      </c>
      <c r="AR188" s="62">
        <v>5553</v>
      </c>
      <c r="AS188" s="62">
        <v>1945</v>
      </c>
      <c r="AT188" s="62">
        <v>3862</v>
      </c>
      <c r="AU188" s="62">
        <v>261</v>
      </c>
      <c r="AV188" s="62">
        <v>0</v>
      </c>
      <c r="AW188" s="62">
        <v>1868</v>
      </c>
      <c r="AX188" s="62">
        <v>0</v>
      </c>
      <c r="AY188" s="62">
        <v>2174</v>
      </c>
      <c r="AZ188" s="62">
        <v>14158</v>
      </c>
      <c r="BA188" s="62">
        <v>366</v>
      </c>
      <c r="BB188" s="62">
        <v>22374</v>
      </c>
      <c r="BC188" s="63">
        <v>172648</v>
      </c>
      <c r="BD188" s="60">
        <v>5506</v>
      </c>
      <c r="BE188" s="60">
        <v>744</v>
      </c>
      <c r="BF188" s="60">
        <v>127</v>
      </c>
      <c r="BG188" s="60">
        <v>896</v>
      </c>
      <c r="BH188" s="60">
        <v>287</v>
      </c>
      <c r="BI188" s="60">
        <v>70</v>
      </c>
      <c r="BJ188" s="60">
        <v>106</v>
      </c>
      <c r="BK188" s="60">
        <v>91</v>
      </c>
      <c r="BL188" s="60">
        <v>318</v>
      </c>
      <c r="BM188" s="60">
        <v>609</v>
      </c>
      <c r="BN188" s="60">
        <v>31</v>
      </c>
      <c r="BO188" s="60">
        <v>4313</v>
      </c>
      <c r="BP188" s="60">
        <v>1894</v>
      </c>
      <c r="BQ188" s="60">
        <v>389</v>
      </c>
      <c r="BR188" s="60">
        <v>0</v>
      </c>
      <c r="BS188" s="60">
        <v>68</v>
      </c>
      <c r="BT188" s="60">
        <v>2079</v>
      </c>
      <c r="BU188" s="60">
        <v>147</v>
      </c>
      <c r="BV188" s="60">
        <v>2969</v>
      </c>
      <c r="BW188" s="60">
        <v>8593</v>
      </c>
      <c r="BX188" s="60">
        <v>30</v>
      </c>
      <c r="BY188" s="60">
        <v>2493</v>
      </c>
      <c r="BZ188" s="60">
        <v>0</v>
      </c>
      <c r="CA188" s="60">
        <v>2611</v>
      </c>
      <c r="CB188" s="61">
        <v>34371</v>
      </c>
      <c r="CC188" s="62">
        <v>0</v>
      </c>
      <c r="CD188" s="62">
        <v>0</v>
      </c>
      <c r="CE188" s="62">
        <v>0</v>
      </c>
      <c r="CF188" s="62">
        <v>0</v>
      </c>
      <c r="CG188" s="62">
        <v>289</v>
      </c>
      <c r="CH188" s="62">
        <v>7995</v>
      </c>
      <c r="CI188" s="62">
        <v>0</v>
      </c>
      <c r="CJ188" s="63">
        <v>8284</v>
      </c>
      <c r="CK188" s="60">
        <v>855</v>
      </c>
      <c r="CL188" s="60">
        <v>2786</v>
      </c>
      <c r="CM188" s="60">
        <v>0</v>
      </c>
      <c r="CN188" s="60">
        <v>54</v>
      </c>
      <c r="CO188" s="60">
        <v>141</v>
      </c>
      <c r="CP188" s="60">
        <v>8681</v>
      </c>
      <c r="CQ188" s="61">
        <v>12517</v>
      </c>
      <c r="CR188" s="62">
        <v>0</v>
      </c>
      <c r="CS188" s="62">
        <v>1495</v>
      </c>
      <c r="CT188" s="62">
        <v>0</v>
      </c>
      <c r="CU188" s="62">
        <v>0</v>
      </c>
      <c r="CV188" s="62">
        <v>0</v>
      </c>
      <c r="CW188" s="62">
        <v>0</v>
      </c>
      <c r="CX188" s="62">
        <v>0</v>
      </c>
      <c r="CY188" s="62">
        <v>0</v>
      </c>
      <c r="CZ188" s="62">
        <v>0</v>
      </c>
      <c r="DA188" s="62">
        <v>0</v>
      </c>
      <c r="DB188" s="62">
        <v>0</v>
      </c>
      <c r="DC188" s="62">
        <v>0</v>
      </c>
      <c r="DD188" s="62">
        <v>-50</v>
      </c>
      <c r="DE188" s="62">
        <v>858</v>
      </c>
      <c r="DF188" s="62">
        <v>0</v>
      </c>
      <c r="DG188" s="62">
        <v>0</v>
      </c>
      <c r="DH188" s="62">
        <v>1043</v>
      </c>
      <c r="DI188" s="62">
        <v>0</v>
      </c>
      <c r="DJ188" s="62">
        <v>0</v>
      </c>
      <c r="DK188" s="62">
        <v>0</v>
      </c>
      <c r="DL188" s="62">
        <v>0</v>
      </c>
      <c r="DM188" s="62">
        <v>0</v>
      </c>
      <c r="DN188" s="62">
        <v>0</v>
      </c>
      <c r="DO188" s="62">
        <v>16258</v>
      </c>
      <c r="DP188" s="62">
        <v>0</v>
      </c>
      <c r="DQ188" s="62">
        <v>5325</v>
      </c>
      <c r="DR188" s="62">
        <v>0</v>
      </c>
      <c r="DS188" s="62">
        <v>0</v>
      </c>
      <c r="DT188" s="63">
        <v>24929</v>
      </c>
      <c r="DU188" s="60">
        <v>0</v>
      </c>
      <c r="DV188" s="60">
        <v>624</v>
      </c>
      <c r="DW188" s="60">
        <v>694</v>
      </c>
      <c r="DX188" s="60">
        <v>532</v>
      </c>
      <c r="DY188" s="60">
        <v>1053</v>
      </c>
      <c r="DZ188" s="60">
        <v>927</v>
      </c>
      <c r="EA188" s="60">
        <v>77</v>
      </c>
      <c r="EB188" s="60">
        <v>1645</v>
      </c>
      <c r="EC188" s="61">
        <v>5552</v>
      </c>
      <c r="ED188" s="63">
        <v>0</v>
      </c>
      <c r="EE188" s="61">
        <v>24945</v>
      </c>
      <c r="EF188" s="62">
        <v>1374</v>
      </c>
      <c r="EG188" s="62">
        <v>0</v>
      </c>
      <c r="EH188" s="62">
        <v>3536</v>
      </c>
      <c r="EI188" s="62">
        <v>0</v>
      </c>
      <c r="EJ188" s="62">
        <v>0</v>
      </c>
      <c r="EK188" s="62">
        <v>0</v>
      </c>
      <c r="EL188" s="62">
        <v>321</v>
      </c>
      <c r="EM188" s="62">
        <v>538</v>
      </c>
      <c r="EN188" s="62">
        <v>0</v>
      </c>
      <c r="EO188" s="62">
        <v>0</v>
      </c>
      <c r="EP188" s="62">
        <v>0</v>
      </c>
      <c r="EQ188" s="63">
        <v>5769</v>
      </c>
      <c r="ER188" s="61">
        <v>2829</v>
      </c>
      <c r="ES188" s="64">
        <v>746766</v>
      </c>
      <c r="ET188" s="60">
        <v>0</v>
      </c>
      <c r="EU188" s="60">
        <v>0</v>
      </c>
      <c r="EV188" s="60">
        <v>0</v>
      </c>
      <c r="EW188" s="60">
        <v>0</v>
      </c>
      <c r="EX188" s="60">
        <v>0</v>
      </c>
      <c r="EY188" s="62">
        <v>0</v>
      </c>
      <c r="EZ188" s="62">
        <v>0</v>
      </c>
      <c r="FA188" s="62">
        <v>0</v>
      </c>
      <c r="FB188" s="62">
        <v>0</v>
      </c>
      <c r="FC188" s="62">
        <v>1123</v>
      </c>
      <c r="FD188" s="60">
        <v>0</v>
      </c>
      <c r="FE188" s="60">
        <v>147</v>
      </c>
      <c r="FF188" s="60">
        <v>0</v>
      </c>
      <c r="FG188" s="60">
        <v>0</v>
      </c>
      <c r="FH188" s="60">
        <v>216</v>
      </c>
      <c r="FI188" s="60">
        <v>0</v>
      </c>
      <c r="FJ188" s="64">
        <v>748252</v>
      </c>
      <c r="FK188" s="60">
        <v>0</v>
      </c>
      <c r="FL188" s="60">
        <v>4500</v>
      </c>
      <c r="FM188" s="60">
        <v>0</v>
      </c>
      <c r="FN188" s="60">
        <v>-4500</v>
      </c>
      <c r="FO188" s="60">
        <v>0</v>
      </c>
      <c r="FP188" s="60">
        <v>25044</v>
      </c>
      <c r="FQ188" s="60">
        <v>1350</v>
      </c>
      <c r="FR188" s="60">
        <v>21429</v>
      </c>
      <c r="FS188" s="60">
        <v>0</v>
      </c>
      <c r="FT188" s="60">
        <v>796075</v>
      </c>
      <c r="FU188" s="60">
        <v>-1200</v>
      </c>
      <c r="FV188" s="60">
        <v>0</v>
      </c>
      <c r="FW188" s="60">
        <v>1</v>
      </c>
      <c r="FX188" s="60">
        <v>0</v>
      </c>
      <c r="FY188" s="60">
        <v>-11153</v>
      </c>
      <c r="FZ188" s="60">
        <v>0</v>
      </c>
      <c r="GA188" s="60">
        <v>0</v>
      </c>
      <c r="GB188" s="60">
        <v>0</v>
      </c>
      <c r="GC188" s="60">
        <v>0</v>
      </c>
      <c r="GD188" s="64">
        <v>783723</v>
      </c>
      <c r="GE188" s="60">
        <v>-760</v>
      </c>
      <c r="GF188" s="60">
        <v>-334318</v>
      </c>
      <c r="GG188" s="60">
        <v>448645</v>
      </c>
      <c r="GH188" s="60">
        <v>0</v>
      </c>
      <c r="GI188" s="60">
        <v>0</v>
      </c>
      <c r="GJ188" s="60">
        <v>0</v>
      </c>
      <c r="GK188" s="60">
        <v>-20165</v>
      </c>
      <c r="GL188" s="60">
        <v>-800</v>
      </c>
      <c r="GM188" s="60">
        <v>-70351</v>
      </c>
      <c r="GN188" s="60">
        <v>0</v>
      </c>
      <c r="GO188" s="60">
        <v>-103528</v>
      </c>
      <c r="GP188" s="60">
        <v>-5609</v>
      </c>
      <c r="GQ188" s="60">
        <v>248192</v>
      </c>
      <c r="GR188" s="65">
        <v>31568</v>
      </c>
      <c r="GS188" s="65">
        <v>3309</v>
      </c>
      <c r="GT188" s="65">
        <v>108965</v>
      </c>
      <c r="GU188" s="65">
        <v>15600</v>
      </c>
      <c r="GV188" s="66">
        <v>31568</v>
      </c>
      <c r="GW188" s="66">
        <v>3309</v>
      </c>
      <c r="GX188" s="66">
        <v>88800</v>
      </c>
      <c r="GY188" s="66">
        <v>14800</v>
      </c>
      <c r="GZ188" s="65">
        <v>0</v>
      </c>
      <c r="HA188" s="67">
        <v>76238</v>
      </c>
      <c r="HB188" s="67">
        <v>-2174</v>
      </c>
      <c r="HC188" s="67">
        <v>18034</v>
      </c>
      <c r="HD188" s="67">
        <v>-70106</v>
      </c>
      <c r="HE188" s="67">
        <v>6790</v>
      </c>
      <c r="HF188" s="67">
        <v>28782</v>
      </c>
      <c r="HG188" s="68">
        <v>4776</v>
      </c>
      <c r="HH188" s="69">
        <v>0</v>
      </c>
      <c r="HI188" s="69">
        <v>0</v>
      </c>
      <c r="HJ188" s="69">
        <v>0</v>
      </c>
      <c r="HK188" s="69">
        <v>0</v>
      </c>
      <c r="HL188" s="60">
        <v>0</v>
      </c>
      <c r="HM188" s="60">
        <v>1</v>
      </c>
      <c r="HN188" s="60">
        <v>746766</v>
      </c>
      <c r="HO188" s="70">
        <v>0</v>
      </c>
      <c r="HP188" s="70">
        <v>0</v>
      </c>
      <c r="HQ188" s="70">
        <v>0</v>
      </c>
      <c r="HR188" s="70">
        <v>0</v>
      </c>
      <c r="HS188" s="70">
        <v>0</v>
      </c>
      <c r="HT188" s="70">
        <v>0</v>
      </c>
      <c r="HU188" s="70">
        <v>0</v>
      </c>
      <c r="HV188" s="70">
        <v>0</v>
      </c>
      <c r="HW188" s="70">
        <v>0</v>
      </c>
      <c r="HX188" s="71">
        <v>0</v>
      </c>
      <c r="HY188" s="72">
        <v>0</v>
      </c>
      <c r="HZ188" s="72">
        <v>0</v>
      </c>
      <c r="IA188" s="72">
        <v>0</v>
      </c>
      <c r="IB188" s="72">
        <v>0</v>
      </c>
      <c r="IC188" s="72">
        <v>0</v>
      </c>
      <c r="ID188" s="72">
        <v>0</v>
      </c>
      <c r="IE188" s="72">
        <v>0</v>
      </c>
      <c r="IF188" s="72">
        <v>0</v>
      </c>
      <c r="IG188" s="72">
        <v>0</v>
      </c>
      <c r="IH188" s="72">
        <v>0</v>
      </c>
      <c r="II188" s="72">
        <v>0</v>
      </c>
      <c r="IJ188" s="73">
        <v>0</v>
      </c>
      <c r="IK188" s="71">
        <v>0</v>
      </c>
      <c r="IL188" s="74">
        <v>0</v>
      </c>
      <c r="IM188" s="74">
        <v>0</v>
      </c>
    </row>
    <row r="189" spans="1:247" x14ac:dyDescent="0.2">
      <c r="A189" s="59" t="s">
        <v>839</v>
      </c>
      <c r="B189" s="59" t="s">
        <v>840</v>
      </c>
      <c r="C189" s="59"/>
      <c r="D189" s="59" t="s">
        <v>604</v>
      </c>
      <c r="E189" s="60">
        <v>0</v>
      </c>
      <c r="F189" s="60">
        <v>0</v>
      </c>
      <c r="G189" s="60">
        <v>0</v>
      </c>
      <c r="H189" s="60">
        <v>0</v>
      </c>
      <c r="I189" s="60">
        <v>0</v>
      </c>
      <c r="J189" s="60">
        <v>0</v>
      </c>
      <c r="K189" s="61">
        <v>0</v>
      </c>
      <c r="L189" s="62">
        <v>0</v>
      </c>
      <c r="M189" s="62">
        <v>0</v>
      </c>
      <c r="N189" s="62">
        <v>0</v>
      </c>
      <c r="O189" s="62">
        <v>0</v>
      </c>
      <c r="P189" s="62">
        <v>81</v>
      </c>
      <c r="Q189" s="62">
        <v>0</v>
      </c>
      <c r="R189" s="62">
        <v>0</v>
      </c>
      <c r="S189" s="62">
        <v>0</v>
      </c>
      <c r="T189" s="62">
        <v>0</v>
      </c>
      <c r="U189" s="62">
        <v>-673</v>
      </c>
      <c r="V189" s="62">
        <v>0</v>
      </c>
      <c r="W189" s="62">
        <v>0</v>
      </c>
      <c r="X189" s="62">
        <v>18</v>
      </c>
      <c r="Y189" s="62">
        <v>0</v>
      </c>
      <c r="Z189" s="62">
        <v>0</v>
      </c>
      <c r="AA189" s="63">
        <v>-574</v>
      </c>
      <c r="AB189" s="60">
        <v>0</v>
      </c>
      <c r="AC189" s="60">
        <v>0</v>
      </c>
      <c r="AD189" s="60">
        <v>0</v>
      </c>
      <c r="AE189" s="60">
        <v>0</v>
      </c>
      <c r="AF189" s="60">
        <v>0</v>
      </c>
      <c r="AG189" s="60">
        <v>0</v>
      </c>
      <c r="AH189" s="60">
        <v>0</v>
      </c>
      <c r="AI189" s="60">
        <v>0</v>
      </c>
      <c r="AJ189" s="61">
        <v>0</v>
      </c>
      <c r="AK189" s="62">
        <v>0</v>
      </c>
      <c r="AL189" s="62">
        <v>0</v>
      </c>
      <c r="AM189" s="62">
        <v>0</v>
      </c>
      <c r="AN189" s="62">
        <v>0</v>
      </c>
      <c r="AO189" s="62">
        <v>0</v>
      </c>
      <c r="AP189" s="62">
        <v>0</v>
      </c>
      <c r="AQ189" s="62">
        <v>0</v>
      </c>
      <c r="AR189" s="62">
        <v>0</v>
      </c>
      <c r="AS189" s="62">
        <v>0</v>
      </c>
      <c r="AT189" s="62">
        <v>0</v>
      </c>
      <c r="AU189" s="62">
        <v>0</v>
      </c>
      <c r="AV189" s="62">
        <v>0</v>
      </c>
      <c r="AW189" s="62">
        <v>0</v>
      </c>
      <c r="AX189" s="62">
        <v>0</v>
      </c>
      <c r="AY189" s="62">
        <v>0</v>
      </c>
      <c r="AZ189" s="62">
        <v>0</v>
      </c>
      <c r="BA189" s="62">
        <v>0</v>
      </c>
      <c r="BB189" s="62">
        <v>0</v>
      </c>
      <c r="BC189" s="63">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v>0</v>
      </c>
      <c r="BS189" s="60">
        <v>0</v>
      </c>
      <c r="BT189" s="60">
        <v>0</v>
      </c>
      <c r="BU189" s="60">
        <v>0</v>
      </c>
      <c r="BV189" s="60">
        <v>0</v>
      </c>
      <c r="BW189" s="60">
        <v>0</v>
      </c>
      <c r="BX189" s="60">
        <v>0</v>
      </c>
      <c r="BY189" s="60">
        <v>0</v>
      </c>
      <c r="BZ189" s="60">
        <v>0</v>
      </c>
      <c r="CA189" s="60">
        <v>0</v>
      </c>
      <c r="CB189" s="61">
        <v>0</v>
      </c>
      <c r="CC189" s="62">
        <v>671</v>
      </c>
      <c r="CD189" s="62">
        <v>45</v>
      </c>
      <c r="CE189" s="62">
        <v>0</v>
      </c>
      <c r="CF189" s="62">
        <v>405</v>
      </c>
      <c r="CG189" s="62">
        <v>-3</v>
      </c>
      <c r="CH189" s="62">
        <v>0</v>
      </c>
      <c r="CI189" s="62">
        <v>0</v>
      </c>
      <c r="CJ189" s="63">
        <v>1118</v>
      </c>
      <c r="CK189" s="60">
        <v>0</v>
      </c>
      <c r="CL189" s="60">
        <v>194</v>
      </c>
      <c r="CM189" s="60">
        <v>566</v>
      </c>
      <c r="CN189" s="60">
        <v>228</v>
      </c>
      <c r="CO189" s="60">
        <v>23</v>
      </c>
      <c r="CP189" s="60">
        <v>0</v>
      </c>
      <c r="CQ189" s="61">
        <v>1011</v>
      </c>
      <c r="CR189" s="62">
        <v>-282</v>
      </c>
      <c r="CS189" s="62">
        <v>0</v>
      </c>
      <c r="CT189" s="62">
        <v>0</v>
      </c>
      <c r="CU189" s="62">
        <v>249</v>
      </c>
      <c r="CV189" s="62">
        <v>185</v>
      </c>
      <c r="CW189" s="62">
        <v>0</v>
      </c>
      <c r="CX189" s="62">
        <v>0</v>
      </c>
      <c r="CY189" s="62">
        <v>1</v>
      </c>
      <c r="CZ189" s="62">
        <v>0</v>
      </c>
      <c r="DA189" s="62">
        <v>0</v>
      </c>
      <c r="DB189" s="62">
        <v>172</v>
      </c>
      <c r="DC189" s="62">
        <v>54</v>
      </c>
      <c r="DD189" s="62">
        <v>25</v>
      </c>
      <c r="DE189" s="62">
        <v>0</v>
      </c>
      <c r="DF189" s="62">
        <v>137</v>
      </c>
      <c r="DG189" s="62">
        <v>167</v>
      </c>
      <c r="DH189" s="62">
        <v>0</v>
      </c>
      <c r="DI189" s="62">
        <v>0</v>
      </c>
      <c r="DJ189" s="62">
        <v>1822</v>
      </c>
      <c r="DK189" s="62">
        <v>0</v>
      </c>
      <c r="DL189" s="62">
        <v>0</v>
      </c>
      <c r="DM189" s="62">
        <v>441</v>
      </c>
      <c r="DN189" s="62">
        <v>464</v>
      </c>
      <c r="DO189" s="62">
        <v>0</v>
      </c>
      <c r="DP189" s="62">
        <v>0</v>
      </c>
      <c r="DQ189" s="62">
        <v>289</v>
      </c>
      <c r="DR189" s="62">
        <v>0</v>
      </c>
      <c r="DS189" s="62">
        <v>0</v>
      </c>
      <c r="DT189" s="63">
        <v>3724</v>
      </c>
      <c r="DU189" s="60">
        <v>64</v>
      </c>
      <c r="DV189" s="60">
        <v>43</v>
      </c>
      <c r="DW189" s="60">
        <v>210</v>
      </c>
      <c r="DX189" s="60">
        <v>146</v>
      </c>
      <c r="DY189" s="60">
        <v>56</v>
      </c>
      <c r="DZ189" s="60">
        <v>70</v>
      </c>
      <c r="EA189" s="60">
        <v>0</v>
      </c>
      <c r="EB189" s="60">
        <v>0</v>
      </c>
      <c r="EC189" s="61">
        <v>589</v>
      </c>
      <c r="ED189" s="63">
        <v>0</v>
      </c>
      <c r="EE189" s="61">
        <v>0</v>
      </c>
      <c r="EF189" s="62">
        <v>0</v>
      </c>
      <c r="EG189" s="62">
        <v>0</v>
      </c>
      <c r="EH189" s="62">
        <v>1025</v>
      </c>
      <c r="EI189" s="62">
        <v>0</v>
      </c>
      <c r="EJ189" s="62">
        <v>126</v>
      </c>
      <c r="EK189" s="62">
        <v>443</v>
      </c>
      <c r="EL189" s="62">
        <v>41</v>
      </c>
      <c r="EM189" s="62">
        <v>272</v>
      </c>
      <c r="EN189" s="62">
        <v>449</v>
      </c>
      <c r="EO189" s="62">
        <v>0</v>
      </c>
      <c r="EP189" s="62">
        <v>0</v>
      </c>
      <c r="EQ189" s="63">
        <v>2356</v>
      </c>
      <c r="ER189" s="61">
        <v>0</v>
      </c>
      <c r="ES189" s="64">
        <v>8224</v>
      </c>
      <c r="ET189" s="60">
        <v>20132</v>
      </c>
      <c r="EU189" s="60">
        <v>12</v>
      </c>
      <c r="EV189" s="60">
        <v>0</v>
      </c>
      <c r="EW189" s="60">
        <v>0</v>
      </c>
      <c r="EX189" s="60">
        <v>0</v>
      </c>
      <c r="EY189" s="62">
        <v>455</v>
      </c>
      <c r="EZ189" s="62">
        <v>0</v>
      </c>
      <c r="FA189" s="62">
        <v>0</v>
      </c>
      <c r="FB189" s="62">
        <v>0</v>
      </c>
      <c r="FC189" s="62">
        <v>0</v>
      </c>
      <c r="FD189" s="60">
        <v>1</v>
      </c>
      <c r="FE189" s="60">
        <v>0</v>
      </c>
      <c r="FF189" s="60">
        <v>0</v>
      </c>
      <c r="FG189" s="60">
        <v>0</v>
      </c>
      <c r="FH189" s="60">
        <v>0</v>
      </c>
      <c r="FI189" s="60">
        <v>0</v>
      </c>
      <c r="FJ189" s="64">
        <v>28824</v>
      </c>
      <c r="FK189" s="60">
        <v>0</v>
      </c>
      <c r="FL189" s="60">
        <v>875</v>
      </c>
      <c r="FM189" s="60">
        <v>0</v>
      </c>
      <c r="FN189" s="60">
        <v>0</v>
      </c>
      <c r="FO189" s="60">
        <v>0</v>
      </c>
      <c r="FP189" s="60">
        <v>0</v>
      </c>
      <c r="FQ189" s="60">
        <v>0</v>
      </c>
      <c r="FR189" s="60">
        <v>111</v>
      </c>
      <c r="FS189" s="60">
        <v>0</v>
      </c>
      <c r="FT189" s="60">
        <v>29810</v>
      </c>
      <c r="FU189" s="60">
        <v>-68</v>
      </c>
      <c r="FV189" s="60">
        <v>0</v>
      </c>
      <c r="FW189" s="60">
        <v>0</v>
      </c>
      <c r="FX189" s="60">
        <v>0</v>
      </c>
      <c r="FY189" s="60">
        <v>-20207</v>
      </c>
      <c r="FZ189" s="60">
        <v>0</v>
      </c>
      <c r="GA189" s="60">
        <v>0</v>
      </c>
      <c r="GB189" s="60">
        <v>0</v>
      </c>
      <c r="GC189" s="60">
        <v>0</v>
      </c>
      <c r="GD189" s="64">
        <v>9535</v>
      </c>
      <c r="GE189" s="60">
        <v>0</v>
      </c>
      <c r="GF189" s="60">
        <v>-1628</v>
      </c>
      <c r="GG189" s="60">
        <v>7907</v>
      </c>
      <c r="GH189" s="60">
        <v>0</v>
      </c>
      <c r="GI189" s="60">
        <v>0</v>
      </c>
      <c r="GJ189" s="60">
        <v>0</v>
      </c>
      <c r="GK189" s="60">
        <v>-277</v>
      </c>
      <c r="GL189" s="60">
        <v>0</v>
      </c>
      <c r="GM189" s="60">
        <v>-1431</v>
      </c>
      <c r="GN189" s="60">
        <v>0</v>
      </c>
      <c r="GO189" s="60">
        <v>-2605</v>
      </c>
      <c r="GP189" s="60">
        <v>-24</v>
      </c>
      <c r="GQ189" s="60">
        <v>3570</v>
      </c>
      <c r="GR189" s="65">
        <v>0</v>
      </c>
      <c r="GS189" s="65">
        <v>0</v>
      </c>
      <c r="GT189" s="65">
        <v>5445</v>
      </c>
      <c r="GU189" s="65">
        <v>1653</v>
      </c>
      <c r="GV189" s="66">
        <v>0</v>
      </c>
      <c r="GW189" s="66">
        <v>0</v>
      </c>
      <c r="GX189" s="66">
        <v>5168</v>
      </c>
      <c r="GY189" s="66">
        <v>1653</v>
      </c>
      <c r="GZ189" s="65">
        <v>0</v>
      </c>
      <c r="HA189" s="67">
        <v>1141</v>
      </c>
      <c r="HB189" s="67">
        <v>0</v>
      </c>
      <c r="HC189" s="67">
        <v>0</v>
      </c>
      <c r="HD189" s="67">
        <v>0</v>
      </c>
      <c r="HE189" s="67">
        <v>0</v>
      </c>
      <c r="HF189" s="67">
        <v>1141</v>
      </c>
      <c r="HG189" s="68">
        <v>0</v>
      </c>
      <c r="HH189" s="69">
        <v>2186</v>
      </c>
      <c r="HI189" s="69">
        <v>1577</v>
      </c>
      <c r="HJ189" s="69">
        <v>3763</v>
      </c>
      <c r="HK189" s="69">
        <v>14</v>
      </c>
      <c r="HL189" s="60">
        <v>0</v>
      </c>
      <c r="HM189" s="60">
        <v>1</v>
      </c>
      <c r="HN189" s="60">
        <v>8224</v>
      </c>
      <c r="HO189" s="70">
        <v>0</v>
      </c>
      <c r="HP189" s="70">
        <v>0</v>
      </c>
      <c r="HQ189" s="70">
        <v>0</v>
      </c>
      <c r="HR189" s="70">
        <v>0</v>
      </c>
      <c r="HS189" s="70">
        <v>0</v>
      </c>
      <c r="HT189" s="70">
        <v>0</v>
      </c>
      <c r="HU189" s="70">
        <v>0</v>
      </c>
      <c r="HV189" s="70">
        <v>0</v>
      </c>
      <c r="HW189" s="70">
        <v>0</v>
      </c>
      <c r="HX189" s="71">
        <v>0</v>
      </c>
      <c r="HY189" s="72">
        <v>0</v>
      </c>
      <c r="HZ189" s="72">
        <v>0</v>
      </c>
      <c r="IA189" s="72">
        <v>0</v>
      </c>
      <c r="IB189" s="72">
        <v>0</v>
      </c>
      <c r="IC189" s="72">
        <v>0</v>
      </c>
      <c r="ID189" s="72">
        <v>0</v>
      </c>
      <c r="IE189" s="72">
        <v>0</v>
      </c>
      <c r="IF189" s="72">
        <v>0</v>
      </c>
      <c r="IG189" s="72">
        <v>0</v>
      </c>
      <c r="IH189" s="72">
        <v>0</v>
      </c>
      <c r="II189" s="72">
        <v>0</v>
      </c>
      <c r="IJ189" s="73">
        <v>0</v>
      </c>
      <c r="IK189" s="71">
        <v>0</v>
      </c>
      <c r="IL189" s="74">
        <v>0</v>
      </c>
      <c r="IM189" s="74">
        <v>0</v>
      </c>
    </row>
    <row r="190" spans="1:247" x14ac:dyDescent="0.2">
      <c r="A190" s="59" t="s">
        <v>841</v>
      </c>
      <c r="B190" s="59" t="s">
        <v>842</v>
      </c>
      <c r="C190" s="59"/>
      <c r="D190" s="59" t="s">
        <v>604</v>
      </c>
      <c r="E190" s="60">
        <v>0</v>
      </c>
      <c r="F190" s="60">
        <v>0</v>
      </c>
      <c r="G190" s="60">
        <v>0</v>
      </c>
      <c r="H190" s="60">
        <v>0</v>
      </c>
      <c r="I190" s="60">
        <v>0</v>
      </c>
      <c r="J190" s="60">
        <v>0</v>
      </c>
      <c r="K190" s="61">
        <v>0</v>
      </c>
      <c r="L190" s="62">
        <v>4</v>
      </c>
      <c r="M190" s="62">
        <v>0</v>
      </c>
      <c r="N190" s="62">
        <v>0</v>
      </c>
      <c r="O190" s="62">
        <v>0</v>
      </c>
      <c r="P190" s="62">
        <v>0</v>
      </c>
      <c r="Q190" s="62">
        <v>0</v>
      </c>
      <c r="R190" s="62">
        <v>0</v>
      </c>
      <c r="S190" s="62">
        <v>0</v>
      </c>
      <c r="T190" s="62">
        <v>0</v>
      </c>
      <c r="U190" s="62">
        <v>-1908</v>
      </c>
      <c r="V190" s="62">
        <v>0</v>
      </c>
      <c r="W190" s="62">
        <v>0</v>
      </c>
      <c r="X190" s="62">
        <v>0</v>
      </c>
      <c r="Y190" s="62">
        <v>35</v>
      </c>
      <c r="Z190" s="62">
        <v>0</v>
      </c>
      <c r="AA190" s="63">
        <v>-1869</v>
      </c>
      <c r="AB190" s="60">
        <v>0</v>
      </c>
      <c r="AC190" s="60">
        <v>0</v>
      </c>
      <c r="AD190" s="60">
        <v>0</v>
      </c>
      <c r="AE190" s="60">
        <v>0</v>
      </c>
      <c r="AF190" s="60">
        <v>0</v>
      </c>
      <c r="AG190" s="60">
        <v>0</v>
      </c>
      <c r="AH190" s="60">
        <v>0</v>
      </c>
      <c r="AI190" s="60">
        <v>0</v>
      </c>
      <c r="AJ190" s="61">
        <v>0</v>
      </c>
      <c r="AK190" s="62">
        <v>0</v>
      </c>
      <c r="AL190" s="62">
        <v>0</v>
      </c>
      <c r="AM190" s="62">
        <v>0</v>
      </c>
      <c r="AN190" s="62">
        <v>0</v>
      </c>
      <c r="AO190" s="62">
        <v>0</v>
      </c>
      <c r="AP190" s="62">
        <v>0</v>
      </c>
      <c r="AQ190" s="62">
        <v>0</v>
      </c>
      <c r="AR190" s="62">
        <v>0</v>
      </c>
      <c r="AS190" s="62">
        <v>0</v>
      </c>
      <c r="AT190" s="62">
        <v>0</v>
      </c>
      <c r="AU190" s="62">
        <v>0</v>
      </c>
      <c r="AV190" s="62">
        <v>0</v>
      </c>
      <c r="AW190" s="62">
        <v>0</v>
      </c>
      <c r="AX190" s="62">
        <v>0</v>
      </c>
      <c r="AY190" s="62">
        <v>0</v>
      </c>
      <c r="AZ190" s="62">
        <v>0</v>
      </c>
      <c r="BA190" s="62">
        <v>0</v>
      </c>
      <c r="BB190" s="62">
        <v>0</v>
      </c>
      <c r="BC190" s="63">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1">
        <v>0</v>
      </c>
      <c r="CC190" s="62">
        <v>606</v>
      </c>
      <c r="CD190" s="62">
        <v>323</v>
      </c>
      <c r="CE190" s="62">
        <v>221</v>
      </c>
      <c r="CF190" s="62">
        <v>637</v>
      </c>
      <c r="CG190" s="62">
        <v>0</v>
      </c>
      <c r="CH190" s="62">
        <v>-102</v>
      </c>
      <c r="CI190" s="62">
        <v>0</v>
      </c>
      <c r="CJ190" s="63">
        <v>1685</v>
      </c>
      <c r="CK190" s="60">
        <v>0</v>
      </c>
      <c r="CL190" s="60">
        <v>809</v>
      </c>
      <c r="CM190" s="60">
        <v>1054</v>
      </c>
      <c r="CN190" s="60">
        <v>-33</v>
      </c>
      <c r="CO190" s="60">
        <v>366</v>
      </c>
      <c r="CP190" s="60">
        <v>0</v>
      </c>
      <c r="CQ190" s="61">
        <v>2196</v>
      </c>
      <c r="CR190" s="62">
        <v>1</v>
      </c>
      <c r="CS190" s="62">
        <v>0</v>
      </c>
      <c r="CT190" s="62">
        <v>0</v>
      </c>
      <c r="CU190" s="62">
        <v>350</v>
      </c>
      <c r="CV190" s="62">
        <v>501</v>
      </c>
      <c r="CW190" s="62">
        <v>185</v>
      </c>
      <c r="CX190" s="62">
        <v>212</v>
      </c>
      <c r="CY190" s="62">
        <v>0</v>
      </c>
      <c r="CZ190" s="62">
        <v>0</v>
      </c>
      <c r="DA190" s="62">
        <v>0</v>
      </c>
      <c r="DB190" s="62">
        <v>554</v>
      </c>
      <c r="DC190" s="62">
        <v>125</v>
      </c>
      <c r="DD190" s="62">
        <v>-14</v>
      </c>
      <c r="DE190" s="62">
        <v>0</v>
      </c>
      <c r="DF190" s="62">
        <v>136</v>
      </c>
      <c r="DG190" s="62">
        <v>263</v>
      </c>
      <c r="DH190" s="62">
        <v>0</v>
      </c>
      <c r="DI190" s="62">
        <v>0</v>
      </c>
      <c r="DJ190" s="62">
        <v>3307</v>
      </c>
      <c r="DK190" s="62">
        <v>0</v>
      </c>
      <c r="DL190" s="62">
        <v>4</v>
      </c>
      <c r="DM190" s="62">
        <v>901</v>
      </c>
      <c r="DN190" s="62">
        <v>1506</v>
      </c>
      <c r="DO190" s="62">
        <v>0</v>
      </c>
      <c r="DP190" s="62">
        <v>0</v>
      </c>
      <c r="DQ190" s="62">
        <v>1070</v>
      </c>
      <c r="DR190" s="62">
        <v>0</v>
      </c>
      <c r="DS190" s="62">
        <v>0</v>
      </c>
      <c r="DT190" s="63">
        <v>9101</v>
      </c>
      <c r="DU190" s="60">
        <v>240</v>
      </c>
      <c r="DV190" s="60">
        <v>421</v>
      </c>
      <c r="DW190" s="60">
        <v>376</v>
      </c>
      <c r="DX190" s="60">
        <v>0</v>
      </c>
      <c r="DY190" s="60">
        <v>87</v>
      </c>
      <c r="DZ190" s="60">
        <v>0</v>
      </c>
      <c r="EA190" s="60">
        <v>0</v>
      </c>
      <c r="EB190" s="60">
        <v>590</v>
      </c>
      <c r="EC190" s="61">
        <v>1714</v>
      </c>
      <c r="ED190" s="63">
        <v>0</v>
      </c>
      <c r="EE190" s="61">
        <v>0</v>
      </c>
      <c r="EF190" s="62">
        <v>0</v>
      </c>
      <c r="EG190" s="62">
        <v>0</v>
      </c>
      <c r="EH190" s="62">
        <v>1176</v>
      </c>
      <c r="EI190" s="62">
        <v>0</v>
      </c>
      <c r="EJ190" s="62">
        <v>1337</v>
      </c>
      <c r="EK190" s="62">
        <v>0</v>
      </c>
      <c r="EL190" s="62">
        <v>26</v>
      </c>
      <c r="EM190" s="62">
        <v>504</v>
      </c>
      <c r="EN190" s="62">
        <v>158</v>
      </c>
      <c r="EO190" s="62">
        <v>93</v>
      </c>
      <c r="EP190" s="62">
        <v>0</v>
      </c>
      <c r="EQ190" s="63">
        <v>3294</v>
      </c>
      <c r="ER190" s="61">
        <v>0</v>
      </c>
      <c r="ES190" s="64">
        <v>16121</v>
      </c>
      <c r="ET190" s="60">
        <v>43289</v>
      </c>
      <c r="EU190" s="60">
        <v>125</v>
      </c>
      <c r="EV190" s="60">
        <v>0</v>
      </c>
      <c r="EW190" s="60">
        <v>0</v>
      </c>
      <c r="EX190" s="60">
        <v>0</v>
      </c>
      <c r="EY190" s="62">
        <v>1857</v>
      </c>
      <c r="EZ190" s="62">
        <v>0</v>
      </c>
      <c r="FA190" s="62">
        <v>0</v>
      </c>
      <c r="FB190" s="62">
        <v>0</v>
      </c>
      <c r="FC190" s="62">
        <v>0</v>
      </c>
      <c r="FD190" s="60">
        <v>0</v>
      </c>
      <c r="FE190" s="60">
        <v>0</v>
      </c>
      <c r="FF190" s="60">
        <v>0</v>
      </c>
      <c r="FG190" s="60">
        <v>0</v>
      </c>
      <c r="FH190" s="60">
        <v>0</v>
      </c>
      <c r="FI190" s="60">
        <v>0</v>
      </c>
      <c r="FJ190" s="64">
        <v>61392</v>
      </c>
      <c r="FK190" s="60">
        <v>0</v>
      </c>
      <c r="FL190" s="60">
        <v>2366</v>
      </c>
      <c r="FM190" s="60">
        <v>0</v>
      </c>
      <c r="FN190" s="60">
        <v>0</v>
      </c>
      <c r="FO190" s="60">
        <v>0</v>
      </c>
      <c r="FP190" s="60">
        <v>0</v>
      </c>
      <c r="FQ190" s="60">
        <v>0</v>
      </c>
      <c r="FR190" s="60">
        <v>0</v>
      </c>
      <c r="FS190" s="60">
        <v>0</v>
      </c>
      <c r="FT190" s="60">
        <v>63758</v>
      </c>
      <c r="FU190" s="60">
        <v>-360</v>
      </c>
      <c r="FV190" s="60">
        <v>0</v>
      </c>
      <c r="FW190" s="60">
        <v>0</v>
      </c>
      <c r="FX190" s="60">
        <v>0</v>
      </c>
      <c r="FY190" s="60">
        <v>-43284</v>
      </c>
      <c r="FZ190" s="60">
        <v>0</v>
      </c>
      <c r="GA190" s="60">
        <v>0</v>
      </c>
      <c r="GB190" s="60">
        <v>0</v>
      </c>
      <c r="GC190" s="60">
        <v>0</v>
      </c>
      <c r="GD190" s="64">
        <v>20114</v>
      </c>
      <c r="GE190" s="60">
        <v>0</v>
      </c>
      <c r="GF190" s="60">
        <v>-3912</v>
      </c>
      <c r="GG190" s="60">
        <v>16202</v>
      </c>
      <c r="GH190" s="60">
        <v>0</v>
      </c>
      <c r="GI190" s="60">
        <v>0</v>
      </c>
      <c r="GJ190" s="60">
        <v>0</v>
      </c>
      <c r="GK190" s="60">
        <v>-85</v>
      </c>
      <c r="GL190" s="60">
        <v>0</v>
      </c>
      <c r="GM190" s="60">
        <v>-3151</v>
      </c>
      <c r="GN190" s="60">
        <v>0</v>
      </c>
      <c r="GO190" s="60">
        <v>-5507</v>
      </c>
      <c r="GP190" s="60">
        <v>-223</v>
      </c>
      <c r="GQ190" s="60">
        <v>7236</v>
      </c>
      <c r="GR190" s="65">
        <v>0</v>
      </c>
      <c r="GS190" s="65">
        <v>0</v>
      </c>
      <c r="GT190" s="65">
        <v>11894</v>
      </c>
      <c r="GU190" s="65">
        <v>1936</v>
      </c>
      <c r="GV190" s="66">
        <v>0</v>
      </c>
      <c r="GW190" s="66">
        <v>0</v>
      </c>
      <c r="GX190" s="66">
        <v>11809</v>
      </c>
      <c r="GY190" s="66">
        <v>1936</v>
      </c>
      <c r="GZ190" s="65">
        <v>0</v>
      </c>
      <c r="HA190" s="67">
        <v>2072</v>
      </c>
      <c r="HB190" s="67">
        <v>0</v>
      </c>
      <c r="HC190" s="67">
        <v>0</v>
      </c>
      <c r="HD190" s="67">
        <v>-972</v>
      </c>
      <c r="HE190" s="67">
        <v>2241</v>
      </c>
      <c r="HF190" s="67">
        <v>3341</v>
      </c>
      <c r="HG190" s="68">
        <v>0</v>
      </c>
      <c r="HH190" s="69">
        <v>6235</v>
      </c>
      <c r="HI190" s="69">
        <v>3990</v>
      </c>
      <c r="HJ190" s="69">
        <v>10225</v>
      </c>
      <c r="HK190" s="69">
        <v>0</v>
      </c>
      <c r="HL190" s="60">
        <v>0</v>
      </c>
      <c r="HM190" s="60">
        <v>1</v>
      </c>
      <c r="HN190" s="60">
        <v>16121</v>
      </c>
      <c r="HO190" s="70">
        <v>0</v>
      </c>
      <c r="HP190" s="70">
        <v>0</v>
      </c>
      <c r="HQ190" s="70">
        <v>0</v>
      </c>
      <c r="HR190" s="70">
        <v>0</v>
      </c>
      <c r="HS190" s="70">
        <v>0</v>
      </c>
      <c r="HT190" s="70">
        <v>0</v>
      </c>
      <c r="HU190" s="70">
        <v>0</v>
      </c>
      <c r="HV190" s="70">
        <v>0</v>
      </c>
      <c r="HW190" s="70">
        <v>0</v>
      </c>
      <c r="HX190" s="71">
        <v>0</v>
      </c>
      <c r="HY190" s="72">
        <v>0</v>
      </c>
      <c r="HZ190" s="72">
        <v>0</v>
      </c>
      <c r="IA190" s="72">
        <v>0</v>
      </c>
      <c r="IB190" s="72">
        <v>0</v>
      </c>
      <c r="IC190" s="72">
        <v>0</v>
      </c>
      <c r="ID190" s="72">
        <v>0</v>
      </c>
      <c r="IE190" s="72">
        <v>0</v>
      </c>
      <c r="IF190" s="72">
        <v>0</v>
      </c>
      <c r="IG190" s="72">
        <v>0</v>
      </c>
      <c r="IH190" s="72">
        <v>0</v>
      </c>
      <c r="II190" s="72">
        <v>0</v>
      </c>
      <c r="IJ190" s="73">
        <v>0</v>
      </c>
      <c r="IK190" s="71">
        <v>0</v>
      </c>
      <c r="IL190" s="74">
        <v>0</v>
      </c>
      <c r="IM190" s="74">
        <v>0</v>
      </c>
    </row>
    <row r="191" spans="1:247" x14ac:dyDescent="0.2">
      <c r="A191" s="59" t="s">
        <v>843</v>
      </c>
      <c r="B191" s="59" t="s">
        <v>844</v>
      </c>
      <c r="C191" s="59"/>
      <c r="D191" s="59" t="s">
        <v>604</v>
      </c>
      <c r="E191" s="60">
        <v>0</v>
      </c>
      <c r="F191" s="60">
        <v>0</v>
      </c>
      <c r="G191" s="60">
        <v>0</v>
      </c>
      <c r="H191" s="60">
        <v>0</v>
      </c>
      <c r="I191" s="60">
        <v>0</v>
      </c>
      <c r="J191" s="60">
        <v>0</v>
      </c>
      <c r="K191" s="61">
        <v>0</v>
      </c>
      <c r="L191" s="62">
        <v>0</v>
      </c>
      <c r="M191" s="62">
        <v>0</v>
      </c>
      <c r="N191" s="62">
        <v>97</v>
      </c>
      <c r="O191" s="62">
        <v>0</v>
      </c>
      <c r="P191" s="62">
        <v>66</v>
      </c>
      <c r="Q191" s="62">
        <v>0</v>
      </c>
      <c r="R191" s="62">
        <v>0</v>
      </c>
      <c r="S191" s="62">
        <v>0</v>
      </c>
      <c r="T191" s="62">
        <v>19</v>
      </c>
      <c r="U191" s="62">
        <v>-2805</v>
      </c>
      <c r="V191" s="62">
        <v>0</v>
      </c>
      <c r="W191" s="62">
        <v>20</v>
      </c>
      <c r="X191" s="62">
        <v>84</v>
      </c>
      <c r="Y191" s="62">
        <v>63</v>
      </c>
      <c r="Z191" s="62">
        <v>0</v>
      </c>
      <c r="AA191" s="63">
        <v>-2456</v>
      </c>
      <c r="AB191" s="60">
        <v>0</v>
      </c>
      <c r="AC191" s="60">
        <v>0</v>
      </c>
      <c r="AD191" s="60">
        <v>0</v>
      </c>
      <c r="AE191" s="60">
        <v>0</v>
      </c>
      <c r="AF191" s="60">
        <v>0</v>
      </c>
      <c r="AG191" s="60">
        <v>0</v>
      </c>
      <c r="AH191" s="60">
        <v>0</v>
      </c>
      <c r="AI191" s="60">
        <v>0</v>
      </c>
      <c r="AJ191" s="61">
        <v>0</v>
      </c>
      <c r="AK191" s="62">
        <v>0</v>
      </c>
      <c r="AL191" s="62">
        <v>0</v>
      </c>
      <c r="AM191" s="62">
        <v>0</v>
      </c>
      <c r="AN191" s="62">
        <v>0</v>
      </c>
      <c r="AO191" s="62">
        <v>0</v>
      </c>
      <c r="AP191" s="62">
        <v>0</v>
      </c>
      <c r="AQ191" s="62">
        <v>0</v>
      </c>
      <c r="AR191" s="62">
        <v>0</v>
      </c>
      <c r="AS191" s="62">
        <v>0</v>
      </c>
      <c r="AT191" s="62">
        <v>0</v>
      </c>
      <c r="AU191" s="62">
        <v>0</v>
      </c>
      <c r="AV191" s="62">
        <v>0</v>
      </c>
      <c r="AW191" s="62">
        <v>0</v>
      </c>
      <c r="AX191" s="62">
        <v>0</v>
      </c>
      <c r="AY191" s="62">
        <v>0</v>
      </c>
      <c r="AZ191" s="62">
        <v>0</v>
      </c>
      <c r="BA191" s="62">
        <v>0</v>
      </c>
      <c r="BB191" s="62">
        <v>0</v>
      </c>
      <c r="BC191" s="63">
        <v>0</v>
      </c>
      <c r="BD191" s="60">
        <v>0</v>
      </c>
      <c r="BE191" s="60">
        <v>0</v>
      </c>
      <c r="BF191" s="60">
        <v>0</v>
      </c>
      <c r="BG191" s="60">
        <v>0</v>
      </c>
      <c r="BH191" s="60">
        <v>0</v>
      </c>
      <c r="BI191" s="60">
        <v>0</v>
      </c>
      <c r="BJ191" s="60">
        <v>0</v>
      </c>
      <c r="BK191" s="60">
        <v>6</v>
      </c>
      <c r="BL191" s="60">
        <v>4</v>
      </c>
      <c r="BM191" s="60">
        <v>15</v>
      </c>
      <c r="BN191" s="60">
        <v>0</v>
      </c>
      <c r="BO191" s="60">
        <v>0</v>
      </c>
      <c r="BP191" s="60">
        <v>0</v>
      </c>
      <c r="BQ191" s="60">
        <v>0</v>
      </c>
      <c r="BR191" s="60">
        <v>0</v>
      </c>
      <c r="BS191" s="60">
        <v>0</v>
      </c>
      <c r="BT191" s="60">
        <v>0</v>
      </c>
      <c r="BU191" s="60">
        <v>0</v>
      </c>
      <c r="BV191" s="60">
        <v>0</v>
      </c>
      <c r="BW191" s="60">
        <v>0</v>
      </c>
      <c r="BX191" s="60">
        <v>3</v>
      </c>
      <c r="BY191" s="60">
        <v>34</v>
      </c>
      <c r="BZ191" s="60">
        <v>0</v>
      </c>
      <c r="CA191" s="60">
        <v>0</v>
      </c>
      <c r="CB191" s="61">
        <v>62</v>
      </c>
      <c r="CC191" s="62">
        <v>273</v>
      </c>
      <c r="CD191" s="62">
        <v>639</v>
      </c>
      <c r="CE191" s="62">
        <v>32</v>
      </c>
      <c r="CF191" s="62">
        <v>1223</v>
      </c>
      <c r="CG191" s="62">
        <v>0</v>
      </c>
      <c r="CH191" s="62">
        <v>18</v>
      </c>
      <c r="CI191" s="62">
        <v>133</v>
      </c>
      <c r="CJ191" s="63">
        <v>2318</v>
      </c>
      <c r="CK191" s="60">
        <v>0</v>
      </c>
      <c r="CL191" s="60">
        <v>495</v>
      </c>
      <c r="CM191" s="60">
        <v>1456</v>
      </c>
      <c r="CN191" s="60">
        <v>702</v>
      </c>
      <c r="CO191" s="60">
        <v>288</v>
      </c>
      <c r="CP191" s="60">
        <v>0</v>
      </c>
      <c r="CQ191" s="61">
        <v>2941</v>
      </c>
      <c r="CR191" s="62">
        <v>-358</v>
      </c>
      <c r="CS191" s="62">
        <v>0</v>
      </c>
      <c r="CT191" s="62">
        <v>0</v>
      </c>
      <c r="CU191" s="62">
        <v>223</v>
      </c>
      <c r="CV191" s="62">
        <v>306</v>
      </c>
      <c r="CW191" s="62">
        <v>0</v>
      </c>
      <c r="CX191" s="62">
        <v>129</v>
      </c>
      <c r="CY191" s="62">
        <v>0</v>
      </c>
      <c r="CZ191" s="62">
        <v>0</v>
      </c>
      <c r="DA191" s="62">
        <v>419</v>
      </c>
      <c r="DB191" s="62">
        <v>0</v>
      </c>
      <c r="DC191" s="62">
        <v>72</v>
      </c>
      <c r="DD191" s="62">
        <v>-5</v>
      </c>
      <c r="DE191" s="62">
        <v>0</v>
      </c>
      <c r="DF191" s="62">
        <v>0</v>
      </c>
      <c r="DG191" s="62">
        <v>220</v>
      </c>
      <c r="DH191" s="62">
        <v>0</v>
      </c>
      <c r="DI191" s="62">
        <v>0</v>
      </c>
      <c r="DJ191" s="62">
        <v>795</v>
      </c>
      <c r="DK191" s="62">
        <v>0</v>
      </c>
      <c r="DL191" s="62">
        <v>0</v>
      </c>
      <c r="DM191" s="62">
        <v>1864</v>
      </c>
      <c r="DN191" s="62">
        <v>1447</v>
      </c>
      <c r="DO191" s="62">
        <v>0</v>
      </c>
      <c r="DP191" s="62">
        <v>0</v>
      </c>
      <c r="DQ191" s="62">
        <v>696</v>
      </c>
      <c r="DR191" s="62">
        <v>0</v>
      </c>
      <c r="DS191" s="62">
        <v>0</v>
      </c>
      <c r="DT191" s="63">
        <v>5808</v>
      </c>
      <c r="DU191" s="60">
        <v>61</v>
      </c>
      <c r="DV191" s="60">
        <v>377</v>
      </c>
      <c r="DW191" s="60">
        <v>757</v>
      </c>
      <c r="DX191" s="60">
        <v>0</v>
      </c>
      <c r="DY191" s="60">
        <v>236</v>
      </c>
      <c r="DZ191" s="60">
        <v>505</v>
      </c>
      <c r="EA191" s="60">
        <v>0</v>
      </c>
      <c r="EB191" s="60">
        <v>-4</v>
      </c>
      <c r="EC191" s="61">
        <v>1932</v>
      </c>
      <c r="ED191" s="63">
        <v>0</v>
      </c>
      <c r="EE191" s="61">
        <v>0</v>
      </c>
      <c r="EF191" s="62">
        <v>0</v>
      </c>
      <c r="EG191" s="62">
        <v>0</v>
      </c>
      <c r="EH191" s="62">
        <v>1389</v>
      </c>
      <c r="EI191" s="62">
        <v>0</v>
      </c>
      <c r="EJ191" s="62">
        <v>0</v>
      </c>
      <c r="EK191" s="62">
        <v>440</v>
      </c>
      <c r="EL191" s="62">
        <v>29</v>
      </c>
      <c r="EM191" s="62">
        <v>223</v>
      </c>
      <c r="EN191" s="62">
        <v>1382</v>
      </c>
      <c r="EO191" s="62">
        <v>0</v>
      </c>
      <c r="EP191" s="62">
        <v>0</v>
      </c>
      <c r="EQ191" s="63">
        <v>3463</v>
      </c>
      <c r="ER191" s="61">
        <v>-409</v>
      </c>
      <c r="ES191" s="64">
        <v>13659</v>
      </c>
      <c r="ET191" s="60">
        <v>16823</v>
      </c>
      <c r="EU191" s="60">
        <v>25</v>
      </c>
      <c r="EV191" s="60">
        <v>17244</v>
      </c>
      <c r="EW191" s="60">
        <v>0</v>
      </c>
      <c r="EX191" s="60">
        <v>-596</v>
      </c>
      <c r="EY191" s="62">
        <v>0</v>
      </c>
      <c r="EZ191" s="62">
        <v>0</v>
      </c>
      <c r="FA191" s="62">
        <v>0</v>
      </c>
      <c r="FB191" s="62">
        <v>0</v>
      </c>
      <c r="FC191" s="62">
        <v>0</v>
      </c>
      <c r="FD191" s="60">
        <v>-437</v>
      </c>
      <c r="FE191" s="60">
        <v>0</v>
      </c>
      <c r="FF191" s="60">
        <v>-37</v>
      </c>
      <c r="FG191" s="60">
        <v>0</v>
      </c>
      <c r="FH191" s="60">
        <v>0</v>
      </c>
      <c r="FI191" s="60">
        <v>0</v>
      </c>
      <c r="FJ191" s="64">
        <v>46681</v>
      </c>
      <c r="FK191" s="60">
        <v>0</v>
      </c>
      <c r="FL191" s="60">
        <v>575</v>
      </c>
      <c r="FM191" s="60">
        <v>0</v>
      </c>
      <c r="FN191" s="60">
        <v>0</v>
      </c>
      <c r="FO191" s="60">
        <v>0</v>
      </c>
      <c r="FP191" s="60">
        <v>1058</v>
      </c>
      <c r="FQ191" s="60">
        <v>0</v>
      </c>
      <c r="FR191" s="60">
        <v>3181</v>
      </c>
      <c r="FS191" s="60">
        <v>-2299</v>
      </c>
      <c r="FT191" s="60">
        <v>49196</v>
      </c>
      <c r="FU191" s="60">
        <v>-145</v>
      </c>
      <c r="FV191" s="60">
        <v>0</v>
      </c>
      <c r="FW191" s="60">
        <v>0</v>
      </c>
      <c r="FX191" s="60">
        <v>0</v>
      </c>
      <c r="FY191" s="60">
        <v>-34396</v>
      </c>
      <c r="FZ191" s="60">
        <v>0</v>
      </c>
      <c r="GA191" s="60">
        <v>0</v>
      </c>
      <c r="GB191" s="60">
        <v>0</v>
      </c>
      <c r="GC191" s="60">
        <v>0</v>
      </c>
      <c r="GD191" s="64">
        <v>14655</v>
      </c>
      <c r="GE191" s="60">
        <v>0</v>
      </c>
      <c r="GF191" s="60">
        <v>-2921</v>
      </c>
      <c r="GG191" s="60">
        <v>11734</v>
      </c>
      <c r="GH191" s="60">
        <v>0</v>
      </c>
      <c r="GI191" s="60">
        <v>0</v>
      </c>
      <c r="GJ191" s="60">
        <v>0</v>
      </c>
      <c r="GK191" s="60">
        <v>-987</v>
      </c>
      <c r="GL191" s="60">
        <v>302</v>
      </c>
      <c r="GM191" s="60">
        <v>-1698</v>
      </c>
      <c r="GN191" s="60">
        <v>0</v>
      </c>
      <c r="GO191" s="60">
        <v>-3294</v>
      </c>
      <c r="GP191" s="60">
        <v>-141</v>
      </c>
      <c r="GQ191" s="60">
        <v>5916</v>
      </c>
      <c r="GR191" s="65">
        <v>0</v>
      </c>
      <c r="GS191" s="65">
        <v>0</v>
      </c>
      <c r="GT191" s="65">
        <v>5151</v>
      </c>
      <c r="GU191" s="65">
        <v>2010</v>
      </c>
      <c r="GV191" s="66">
        <v>0</v>
      </c>
      <c r="GW191" s="66">
        <v>0</v>
      </c>
      <c r="GX191" s="66">
        <v>4164</v>
      </c>
      <c r="GY191" s="66">
        <v>2312</v>
      </c>
      <c r="GZ191" s="65">
        <v>0</v>
      </c>
      <c r="HA191" s="67">
        <v>1475</v>
      </c>
      <c r="HB191" s="67">
        <v>0</v>
      </c>
      <c r="HC191" s="67">
        <v>0</v>
      </c>
      <c r="HD191" s="67">
        <v>-220</v>
      </c>
      <c r="HE191" s="67">
        <v>105</v>
      </c>
      <c r="HF191" s="67">
        <v>1360</v>
      </c>
      <c r="HG191" s="68">
        <v>0</v>
      </c>
      <c r="HH191" s="69">
        <v>2789</v>
      </c>
      <c r="HI191" s="69">
        <v>4856</v>
      </c>
      <c r="HJ191" s="69">
        <v>7645</v>
      </c>
      <c r="HK191" s="69">
        <v>0</v>
      </c>
      <c r="HL191" s="60">
        <v>0</v>
      </c>
      <c r="HM191" s="60">
        <v>1</v>
      </c>
      <c r="HN191" s="60">
        <v>13659</v>
      </c>
      <c r="HO191" s="70">
        <v>28102</v>
      </c>
      <c r="HP191" s="70">
        <v>551</v>
      </c>
      <c r="HQ191" s="70">
        <v>492</v>
      </c>
      <c r="HR191" s="70">
        <v>73</v>
      </c>
      <c r="HS191" s="70">
        <v>0</v>
      </c>
      <c r="HT191" s="70">
        <v>0</v>
      </c>
      <c r="HU191" s="70">
        <v>0</v>
      </c>
      <c r="HV191" s="70">
        <v>0</v>
      </c>
      <c r="HW191" s="70">
        <v>0</v>
      </c>
      <c r="HX191" s="71">
        <v>29218</v>
      </c>
      <c r="HY191" s="72">
        <v>8262</v>
      </c>
      <c r="HZ191" s="72">
        <v>4855</v>
      </c>
      <c r="IA191" s="72">
        <v>1516</v>
      </c>
      <c r="IB191" s="72">
        <v>28</v>
      </c>
      <c r="IC191" s="72">
        <v>0</v>
      </c>
      <c r="ID191" s="72">
        <v>10478</v>
      </c>
      <c r="IE191" s="72">
        <v>2187</v>
      </c>
      <c r="IF191" s="72">
        <v>42</v>
      </c>
      <c r="IG191" s="72">
        <v>2299</v>
      </c>
      <c r="IH191" s="72">
        <v>0</v>
      </c>
      <c r="II191" s="72">
        <v>292</v>
      </c>
      <c r="IJ191" s="73">
        <v>29959</v>
      </c>
      <c r="IK191" s="71">
        <v>-741</v>
      </c>
      <c r="IL191" s="74">
        <v>4053</v>
      </c>
      <c r="IM191" s="74">
        <v>3312</v>
      </c>
    </row>
    <row r="192" spans="1:247" x14ac:dyDescent="0.2">
      <c r="A192" s="59" t="s">
        <v>845</v>
      </c>
      <c r="B192" s="59" t="s">
        <v>846</v>
      </c>
      <c r="C192" s="59"/>
      <c r="D192" s="59" t="s">
        <v>604</v>
      </c>
      <c r="E192" s="60">
        <v>0</v>
      </c>
      <c r="F192" s="60">
        <v>0</v>
      </c>
      <c r="G192" s="60">
        <v>0</v>
      </c>
      <c r="H192" s="60">
        <v>0</v>
      </c>
      <c r="I192" s="60">
        <v>0</v>
      </c>
      <c r="J192" s="60">
        <v>0</v>
      </c>
      <c r="K192" s="61">
        <v>0</v>
      </c>
      <c r="L192" s="62">
        <v>0</v>
      </c>
      <c r="M192" s="62">
        <v>0</v>
      </c>
      <c r="N192" s="62">
        <v>0</v>
      </c>
      <c r="O192" s="62">
        <v>0</v>
      </c>
      <c r="P192" s="62">
        <v>157</v>
      </c>
      <c r="Q192" s="62">
        <v>0</v>
      </c>
      <c r="R192" s="62">
        <v>0</v>
      </c>
      <c r="S192" s="62">
        <v>0</v>
      </c>
      <c r="T192" s="62">
        <v>0</v>
      </c>
      <c r="U192" s="62">
        <v>-190</v>
      </c>
      <c r="V192" s="62">
        <v>0</v>
      </c>
      <c r="W192" s="62">
        <v>0</v>
      </c>
      <c r="X192" s="62">
        <v>20</v>
      </c>
      <c r="Y192" s="62">
        <v>0</v>
      </c>
      <c r="Z192" s="62">
        <v>0</v>
      </c>
      <c r="AA192" s="63">
        <v>-13</v>
      </c>
      <c r="AB192" s="60">
        <v>0</v>
      </c>
      <c r="AC192" s="60">
        <v>0</v>
      </c>
      <c r="AD192" s="60">
        <v>0</v>
      </c>
      <c r="AE192" s="60">
        <v>0</v>
      </c>
      <c r="AF192" s="60">
        <v>0</v>
      </c>
      <c r="AG192" s="60">
        <v>0</v>
      </c>
      <c r="AH192" s="60">
        <v>0</v>
      </c>
      <c r="AI192" s="60">
        <v>0</v>
      </c>
      <c r="AJ192" s="61">
        <v>0</v>
      </c>
      <c r="AK192" s="62">
        <v>0</v>
      </c>
      <c r="AL192" s="62">
        <v>0</v>
      </c>
      <c r="AM192" s="62">
        <v>0</v>
      </c>
      <c r="AN192" s="62">
        <v>0</v>
      </c>
      <c r="AO192" s="62">
        <v>0</v>
      </c>
      <c r="AP192" s="62">
        <v>0</v>
      </c>
      <c r="AQ192" s="62">
        <v>0</v>
      </c>
      <c r="AR192" s="62">
        <v>0</v>
      </c>
      <c r="AS192" s="62">
        <v>0</v>
      </c>
      <c r="AT192" s="62">
        <v>0</v>
      </c>
      <c r="AU192" s="62">
        <v>0</v>
      </c>
      <c r="AV192" s="62">
        <v>0</v>
      </c>
      <c r="AW192" s="62">
        <v>0</v>
      </c>
      <c r="AX192" s="62">
        <v>0</v>
      </c>
      <c r="AY192" s="62">
        <v>0</v>
      </c>
      <c r="AZ192" s="62">
        <v>0</v>
      </c>
      <c r="BA192" s="62">
        <v>0</v>
      </c>
      <c r="BB192" s="62">
        <v>0</v>
      </c>
      <c r="BC192" s="63">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v>0</v>
      </c>
      <c r="BS192" s="60">
        <v>0</v>
      </c>
      <c r="BT192" s="60">
        <v>0</v>
      </c>
      <c r="BU192" s="60">
        <v>0</v>
      </c>
      <c r="BV192" s="60">
        <v>0</v>
      </c>
      <c r="BW192" s="60">
        <v>0</v>
      </c>
      <c r="BX192" s="60">
        <v>0</v>
      </c>
      <c r="BY192" s="60">
        <v>0</v>
      </c>
      <c r="BZ192" s="60">
        <v>0</v>
      </c>
      <c r="CA192" s="60">
        <v>0</v>
      </c>
      <c r="CB192" s="61">
        <v>0</v>
      </c>
      <c r="CC192" s="62">
        <v>256</v>
      </c>
      <c r="CD192" s="62">
        <v>96</v>
      </c>
      <c r="CE192" s="62">
        <v>0</v>
      </c>
      <c r="CF192" s="62">
        <v>327</v>
      </c>
      <c r="CG192" s="62">
        <v>0</v>
      </c>
      <c r="CH192" s="62">
        <v>0</v>
      </c>
      <c r="CI192" s="62">
        <v>0</v>
      </c>
      <c r="CJ192" s="63">
        <v>679</v>
      </c>
      <c r="CK192" s="60">
        <v>0</v>
      </c>
      <c r="CL192" s="60">
        <v>728</v>
      </c>
      <c r="CM192" s="60">
        <v>456</v>
      </c>
      <c r="CN192" s="60">
        <v>148</v>
      </c>
      <c r="CO192" s="60">
        <v>259</v>
      </c>
      <c r="CP192" s="60">
        <v>0</v>
      </c>
      <c r="CQ192" s="61">
        <v>1591</v>
      </c>
      <c r="CR192" s="62">
        <v>0</v>
      </c>
      <c r="CS192" s="62">
        <v>0</v>
      </c>
      <c r="CT192" s="62">
        <v>0</v>
      </c>
      <c r="CU192" s="62">
        <v>177</v>
      </c>
      <c r="CV192" s="62">
        <v>276</v>
      </c>
      <c r="CW192" s="62">
        <v>123</v>
      </c>
      <c r="CX192" s="62">
        <v>97</v>
      </c>
      <c r="CY192" s="62">
        <v>0</v>
      </c>
      <c r="CZ192" s="62">
        <v>0</v>
      </c>
      <c r="DA192" s="62">
        <v>35</v>
      </c>
      <c r="DB192" s="62">
        <v>5</v>
      </c>
      <c r="DC192" s="62">
        <v>32</v>
      </c>
      <c r="DD192" s="62">
        <v>99</v>
      </c>
      <c r="DE192" s="62">
        <v>0</v>
      </c>
      <c r="DF192" s="62">
        <v>230</v>
      </c>
      <c r="DG192" s="62">
        <v>26</v>
      </c>
      <c r="DH192" s="62">
        <v>18</v>
      </c>
      <c r="DI192" s="62">
        <v>0</v>
      </c>
      <c r="DJ192" s="62">
        <v>377</v>
      </c>
      <c r="DK192" s="62">
        <v>0</v>
      </c>
      <c r="DL192" s="62">
        <v>0</v>
      </c>
      <c r="DM192" s="62">
        <v>372</v>
      </c>
      <c r="DN192" s="62">
        <v>811</v>
      </c>
      <c r="DO192" s="62">
        <v>0</v>
      </c>
      <c r="DP192" s="62">
        <v>0</v>
      </c>
      <c r="DQ192" s="62">
        <v>989</v>
      </c>
      <c r="DR192" s="62">
        <v>0</v>
      </c>
      <c r="DS192" s="62">
        <v>0</v>
      </c>
      <c r="DT192" s="63">
        <v>3667</v>
      </c>
      <c r="DU192" s="60">
        <v>78</v>
      </c>
      <c r="DV192" s="60">
        <v>332</v>
      </c>
      <c r="DW192" s="60">
        <v>169</v>
      </c>
      <c r="DX192" s="60">
        <v>62</v>
      </c>
      <c r="DY192" s="60">
        <v>394</v>
      </c>
      <c r="DZ192" s="60">
        <v>298</v>
      </c>
      <c r="EA192" s="60">
        <v>0</v>
      </c>
      <c r="EB192" s="60">
        <v>0</v>
      </c>
      <c r="EC192" s="61">
        <v>1333</v>
      </c>
      <c r="ED192" s="63">
        <v>0</v>
      </c>
      <c r="EE192" s="61">
        <v>0</v>
      </c>
      <c r="EF192" s="62">
        <v>0</v>
      </c>
      <c r="EG192" s="62">
        <v>0</v>
      </c>
      <c r="EH192" s="62">
        <v>2115</v>
      </c>
      <c r="EI192" s="62">
        <v>0</v>
      </c>
      <c r="EJ192" s="62">
        <v>93</v>
      </c>
      <c r="EK192" s="62">
        <v>449</v>
      </c>
      <c r="EL192" s="62">
        <v>105</v>
      </c>
      <c r="EM192" s="62">
        <v>655</v>
      </c>
      <c r="EN192" s="62">
        <v>461</v>
      </c>
      <c r="EO192" s="62">
        <v>0</v>
      </c>
      <c r="EP192" s="62">
        <v>0</v>
      </c>
      <c r="EQ192" s="63">
        <v>3878</v>
      </c>
      <c r="ER192" s="61">
        <v>4</v>
      </c>
      <c r="ES192" s="64">
        <v>11139</v>
      </c>
      <c r="ET192" s="60">
        <v>10041</v>
      </c>
      <c r="EU192" s="60">
        <v>0</v>
      </c>
      <c r="EV192" s="60">
        <v>8535</v>
      </c>
      <c r="EW192" s="60">
        <v>0</v>
      </c>
      <c r="EX192" s="60">
        <v>0</v>
      </c>
      <c r="EY192" s="62">
        <v>2570</v>
      </c>
      <c r="EZ192" s="62">
        <v>0</v>
      </c>
      <c r="FA192" s="62">
        <v>0</v>
      </c>
      <c r="FB192" s="62">
        <v>0</v>
      </c>
      <c r="FC192" s="62">
        <v>0</v>
      </c>
      <c r="FD192" s="60">
        <v>0</v>
      </c>
      <c r="FE192" s="60">
        <v>0</v>
      </c>
      <c r="FF192" s="60">
        <v>0</v>
      </c>
      <c r="FG192" s="60">
        <v>0</v>
      </c>
      <c r="FH192" s="60">
        <v>0</v>
      </c>
      <c r="FI192" s="60">
        <v>0</v>
      </c>
      <c r="FJ192" s="64">
        <v>32285</v>
      </c>
      <c r="FK192" s="60">
        <v>0</v>
      </c>
      <c r="FL192" s="60">
        <v>0</v>
      </c>
      <c r="FM192" s="60">
        <v>0</v>
      </c>
      <c r="FN192" s="60">
        <v>0</v>
      </c>
      <c r="FO192" s="60">
        <v>3</v>
      </c>
      <c r="FP192" s="60">
        <v>527</v>
      </c>
      <c r="FQ192" s="60">
        <v>0</v>
      </c>
      <c r="FR192" s="60">
        <v>2280</v>
      </c>
      <c r="FS192" s="60">
        <v>-2091</v>
      </c>
      <c r="FT192" s="60">
        <v>33004</v>
      </c>
      <c r="FU192" s="60">
        <v>-312</v>
      </c>
      <c r="FV192" s="60">
        <v>0</v>
      </c>
      <c r="FW192" s="60">
        <v>0</v>
      </c>
      <c r="FX192" s="60">
        <v>0</v>
      </c>
      <c r="FY192" s="60">
        <v>-18411</v>
      </c>
      <c r="FZ192" s="60">
        <v>0</v>
      </c>
      <c r="GA192" s="60">
        <v>0</v>
      </c>
      <c r="GB192" s="60">
        <v>0</v>
      </c>
      <c r="GC192" s="60">
        <v>0</v>
      </c>
      <c r="GD192" s="64">
        <v>14281</v>
      </c>
      <c r="GE192" s="60">
        <v>0</v>
      </c>
      <c r="GF192" s="60">
        <v>-3621</v>
      </c>
      <c r="GG192" s="60">
        <v>10660</v>
      </c>
      <c r="GH192" s="60">
        <v>0</v>
      </c>
      <c r="GI192" s="60">
        <v>0</v>
      </c>
      <c r="GJ192" s="60">
        <v>0</v>
      </c>
      <c r="GK192" s="60">
        <v>3802</v>
      </c>
      <c r="GL192" s="60">
        <v>0</v>
      </c>
      <c r="GM192" s="60">
        <v>-1342</v>
      </c>
      <c r="GN192" s="60">
        <v>0</v>
      </c>
      <c r="GO192" s="60">
        <v>-2283</v>
      </c>
      <c r="GP192" s="60">
        <v>-2797</v>
      </c>
      <c r="GQ192" s="60">
        <v>8040</v>
      </c>
      <c r="GR192" s="65">
        <v>0</v>
      </c>
      <c r="GS192" s="65">
        <v>0</v>
      </c>
      <c r="GT192" s="65">
        <v>4120</v>
      </c>
      <c r="GU192" s="65">
        <v>1203</v>
      </c>
      <c r="GV192" s="66">
        <v>0</v>
      </c>
      <c r="GW192" s="66">
        <v>0</v>
      </c>
      <c r="GX192" s="66">
        <v>7922</v>
      </c>
      <c r="GY192" s="66">
        <v>1203</v>
      </c>
      <c r="GZ192" s="65">
        <v>0</v>
      </c>
      <c r="HA192" s="67">
        <v>697</v>
      </c>
      <c r="HB192" s="67">
        <v>0</v>
      </c>
      <c r="HC192" s="67">
        <v>0</v>
      </c>
      <c r="HD192" s="67">
        <v>0</v>
      </c>
      <c r="HE192" s="67">
        <v>0</v>
      </c>
      <c r="HF192" s="67">
        <v>697</v>
      </c>
      <c r="HG192" s="68">
        <v>0</v>
      </c>
      <c r="HH192" s="69">
        <v>3148</v>
      </c>
      <c r="HI192" s="69">
        <v>2039</v>
      </c>
      <c r="HJ192" s="69">
        <v>5187</v>
      </c>
      <c r="HK192" s="69">
        <v>77</v>
      </c>
      <c r="HL192" s="60">
        <v>0</v>
      </c>
      <c r="HM192" s="60">
        <v>1</v>
      </c>
      <c r="HN192" s="60">
        <v>11139</v>
      </c>
      <c r="HO192" s="70">
        <v>15110</v>
      </c>
      <c r="HP192" s="70">
        <v>187</v>
      </c>
      <c r="HQ192" s="70">
        <v>226</v>
      </c>
      <c r="HR192" s="70">
        <v>0</v>
      </c>
      <c r="HS192" s="70">
        <v>0</v>
      </c>
      <c r="HT192" s="70">
        <v>37</v>
      </c>
      <c r="HU192" s="70">
        <v>326</v>
      </c>
      <c r="HV192" s="70">
        <v>0</v>
      </c>
      <c r="HW192" s="70">
        <v>0</v>
      </c>
      <c r="HX192" s="71">
        <v>15886</v>
      </c>
      <c r="HY192" s="72">
        <v>3215</v>
      </c>
      <c r="HZ192" s="72">
        <v>2586</v>
      </c>
      <c r="IA192" s="72">
        <v>1259</v>
      </c>
      <c r="IB192" s="72">
        <v>173</v>
      </c>
      <c r="IC192" s="72">
        <v>2105</v>
      </c>
      <c r="ID192" s="72">
        <v>2103</v>
      </c>
      <c r="IE192" s="72">
        <v>0</v>
      </c>
      <c r="IF192" s="72">
        <v>24</v>
      </c>
      <c r="IG192" s="72">
        <v>0</v>
      </c>
      <c r="IH192" s="72">
        <v>4327</v>
      </c>
      <c r="II192" s="72">
        <v>70</v>
      </c>
      <c r="IJ192" s="73">
        <v>15862</v>
      </c>
      <c r="IK192" s="71">
        <v>24</v>
      </c>
      <c r="IL192" s="74">
        <v>726</v>
      </c>
      <c r="IM192" s="74">
        <v>750</v>
      </c>
    </row>
    <row r="193" spans="1:247" x14ac:dyDescent="0.2">
      <c r="A193" s="59" t="s">
        <v>847</v>
      </c>
      <c r="B193" s="59" t="s">
        <v>848</v>
      </c>
      <c r="C193" s="59"/>
      <c r="D193" s="59" t="s">
        <v>604</v>
      </c>
      <c r="E193" s="60">
        <v>0</v>
      </c>
      <c r="F193" s="60">
        <v>0</v>
      </c>
      <c r="G193" s="60">
        <v>0</v>
      </c>
      <c r="H193" s="60">
        <v>0</v>
      </c>
      <c r="I193" s="60">
        <v>0</v>
      </c>
      <c r="J193" s="60">
        <v>0</v>
      </c>
      <c r="K193" s="61">
        <v>0</v>
      </c>
      <c r="L193" s="62">
        <v>0</v>
      </c>
      <c r="M193" s="62">
        <v>0</v>
      </c>
      <c r="N193" s="62">
        <v>0</v>
      </c>
      <c r="O193" s="62">
        <v>0</v>
      </c>
      <c r="P193" s="62">
        <v>8</v>
      </c>
      <c r="Q193" s="62">
        <v>0</v>
      </c>
      <c r="R193" s="62">
        <v>0</v>
      </c>
      <c r="S193" s="62">
        <v>0</v>
      </c>
      <c r="T193" s="62">
        <v>0</v>
      </c>
      <c r="U193" s="62">
        <v>-104</v>
      </c>
      <c r="V193" s="62">
        <v>0</v>
      </c>
      <c r="W193" s="62">
        <v>0</v>
      </c>
      <c r="X193" s="62">
        <v>0</v>
      </c>
      <c r="Y193" s="62">
        <v>19</v>
      </c>
      <c r="Z193" s="62">
        <v>0</v>
      </c>
      <c r="AA193" s="63">
        <v>-77</v>
      </c>
      <c r="AB193" s="60">
        <v>0</v>
      </c>
      <c r="AC193" s="60">
        <v>0</v>
      </c>
      <c r="AD193" s="60">
        <v>0</v>
      </c>
      <c r="AE193" s="60">
        <v>0</v>
      </c>
      <c r="AF193" s="60">
        <v>0</v>
      </c>
      <c r="AG193" s="60">
        <v>0</v>
      </c>
      <c r="AH193" s="60">
        <v>0</v>
      </c>
      <c r="AI193" s="60">
        <v>0</v>
      </c>
      <c r="AJ193" s="61">
        <v>0</v>
      </c>
      <c r="AK193" s="62">
        <v>0</v>
      </c>
      <c r="AL193" s="62">
        <v>0</v>
      </c>
      <c r="AM193" s="62">
        <v>0</v>
      </c>
      <c r="AN193" s="62">
        <v>0</v>
      </c>
      <c r="AO193" s="62">
        <v>0</v>
      </c>
      <c r="AP193" s="62">
        <v>0</v>
      </c>
      <c r="AQ193" s="62">
        <v>0</v>
      </c>
      <c r="AR193" s="62">
        <v>0</v>
      </c>
      <c r="AS193" s="62">
        <v>0</v>
      </c>
      <c r="AT193" s="62">
        <v>0</v>
      </c>
      <c r="AU193" s="62">
        <v>0</v>
      </c>
      <c r="AV193" s="62">
        <v>0</v>
      </c>
      <c r="AW193" s="62">
        <v>0</v>
      </c>
      <c r="AX193" s="62">
        <v>0</v>
      </c>
      <c r="AY193" s="62">
        <v>0</v>
      </c>
      <c r="AZ193" s="62">
        <v>0</v>
      </c>
      <c r="BA193" s="62">
        <v>0</v>
      </c>
      <c r="BB193" s="62">
        <v>0</v>
      </c>
      <c r="BC193" s="63">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0</v>
      </c>
      <c r="BS193" s="60">
        <v>0</v>
      </c>
      <c r="BT193" s="60">
        <v>0</v>
      </c>
      <c r="BU193" s="60">
        <v>0</v>
      </c>
      <c r="BV193" s="60">
        <v>0</v>
      </c>
      <c r="BW193" s="60">
        <v>0</v>
      </c>
      <c r="BX193" s="60">
        <v>0</v>
      </c>
      <c r="BY193" s="60">
        <v>0</v>
      </c>
      <c r="BZ193" s="60">
        <v>0</v>
      </c>
      <c r="CA193" s="60">
        <v>0</v>
      </c>
      <c r="CB193" s="61">
        <v>0</v>
      </c>
      <c r="CC193" s="62">
        <v>108</v>
      </c>
      <c r="CD193" s="62">
        <v>142</v>
      </c>
      <c r="CE193" s="62">
        <v>108</v>
      </c>
      <c r="CF193" s="62">
        <v>310</v>
      </c>
      <c r="CG193" s="62">
        <v>-75</v>
      </c>
      <c r="CH193" s="62">
        <v>0</v>
      </c>
      <c r="CI193" s="62">
        <v>0</v>
      </c>
      <c r="CJ193" s="63">
        <v>593</v>
      </c>
      <c r="CK193" s="60">
        <v>0</v>
      </c>
      <c r="CL193" s="60">
        <v>657</v>
      </c>
      <c r="CM193" s="60">
        <v>390</v>
      </c>
      <c r="CN193" s="60">
        <v>448</v>
      </c>
      <c r="CO193" s="60">
        <v>0</v>
      </c>
      <c r="CP193" s="60">
        <v>0</v>
      </c>
      <c r="CQ193" s="61">
        <v>1495</v>
      </c>
      <c r="CR193" s="62">
        <v>44</v>
      </c>
      <c r="CS193" s="62">
        <v>0</v>
      </c>
      <c r="CT193" s="62">
        <v>0</v>
      </c>
      <c r="CU193" s="62">
        <v>190</v>
      </c>
      <c r="CV193" s="62">
        <v>290</v>
      </c>
      <c r="CW193" s="62">
        <v>26</v>
      </c>
      <c r="CX193" s="62">
        <v>82</v>
      </c>
      <c r="CY193" s="62">
        <v>0</v>
      </c>
      <c r="CZ193" s="62">
        <v>0</v>
      </c>
      <c r="DA193" s="62">
        <v>0</v>
      </c>
      <c r="DB193" s="62">
        <v>127</v>
      </c>
      <c r="DC193" s="62">
        <v>77</v>
      </c>
      <c r="DD193" s="62">
        <v>-8</v>
      </c>
      <c r="DE193" s="62">
        <v>95</v>
      </c>
      <c r="DF193" s="62">
        <v>77</v>
      </c>
      <c r="DG193" s="62">
        <v>48</v>
      </c>
      <c r="DH193" s="62">
        <v>0</v>
      </c>
      <c r="DI193" s="62">
        <v>0</v>
      </c>
      <c r="DJ193" s="62">
        <v>2298</v>
      </c>
      <c r="DK193" s="62">
        <v>0</v>
      </c>
      <c r="DL193" s="62">
        <v>0</v>
      </c>
      <c r="DM193" s="62">
        <v>434</v>
      </c>
      <c r="DN193" s="62">
        <v>910</v>
      </c>
      <c r="DO193" s="62">
        <v>0</v>
      </c>
      <c r="DP193" s="62">
        <v>0</v>
      </c>
      <c r="DQ193" s="62">
        <v>942</v>
      </c>
      <c r="DR193" s="62">
        <v>0</v>
      </c>
      <c r="DS193" s="62">
        <v>0</v>
      </c>
      <c r="DT193" s="63">
        <v>5632</v>
      </c>
      <c r="DU193" s="60">
        <v>135</v>
      </c>
      <c r="DV193" s="60">
        <v>33</v>
      </c>
      <c r="DW193" s="60">
        <v>389</v>
      </c>
      <c r="DX193" s="60">
        <v>0</v>
      </c>
      <c r="DY193" s="60">
        <v>121</v>
      </c>
      <c r="DZ193" s="60">
        <v>287</v>
      </c>
      <c r="EA193" s="60">
        <v>0</v>
      </c>
      <c r="EB193" s="60">
        <v>0</v>
      </c>
      <c r="EC193" s="61">
        <v>965</v>
      </c>
      <c r="ED193" s="63">
        <v>0</v>
      </c>
      <c r="EE193" s="61">
        <v>0</v>
      </c>
      <c r="EF193" s="62">
        <v>0</v>
      </c>
      <c r="EG193" s="62">
        <v>0</v>
      </c>
      <c r="EH193" s="62">
        <v>2486</v>
      </c>
      <c r="EI193" s="62">
        <v>0</v>
      </c>
      <c r="EJ193" s="62">
        <v>702</v>
      </c>
      <c r="EK193" s="62">
        <v>-7</v>
      </c>
      <c r="EL193" s="62">
        <v>18</v>
      </c>
      <c r="EM193" s="62">
        <v>25</v>
      </c>
      <c r="EN193" s="62">
        <v>103</v>
      </c>
      <c r="EO193" s="62">
        <v>0</v>
      </c>
      <c r="EP193" s="62">
        <v>0</v>
      </c>
      <c r="EQ193" s="63">
        <v>3327</v>
      </c>
      <c r="ER193" s="61">
        <v>0</v>
      </c>
      <c r="ES193" s="64">
        <v>11935</v>
      </c>
      <c r="ET193" s="60">
        <v>10663</v>
      </c>
      <c r="EU193" s="60">
        <v>0</v>
      </c>
      <c r="EV193" s="60">
        <v>9721</v>
      </c>
      <c r="EW193" s="60">
        <v>0</v>
      </c>
      <c r="EX193" s="60">
        <v>0</v>
      </c>
      <c r="EY193" s="62">
        <v>690</v>
      </c>
      <c r="EZ193" s="62">
        <v>0</v>
      </c>
      <c r="FA193" s="62">
        <v>0</v>
      </c>
      <c r="FB193" s="62">
        <v>0</v>
      </c>
      <c r="FC193" s="62">
        <v>0</v>
      </c>
      <c r="FD193" s="60">
        <v>0</v>
      </c>
      <c r="FE193" s="60">
        <v>0</v>
      </c>
      <c r="FF193" s="60">
        <v>0</v>
      </c>
      <c r="FG193" s="60">
        <v>0</v>
      </c>
      <c r="FH193" s="60">
        <v>0</v>
      </c>
      <c r="FI193" s="60">
        <v>0</v>
      </c>
      <c r="FJ193" s="64">
        <v>33009</v>
      </c>
      <c r="FK193" s="60">
        <v>0</v>
      </c>
      <c r="FL193" s="60">
        <v>50</v>
      </c>
      <c r="FM193" s="60">
        <v>0</v>
      </c>
      <c r="FN193" s="60">
        <v>0</v>
      </c>
      <c r="FO193" s="60">
        <v>0</v>
      </c>
      <c r="FP193" s="60">
        <v>0</v>
      </c>
      <c r="FQ193" s="60">
        <v>0</v>
      </c>
      <c r="FR193" s="60">
        <v>2347</v>
      </c>
      <c r="FS193" s="60">
        <v>-2285</v>
      </c>
      <c r="FT193" s="60">
        <v>33121</v>
      </c>
      <c r="FU193" s="60">
        <v>-268</v>
      </c>
      <c r="FV193" s="60">
        <v>0</v>
      </c>
      <c r="FW193" s="60">
        <v>0</v>
      </c>
      <c r="FX193" s="60">
        <v>0</v>
      </c>
      <c r="FY193" s="60">
        <v>-20367</v>
      </c>
      <c r="FZ193" s="60">
        <v>0</v>
      </c>
      <c r="GA193" s="60">
        <v>0</v>
      </c>
      <c r="GB193" s="60">
        <v>0</v>
      </c>
      <c r="GC193" s="60">
        <v>0</v>
      </c>
      <c r="GD193" s="64">
        <v>12486</v>
      </c>
      <c r="GE193" s="60">
        <v>0</v>
      </c>
      <c r="GF193" s="60">
        <v>-2240</v>
      </c>
      <c r="GG193" s="60">
        <v>10246</v>
      </c>
      <c r="GH193" s="60">
        <v>0</v>
      </c>
      <c r="GI193" s="60">
        <v>0</v>
      </c>
      <c r="GJ193" s="60">
        <v>0</v>
      </c>
      <c r="GK193" s="60">
        <v>-544</v>
      </c>
      <c r="GL193" s="60">
        <v>0</v>
      </c>
      <c r="GM193" s="60">
        <v>-1666</v>
      </c>
      <c r="GN193" s="60">
        <v>0</v>
      </c>
      <c r="GO193" s="60">
        <v>-2764</v>
      </c>
      <c r="GP193" s="60">
        <v>-140</v>
      </c>
      <c r="GQ193" s="60">
        <v>5132</v>
      </c>
      <c r="GR193" s="65">
        <v>0</v>
      </c>
      <c r="GS193" s="65">
        <v>0</v>
      </c>
      <c r="GT193" s="65">
        <v>7031</v>
      </c>
      <c r="GU193" s="65">
        <v>2023</v>
      </c>
      <c r="GV193" s="66">
        <v>0</v>
      </c>
      <c r="GW193" s="66">
        <v>0</v>
      </c>
      <c r="GX193" s="66">
        <v>6487</v>
      </c>
      <c r="GY193" s="66">
        <v>2023</v>
      </c>
      <c r="GZ193" s="65">
        <v>0</v>
      </c>
      <c r="HA193" s="67">
        <v>627</v>
      </c>
      <c r="HB193" s="67">
        <v>0</v>
      </c>
      <c r="HC193" s="67">
        <v>0</v>
      </c>
      <c r="HD193" s="67">
        <v>-325</v>
      </c>
      <c r="HE193" s="67">
        <v>400</v>
      </c>
      <c r="HF193" s="67">
        <v>702</v>
      </c>
      <c r="HG193" s="68">
        <v>0</v>
      </c>
      <c r="HH193" s="69">
        <v>2752</v>
      </c>
      <c r="HI193" s="69">
        <v>1672</v>
      </c>
      <c r="HJ193" s="69">
        <v>4424</v>
      </c>
      <c r="HK193" s="69">
        <v>0</v>
      </c>
      <c r="HL193" s="60">
        <v>0</v>
      </c>
      <c r="HM193" s="60">
        <v>1</v>
      </c>
      <c r="HN193" s="60">
        <v>11935</v>
      </c>
      <c r="HO193" s="70">
        <v>15232</v>
      </c>
      <c r="HP193" s="70">
        <v>0</v>
      </c>
      <c r="HQ193" s="70">
        <v>961</v>
      </c>
      <c r="HR193" s="70">
        <v>68</v>
      </c>
      <c r="HS193" s="70">
        <v>0</v>
      </c>
      <c r="HT193" s="70">
        <v>62</v>
      </c>
      <c r="HU193" s="70">
        <v>0</v>
      </c>
      <c r="HV193" s="70">
        <v>0</v>
      </c>
      <c r="HW193" s="70">
        <v>0</v>
      </c>
      <c r="HX193" s="71">
        <v>16323</v>
      </c>
      <c r="HY193" s="72">
        <v>2726</v>
      </c>
      <c r="HZ193" s="72">
        <v>3586</v>
      </c>
      <c r="IA193" s="72">
        <v>1237</v>
      </c>
      <c r="IB193" s="72">
        <v>0</v>
      </c>
      <c r="IC193" s="72">
        <v>2347</v>
      </c>
      <c r="ID193" s="72">
        <v>1595</v>
      </c>
      <c r="IE193" s="72">
        <v>0</v>
      </c>
      <c r="IF193" s="72">
        <v>0</v>
      </c>
      <c r="IG193" s="72">
        <v>0</v>
      </c>
      <c r="IH193" s="72">
        <v>4712</v>
      </c>
      <c r="II193" s="72">
        <v>120</v>
      </c>
      <c r="IJ193" s="73">
        <v>16323</v>
      </c>
      <c r="IK193" s="71">
        <v>0</v>
      </c>
      <c r="IL193" s="74">
        <v>8968</v>
      </c>
      <c r="IM193" s="74">
        <v>8968</v>
      </c>
    </row>
    <row r="194" spans="1:247" x14ac:dyDescent="0.2">
      <c r="A194" s="59" t="s">
        <v>849</v>
      </c>
      <c r="B194" s="59" t="s">
        <v>850</v>
      </c>
      <c r="C194" s="59"/>
      <c r="D194" s="59" t="s">
        <v>604</v>
      </c>
      <c r="E194" s="60">
        <v>0</v>
      </c>
      <c r="F194" s="60">
        <v>0</v>
      </c>
      <c r="G194" s="60">
        <v>0</v>
      </c>
      <c r="H194" s="60">
        <v>0</v>
      </c>
      <c r="I194" s="60">
        <v>0</v>
      </c>
      <c r="J194" s="60">
        <v>0</v>
      </c>
      <c r="K194" s="61">
        <v>0</v>
      </c>
      <c r="L194" s="62">
        <v>0</v>
      </c>
      <c r="M194" s="62">
        <v>0</v>
      </c>
      <c r="N194" s="62">
        <v>-10</v>
      </c>
      <c r="O194" s="62">
        <v>0</v>
      </c>
      <c r="P194" s="62">
        <v>260</v>
      </c>
      <c r="Q194" s="62">
        <v>0</v>
      </c>
      <c r="R194" s="62">
        <v>0</v>
      </c>
      <c r="S194" s="62">
        <v>0</v>
      </c>
      <c r="T194" s="62">
        <v>0</v>
      </c>
      <c r="U194" s="62">
        <v>-643</v>
      </c>
      <c r="V194" s="62">
        <v>0</v>
      </c>
      <c r="W194" s="62">
        <v>0</v>
      </c>
      <c r="X194" s="62">
        <v>0</v>
      </c>
      <c r="Y194" s="62">
        <v>29</v>
      </c>
      <c r="Z194" s="62">
        <v>0</v>
      </c>
      <c r="AA194" s="63">
        <v>-364</v>
      </c>
      <c r="AB194" s="60">
        <v>0</v>
      </c>
      <c r="AC194" s="60">
        <v>0</v>
      </c>
      <c r="AD194" s="60">
        <v>0</v>
      </c>
      <c r="AE194" s="60">
        <v>0</v>
      </c>
      <c r="AF194" s="60">
        <v>0</v>
      </c>
      <c r="AG194" s="60">
        <v>0</v>
      </c>
      <c r="AH194" s="60">
        <v>0</v>
      </c>
      <c r="AI194" s="60">
        <v>0</v>
      </c>
      <c r="AJ194" s="61">
        <v>0</v>
      </c>
      <c r="AK194" s="62">
        <v>0</v>
      </c>
      <c r="AL194" s="62">
        <v>0</v>
      </c>
      <c r="AM194" s="62">
        <v>0</v>
      </c>
      <c r="AN194" s="62">
        <v>0</v>
      </c>
      <c r="AO194" s="62">
        <v>0</v>
      </c>
      <c r="AP194" s="62">
        <v>0</v>
      </c>
      <c r="AQ194" s="62">
        <v>0</v>
      </c>
      <c r="AR194" s="62">
        <v>0</v>
      </c>
      <c r="AS194" s="62">
        <v>0</v>
      </c>
      <c r="AT194" s="62">
        <v>0</v>
      </c>
      <c r="AU194" s="62">
        <v>0</v>
      </c>
      <c r="AV194" s="62">
        <v>0</v>
      </c>
      <c r="AW194" s="62">
        <v>0</v>
      </c>
      <c r="AX194" s="62">
        <v>0</v>
      </c>
      <c r="AY194" s="62">
        <v>0</v>
      </c>
      <c r="AZ194" s="62">
        <v>0</v>
      </c>
      <c r="BA194" s="62">
        <v>0</v>
      </c>
      <c r="BB194" s="62">
        <v>0</v>
      </c>
      <c r="BC194" s="63">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v>0</v>
      </c>
      <c r="BS194" s="60">
        <v>0</v>
      </c>
      <c r="BT194" s="60">
        <v>0</v>
      </c>
      <c r="BU194" s="60">
        <v>0</v>
      </c>
      <c r="BV194" s="60">
        <v>0</v>
      </c>
      <c r="BW194" s="60">
        <v>0</v>
      </c>
      <c r="BX194" s="60">
        <v>0</v>
      </c>
      <c r="BY194" s="60">
        <v>0</v>
      </c>
      <c r="BZ194" s="60">
        <v>0</v>
      </c>
      <c r="CA194" s="60">
        <v>0</v>
      </c>
      <c r="CB194" s="61">
        <v>0</v>
      </c>
      <c r="CC194" s="62">
        <v>266</v>
      </c>
      <c r="CD194" s="62">
        <v>596</v>
      </c>
      <c r="CE194" s="62">
        <v>0</v>
      </c>
      <c r="CF194" s="62">
        <v>508</v>
      </c>
      <c r="CG194" s="62">
        <v>0</v>
      </c>
      <c r="CH194" s="62">
        <v>0</v>
      </c>
      <c r="CI194" s="62">
        <v>0</v>
      </c>
      <c r="CJ194" s="63">
        <v>1370</v>
      </c>
      <c r="CK194" s="60">
        <v>0</v>
      </c>
      <c r="CL194" s="60">
        <v>1031</v>
      </c>
      <c r="CM194" s="60">
        <v>709</v>
      </c>
      <c r="CN194" s="60">
        <v>566</v>
      </c>
      <c r="CO194" s="60">
        <v>0</v>
      </c>
      <c r="CP194" s="60">
        <v>0</v>
      </c>
      <c r="CQ194" s="61">
        <v>2306</v>
      </c>
      <c r="CR194" s="62">
        <v>108</v>
      </c>
      <c r="CS194" s="62">
        <v>0</v>
      </c>
      <c r="CT194" s="62">
        <v>31</v>
      </c>
      <c r="CU194" s="62">
        <v>218</v>
      </c>
      <c r="CV194" s="62">
        <v>132</v>
      </c>
      <c r="CW194" s="62">
        <v>0</v>
      </c>
      <c r="CX194" s="62">
        <v>95</v>
      </c>
      <c r="CY194" s="62">
        <v>0</v>
      </c>
      <c r="CZ194" s="62">
        <v>0</v>
      </c>
      <c r="DA194" s="62">
        <v>0</v>
      </c>
      <c r="DB194" s="62">
        <v>117</v>
      </c>
      <c r="DC194" s="62">
        <v>253</v>
      </c>
      <c r="DD194" s="62">
        <v>2</v>
      </c>
      <c r="DE194" s="62">
        <v>168</v>
      </c>
      <c r="DF194" s="62">
        <v>0</v>
      </c>
      <c r="DG194" s="62">
        <v>312</v>
      </c>
      <c r="DH194" s="62">
        <v>102</v>
      </c>
      <c r="DI194" s="62">
        <v>59</v>
      </c>
      <c r="DJ194" s="62">
        <v>649</v>
      </c>
      <c r="DK194" s="62">
        <v>0</v>
      </c>
      <c r="DL194" s="62">
        <v>0</v>
      </c>
      <c r="DM194" s="62">
        <v>1079</v>
      </c>
      <c r="DN194" s="62">
        <v>796</v>
      </c>
      <c r="DO194" s="62">
        <v>0</v>
      </c>
      <c r="DP194" s="62">
        <v>0</v>
      </c>
      <c r="DQ194" s="62">
        <v>1113</v>
      </c>
      <c r="DR194" s="62">
        <v>75</v>
      </c>
      <c r="DS194" s="62">
        <v>0</v>
      </c>
      <c r="DT194" s="63">
        <v>5309</v>
      </c>
      <c r="DU194" s="60">
        <v>130</v>
      </c>
      <c r="DV194" s="60">
        <v>251</v>
      </c>
      <c r="DW194" s="60">
        <v>522</v>
      </c>
      <c r="DX194" s="60">
        <v>0</v>
      </c>
      <c r="DY194" s="60">
        <v>119</v>
      </c>
      <c r="DZ194" s="60">
        <v>3</v>
      </c>
      <c r="EA194" s="60">
        <v>0</v>
      </c>
      <c r="EB194" s="60">
        <v>0</v>
      </c>
      <c r="EC194" s="61">
        <v>1025</v>
      </c>
      <c r="ED194" s="63">
        <v>0</v>
      </c>
      <c r="EE194" s="61">
        <v>0</v>
      </c>
      <c r="EF194" s="62">
        <v>0</v>
      </c>
      <c r="EG194" s="62">
        <v>0</v>
      </c>
      <c r="EH194" s="62">
        <v>2565</v>
      </c>
      <c r="EI194" s="62">
        <v>0</v>
      </c>
      <c r="EJ194" s="62">
        <v>525</v>
      </c>
      <c r="EK194" s="62">
        <v>85</v>
      </c>
      <c r="EL194" s="62">
        <v>47</v>
      </c>
      <c r="EM194" s="62">
        <v>381</v>
      </c>
      <c r="EN194" s="62">
        <v>76</v>
      </c>
      <c r="EO194" s="62">
        <v>0</v>
      </c>
      <c r="EP194" s="62">
        <v>0</v>
      </c>
      <c r="EQ194" s="63">
        <v>3679</v>
      </c>
      <c r="ER194" s="61">
        <v>0</v>
      </c>
      <c r="ES194" s="64">
        <v>13325</v>
      </c>
      <c r="ET194" s="60">
        <v>13000</v>
      </c>
      <c r="EU194" s="60">
        <v>0</v>
      </c>
      <c r="EV194" s="60">
        <v>12000</v>
      </c>
      <c r="EW194" s="60">
        <v>0</v>
      </c>
      <c r="EX194" s="60">
        <v>0</v>
      </c>
      <c r="EY194" s="62">
        <v>1476</v>
      </c>
      <c r="EZ194" s="62">
        <v>0</v>
      </c>
      <c r="FA194" s="62">
        <v>0</v>
      </c>
      <c r="FB194" s="62">
        <v>0</v>
      </c>
      <c r="FC194" s="62">
        <v>0</v>
      </c>
      <c r="FD194" s="60">
        <v>-528</v>
      </c>
      <c r="FE194" s="60">
        <v>0</v>
      </c>
      <c r="FF194" s="60">
        <v>0</v>
      </c>
      <c r="FG194" s="60">
        <v>0</v>
      </c>
      <c r="FH194" s="60">
        <v>0</v>
      </c>
      <c r="FI194" s="60">
        <v>72</v>
      </c>
      <c r="FJ194" s="64">
        <v>39345</v>
      </c>
      <c r="FK194" s="60">
        <v>0</v>
      </c>
      <c r="FL194" s="60">
        <v>500</v>
      </c>
      <c r="FM194" s="60">
        <v>0</v>
      </c>
      <c r="FN194" s="60">
        <v>0</v>
      </c>
      <c r="FO194" s="60">
        <v>0</v>
      </c>
      <c r="FP194" s="60">
        <v>159</v>
      </c>
      <c r="FQ194" s="60">
        <v>0</v>
      </c>
      <c r="FR194" s="60">
        <v>12</v>
      </c>
      <c r="FS194" s="60">
        <v>-185</v>
      </c>
      <c r="FT194" s="60">
        <v>39831</v>
      </c>
      <c r="FU194" s="60">
        <v>0</v>
      </c>
      <c r="FV194" s="60">
        <v>0</v>
      </c>
      <c r="FW194" s="60">
        <v>0</v>
      </c>
      <c r="FX194" s="60">
        <v>0</v>
      </c>
      <c r="FY194" s="60">
        <v>-25000</v>
      </c>
      <c r="FZ194" s="60">
        <v>0</v>
      </c>
      <c r="GA194" s="60">
        <v>0</v>
      </c>
      <c r="GB194" s="60">
        <v>0</v>
      </c>
      <c r="GC194" s="60">
        <v>0</v>
      </c>
      <c r="GD194" s="64">
        <v>14831</v>
      </c>
      <c r="GE194" s="60">
        <v>0</v>
      </c>
      <c r="GF194" s="60">
        <v>-692</v>
      </c>
      <c r="GG194" s="60">
        <v>14139</v>
      </c>
      <c r="GH194" s="60">
        <v>0</v>
      </c>
      <c r="GI194" s="60">
        <v>0</v>
      </c>
      <c r="GJ194" s="60">
        <v>0</v>
      </c>
      <c r="GK194" s="60">
        <v>-689</v>
      </c>
      <c r="GL194" s="60">
        <v>0</v>
      </c>
      <c r="GM194" s="60">
        <v>-1700</v>
      </c>
      <c r="GN194" s="60">
        <v>0</v>
      </c>
      <c r="GO194" s="60">
        <v>-3584</v>
      </c>
      <c r="GP194" s="60">
        <v>-118</v>
      </c>
      <c r="GQ194" s="60">
        <v>8048</v>
      </c>
      <c r="GR194" s="65">
        <v>0</v>
      </c>
      <c r="GS194" s="65">
        <v>0</v>
      </c>
      <c r="GT194" s="65">
        <v>17742</v>
      </c>
      <c r="GU194" s="65">
        <v>1663</v>
      </c>
      <c r="GV194" s="66">
        <v>0</v>
      </c>
      <c r="GW194" s="66">
        <v>0</v>
      </c>
      <c r="GX194" s="66">
        <v>17053</v>
      </c>
      <c r="GY194" s="66">
        <v>1663</v>
      </c>
      <c r="GZ194" s="65">
        <v>0</v>
      </c>
      <c r="HA194" s="67">
        <v>3028</v>
      </c>
      <c r="HB194" s="67">
        <v>0</v>
      </c>
      <c r="HC194" s="67">
        <v>0</v>
      </c>
      <c r="HD194" s="67">
        <v>0</v>
      </c>
      <c r="HE194" s="67">
        <v>0</v>
      </c>
      <c r="HF194" s="67">
        <v>3028</v>
      </c>
      <c r="HG194" s="68">
        <v>0</v>
      </c>
      <c r="HH194" s="69">
        <v>3251</v>
      </c>
      <c r="HI194" s="69">
        <v>3104</v>
      </c>
      <c r="HJ194" s="69">
        <v>6355</v>
      </c>
      <c r="HK194" s="69">
        <v>72</v>
      </c>
      <c r="HL194" s="60">
        <v>0</v>
      </c>
      <c r="HM194" s="60">
        <v>1</v>
      </c>
      <c r="HN194" s="60">
        <v>13325</v>
      </c>
      <c r="HO194" s="70">
        <v>25212</v>
      </c>
      <c r="HP194" s="70">
        <v>296</v>
      </c>
      <c r="HQ194" s="70">
        <v>659</v>
      </c>
      <c r="HR194" s="70">
        <v>0</v>
      </c>
      <c r="HS194" s="70">
        <v>0</v>
      </c>
      <c r="HT194" s="70">
        <v>217</v>
      </c>
      <c r="HU194" s="70">
        <v>0</v>
      </c>
      <c r="HV194" s="70">
        <v>0</v>
      </c>
      <c r="HW194" s="70">
        <v>0</v>
      </c>
      <c r="HX194" s="71">
        <v>26384</v>
      </c>
      <c r="HY194" s="72">
        <v>8262</v>
      </c>
      <c r="HZ194" s="72">
        <v>2906</v>
      </c>
      <c r="IA194" s="72">
        <v>1039</v>
      </c>
      <c r="IB194" s="72">
        <v>0</v>
      </c>
      <c r="IC194" s="72">
        <v>3089</v>
      </c>
      <c r="ID194" s="72">
        <v>3222</v>
      </c>
      <c r="IE194" s="72">
        <v>0</v>
      </c>
      <c r="IF194" s="72">
        <v>25</v>
      </c>
      <c r="IG194" s="72">
        <v>0</v>
      </c>
      <c r="IH194" s="72">
        <v>8809</v>
      </c>
      <c r="II194" s="72">
        <v>300</v>
      </c>
      <c r="IJ194" s="73">
        <v>27652</v>
      </c>
      <c r="IK194" s="71">
        <v>-1268</v>
      </c>
      <c r="IL194" s="74">
        <v>3800</v>
      </c>
      <c r="IM194" s="74">
        <v>2532</v>
      </c>
    </row>
    <row r="195" spans="1:247" x14ac:dyDescent="0.2">
      <c r="A195" s="59" t="s">
        <v>851</v>
      </c>
      <c r="B195" s="59" t="s">
        <v>852</v>
      </c>
      <c r="C195" s="59"/>
      <c r="D195" s="59" t="s">
        <v>604</v>
      </c>
      <c r="E195" s="60">
        <v>0</v>
      </c>
      <c r="F195" s="60">
        <v>0</v>
      </c>
      <c r="G195" s="60">
        <v>0</v>
      </c>
      <c r="H195" s="60">
        <v>0</v>
      </c>
      <c r="I195" s="60">
        <v>0</v>
      </c>
      <c r="J195" s="60">
        <v>0</v>
      </c>
      <c r="K195" s="61">
        <v>0</v>
      </c>
      <c r="L195" s="62">
        <v>0</v>
      </c>
      <c r="M195" s="62">
        <v>0</v>
      </c>
      <c r="N195" s="62">
        <v>0</v>
      </c>
      <c r="O195" s="62">
        <v>0</v>
      </c>
      <c r="P195" s="62">
        <v>55</v>
      </c>
      <c r="Q195" s="62">
        <v>0</v>
      </c>
      <c r="R195" s="62">
        <v>0</v>
      </c>
      <c r="S195" s="62">
        <v>0</v>
      </c>
      <c r="T195" s="62">
        <v>0</v>
      </c>
      <c r="U195" s="62">
        <v>-88</v>
      </c>
      <c r="V195" s="62">
        <v>0</v>
      </c>
      <c r="W195" s="62">
        <v>0</v>
      </c>
      <c r="X195" s="62">
        <v>100</v>
      </c>
      <c r="Y195" s="62">
        <v>3</v>
      </c>
      <c r="Z195" s="62">
        <v>0</v>
      </c>
      <c r="AA195" s="63">
        <v>70</v>
      </c>
      <c r="AB195" s="60">
        <v>0</v>
      </c>
      <c r="AC195" s="60">
        <v>0</v>
      </c>
      <c r="AD195" s="60">
        <v>0</v>
      </c>
      <c r="AE195" s="60">
        <v>0</v>
      </c>
      <c r="AF195" s="60">
        <v>0</v>
      </c>
      <c r="AG195" s="60">
        <v>0</v>
      </c>
      <c r="AH195" s="60">
        <v>0</v>
      </c>
      <c r="AI195" s="60">
        <v>0</v>
      </c>
      <c r="AJ195" s="61">
        <v>0</v>
      </c>
      <c r="AK195" s="62">
        <v>0</v>
      </c>
      <c r="AL195" s="62">
        <v>0</v>
      </c>
      <c r="AM195" s="62">
        <v>0</v>
      </c>
      <c r="AN195" s="62">
        <v>0</v>
      </c>
      <c r="AO195" s="62">
        <v>0</v>
      </c>
      <c r="AP195" s="62">
        <v>0</v>
      </c>
      <c r="AQ195" s="62">
        <v>0</v>
      </c>
      <c r="AR195" s="62">
        <v>0</v>
      </c>
      <c r="AS195" s="62">
        <v>0</v>
      </c>
      <c r="AT195" s="62">
        <v>0</v>
      </c>
      <c r="AU195" s="62">
        <v>0</v>
      </c>
      <c r="AV195" s="62">
        <v>0</v>
      </c>
      <c r="AW195" s="62">
        <v>0</v>
      </c>
      <c r="AX195" s="62">
        <v>0</v>
      </c>
      <c r="AY195" s="62">
        <v>0</v>
      </c>
      <c r="AZ195" s="62">
        <v>0</v>
      </c>
      <c r="BA195" s="62">
        <v>0</v>
      </c>
      <c r="BB195" s="62">
        <v>0</v>
      </c>
      <c r="BC195" s="63">
        <v>0</v>
      </c>
      <c r="BD195" s="60">
        <v>0</v>
      </c>
      <c r="BE195" s="60">
        <v>0</v>
      </c>
      <c r="BF195" s="60">
        <v>0</v>
      </c>
      <c r="BG195" s="60">
        <v>0</v>
      </c>
      <c r="BH195" s="60">
        <v>0</v>
      </c>
      <c r="BI195" s="60">
        <v>0</v>
      </c>
      <c r="BJ195" s="60">
        <v>35</v>
      </c>
      <c r="BK195" s="60">
        <v>0</v>
      </c>
      <c r="BL195" s="60">
        <v>0</v>
      </c>
      <c r="BM195" s="60">
        <v>0</v>
      </c>
      <c r="BN195" s="60">
        <v>0</v>
      </c>
      <c r="BO195" s="60">
        <v>0</v>
      </c>
      <c r="BP195" s="60">
        <v>0</v>
      </c>
      <c r="BQ195" s="60">
        <v>0</v>
      </c>
      <c r="BR195" s="60">
        <v>0</v>
      </c>
      <c r="BS195" s="60">
        <v>0</v>
      </c>
      <c r="BT195" s="60">
        <v>0</v>
      </c>
      <c r="BU195" s="60">
        <v>0</v>
      </c>
      <c r="BV195" s="60">
        <v>0</v>
      </c>
      <c r="BW195" s="60">
        <v>0</v>
      </c>
      <c r="BX195" s="60">
        <v>0</v>
      </c>
      <c r="BY195" s="60">
        <v>0</v>
      </c>
      <c r="BZ195" s="60">
        <v>0</v>
      </c>
      <c r="CA195" s="60">
        <v>0</v>
      </c>
      <c r="CB195" s="61">
        <v>35</v>
      </c>
      <c r="CC195" s="62">
        <v>583</v>
      </c>
      <c r="CD195" s="62">
        <v>272</v>
      </c>
      <c r="CE195" s="62">
        <v>50</v>
      </c>
      <c r="CF195" s="62">
        <v>893</v>
      </c>
      <c r="CG195" s="62">
        <v>14</v>
      </c>
      <c r="CH195" s="62">
        <v>0</v>
      </c>
      <c r="CI195" s="62">
        <v>0</v>
      </c>
      <c r="CJ195" s="63">
        <v>1812</v>
      </c>
      <c r="CK195" s="60">
        <v>0</v>
      </c>
      <c r="CL195" s="60">
        <v>197</v>
      </c>
      <c r="CM195" s="60">
        <v>401</v>
      </c>
      <c r="CN195" s="60">
        <v>131</v>
      </c>
      <c r="CO195" s="60">
        <v>50</v>
      </c>
      <c r="CP195" s="60">
        <v>0</v>
      </c>
      <c r="CQ195" s="61">
        <v>779</v>
      </c>
      <c r="CR195" s="62">
        <v>98</v>
      </c>
      <c r="CS195" s="62">
        <v>0</v>
      </c>
      <c r="CT195" s="62">
        <v>0</v>
      </c>
      <c r="CU195" s="62">
        <v>160</v>
      </c>
      <c r="CV195" s="62">
        <v>159</v>
      </c>
      <c r="CW195" s="62">
        <v>0</v>
      </c>
      <c r="CX195" s="62">
        <v>0</v>
      </c>
      <c r="CY195" s="62">
        <v>0</v>
      </c>
      <c r="CZ195" s="62">
        <v>0</v>
      </c>
      <c r="DA195" s="62">
        <v>0</v>
      </c>
      <c r="DB195" s="62">
        <v>110</v>
      </c>
      <c r="DC195" s="62">
        <v>28</v>
      </c>
      <c r="DD195" s="62">
        <v>22</v>
      </c>
      <c r="DE195" s="62">
        <v>0</v>
      </c>
      <c r="DF195" s="62">
        <v>430</v>
      </c>
      <c r="DG195" s="62">
        <v>62</v>
      </c>
      <c r="DH195" s="62">
        <v>0</v>
      </c>
      <c r="DI195" s="62">
        <v>0</v>
      </c>
      <c r="DJ195" s="62">
        <v>338</v>
      </c>
      <c r="DK195" s="62">
        <v>0</v>
      </c>
      <c r="DL195" s="62">
        <v>0</v>
      </c>
      <c r="DM195" s="62">
        <v>603</v>
      </c>
      <c r="DN195" s="62">
        <v>2239</v>
      </c>
      <c r="DO195" s="62">
        <v>0</v>
      </c>
      <c r="DP195" s="62">
        <v>-18</v>
      </c>
      <c r="DQ195" s="62">
        <v>0</v>
      </c>
      <c r="DR195" s="62">
        <v>0</v>
      </c>
      <c r="DS195" s="62">
        <v>52</v>
      </c>
      <c r="DT195" s="63">
        <v>4283</v>
      </c>
      <c r="DU195" s="60">
        <v>133</v>
      </c>
      <c r="DV195" s="60">
        <v>-7</v>
      </c>
      <c r="DW195" s="60">
        <v>495</v>
      </c>
      <c r="DX195" s="60">
        <v>0</v>
      </c>
      <c r="DY195" s="60">
        <v>601</v>
      </c>
      <c r="DZ195" s="60">
        <v>128</v>
      </c>
      <c r="EA195" s="60">
        <v>0</v>
      </c>
      <c r="EB195" s="60">
        <v>-103</v>
      </c>
      <c r="EC195" s="61">
        <v>1247</v>
      </c>
      <c r="ED195" s="63">
        <v>0</v>
      </c>
      <c r="EE195" s="61">
        <v>0</v>
      </c>
      <c r="EF195" s="62">
        <v>0</v>
      </c>
      <c r="EG195" s="62">
        <v>0</v>
      </c>
      <c r="EH195" s="62">
        <v>2016</v>
      </c>
      <c r="EI195" s="62">
        <v>0</v>
      </c>
      <c r="EJ195" s="62">
        <v>644</v>
      </c>
      <c r="EK195" s="62">
        <v>-106</v>
      </c>
      <c r="EL195" s="62">
        <v>20</v>
      </c>
      <c r="EM195" s="62">
        <v>769</v>
      </c>
      <c r="EN195" s="62">
        <v>681</v>
      </c>
      <c r="EO195" s="62">
        <v>0</v>
      </c>
      <c r="EP195" s="62">
        <v>9</v>
      </c>
      <c r="EQ195" s="63">
        <v>4033</v>
      </c>
      <c r="ER195" s="61">
        <v>-114</v>
      </c>
      <c r="ES195" s="64">
        <v>12145</v>
      </c>
      <c r="ET195" s="60">
        <v>22505</v>
      </c>
      <c r="EU195" s="60">
        <v>5</v>
      </c>
      <c r="EV195" s="60">
        <v>0</v>
      </c>
      <c r="EW195" s="60">
        <v>0</v>
      </c>
      <c r="EX195" s="60">
        <v>0</v>
      </c>
      <c r="EY195" s="62">
        <v>1610</v>
      </c>
      <c r="EZ195" s="62">
        <v>0</v>
      </c>
      <c r="FA195" s="62">
        <v>0</v>
      </c>
      <c r="FB195" s="62">
        <v>0</v>
      </c>
      <c r="FC195" s="62">
        <v>0</v>
      </c>
      <c r="FD195" s="60">
        <v>0</v>
      </c>
      <c r="FE195" s="60">
        <v>0</v>
      </c>
      <c r="FF195" s="60">
        <v>0</v>
      </c>
      <c r="FG195" s="60">
        <v>0</v>
      </c>
      <c r="FH195" s="60">
        <v>0</v>
      </c>
      <c r="FI195" s="60">
        <v>0</v>
      </c>
      <c r="FJ195" s="64">
        <v>36265</v>
      </c>
      <c r="FK195" s="60">
        <v>0</v>
      </c>
      <c r="FL195" s="60">
        <v>2889</v>
      </c>
      <c r="FM195" s="60">
        <v>0</v>
      </c>
      <c r="FN195" s="60">
        <v>0</v>
      </c>
      <c r="FO195" s="60">
        <v>0</v>
      </c>
      <c r="FP195" s="60">
        <v>221</v>
      </c>
      <c r="FQ195" s="60">
        <v>77</v>
      </c>
      <c r="FR195" s="60">
        <v>193</v>
      </c>
      <c r="FS195" s="60">
        <v>0</v>
      </c>
      <c r="FT195" s="60">
        <v>39645</v>
      </c>
      <c r="FU195" s="60">
        <v>-215</v>
      </c>
      <c r="FV195" s="60">
        <v>0</v>
      </c>
      <c r="FW195" s="60">
        <v>0</v>
      </c>
      <c r="FX195" s="60">
        <v>0</v>
      </c>
      <c r="FY195" s="60">
        <v>-22755</v>
      </c>
      <c r="FZ195" s="60">
        <v>0</v>
      </c>
      <c r="GA195" s="60">
        <v>0</v>
      </c>
      <c r="GB195" s="60">
        <v>0</v>
      </c>
      <c r="GC195" s="60">
        <v>0</v>
      </c>
      <c r="GD195" s="64">
        <v>16675</v>
      </c>
      <c r="GE195" s="60">
        <v>0</v>
      </c>
      <c r="GF195" s="60">
        <v>-337</v>
      </c>
      <c r="GG195" s="60">
        <v>16338</v>
      </c>
      <c r="GH195" s="60">
        <v>0</v>
      </c>
      <c r="GI195" s="60">
        <v>0</v>
      </c>
      <c r="GJ195" s="60">
        <v>0</v>
      </c>
      <c r="GK195" s="60">
        <v>-1005</v>
      </c>
      <c r="GL195" s="60">
        <v>-109</v>
      </c>
      <c r="GM195" s="60">
        <v>-1387</v>
      </c>
      <c r="GN195" s="60">
        <v>0</v>
      </c>
      <c r="GO195" s="60">
        <v>-3454</v>
      </c>
      <c r="GP195" s="60">
        <v>-3105</v>
      </c>
      <c r="GQ195" s="60">
        <v>7278</v>
      </c>
      <c r="GR195" s="65">
        <v>0</v>
      </c>
      <c r="GS195" s="65">
        <v>0</v>
      </c>
      <c r="GT195" s="65">
        <v>13997</v>
      </c>
      <c r="GU195" s="65">
        <v>2874</v>
      </c>
      <c r="GV195" s="66">
        <v>0</v>
      </c>
      <c r="GW195" s="66">
        <v>0</v>
      </c>
      <c r="GX195" s="66">
        <v>12992</v>
      </c>
      <c r="GY195" s="66">
        <v>2765</v>
      </c>
      <c r="GZ195" s="65">
        <v>0</v>
      </c>
      <c r="HA195" s="67">
        <v>942</v>
      </c>
      <c r="HB195" s="67">
        <v>0</v>
      </c>
      <c r="HC195" s="67">
        <v>0</v>
      </c>
      <c r="HD195" s="67">
        <v>0</v>
      </c>
      <c r="HE195" s="67">
        <v>0</v>
      </c>
      <c r="HF195" s="67">
        <v>942</v>
      </c>
      <c r="HG195" s="68">
        <v>0</v>
      </c>
      <c r="HH195" s="69">
        <v>3744</v>
      </c>
      <c r="HI195" s="69">
        <v>4356</v>
      </c>
      <c r="HJ195" s="69">
        <v>8100</v>
      </c>
      <c r="HK195" s="69">
        <v>169</v>
      </c>
      <c r="HL195" s="60">
        <v>0</v>
      </c>
      <c r="HM195" s="60">
        <v>1</v>
      </c>
      <c r="HN195" s="60">
        <v>12145</v>
      </c>
      <c r="HO195" s="70">
        <v>0</v>
      </c>
      <c r="HP195" s="70">
        <v>0</v>
      </c>
      <c r="HQ195" s="70">
        <v>0</v>
      </c>
      <c r="HR195" s="70">
        <v>0</v>
      </c>
      <c r="HS195" s="70">
        <v>0</v>
      </c>
      <c r="HT195" s="70">
        <v>0</v>
      </c>
      <c r="HU195" s="70">
        <v>0</v>
      </c>
      <c r="HV195" s="70">
        <v>0</v>
      </c>
      <c r="HW195" s="70">
        <v>0</v>
      </c>
      <c r="HX195" s="71">
        <v>0</v>
      </c>
      <c r="HY195" s="72">
        <v>0</v>
      </c>
      <c r="HZ195" s="72">
        <v>0</v>
      </c>
      <c r="IA195" s="72">
        <v>0</v>
      </c>
      <c r="IB195" s="72">
        <v>0</v>
      </c>
      <c r="IC195" s="72">
        <v>0</v>
      </c>
      <c r="ID195" s="72">
        <v>0</v>
      </c>
      <c r="IE195" s="72">
        <v>0</v>
      </c>
      <c r="IF195" s="72">
        <v>0</v>
      </c>
      <c r="IG195" s="72">
        <v>0</v>
      </c>
      <c r="IH195" s="72">
        <v>0</v>
      </c>
      <c r="II195" s="72">
        <v>0</v>
      </c>
      <c r="IJ195" s="73">
        <v>0</v>
      </c>
      <c r="IK195" s="71">
        <v>0</v>
      </c>
      <c r="IL195" s="74">
        <v>0</v>
      </c>
      <c r="IM195" s="74">
        <v>0</v>
      </c>
    </row>
    <row r="196" spans="1:247" x14ac:dyDescent="0.2">
      <c r="A196" s="59" t="s">
        <v>127</v>
      </c>
      <c r="B196" s="59" t="s">
        <v>128</v>
      </c>
      <c r="C196" s="59"/>
      <c r="D196" s="59" t="s">
        <v>601</v>
      </c>
      <c r="E196" s="60">
        <v>37352</v>
      </c>
      <c r="F196" s="60">
        <v>221762</v>
      </c>
      <c r="G196" s="60">
        <v>72715</v>
      </c>
      <c r="H196" s="60">
        <v>49187</v>
      </c>
      <c r="I196" s="60">
        <v>7562</v>
      </c>
      <c r="J196" s="60">
        <v>60275</v>
      </c>
      <c r="K196" s="61">
        <v>448853</v>
      </c>
      <c r="L196" s="62">
        <v>6282</v>
      </c>
      <c r="M196" s="62">
        <v>-610</v>
      </c>
      <c r="N196" s="62">
        <v>13850</v>
      </c>
      <c r="O196" s="62">
        <v>3309</v>
      </c>
      <c r="P196" s="62">
        <v>8354</v>
      </c>
      <c r="Q196" s="62">
        <v>0</v>
      </c>
      <c r="R196" s="62">
        <v>0</v>
      </c>
      <c r="S196" s="62">
        <v>528</v>
      </c>
      <c r="T196" s="62">
        <v>243</v>
      </c>
      <c r="U196" s="62">
        <v>-242</v>
      </c>
      <c r="V196" s="62">
        <v>11643</v>
      </c>
      <c r="W196" s="62">
        <v>0</v>
      </c>
      <c r="X196" s="62">
        <v>3379</v>
      </c>
      <c r="Y196" s="62">
        <v>2048</v>
      </c>
      <c r="Z196" s="62">
        <v>0</v>
      </c>
      <c r="AA196" s="63">
        <v>48784</v>
      </c>
      <c r="AB196" s="60">
        <v>11933</v>
      </c>
      <c r="AC196" s="60">
        <v>61695</v>
      </c>
      <c r="AD196" s="60">
        <v>948</v>
      </c>
      <c r="AE196" s="60">
        <v>15760</v>
      </c>
      <c r="AF196" s="60">
        <v>1594</v>
      </c>
      <c r="AG196" s="60">
        <v>17384</v>
      </c>
      <c r="AH196" s="60">
        <v>0</v>
      </c>
      <c r="AI196" s="60">
        <v>2430</v>
      </c>
      <c r="AJ196" s="61">
        <v>111744</v>
      </c>
      <c r="AK196" s="62">
        <v>21574</v>
      </c>
      <c r="AL196" s="62">
        <v>59520</v>
      </c>
      <c r="AM196" s="62">
        <v>1912</v>
      </c>
      <c r="AN196" s="62">
        <v>2981</v>
      </c>
      <c r="AO196" s="62">
        <v>640</v>
      </c>
      <c r="AP196" s="62">
        <v>10534</v>
      </c>
      <c r="AQ196" s="62">
        <v>79569</v>
      </c>
      <c r="AR196" s="62">
        <v>6462</v>
      </c>
      <c r="AS196" s="62">
        <v>9327</v>
      </c>
      <c r="AT196" s="62">
        <v>5622</v>
      </c>
      <c r="AU196" s="62">
        <v>625</v>
      </c>
      <c r="AV196" s="62">
        <v>0</v>
      </c>
      <c r="AW196" s="62">
        <v>727</v>
      </c>
      <c r="AX196" s="62">
        <v>4051</v>
      </c>
      <c r="AY196" s="62">
        <v>4225</v>
      </c>
      <c r="AZ196" s="62">
        <v>29976</v>
      </c>
      <c r="BA196" s="62">
        <v>2166</v>
      </c>
      <c r="BB196" s="62">
        <v>9743</v>
      </c>
      <c r="BC196" s="63">
        <v>249654</v>
      </c>
      <c r="BD196" s="60">
        <v>2935</v>
      </c>
      <c r="BE196" s="60">
        <v>2935</v>
      </c>
      <c r="BF196" s="60">
        <v>322</v>
      </c>
      <c r="BG196" s="60">
        <v>1267</v>
      </c>
      <c r="BH196" s="60">
        <v>1378</v>
      </c>
      <c r="BI196" s="60">
        <v>1318</v>
      </c>
      <c r="BJ196" s="60">
        <v>186</v>
      </c>
      <c r="BK196" s="60">
        <v>200</v>
      </c>
      <c r="BL196" s="60">
        <v>0</v>
      </c>
      <c r="BM196" s="60">
        <v>342</v>
      </c>
      <c r="BN196" s="60">
        <v>0</v>
      </c>
      <c r="BO196" s="60">
        <v>2153</v>
      </c>
      <c r="BP196" s="60">
        <v>2153</v>
      </c>
      <c r="BQ196" s="60">
        <v>2153</v>
      </c>
      <c r="BR196" s="60">
        <v>2153</v>
      </c>
      <c r="BS196" s="60">
        <v>852</v>
      </c>
      <c r="BT196" s="60">
        <v>1171</v>
      </c>
      <c r="BU196" s="60">
        <v>1191</v>
      </c>
      <c r="BV196" s="60">
        <v>3954</v>
      </c>
      <c r="BW196" s="60">
        <v>12969</v>
      </c>
      <c r="BX196" s="60">
        <v>215</v>
      </c>
      <c r="BY196" s="60">
        <v>50</v>
      </c>
      <c r="BZ196" s="60">
        <v>150</v>
      </c>
      <c r="CA196" s="60">
        <v>1263</v>
      </c>
      <c r="CB196" s="61">
        <v>41310</v>
      </c>
      <c r="CC196" s="62">
        <v>0</v>
      </c>
      <c r="CD196" s="62">
        <v>0</v>
      </c>
      <c r="CE196" s="62">
        <v>0</v>
      </c>
      <c r="CF196" s="62">
        <v>0</v>
      </c>
      <c r="CG196" s="62">
        <v>-29</v>
      </c>
      <c r="CH196" s="62">
        <v>9928</v>
      </c>
      <c r="CI196" s="62">
        <v>0</v>
      </c>
      <c r="CJ196" s="63">
        <v>9899</v>
      </c>
      <c r="CK196" s="60">
        <v>792</v>
      </c>
      <c r="CL196" s="60">
        <v>3580</v>
      </c>
      <c r="CM196" s="60">
        <v>354</v>
      </c>
      <c r="CN196" s="60">
        <v>1347</v>
      </c>
      <c r="CO196" s="60">
        <v>0</v>
      </c>
      <c r="CP196" s="60">
        <v>10394</v>
      </c>
      <c r="CQ196" s="61">
        <v>16467</v>
      </c>
      <c r="CR196" s="62">
        <v>0</v>
      </c>
      <c r="CS196" s="62">
        <v>2364</v>
      </c>
      <c r="CT196" s="62">
        <v>0</v>
      </c>
      <c r="CU196" s="62">
        <v>0</v>
      </c>
      <c r="CV196" s="62">
        <v>0</v>
      </c>
      <c r="CW196" s="62">
        <v>0</v>
      </c>
      <c r="CX196" s="62">
        <v>0</v>
      </c>
      <c r="CY196" s="62">
        <v>0</v>
      </c>
      <c r="CZ196" s="62">
        <v>0</v>
      </c>
      <c r="DA196" s="62">
        <v>0</v>
      </c>
      <c r="DB196" s="62">
        <v>0</v>
      </c>
      <c r="DC196" s="62">
        <v>0</v>
      </c>
      <c r="DD196" s="62">
        <v>0</v>
      </c>
      <c r="DE196" s="62">
        <v>112</v>
      </c>
      <c r="DF196" s="62">
        <v>0</v>
      </c>
      <c r="DG196" s="62">
        <v>0</v>
      </c>
      <c r="DH196" s="62">
        <v>415</v>
      </c>
      <c r="DI196" s="62">
        <v>0</v>
      </c>
      <c r="DJ196" s="62">
        <v>0</v>
      </c>
      <c r="DK196" s="62">
        <v>0</v>
      </c>
      <c r="DL196" s="62">
        <v>-812</v>
      </c>
      <c r="DM196" s="62">
        <v>0</v>
      </c>
      <c r="DN196" s="62">
        <v>0</v>
      </c>
      <c r="DO196" s="62">
        <v>29730</v>
      </c>
      <c r="DP196" s="62">
        <v>-721</v>
      </c>
      <c r="DQ196" s="62">
        <v>8878</v>
      </c>
      <c r="DR196" s="62">
        <v>489</v>
      </c>
      <c r="DS196" s="62">
        <v>128</v>
      </c>
      <c r="DT196" s="63">
        <v>40583</v>
      </c>
      <c r="DU196" s="60">
        <v>0</v>
      </c>
      <c r="DV196" s="60">
        <v>209</v>
      </c>
      <c r="DW196" s="60">
        <v>0</v>
      </c>
      <c r="DX196" s="60">
        <v>0</v>
      </c>
      <c r="DY196" s="60">
        <v>1783</v>
      </c>
      <c r="DZ196" s="60">
        <v>302</v>
      </c>
      <c r="EA196" s="60">
        <v>131</v>
      </c>
      <c r="EB196" s="60">
        <v>0</v>
      </c>
      <c r="EC196" s="61">
        <v>2425</v>
      </c>
      <c r="ED196" s="63">
        <v>0</v>
      </c>
      <c r="EE196" s="61">
        <v>27699</v>
      </c>
      <c r="EF196" s="62">
        <v>1513</v>
      </c>
      <c r="EG196" s="62">
        <v>0</v>
      </c>
      <c r="EH196" s="62">
        <v>4421</v>
      </c>
      <c r="EI196" s="62">
        <v>0</v>
      </c>
      <c r="EJ196" s="62">
        <v>0</v>
      </c>
      <c r="EK196" s="62">
        <v>0</v>
      </c>
      <c r="EL196" s="62">
        <v>276</v>
      </c>
      <c r="EM196" s="62">
        <v>3026</v>
      </c>
      <c r="EN196" s="62">
        <v>10266</v>
      </c>
      <c r="EO196" s="62">
        <v>0</v>
      </c>
      <c r="EP196" s="62">
        <v>0</v>
      </c>
      <c r="EQ196" s="63">
        <v>19502</v>
      </c>
      <c r="ER196" s="61">
        <v>8068</v>
      </c>
      <c r="ES196" s="64">
        <v>1024988</v>
      </c>
      <c r="ET196" s="60">
        <v>0</v>
      </c>
      <c r="EU196" s="60">
        <v>0</v>
      </c>
      <c r="EV196" s="60">
        <v>0</v>
      </c>
      <c r="EW196" s="60">
        <v>0</v>
      </c>
      <c r="EX196" s="60">
        <v>0</v>
      </c>
      <c r="EY196" s="62">
        <v>0</v>
      </c>
      <c r="EZ196" s="62">
        <v>0</v>
      </c>
      <c r="FA196" s="62">
        <v>0</v>
      </c>
      <c r="FB196" s="62">
        <v>0</v>
      </c>
      <c r="FC196" s="62">
        <v>1322</v>
      </c>
      <c r="FD196" s="60">
        <v>-179</v>
      </c>
      <c r="FE196" s="60">
        <v>-511</v>
      </c>
      <c r="FF196" s="60">
        <v>0</v>
      </c>
      <c r="FG196" s="60">
        <v>-15</v>
      </c>
      <c r="FH196" s="60">
        <v>0</v>
      </c>
      <c r="FI196" s="60">
        <v>0</v>
      </c>
      <c r="FJ196" s="64">
        <v>1025605</v>
      </c>
      <c r="FK196" s="60">
        <v>0</v>
      </c>
      <c r="FL196" s="60">
        <v>9</v>
      </c>
      <c r="FM196" s="60">
        <v>0</v>
      </c>
      <c r="FN196" s="60">
        <v>0</v>
      </c>
      <c r="FO196" s="60">
        <v>0</v>
      </c>
      <c r="FP196" s="60">
        <v>16522</v>
      </c>
      <c r="FQ196" s="60">
        <v>0</v>
      </c>
      <c r="FR196" s="60">
        <v>26742</v>
      </c>
      <c r="FS196" s="60">
        <v>0</v>
      </c>
      <c r="FT196" s="60">
        <v>1068878</v>
      </c>
      <c r="FU196" s="60">
        <v>-1779</v>
      </c>
      <c r="FV196" s="60">
        <v>0</v>
      </c>
      <c r="FW196" s="60">
        <v>0</v>
      </c>
      <c r="FX196" s="60">
        <v>0</v>
      </c>
      <c r="FY196" s="60">
        <v>-4867</v>
      </c>
      <c r="FZ196" s="60">
        <v>0</v>
      </c>
      <c r="GA196" s="60">
        <v>0</v>
      </c>
      <c r="GB196" s="60">
        <v>384</v>
      </c>
      <c r="GC196" s="60">
        <v>0</v>
      </c>
      <c r="GD196" s="64">
        <v>1062616</v>
      </c>
      <c r="GE196" s="60">
        <v>-874</v>
      </c>
      <c r="GF196" s="60">
        <v>-461961</v>
      </c>
      <c r="GG196" s="60">
        <v>599781</v>
      </c>
      <c r="GH196" s="60">
        <v>0</v>
      </c>
      <c r="GI196" s="60">
        <v>0</v>
      </c>
      <c r="GJ196" s="60">
        <v>-204</v>
      </c>
      <c r="GK196" s="60">
        <v>-7868</v>
      </c>
      <c r="GL196" s="60">
        <v>0</v>
      </c>
      <c r="GM196" s="60">
        <v>-108511</v>
      </c>
      <c r="GN196" s="60">
        <v>0</v>
      </c>
      <c r="GO196" s="60">
        <v>-144238</v>
      </c>
      <c r="GP196" s="60">
        <v>-7855</v>
      </c>
      <c r="GQ196" s="60">
        <v>331105</v>
      </c>
      <c r="GR196" s="65">
        <v>19220</v>
      </c>
      <c r="GS196" s="65">
        <v>2866</v>
      </c>
      <c r="GT196" s="65">
        <v>58915</v>
      </c>
      <c r="GU196" s="65">
        <v>19200</v>
      </c>
      <c r="GV196" s="66">
        <v>19220</v>
      </c>
      <c r="GW196" s="66">
        <v>2662</v>
      </c>
      <c r="GX196" s="66">
        <v>51047</v>
      </c>
      <c r="GY196" s="66">
        <v>19200</v>
      </c>
      <c r="GZ196" s="65">
        <v>0</v>
      </c>
      <c r="HA196" s="67">
        <v>83448</v>
      </c>
      <c r="HB196" s="67">
        <v>0</v>
      </c>
      <c r="HC196" s="67">
        <v>0</v>
      </c>
      <c r="HD196" s="67">
        <v>0</v>
      </c>
      <c r="HE196" s="67">
        <v>25920</v>
      </c>
      <c r="HF196" s="67">
        <v>109368</v>
      </c>
      <c r="HG196" s="68">
        <v>6368</v>
      </c>
      <c r="HH196" s="69">
        <v>0</v>
      </c>
      <c r="HI196" s="69">
        <v>0</v>
      </c>
      <c r="HJ196" s="69">
        <v>0</v>
      </c>
      <c r="HK196" s="69">
        <v>0</v>
      </c>
      <c r="HL196" s="60">
        <v>0</v>
      </c>
      <c r="HM196" s="60">
        <v>1</v>
      </c>
      <c r="HN196" s="60">
        <v>1018331</v>
      </c>
      <c r="HO196" s="70">
        <v>0</v>
      </c>
      <c r="HP196" s="70">
        <v>0</v>
      </c>
      <c r="HQ196" s="70">
        <v>0</v>
      </c>
      <c r="HR196" s="70">
        <v>0</v>
      </c>
      <c r="HS196" s="70">
        <v>0</v>
      </c>
      <c r="HT196" s="70">
        <v>0</v>
      </c>
      <c r="HU196" s="70">
        <v>0</v>
      </c>
      <c r="HV196" s="70">
        <v>0</v>
      </c>
      <c r="HW196" s="70">
        <v>0</v>
      </c>
      <c r="HX196" s="71">
        <v>0</v>
      </c>
      <c r="HY196" s="72">
        <v>0</v>
      </c>
      <c r="HZ196" s="72">
        <v>0</v>
      </c>
      <c r="IA196" s="72">
        <v>0</v>
      </c>
      <c r="IB196" s="72">
        <v>0</v>
      </c>
      <c r="IC196" s="72">
        <v>0</v>
      </c>
      <c r="ID196" s="72">
        <v>0</v>
      </c>
      <c r="IE196" s="72">
        <v>0</v>
      </c>
      <c r="IF196" s="72">
        <v>0</v>
      </c>
      <c r="IG196" s="72">
        <v>0</v>
      </c>
      <c r="IH196" s="72">
        <v>0</v>
      </c>
      <c r="II196" s="72">
        <v>0</v>
      </c>
      <c r="IJ196" s="73">
        <v>0</v>
      </c>
      <c r="IK196" s="71">
        <v>0</v>
      </c>
      <c r="IL196" s="74">
        <v>0</v>
      </c>
      <c r="IM196" s="74">
        <v>0</v>
      </c>
    </row>
    <row r="197" spans="1:247" x14ac:dyDescent="0.2">
      <c r="A197" s="59" t="s">
        <v>853</v>
      </c>
      <c r="B197" s="59" t="s">
        <v>854</v>
      </c>
      <c r="C197" s="59"/>
      <c r="D197" s="59" t="s">
        <v>604</v>
      </c>
      <c r="E197" s="60">
        <v>0</v>
      </c>
      <c r="F197" s="60">
        <v>0</v>
      </c>
      <c r="G197" s="60">
        <v>0</v>
      </c>
      <c r="H197" s="60">
        <v>0</v>
      </c>
      <c r="I197" s="60">
        <v>0</v>
      </c>
      <c r="J197" s="60">
        <v>0</v>
      </c>
      <c r="K197" s="61">
        <v>0</v>
      </c>
      <c r="L197" s="62">
        <v>0</v>
      </c>
      <c r="M197" s="62">
        <v>106</v>
      </c>
      <c r="N197" s="62">
        <v>0</v>
      </c>
      <c r="O197" s="62">
        <v>0</v>
      </c>
      <c r="P197" s="62">
        <v>58</v>
      </c>
      <c r="Q197" s="62">
        <v>0</v>
      </c>
      <c r="R197" s="62">
        <v>0</v>
      </c>
      <c r="S197" s="62">
        <v>0</v>
      </c>
      <c r="T197" s="62">
        <v>0</v>
      </c>
      <c r="U197" s="62">
        <v>219</v>
      </c>
      <c r="V197" s="62">
        <v>0</v>
      </c>
      <c r="W197" s="62">
        <v>37</v>
      </c>
      <c r="X197" s="62">
        <v>0</v>
      </c>
      <c r="Y197" s="62">
        <v>0</v>
      </c>
      <c r="Z197" s="62">
        <v>0</v>
      </c>
      <c r="AA197" s="63">
        <v>420</v>
      </c>
      <c r="AB197" s="60">
        <v>0</v>
      </c>
      <c r="AC197" s="60">
        <v>0</v>
      </c>
      <c r="AD197" s="60">
        <v>0</v>
      </c>
      <c r="AE197" s="60">
        <v>0</v>
      </c>
      <c r="AF197" s="60">
        <v>0</v>
      </c>
      <c r="AG197" s="60">
        <v>0</v>
      </c>
      <c r="AH197" s="60">
        <v>0</v>
      </c>
      <c r="AI197" s="60">
        <v>0</v>
      </c>
      <c r="AJ197" s="61">
        <v>0</v>
      </c>
      <c r="AK197" s="62">
        <v>0</v>
      </c>
      <c r="AL197" s="62">
        <v>0</v>
      </c>
      <c r="AM197" s="62">
        <v>0</v>
      </c>
      <c r="AN197" s="62">
        <v>0</v>
      </c>
      <c r="AO197" s="62">
        <v>0</v>
      </c>
      <c r="AP197" s="62">
        <v>0</v>
      </c>
      <c r="AQ197" s="62">
        <v>0</v>
      </c>
      <c r="AR197" s="62">
        <v>0</v>
      </c>
      <c r="AS197" s="62">
        <v>0</v>
      </c>
      <c r="AT197" s="62">
        <v>0</v>
      </c>
      <c r="AU197" s="62">
        <v>0</v>
      </c>
      <c r="AV197" s="62">
        <v>0</v>
      </c>
      <c r="AW197" s="62">
        <v>0</v>
      </c>
      <c r="AX197" s="62">
        <v>0</v>
      </c>
      <c r="AY197" s="62">
        <v>0</v>
      </c>
      <c r="AZ197" s="62">
        <v>0</v>
      </c>
      <c r="BA197" s="62">
        <v>0</v>
      </c>
      <c r="BB197" s="62">
        <v>0</v>
      </c>
      <c r="BC197" s="63">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v>0</v>
      </c>
      <c r="BS197" s="60">
        <v>0</v>
      </c>
      <c r="BT197" s="60">
        <v>0</v>
      </c>
      <c r="BU197" s="60">
        <v>0</v>
      </c>
      <c r="BV197" s="60">
        <v>0</v>
      </c>
      <c r="BW197" s="60">
        <v>0</v>
      </c>
      <c r="BX197" s="60">
        <v>0</v>
      </c>
      <c r="BY197" s="60">
        <v>0</v>
      </c>
      <c r="BZ197" s="60">
        <v>0</v>
      </c>
      <c r="CA197" s="60">
        <v>0</v>
      </c>
      <c r="CB197" s="61">
        <v>0</v>
      </c>
      <c r="CC197" s="62">
        <v>448</v>
      </c>
      <c r="CD197" s="62">
        <v>548</v>
      </c>
      <c r="CE197" s="62">
        <v>0</v>
      </c>
      <c r="CF197" s="62">
        <v>944</v>
      </c>
      <c r="CG197" s="62">
        <v>12</v>
      </c>
      <c r="CH197" s="62">
        <v>0</v>
      </c>
      <c r="CI197" s="62">
        <v>0</v>
      </c>
      <c r="CJ197" s="63">
        <v>1952</v>
      </c>
      <c r="CK197" s="60">
        <v>0</v>
      </c>
      <c r="CL197" s="60">
        <v>253</v>
      </c>
      <c r="CM197" s="60">
        <v>2327</v>
      </c>
      <c r="CN197" s="60">
        <v>864</v>
      </c>
      <c r="CO197" s="60">
        <v>0</v>
      </c>
      <c r="CP197" s="60">
        <v>0</v>
      </c>
      <c r="CQ197" s="61">
        <v>3444</v>
      </c>
      <c r="CR197" s="62">
        <v>0</v>
      </c>
      <c r="CS197" s="62">
        <v>0</v>
      </c>
      <c r="CT197" s="62">
        <v>0</v>
      </c>
      <c r="CU197" s="62">
        <v>223</v>
      </c>
      <c r="CV197" s="62">
        <v>386</v>
      </c>
      <c r="CW197" s="62">
        <v>0</v>
      </c>
      <c r="CX197" s="62">
        <v>210</v>
      </c>
      <c r="CY197" s="62">
        <v>0</v>
      </c>
      <c r="CZ197" s="62">
        <v>0</v>
      </c>
      <c r="DA197" s="62">
        <v>60</v>
      </c>
      <c r="DB197" s="62">
        <v>0</v>
      </c>
      <c r="DC197" s="62">
        <v>138</v>
      </c>
      <c r="DD197" s="62">
        <v>42</v>
      </c>
      <c r="DE197" s="62">
        <v>0</v>
      </c>
      <c r="DF197" s="62">
        <v>0</v>
      </c>
      <c r="DG197" s="62">
        <v>313</v>
      </c>
      <c r="DH197" s="62">
        <v>7</v>
      </c>
      <c r="DI197" s="62">
        <v>0</v>
      </c>
      <c r="DJ197" s="62">
        <v>79</v>
      </c>
      <c r="DK197" s="62">
        <v>0</v>
      </c>
      <c r="DL197" s="62">
        <v>0</v>
      </c>
      <c r="DM197" s="62">
        <v>1072</v>
      </c>
      <c r="DN197" s="62">
        <v>1494</v>
      </c>
      <c r="DO197" s="62">
        <v>0</v>
      </c>
      <c r="DP197" s="62">
        <v>0</v>
      </c>
      <c r="DQ197" s="62">
        <v>210</v>
      </c>
      <c r="DR197" s="62">
        <v>0</v>
      </c>
      <c r="DS197" s="62">
        <v>0</v>
      </c>
      <c r="DT197" s="63">
        <v>4234</v>
      </c>
      <c r="DU197" s="60">
        <v>259</v>
      </c>
      <c r="DV197" s="60">
        <v>246</v>
      </c>
      <c r="DW197" s="60">
        <v>805</v>
      </c>
      <c r="DX197" s="60">
        <v>0</v>
      </c>
      <c r="DY197" s="60">
        <v>322</v>
      </c>
      <c r="DZ197" s="60">
        <v>190</v>
      </c>
      <c r="EA197" s="60">
        <v>0</v>
      </c>
      <c r="EB197" s="60">
        <v>0</v>
      </c>
      <c r="EC197" s="61">
        <v>1822</v>
      </c>
      <c r="ED197" s="63">
        <v>0</v>
      </c>
      <c r="EE197" s="61">
        <v>0</v>
      </c>
      <c r="EF197" s="62">
        <v>0</v>
      </c>
      <c r="EG197" s="62">
        <v>0</v>
      </c>
      <c r="EH197" s="62">
        <v>2030</v>
      </c>
      <c r="EI197" s="62">
        <v>0</v>
      </c>
      <c r="EJ197" s="62">
        <v>683</v>
      </c>
      <c r="EK197" s="62">
        <v>500</v>
      </c>
      <c r="EL197" s="62">
        <v>39</v>
      </c>
      <c r="EM197" s="62">
        <v>637</v>
      </c>
      <c r="EN197" s="62">
        <v>559</v>
      </c>
      <c r="EO197" s="62">
        <v>0</v>
      </c>
      <c r="EP197" s="62">
        <v>0</v>
      </c>
      <c r="EQ197" s="63">
        <v>4448</v>
      </c>
      <c r="ER197" s="61">
        <v>578</v>
      </c>
      <c r="ES197" s="64">
        <v>16898</v>
      </c>
      <c r="ET197" s="60">
        <v>33652</v>
      </c>
      <c r="EU197" s="60">
        <v>150</v>
      </c>
      <c r="EV197" s="60">
        <v>0</v>
      </c>
      <c r="EW197" s="60">
        <v>0</v>
      </c>
      <c r="EX197" s="60">
        <v>0</v>
      </c>
      <c r="EY197" s="62">
        <v>3273</v>
      </c>
      <c r="EZ197" s="62">
        <v>0</v>
      </c>
      <c r="FA197" s="62">
        <v>0</v>
      </c>
      <c r="FB197" s="62">
        <v>0</v>
      </c>
      <c r="FC197" s="62">
        <v>0</v>
      </c>
      <c r="FD197" s="60">
        <v>-1629</v>
      </c>
      <c r="FE197" s="60">
        <v>0</v>
      </c>
      <c r="FF197" s="60">
        <v>0</v>
      </c>
      <c r="FG197" s="60">
        <v>-135</v>
      </c>
      <c r="FH197" s="60">
        <v>0</v>
      </c>
      <c r="FI197" s="60">
        <v>0</v>
      </c>
      <c r="FJ197" s="64">
        <v>52209</v>
      </c>
      <c r="FK197" s="60">
        <v>0</v>
      </c>
      <c r="FL197" s="60">
        <v>950</v>
      </c>
      <c r="FM197" s="60">
        <v>0</v>
      </c>
      <c r="FN197" s="60">
        <v>0</v>
      </c>
      <c r="FO197" s="60">
        <v>0</v>
      </c>
      <c r="FP197" s="60">
        <v>0</v>
      </c>
      <c r="FQ197" s="60">
        <v>0</v>
      </c>
      <c r="FR197" s="60">
        <v>0</v>
      </c>
      <c r="FS197" s="60">
        <v>0</v>
      </c>
      <c r="FT197" s="60">
        <v>53159</v>
      </c>
      <c r="FU197" s="60">
        <v>-711</v>
      </c>
      <c r="FV197" s="60">
        <v>0</v>
      </c>
      <c r="FW197" s="60">
        <v>0</v>
      </c>
      <c r="FX197" s="60">
        <v>0</v>
      </c>
      <c r="FY197" s="60">
        <v>-34013</v>
      </c>
      <c r="FZ197" s="60">
        <v>0</v>
      </c>
      <c r="GA197" s="60">
        <v>0</v>
      </c>
      <c r="GB197" s="60">
        <v>0</v>
      </c>
      <c r="GC197" s="60">
        <v>0</v>
      </c>
      <c r="GD197" s="64">
        <v>18435</v>
      </c>
      <c r="GE197" s="60">
        <v>0</v>
      </c>
      <c r="GF197" s="60">
        <v>-4720</v>
      </c>
      <c r="GG197" s="60">
        <v>13715</v>
      </c>
      <c r="GH197" s="60">
        <v>0</v>
      </c>
      <c r="GI197" s="60">
        <v>0</v>
      </c>
      <c r="GJ197" s="60">
        <v>0</v>
      </c>
      <c r="GK197" s="60">
        <v>-1772</v>
      </c>
      <c r="GL197" s="60">
        <v>0</v>
      </c>
      <c r="GM197" s="60">
        <v>-2028</v>
      </c>
      <c r="GN197" s="60">
        <v>0</v>
      </c>
      <c r="GO197" s="60">
        <v>-3088</v>
      </c>
      <c r="GP197" s="60">
        <v>-452</v>
      </c>
      <c r="GQ197" s="60">
        <v>6375</v>
      </c>
      <c r="GR197" s="65">
        <v>0</v>
      </c>
      <c r="GS197" s="65">
        <v>0</v>
      </c>
      <c r="GT197" s="65">
        <v>7301</v>
      </c>
      <c r="GU197" s="65">
        <v>0</v>
      </c>
      <c r="GV197" s="66">
        <v>0</v>
      </c>
      <c r="GW197" s="66">
        <v>0</v>
      </c>
      <c r="GX197" s="66">
        <v>5529</v>
      </c>
      <c r="GY197" s="66">
        <v>0</v>
      </c>
      <c r="GZ197" s="65">
        <v>0</v>
      </c>
      <c r="HA197" s="67">
        <v>764</v>
      </c>
      <c r="HB197" s="67">
        <v>0</v>
      </c>
      <c r="HC197" s="67">
        <v>0</v>
      </c>
      <c r="HD197" s="67">
        <v>0</v>
      </c>
      <c r="HE197" s="67">
        <v>3406</v>
      </c>
      <c r="HF197" s="67">
        <v>4170</v>
      </c>
      <c r="HG197" s="68">
        <v>0</v>
      </c>
      <c r="HH197" s="69">
        <v>5721</v>
      </c>
      <c r="HI197" s="69">
        <v>4726</v>
      </c>
      <c r="HJ197" s="69">
        <v>10447</v>
      </c>
      <c r="HK197" s="69">
        <v>225</v>
      </c>
      <c r="HL197" s="60">
        <v>0</v>
      </c>
      <c r="HM197" s="60">
        <v>1</v>
      </c>
      <c r="HN197" s="60">
        <v>15763</v>
      </c>
      <c r="HO197" s="70">
        <v>0</v>
      </c>
      <c r="HP197" s="70">
        <v>0</v>
      </c>
      <c r="HQ197" s="70">
        <v>0</v>
      </c>
      <c r="HR197" s="70">
        <v>0</v>
      </c>
      <c r="HS197" s="70">
        <v>0</v>
      </c>
      <c r="HT197" s="70">
        <v>0</v>
      </c>
      <c r="HU197" s="70">
        <v>0</v>
      </c>
      <c r="HV197" s="70">
        <v>0</v>
      </c>
      <c r="HW197" s="70">
        <v>0</v>
      </c>
      <c r="HX197" s="71">
        <v>0</v>
      </c>
      <c r="HY197" s="72">
        <v>0</v>
      </c>
      <c r="HZ197" s="72">
        <v>0</v>
      </c>
      <c r="IA197" s="72">
        <v>0</v>
      </c>
      <c r="IB197" s="72">
        <v>0</v>
      </c>
      <c r="IC197" s="72">
        <v>0</v>
      </c>
      <c r="ID197" s="72">
        <v>0</v>
      </c>
      <c r="IE197" s="72">
        <v>0</v>
      </c>
      <c r="IF197" s="72">
        <v>0</v>
      </c>
      <c r="IG197" s="72">
        <v>0</v>
      </c>
      <c r="IH197" s="72">
        <v>0</v>
      </c>
      <c r="II197" s="72">
        <v>0</v>
      </c>
      <c r="IJ197" s="73">
        <v>0</v>
      </c>
      <c r="IK197" s="71">
        <v>0</v>
      </c>
      <c r="IL197" s="74">
        <v>0</v>
      </c>
      <c r="IM197" s="74">
        <v>0</v>
      </c>
    </row>
    <row r="198" spans="1:247" x14ac:dyDescent="0.2">
      <c r="A198" s="59" t="s">
        <v>855</v>
      </c>
      <c r="B198" s="59" t="s">
        <v>856</v>
      </c>
      <c r="C198" s="59"/>
      <c r="D198" s="59" t="s">
        <v>604</v>
      </c>
      <c r="E198" s="60">
        <v>0</v>
      </c>
      <c r="F198" s="60">
        <v>0</v>
      </c>
      <c r="G198" s="60">
        <v>0</v>
      </c>
      <c r="H198" s="60">
        <v>0</v>
      </c>
      <c r="I198" s="60">
        <v>0</v>
      </c>
      <c r="J198" s="60">
        <v>0</v>
      </c>
      <c r="K198" s="61">
        <v>0</v>
      </c>
      <c r="L198" s="62">
        <v>0</v>
      </c>
      <c r="M198" s="62">
        <v>0</v>
      </c>
      <c r="N198" s="62">
        <v>0</v>
      </c>
      <c r="O198" s="62">
        <v>0</v>
      </c>
      <c r="P198" s="62">
        <v>66</v>
      </c>
      <c r="Q198" s="62">
        <v>0</v>
      </c>
      <c r="R198" s="62">
        <v>0</v>
      </c>
      <c r="S198" s="62">
        <v>0</v>
      </c>
      <c r="T198" s="62">
        <v>0</v>
      </c>
      <c r="U198" s="62">
        <v>24</v>
      </c>
      <c r="V198" s="62">
        <v>0</v>
      </c>
      <c r="W198" s="62">
        <v>0</v>
      </c>
      <c r="X198" s="62">
        <v>15</v>
      </c>
      <c r="Y198" s="62">
        <v>0</v>
      </c>
      <c r="Z198" s="62">
        <v>0</v>
      </c>
      <c r="AA198" s="63">
        <v>105</v>
      </c>
      <c r="AB198" s="60">
        <v>0</v>
      </c>
      <c r="AC198" s="60">
        <v>0</v>
      </c>
      <c r="AD198" s="60">
        <v>0</v>
      </c>
      <c r="AE198" s="60">
        <v>0</v>
      </c>
      <c r="AF198" s="60">
        <v>0</v>
      </c>
      <c r="AG198" s="60">
        <v>0</v>
      </c>
      <c r="AH198" s="60">
        <v>0</v>
      </c>
      <c r="AI198" s="60">
        <v>0</v>
      </c>
      <c r="AJ198" s="61">
        <v>0</v>
      </c>
      <c r="AK198" s="62">
        <v>0</v>
      </c>
      <c r="AL198" s="62">
        <v>0</v>
      </c>
      <c r="AM198" s="62">
        <v>0</v>
      </c>
      <c r="AN198" s="62">
        <v>0</v>
      </c>
      <c r="AO198" s="62">
        <v>0</v>
      </c>
      <c r="AP198" s="62">
        <v>0</v>
      </c>
      <c r="AQ198" s="62">
        <v>0</v>
      </c>
      <c r="AR198" s="62">
        <v>0</v>
      </c>
      <c r="AS198" s="62">
        <v>0</v>
      </c>
      <c r="AT198" s="62">
        <v>0</v>
      </c>
      <c r="AU198" s="62">
        <v>0</v>
      </c>
      <c r="AV198" s="62">
        <v>0</v>
      </c>
      <c r="AW198" s="62">
        <v>0</v>
      </c>
      <c r="AX198" s="62">
        <v>0</v>
      </c>
      <c r="AY198" s="62">
        <v>0</v>
      </c>
      <c r="AZ198" s="62">
        <v>0</v>
      </c>
      <c r="BA198" s="62">
        <v>0</v>
      </c>
      <c r="BB198" s="62">
        <v>0</v>
      </c>
      <c r="BC198" s="63">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v>0</v>
      </c>
      <c r="BS198" s="60">
        <v>0</v>
      </c>
      <c r="BT198" s="60">
        <v>0</v>
      </c>
      <c r="BU198" s="60">
        <v>0</v>
      </c>
      <c r="BV198" s="60">
        <v>0</v>
      </c>
      <c r="BW198" s="60">
        <v>0</v>
      </c>
      <c r="BX198" s="60">
        <v>0</v>
      </c>
      <c r="BY198" s="60">
        <v>0</v>
      </c>
      <c r="BZ198" s="60">
        <v>0</v>
      </c>
      <c r="CA198" s="60">
        <v>0</v>
      </c>
      <c r="CB198" s="61">
        <v>0</v>
      </c>
      <c r="CC198" s="62">
        <v>906</v>
      </c>
      <c r="CD198" s="62">
        <v>514</v>
      </c>
      <c r="CE198" s="62">
        <v>25</v>
      </c>
      <c r="CF198" s="62">
        <v>592</v>
      </c>
      <c r="CG198" s="62">
        <v>0</v>
      </c>
      <c r="CH198" s="62">
        <v>0</v>
      </c>
      <c r="CI198" s="62">
        <v>0</v>
      </c>
      <c r="CJ198" s="63">
        <v>2037</v>
      </c>
      <c r="CK198" s="60">
        <v>0</v>
      </c>
      <c r="CL198" s="60">
        <v>81</v>
      </c>
      <c r="CM198" s="60">
        <v>232</v>
      </c>
      <c r="CN198" s="60">
        <v>250</v>
      </c>
      <c r="CO198" s="60">
        <v>44</v>
      </c>
      <c r="CP198" s="60">
        <v>0</v>
      </c>
      <c r="CQ198" s="61">
        <v>607</v>
      </c>
      <c r="CR198" s="62">
        <v>0</v>
      </c>
      <c r="CS198" s="62">
        <v>0</v>
      </c>
      <c r="CT198" s="62">
        <v>0</v>
      </c>
      <c r="CU198" s="62">
        <v>192</v>
      </c>
      <c r="CV198" s="62">
        <v>371</v>
      </c>
      <c r="CW198" s="62">
        <v>0</v>
      </c>
      <c r="CX198" s="62">
        <v>0</v>
      </c>
      <c r="CY198" s="62">
        <v>0</v>
      </c>
      <c r="CZ198" s="62">
        <v>0</v>
      </c>
      <c r="DA198" s="62">
        <v>18</v>
      </c>
      <c r="DB198" s="62">
        <v>91</v>
      </c>
      <c r="DC198" s="62">
        <v>148</v>
      </c>
      <c r="DD198" s="62">
        <v>69</v>
      </c>
      <c r="DE198" s="62">
        <v>134</v>
      </c>
      <c r="DF198" s="62">
        <v>0</v>
      </c>
      <c r="DG198" s="62">
        <v>0</v>
      </c>
      <c r="DH198" s="62">
        <v>0</v>
      </c>
      <c r="DI198" s="62">
        <v>32</v>
      </c>
      <c r="DJ198" s="62">
        <v>228</v>
      </c>
      <c r="DK198" s="62">
        <v>0</v>
      </c>
      <c r="DL198" s="62">
        <v>0</v>
      </c>
      <c r="DM198" s="62">
        <v>378</v>
      </c>
      <c r="DN198" s="62">
        <v>1009</v>
      </c>
      <c r="DO198" s="62">
        <v>0</v>
      </c>
      <c r="DP198" s="62">
        <v>12</v>
      </c>
      <c r="DQ198" s="62">
        <v>190</v>
      </c>
      <c r="DR198" s="62">
        <v>0</v>
      </c>
      <c r="DS198" s="62">
        <v>117</v>
      </c>
      <c r="DT198" s="63">
        <v>2989</v>
      </c>
      <c r="DU198" s="60">
        <v>55</v>
      </c>
      <c r="DV198" s="60">
        <v>495</v>
      </c>
      <c r="DW198" s="60">
        <v>444</v>
      </c>
      <c r="DX198" s="60">
        <v>0</v>
      </c>
      <c r="DY198" s="60">
        <v>193</v>
      </c>
      <c r="DZ198" s="60">
        <v>205</v>
      </c>
      <c r="EA198" s="60">
        <v>0</v>
      </c>
      <c r="EB198" s="60">
        <v>377</v>
      </c>
      <c r="EC198" s="61">
        <v>1769</v>
      </c>
      <c r="ED198" s="63">
        <v>0</v>
      </c>
      <c r="EE198" s="61">
        <v>0</v>
      </c>
      <c r="EF198" s="62">
        <v>0</v>
      </c>
      <c r="EG198" s="62">
        <v>0</v>
      </c>
      <c r="EH198" s="62">
        <v>1457</v>
      </c>
      <c r="EI198" s="62">
        <v>33</v>
      </c>
      <c r="EJ198" s="62">
        <v>460</v>
      </c>
      <c r="EK198" s="62">
        <v>495</v>
      </c>
      <c r="EL198" s="62">
        <v>55</v>
      </c>
      <c r="EM198" s="62">
        <v>332</v>
      </c>
      <c r="EN198" s="62">
        <v>636</v>
      </c>
      <c r="EO198" s="62">
        <v>84</v>
      </c>
      <c r="EP198" s="62">
        <v>0</v>
      </c>
      <c r="EQ198" s="63">
        <v>3552</v>
      </c>
      <c r="ER198" s="61">
        <v>-81</v>
      </c>
      <c r="ES198" s="64">
        <v>10978</v>
      </c>
      <c r="ET198" s="60">
        <v>20537</v>
      </c>
      <c r="EU198" s="60">
        <v>197</v>
      </c>
      <c r="EV198" s="60">
        <v>0</v>
      </c>
      <c r="EW198" s="60">
        <v>0</v>
      </c>
      <c r="EX198" s="60">
        <v>0</v>
      </c>
      <c r="EY198" s="62">
        <v>3080</v>
      </c>
      <c r="EZ198" s="62">
        <v>0</v>
      </c>
      <c r="FA198" s="62">
        <v>0</v>
      </c>
      <c r="FB198" s="62">
        <v>0</v>
      </c>
      <c r="FC198" s="62">
        <v>0</v>
      </c>
      <c r="FD198" s="60">
        <v>0</v>
      </c>
      <c r="FE198" s="60">
        <v>0</v>
      </c>
      <c r="FF198" s="60">
        <v>0</v>
      </c>
      <c r="FG198" s="60">
        <v>0</v>
      </c>
      <c r="FH198" s="60">
        <v>0</v>
      </c>
      <c r="FI198" s="60">
        <v>0</v>
      </c>
      <c r="FJ198" s="64">
        <v>34792</v>
      </c>
      <c r="FK198" s="60">
        <v>0</v>
      </c>
      <c r="FL198" s="60">
        <v>569</v>
      </c>
      <c r="FM198" s="60">
        <v>0</v>
      </c>
      <c r="FN198" s="60">
        <v>0</v>
      </c>
      <c r="FO198" s="60">
        <v>0</v>
      </c>
      <c r="FP198" s="60">
        <v>264</v>
      </c>
      <c r="FQ198" s="60">
        <v>0</v>
      </c>
      <c r="FR198" s="60">
        <v>180</v>
      </c>
      <c r="FS198" s="60">
        <v>0</v>
      </c>
      <c r="FT198" s="60">
        <v>35805</v>
      </c>
      <c r="FU198" s="60">
        <v>-289</v>
      </c>
      <c r="FV198" s="60">
        <v>0</v>
      </c>
      <c r="FW198" s="60">
        <v>0</v>
      </c>
      <c r="FX198" s="60">
        <v>0</v>
      </c>
      <c r="FY198" s="60">
        <v>-20736</v>
      </c>
      <c r="FZ198" s="60">
        <v>0</v>
      </c>
      <c r="GA198" s="60">
        <v>0</v>
      </c>
      <c r="GB198" s="60">
        <v>0</v>
      </c>
      <c r="GC198" s="60">
        <v>0</v>
      </c>
      <c r="GD198" s="64">
        <v>14780</v>
      </c>
      <c r="GE198" s="60">
        <v>0</v>
      </c>
      <c r="GF198" s="60">
        <v>-2352</v>
      </c>
      <c r="GG198" s="60">
        <v>12428</v>
      </c>
      <c r="GH198" s="60">
        <v>0</v>
      </c>
      <c r="GI198" s="60">
        <v>0</v>
      </c>
      <c r="GJ198" s="60">
        <v>0</v>
      </c>
      <c r="GK198" s="60">
        <v>352</v>
      </c>
      <c r="GL198" s="60">
        <v>-1464</v>
      </c>
      <c r="GM198" s="60">
        <v>-1389</v>
      </c>
      <c r="GN198" s="60">
        <v>0</v>
      </c>
      <c r="GO198" s="60">
        <v>-2375</v>
      </c>
      <c r="GP198" s="60">
        <v>575</v>
      </c>
      <c r="GQ198" s="60">
        <v>8127</v>
      </c>
      <c r="GR198" s="65">
        <v>0</v>
      </c>
      <c r="GS198" s="65">
        <v>0</v>
      </c>
      <c r="GT198" s="65">
        <v>5849</v>
      </c>
      <c r="GU198" s="65">
        <v>11241</v>
      </c>
      <c r="GV198" s="66">
        <v>0</v>
      </c>
      <c r="GW198" s="66">
        <v>0</v>
      </c>
      <c r="GX198" s="66">
        <v>6201</v>
      </c>
      <c r="GY198" s="66">
        <v>9777</v>
      </c>
      <c r="GZ198" s="65">
        <v>0</v>
      </c>
      <c r="HA198" s="67">
        <v>587</v>
      </c>
      <c r="HB198" s="67">
        <v>0</v>
      </c>
      <c r="HC198" s="67">
        <v>0</v>
      </c>
      <c r="HD198" s="67">
        <v>-399</v>
      </c>
      <c r="HE198" s="67">
        <v>1193</v>
      </c>
      <c r="HF198" s="67">
        <v>1381</v>
      </c>
      <c r="HG198" s="68">
        <v>0</v>
      </c>
      <c r="HH198" s="69">
        <v>3215</v>
      </c>
      <c r="HI198" s="69">
        <v>2057</v>
      </c>
      <c r="HJ198" s="69">
        <v>5272</v>
      </c>
      <c r="HK198" s="69">
        <v>24</v>
      </c>
      <c r="HL198" s="60">
        <v>0</v>
      </c>
      <c r="HM198" s="60">
        <v>1</v>
      </c>
      <c r="HN198" s="60">
        <v>10978</v>
      </c>
      <c r="HO198" s="70">
        <v>0</v>
      </c>
      <c r="HP198" s="70">
        <v>0</v>
      </c>
      <c r="HQ198" s="70">
        <v>0</v>
      </c>
      <c r="HR198" s="70">
        <v>0</v>
      </c>
      <c r="HS198" s="70">
        <v>0</v>
      </c>
      <c r="HT198" s="70">
        <v>0</v>
      </c>
      <c r="HU198" s="70">
        <v>0</v>
      </c>
      <c r="HV198" s="70">
        <v>0</v>
      </c>
      <c r="HW198" s="70">
        <v>0</v>
      </c>
      <c r="HX198" s="71">
        <v>0</v>
      </c>
      <c r="HY198" s="72">
        <v>0</v>
      </c>
      <c r="HZ198" s="72">
        <v>0</v>
      </c>
      <c r="IA198" s="72">
        <v>0</v>
      </c>
      <c r="IB198" s="72">
        <v>0</v>
      </c>
      <c r="IC198" s="72">
        <v>0</v>
      </c>
      <c r="ID198" s="72">
        <v>0</v>
      </c>
      <c r="IE198" s="72">
        <v>0</v>
      </c>
      <c r="IF198" s="72">
        <v>0</v>
      </c>
      <c r="IG198" s="72">
        <v>0</v>
      </c>
      <c r="IH198" s="72">
        <v>0</v>
      </c>
      <c r="II198" s="72">
        <v>0</v>
      </c>
      <c r="IJ198" s="73">
        <v>0</v>
      </c>
      <c r="IK198" s="71">
        <v>0</v>
      </c>
      <c r="IL198" s="74">
        <v>0</v>
      </c>
      <c r="IM198" s="74">
        <v>0</v>
      </c>
    </row>
    <row r="199" spans="1:247" x14ac:dyDescent="0.2">
      <c r="A199" s="59" t="s">
        <v>857</v>
      </c>
      <c r="B199" s="59" t="s">
        <v>858</v>
      </c>
      <c r="C199" s="59"/>
      <c r="D199" s="59" t="s">
        <v>604</v>
      </c>
      <c r="E199" s="60">
        <v>0</v>
      </c>
      <c r="F199" s="60">
        <v>0</v>
      </c>
      <c r="G199" s="60">
        <v>0</v>
      </c>
      <c r="H199" s="60">
        <v>0</v>
      </c>
      <c r="I199" s="60">
        <v>0</v>
      </c>
      <c r="J199" s="60">
        <v>0</v>
      </c>
      <c r="K199" s="61">
        <v>0</v>
      </c>
      <c r="L199" s="62">
        <v>0</v>
      </c>
      <c r="M199" s="62">
        <v>0</v>
      </c>
      <c r="N199" s="62">
        <v>785</v>
      </c>
      <c r="O199" s="62">
        <v>0</v>
      </c>
      <c r="P199" s="62">
        <v>466</v>
      </c>
      <c r="Q199" s="62">
        <v>0</v>
      </c>
      <c r="R199" s="62">
        <v>0</v>
      </c>
      <c r="S199" s="62">
        <v>0</v>
      </c>
      <c r="T199" s="62">
        <v>0</v>
      </c>
      <c r="U199" s="62">
        <v>-871</v>
      </c>
      <c r="V199" s="62">
        <v>0</v>
      </c>
      <c r="W199" s="62">
        <v>0</v>
      </c>
      <c r="X199" s="62">
        <v>0</v>
      </c>
      <c r="Y199" s="62">
        <v>0</v>
      </c>
      <c r="Z199" s="62">
        <v>0</v>
      </c>
      <c r="AA199" s="63">
        <v>380</v>
      </c>
      <c r="AB199" s="60">
        <v>0</v>
      </c>
      <c r="AC199" s="60">
        <v>0</v>
      </c>
      <c r="AD199" s="60">
        <v>0</v>
      </c>
      <c r="AE199" s="60">
        <v>0</v>
      </c>
      <c r="AF199" s="60">
        <v>0</v>
      </c>
      <c r="AG199" s="60">
        <v>0</v>
      </c>
      <c r="AH199" s="60">
        <v>0</v>
      </c>
      <c r="AI199" s="60">
        <v>0</v>
      </c>
      <c r="AJ199" s="61">
        <v>0</v>
      </c>
      <c r="AK199" s="62">
        <v>0</v>
      </c>
      <c r="AL199" s="62">
        <v>0</v>
      </c>
      <c r="AM199" s="62">
        <v>0</v>
      </c>
      <c r="AN199" s="62">
        <v>0</v>
      </c>
      <c r="AO199" s="62">
        <v>0</v>
      </c>
      <c r="AP199" s="62">
        <v>0</v>
      </c>
      <c r="AQ199" s="62">
        <v>0</v>
      </c>
      <c r="AR199" s="62">
        <v>0</v>
      </c>
      <c r="AS199" s="62">
        <v>0</v>
      </c>
      <c r="AT199" s="62">
        <v>0</v>
      </c>
      <c r="AU199" s="62">
        <v>0</v>
      </c>
      <c r="AV199" s="62">
        <v>0</v>
      </c>
      <c r="AW199" s="62">
        <v>0</v>
      </c>
      <c r="AX199" s="62">
        <v>0</v>
      </c>
      <c r="AY199" s="62">
        <v>0</v>
      </c>
      <c r="AZ199" s="62">
        <v>0</v>
      </c>
      <c r="BA199" s="62">
        <v>0</v>
      </c>
      <c r="BB199" s="62">
        <v>0</v>
      </c>
      <c r="BC199" s="63">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v>0</v>
      </c>
      <c r="BS199" s="60">
        <v>0</v>
      </c>
      <c r="BT199" s="60">
        <v>0</v>
      </c>
      <c r="BU199" s="60">
        <v>0</v>
      </c>
      <c r="BV199" s="60">
        <v>0</v>
      </c>
      <c r="BW199" s="60">
        <v>0</v>
      </c>
      <c r="BX199" s="60">
        <v>0</v>
      </c>
      <c r="BY199" s="60">
        <v>0</v>
      </c>
      <c r="BZ199" s="60">
        <v>0</v>
      </c>
      <c r="CA199" s="60">
        <v>0</v>
      </c>
      <c r="CB199" s="61">
        <v>0</v>
      </c>
      <c r="CC199" s="62">
        <v>415</v>
      </c>
      <c r="CD199" s="62">
        <v>866</v>
      </c>
      <c r="CE199" s="62">
        <v>190</v>
      </c>
      <c r="CF199" s="62">
        <v>252</v>
      </c>
      <c r="CG199" s="62">
        <v>0</v>
      </c>
      <c r="CH199" s="62">
        <v>126</v>
      </c>
      <c r="CI199" s="62">
        <v>0</v>
      </c>
      <c r="CJ199" s="63">
        <v>1849</v>
      </c>
      <c r="CK199" s="60">
        <v>0</v>
      </c>
      <c r="CL199" s="60">
        <v>226</v>
      </c>
      <c r="CM199" s="60">
        <v>1047</v>
      </c>
      <c r="CN199" s="60">
        <v>519</v>
      </c>
      <c r="CO199" s="60">
        <v>631</v>
      </c>
      <c r="CP199" s="60">
        <v>0</v>
      </c>
      <c r="CQ199" s="61">
        <v>2423</v>
      </c>
      <c r="CR199" s="62">
        <v>-379</v>
      </c>
      <c r="CS199" s="62">
        <v>0</v>
      </c>
      <c r="CT199" s="62">
        <v>0</v>
      </c>
      <c r="CU199" s="62">
        <v>-1</v>
      </c>
      <c r="CV199" s="62">
        <v>0</v>
      </c>
      <c r="CW199" s="62">
        <v>-5</v>
      </c>
      <c r="CX199" s="62">
        <v>1349</v>
      </c>
      <c r="CY199" s="62">
        <v>-10</v>
      </c>
      <c r="CZ199" s="62">
        <v>0</v>
      </c>
      <c r="DA199" s="62">
        <v>54</v>
      </c>
      <c r="DB199" s="62">
        <v>319</v>
      </c>
      <c r="DC199" s="62">
        <v>-6</v>
      </c>
      <c r="DD199" s="62">
        <v>-148</v>
      </c>
      <c r="DE199" s="62">
        <v>18</v>
      </c>
      <c r="DF199" s="62">
        <v>0</v>
      </c>
      <c r="DG199" s="62">
        <v>137</v>
      </c>
      <c r="DH199" s="62">
        <v>0</v>
      </c>
      <c r="DI199" s="62">
        <v>0</v>
      </c>
      <c r="DJ199" s="62">
        <v>220</v>
      </c>
      <c r="DK199" s="62">
        <v>78</v>
      </c>
      <c r="DL199" s="62">
        <v>0</v>
      </c>
      <c r="DM199" s="62">
        <v>931</v>
      </c>
      <c r="DN199" s="62">
        <v>1862</v>
      </c>
      <c r="DO199" s="62">
        <v>-695</v>
      </c>
      <c r="DP199" s="62">
        <v>0</v>
      </c>
      <c r="DQ199" s="62">
        <v>0</v>
      </c>
      <c r="DR199" s="62">
        <v>0</v>
      </c>
      <c r="DS199" s="62">
        <v>0</v>
      </c>
      <c r="DT199" s="63">
        <v>3724</v>
      </c>
      <c r="DU199" s="60">
        <v>169</v>
      </c>
      <c r="DV199" s="60">
        <v>187</v>
      </c>
      <c r="DW199" s="60">
        <v>814</v>
      </c>
      <c r="DX199" s="60">
        <v>0</v>
      </c>
      <c r="DY199" s="60">
        <v>415</v>
      </c>
      <c r="DZ199" s="60">
        <v>424</v>
      </c>
      <c r="EA199" s="60">
        <v>0</v>
      </c>
      <c r="EB199" s="60">
        <v>131</v>
      </c>
      <c r="EC199" s="61">
        <v>2140</v>
      </c>
      <c r="ED199" s="63">
        <v>0</v>
      </c>
      <c r="EE199" s="61">
        <v>0</v>
      </c>
      <c r="EF199" s="62">
        <v>0</v>
      </c>
      <c r="EG199" s="62">
        <v>0</v>
      </c>
      <c r="EH199" s="62">
        <v>538</v>
      </c>
      <c r="EI199" s="62">
        <v>0</v>
      </c>
      <c r="EJ199" s="62">
        <v>0</v>
      </c>
      <c r="EK199" s="62">
        <v>0</v>
      </c>
      <c r="EL199" s="62">
        <v>10</v>
      </c>
      <c r="EM199" s="62">
        <v>474</v>
      </c>
      <c r="EN199" s="62">
        <v>0</v>
      </c>
      <c r="EO199" s="62">
        <v>0</v>
      </c>
      <c r="EP199" s="62">
        <v>0</v>
      </c>
      <c r="EQ199" s="63">
        <v>1022</v>
      </c>
      <c r="ER199" s="61">
        <v>1211</v>
      </c>
      <c r="ES199" s="64">
        <v>12749</v>
      </c>
      <c r="ET199" s="60">
        <v>28000</v>
      </c>
      <c r="EU199" s="60">
        <v>540</v>
      </c>
      <c r="EV199" s="60">
        <v>14500</v>
      </c>
      <c r="EW199" s="60">
        <v>0</v>
      </c>
      <c r="EX199" s="60">
        <v>0</v>
      </c>
      <c r="EY199" s="62">
        <v>354</v>
      </c>
      <c r="EZ199" s="62">
        <v>0</v>
      </c>
      <c r="FA199" s="62">
        <v>0</v>
      </c>
      <c r="FB199" s="62">
        <v>0</v>
      </c>
      <c r="FC199" s="62">
        <v>0</v>
      </c>
      <c r="FD199" s="60">
        <v>-2055</v>
      </c>
      <c r="FE199" s="60">
        <v>0</v>
      </c>
      <c r="FF199" s="60">
        <v>0</v>
      </c>
      <c r="FG199" s="60">
        <v>0</v>
      </c>
      <c r="FH199" s="60">
        <v>0</v>
      </c>
      <c r="FI199" s="60">
        <v>0</v>
      </c>
      <c r="FJ199" s="64">
        <v>54088</v>
      </c>
      <c r="FK199" s="60">
        <v>0</v>
      </c>
      <c r="FL199" s="60">
        <v>0</v>
      </c>
      <c r="FM199" s="60">
        <v>0</v>
      </c>
      <c r="FN199" s="60">
        <v>0</v>
      </c>
      <c r="FO199" s="60">
        <v>0</v>
      </c>
      <c r="FP199" s="60">
        <v>1683</v>
      </c>
      <c r="FQ199" s="60">
        <v>0</v>
      </c>
      <c r="FR199" s="60">
        <v>924</v>
      </c>
      <c r="FS199" s="60">
        <v>0</v>
      </c>
      <c r="FT199" s="60">
        <v>56695</v>
      </c>
      <c r="FU199" s="60">
        <v>-25</v>
      </c>
      <c r="FV199" s="60">
        <v>0</v>
      </c>
      <c r="FW199" s="60">
        <v>0</v>
      </c>
      <c r="FX199" s="60">
        <v>0</v>
      </c>
      <c r="FY199" s="60">
        <v>-43240</v>
      </c>
      <c r="FZ199" s="60">
        <v>0</v>
      </c>
      <c r="GA199" s="60">
        <v>0</v>
      </c>
      <c r="GB199" s="60">
        <v>0</v>
      </c>
      <c r="GC199" s="60">
        <v>0</v>
      </c>
      <c r="GD199" s="64">
        <v>13430</v>
      </c>
      <c r="GE199" s="60">
        <v>0</v>
      </c>
      <c r="GF199" s="60">
        <v>-1377</v>
      </c>
      <c r="GG199" s="60">
        <v>12053</v>
      </c>
      <c r="GH199" s="60">
        <v>0</v>
      </c>
      <c r="GI199" s="60">
        <v>0</v>
      </c>
      <c r="GJ199" s="60">
        <v>0</v>
      </c>
      <c r="GK199" s="60">
        <v>-360</v>
      </c>
      <c r="GL199" s="60">
        <v>17</v>
      </c>
      <c r="GM199" s="60">
        <v>-3740</v>
      </c>
      <c r="GN199" s="60">
        <v>0</v>
      </c>
      <c r="GO199" s="60">
        <v>-3702</v>
      </c>
      <c r="GP199" s="60">
        <v>0</v>
      </c>
      <c r="GQ199" s="60">
        <v>4268</v>
      </c>
      <c r="GR199" s="65">
        <v>0</v>
      </c>
      <c r="GS199" s="65">
        <v>0</v>
      </c>
      <c r="GT199" s="65">
        <v>8685</v>
      </c>
      <c r="GU199" s="65">
        <v>6380</v>
      </c>
      <c r="GV199" s="66">
        <v>0</v>
      </c>
      <c r="GW199" s="66">
        <v>0</v>
      </c>
      <c r="GX199" s="66">
        <v>8325</v>
      </c>
      <c r="GY199" s="66">
        <v>6397</v>
      </c>
      <c r="GZ199" s="65">
        <v>0</v>
      </c>
      <c r="HA199" s="67">
        <v>1565</v>
      </c>
      <c r="HB199" s="67">
        <v>0</v>
      </c>
      <c r="HC199" s="67">
        <v>0</v>
      </c>
      <c r="HD199" s="67">
        <v>0</v>
      </c>
      <c r="HE199" s="67">
        <v>0</v>
      </c>
      <c r="HF199" s="67">
        <v>1565</v>
      </c>
      <c r="HG199" s="68">
        <v>0</v>
      </c>
      <c r="HH199" s="69">
        <v>4418</v>
      </c>
      <c r="HI199" s="69">
        <v>4923</v>
      </c>
      <c r="HJ199" s="69">
        <v>9341</v>
      </c>
      <c r="HK199" s="69">
        <v>41</v>
      </c>
      <c r="HL199" s="60">
        <v>0</v>
      </c>
      <c r="HM199" s="60">
        <v>1</v>
      </c>
      <c r="HN199" s="60">
        <v>13245</v>
      </c>
      <c r="HO199" s="70">
        <v>22228</v>
      </c>
      <c r="HP199" s="70">
        <v>227</v>
      </c>
      <c r="HQ199" s="70">
        <v>1262</v>
      </c>
      <c r="HR199" s="70">
        <v>149</v>
      </c>
      <c r="HS199" s="70">
        <v>0</v>
      </c>
      <c r="HT199" s="70">
        <v>5</v>
      </c>
      <c r="HU199" s="70">
        <v>0</v>
      </c>
      <c r="HV199" s="70">
        <v>0</v>
      </c>
      <c r="HW199" s="70">
        <v>0</v>
      </c>
      <c r="HX199" s="71">
        <v>23871</v>
      </c>
      <c r="HY199" s="72">
        <v>11435</v>
      </c>
      <c r="HZ199" s="72">
        <v>4813</v>
      </c>
      <c r="IA199" s="72">
        <v>0</v>
      </c>
      <c r="IB199" s="72">
        <v>147</v>
      </c>
      <c r="IC199" s="72">
        <v>2901</v>
      </c>
      <c r="ID199" s="72">
        <v>0</v>
      </c>
      <c r="IE199" s="72">
        <v>5571</v>
      </c>
      <c r="IF199" s="72">
        <v>0</v>
      </c>
      <c r="IG199" s="72">
        <v>0</v>
      </c>
      <c r="IH199" s="72">
        <v>0</v>
      </c>
      <c r="II199" s="72">
        <v>150</v>
      </c>
      <c r="IJ199" s="73">
        <v>25017</v>
      </c>
      <c r="IK199" s="71">
        <v>-1146</v>
      </c>
      <c r="IL199" s="74">
        <v>7505</v>
      </c>
      <c r="IM199" s="74">
        <v>6359</v>
      </c>
    </row>
    <row r="200" spans="1:247" x14ac:dyDescent="0.2">
      <c r="A200" s="59" t="s">
        <v>859</v>
      </c>
      <c r="B200" s="59" t="s">
        <v>860</v>
      </c>
      <c r="C200" s="59"/>
      <c r="D200" s="59" t="s">
        <v>604</v>
      </c>
      <c r="E200" s="60">
        <v>0</v>
      </c>
      <c r="F200" s="60">
        <v>0</v>
      </c>
      <c r="G200" s="60">
        <v>0</v>
      </c>
      <c r="H200" s="60">
        <v>0</v>
      </c>
      <c r="I200" s="60">
        <v>0</v>
      </c>
      <c r="J200" s="60">
        <v>0</v>
      </c>
      <c r="K200" s="61">
        <v>0</v>
      </c>
      <c r="L200" s="62">
        <v>0</v>
      </c>
      <c r="M200" s="62">
        <v>0</v>
      </c>
      <c r="N200" s="62">
        <v>0</v>
      </c>
      <c r="O200" s="62">
        <v>0</v>
      </c>
      <c r="P200" s="62">
        <v>86</v>
      </c>
      <c r="Q200" s="62">
        <v>0</v>
      </c>
      <c r="R200" s="62">
        <v>0</v>
      </c>
      <c r="S200" s="62">
        <v>0</v>
      </c>
      <c r="T200" s="62">
        <v>0</v>
      </c>
      <c r="U200" s="62">
        <v>-2599</v>
      </c>
      <c r="V200" s="62">
        <v>0</v>
      </c>
      <c r="W200" s="62">
        <v>0</v>
      </c>
      <c r="X200" s="62">
        <v>116</v>
      </c>
      <c r="Y200" s="62">
        <v>0</v>
      </c>
      <c r="Z200" s="62">
        <v>0</v>
      </c>
      <c r="AA200" s="63">
        <v>-2397</v>
      </c>
      <c r="AB200" s="60">
        <v>0</v>
      </c>
      <c r="AC200" s="60">
        <v>0</v>
      </c>
      <c r="AD200" s="60">
        <v>0</v>
      </c>
      <c r="AE200" s="60">
        <v>0</v>
      </c>
      <c r="AF200" s="60">
        <v>0</v>
      </c>
      <c r="AG200" s="60">
        <v>0</v>
      </c>
      <c r="AH200" s="60">
        <v>0</v>
      </c>
      <c r="AI200" s="60">
        <v>0</v>
      </c>
      <c r="AJ200" s="61">
        <v>0</v>
      </c>
      <c r="AK200" s="62">
        <v>0</v>
      </c>
      <c r="AL200" s="62">
        <v>0</v>
      </c>
      <c r="AM200" s="62">
        <v>0</v>
      </c>
      <c r="AN200" s="62">
        <v>0</v>
      </c>
      <c r="AO200" s="62">
        <v>0</v>
      </c>
      <c r="AP200" s="62">
        <v>0</v>
      </c>
      <c r="AQ200" s="62">
        <v>0</v>
      </c>
      <c r="AR200" s="62">
        <v>0</v>
      </c>
      <c r="AS200" s="62">
        <v>0</v>
      </c>
      <c r="AT200" s="62">
        <v>0</v>
      </c>
      <c r="AU200" s="62">
        <v>0</v>
      </c>
      <c r="AV200" s="62">
        <v>0</v>
      </c>
      <c r="AW200" s="62">
        <v>0</v>
      </c>
      <c r="AX200" s="62">
        <v>0</v>
      </c>
      <c r="AY200" s="62">
        <v>0</v>
      </c>
      <c r="AZ200" s="62">
        <v>0</v>
      </c>
      <c r="BA200" s="62">
        <v>0</v>
      </c>
      <c r="BB200" s="62">
        <v>198</v>
      </c>
      <c r="BC200" s="63">
        <v>198</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v>0</v>
      </c>
      <c r="BS200" s="60">
        <v>0</v>
      </c>
      <c r="BT200" s="60">
        <v>0</v>
      </c>
      <c r="BU200" s="60">
        <v>0</v>
      </c>
      <c r="BV200" s="60">
        <v>0</v>
      </c>
      <c r="BW200" s="60">
        <v>0</v>
      </c>
      <c r="BX200" s="60">
        <v>0</v>
      </c>
      <c r="BY200" s="60">
        <v>0</v>
      </c>
      <c r="BZ200" s="60">
        <v>0</v>
      </c>
      <c r="CA200" s="60">
        <v>0</v>
      </c>
      <c r="CB200" s="61">
        <v>0</v>
      </c>
      <c r="CC200" s="62">
        <v>715</v>
      </c>
      <c r="CD200" s="62">
        <v>316</v>
      </c>
      <c r="CE200" s="62">
        <v>481</v>
      </c>
      <c r="CF200" s="62">
        <v>429</v>
      </c>
      <c r="CG200" s="62">
        <v>0</v>
      </c>
      <c r="CH200" s="62">
        <v>-339</v>
      </c>
      <c r="CI200" s="62">
        <v>0</v>
      </c>
      <c r="CJ200" s="63">
        <v>1602</v>
      </c>
      <c r="CK200" s="60">
        <v>0</v>
      </c>
      <c r="CL200" s="60">
        <v>668</v>
      </c>
      <c r="CM200" s="60">
        <v>1473</v>
      </c>
      <c r="CN200" s="60">
        <v>754</v>
      </c>
      <c r="CO200" s="60">
        <v>346</v>
      </c>
      <c r="CP200" s="60">
        <v>0</v>
      </c>
      <c r="CQ200" s="61">
        <v>3241</v>
      </c>
      <c r="CR200" s="62">
        <v>-588</v>
      </c>
      <c r="CS200" s="62">
        <v>0</v>
      </c>
      <c r="CT200" s="62">
        <v>73</v>
      </c>
      <c r="CU200" s="62">
        <v>446</v>
      </c>
      <c r="CV200" s="62">
        <v>238</v>
      </c>
      <c r="CW200" s="62">
        <v>-3</v>
      </c>
      <c r="CX200" s="62">
        <v>0</v>
      </c>
      <c r="CY200" s="62">
        <v>0</v>
      </c>
      <c r="CZ200" s="62">
        <v>0</v>
      </c>
      <c r="DA200" s="62">
        <v>0</v>
      </c>
      <c r="DB200" s="62">
        <v>373</v>
      </c>
      <c r="DC200" s="62">
        <v>334</v>
      </c>
      <c r="DD200" s="62">
        <v>29</v>
      </c>
      <c r="DE200" s="62">
        <v>330</v>
      </c>
      <c r="DF200" s="62">
        <v>94</v>
      </c>
      <c r="DG200" s="62">
        <v>-119</v>
      </c>
      <c r="DH200" s="62">
        <v>0</v>
      </c>
      <c r="DI200" s="62">
        <v>6</v>
      </c>
      <c r="DJ200" s="62">
        <v>2737</v>
      </c>
      <c r="DK200" s="62">
        <v>63</v>
      </c>
      <c r="DL200" s="62">
        <v>0</v>
      </c>
      <c r="DM200" s="62">
        <v>1211</v>
      </c>
      <c r="DN200" s="62">
        <v>1301</v>
      </c>
      <c r="DO200" s="62">
        <v>0</v>
      </c>
      <c r="DP200" s="62">
        <v>-93</v>
      </c>
      <c r="DQ200" s="62">
        <v>578</v>
      </c>
      <c r="DR200" s="62">
        <v>0</v>
      </c>
      <c r="DS200" s="62">
        <v>0</v>
      </c>
      <c r="DT200" s="63">
        <v>7010</v>
      </c>
      <c r="DU200" s="60">
        <v>319</v>
      </c>
      <c r="DV200" s="60">
        <v>-181</v>
      </c>
      <c r="DW200" s="60">
        <v>233</v>
      </c>
      <c r="DX200" s="60">
        <v>0</v>
      </c>
      <c r="DY200" s="60">
        <v>833</v>
      </c>
      <c r="DZ200" s="60">
        <v>125</v>
      </c>
      <c r="EA200" s="60">
        <v>0</v>
      </c>
      <c r="EB200" s="60">
        <v>0</v>
      </c>
      <c r="EC200" s="61">
        <v>1329</v>
      </c>
      <c r="ED200" s="63">
        <v>0</v>
      </c>
      <c r="EE200" s="61">
        <v>0</v>
      </c>
      <c r="EF200" s="62">
        <v>0</v>
      </c>
      <c r="EG200" s="62">
        <v>0</v>
      </c>
      <c r="EH200" s="62">
        <v>5996</v>
      </c>
      <c r="EI200" s="62">
        <v>0</v>
      </c>
      <c r="EJ200" s="62">
        <v>92</v>
      </c>
      <c r="EK200" s="62">
        <v>292</v>
      </c>
      <c r="EL200" s="62">
        <v>119</v>
      </c>
      <c r="EM200" s="62">
        <v>501</v>
      </c>
      <c r="EN200" s="62">
        <v>0</v>
      </c>
      <c r="EO200" s="62">
        <v>0</v>
      </c>
      <c r="EP200" s="62">
        <v>0</v>
      </c>
      <c r="EQ200" s="63">
        <v>7000</v>
      </c>
      <c r="ER200" s="61">
        <v>0</v>
      </c>
      <c r="ES200" s="64">
        <v>17983</v>
      </c>
      <c r="ET200" s="60">
        <v>41564</v>
      </c>
      <c r="EU200" s="60">
        <v>0</v>
      </c>
      <c r="EV200" s="60">
        <v>0</v>
      </c>
      <c r="EW200" s="60">
        <v>0</v>
      </c>
      <c r="EX200" s="60">
        <v>0</v>
      </c>
      <c r="EY200" s="62">
        <v>1973</v>
      </c>
      <c r="EZ200" s="62">
        <v>0</v>
      </c>
      <c r="FA200" s="62">
        <v>0</v>
      </c>
      <c r="FB200" s="62">
        <v>0</v>
      </c>
      <c r="FC200" s="62">
        <v>0</v>
      </c>
      <c r="FD200" s="60">
        <v>0</v>
      </c>
      <c r="FE200" s="60">
        <v>-1594</v>
      </c>
      <c r="FF200" s="60">
        <v>0</v>
      </c>
      <c r="FG200" s="60">
        <v>0</v>
      </c>
      <c r="FH200" s="60">
        <v>0</v>
      </c>
      <c r="FI200" s="60">
        <v>0</v>
      </c>
      <c r="FJ200" s="64">
        <v>59926</v>
      </c>
      <c r="FK200" s="60">
        <v>0</v>
      </c>
      <c r="FL200" s="60">
        <v>0</v>
      </c>
      <c r="FM200" s="60">
        <v>0</v>
      </c>
      <c r="FN200" s="60">
        <v>0</v>
      </c>
      <c r="FO200" s="60">
        <v>0</v>
      </c>
      <c r="FP200" s="60">
        <v>350</v>
      </c>
      <c r="FQ200" s="60">
        <v>0</v>
      </c>
      <c r="FR200" s="60">
        <v>480</v>
      </c>
      <c r="FS200" s="60">
        <v>0</v>
      </c>
      <c r="FT200" s="60">
        <v>60756</v>
      </c>
      <c r="FU200" s="60">
        <v>-288</v>
      </c>
      <c r="FV200" s="60">
        <v>0</v>
      </c>
      <c r="FW200" s="60">
        <v>0</v>
      </c>
      <c r="FX200" s="60">
        <v>0</v>
      </c>
      <c r="FY200" s="60">
        <v>-41149</v>
      </c>
      <c r="FZ200" s="60">
        <v>0</v>
      </c>
      <c r="GA200" s="60">
        <v>0</v>
      </c>
      <c r="GB200" s="60">
        <v>0</v>
      </c>
      <c r="GC200" s="60">
        <v>0</v>
      </c>
      <c r="GD200" s="64">
        <v>19319</v>
      </c>
      <c r="GE200" s="60">
        <v>0</v>
      </c>
      <c r="GF200" s="60">
        <v>-4225</v>
      </c>
      <c r="GG200" s="60">
        <v>15094</v>
      </c>
      <c r="GH200" s="60">
        <v>0</v>
      </c>
      <c r="GI200" s="60">
        <v>0</v>
      </c>
      <c r="GJ200" s="60">
        <v>0</v>
      </c>
      <c r="GK200" s="60">
        <v>0</v>
      </c>
      <c r="GL200" s="60">
        <v>2181</v>
      </c>
      <c r="GM200" s="60">
        <v>-2770</v>
      </c>
      <c r="GN200" s="60">
        <v>0</v>
      </c>
      <c r="GO200" s="60">
        <v>-5354</v>
      </c>
      <c r="GP200" s="60">
        <v>-1177</v>
      </c>
      <c r="GQ200" s="60">
        <v>7974</v>
      </c>
      <c r="GR200" s="65">
        <v>0</v>
      </c>
      <c r="GS200" s="65">
        <v>0</v>
      </c>
      <c r="GT200" s="65">
        <v>18119</v>
      </c>
      <c r="GU200" s="65">
        <v>5301</v>
      </c>
      <c r="GV200" s="66">
        <v>0</v>
      </c>
      <c r="GW200" s="66">
        <v>0</v>
      </c>
      <c r="GX200" s="66">
        <v>18119</v>
      </c>
      <c r="GY200" s="66">
        <v>7482</v>
      </c>
      <c r="GZ200" s="65">
        <v>0</v>
      </c>
      <c r="HA200" s="67">
        <v>3215</v>
      </c>
      <c r="HB200" s="67">
        <v>0</v>
      </c>
      <c r="HC200" s="67">
        <v>0</v>
      </c>
      <c r="HD200" s="67">
        <v>0</v>
      </c>
      <c r="HE200" s="67">
        <v>1489</v>
      </c>
      <c r="HF200" s="67">
        <v>4704</v>
      </c>
      <c r="HG200" s="68">
        <v>0</v>
      </c>
      <c r="HH200" s="69">
        <v>4981</v>
      </c>
      <c r="HI200" s="69">
        <v>4032</v>
      </c>
      <c r="HJ200" s="69">
        <v>9013</v>
      </c>
      <c r="HK200" s="69">
        <v>96</v>
      </c>
      <c r="HL200" s="60">
        <v>0</v>
      </c>
      <c r="HM200" s="60">
        <v>1</v>
      </c>
      <c r="HN200" s="60">
        <v>17983</v>
      </c>
      <c r="HO200" s="70">
        <v>0</v>
      </c>
      <c r="HP200" s="70">
        <v>0</v>
      </c>
      <c r="HQ200" s="70">
        <v>0</v>
      </c>
      <c r="HR200" s="70">
        <v>0</v>
      </c>
      <c r="HS200" s="70">
        <v>0</v>
      </c>
      <c r="HT200" s="70">
        <v>0</v>
      </c>
      <c r="HU200" s="70">
        <v>0</v>
      </c>
      <c r="HV200" s="70">
        <v>0</v>
      </c>
      <c r="HW200" s="70">
        <v>0</v>
      </c>
      <c r="HX200" s="71">
        <v>0</v>
      </c>
      <c r="HY200" s="72">
        <v>0</v>
      </c>
      <c r="HZ200" s="72">
        <v>0</v>
      </c>
      <c r="IA200" s="72">
        <v>0</v>
      </c>
      <c r="IB200" s="72">
        <v>0</v>
      </c>
      <c r="IC200" s="72">
        <v>0</v>
      </c>
      <c r="ID200" s="72">
        <v>0</v>
      </c>
      <c r="IE200" s="72">
        <v>0</v>
      </c>
      <c r="IF200" s="72">
        <v>0</v>
      </c>
      <c r="IG200" s="72">
        <v>0</v>
      </c>
      <c r="IH200" s="72">
        <v>0</v>
      </c>
      <c r="II200" s="72">
        <v>0</v>
      </c>
      <c r="IJ200" s="73">
        <v>0</v>
      </c>
      <c r="IK200" s="71">
        <v>0</v>
      </c>
      <c r="IL200" s="74">
        <v>0</v>
      </c>
      <c r="IM200" s="74">
        <v>0</v>
      </c>
    </row>
    <row r="201" spans="1:247" x14ac:dyDescent="0.2">
      <c r="A201" s="59" t="s">
        <v>861</v>
      </c>
      <c r="B201" s="59" t="s">
        <v>862</v>
      </c>
      <c r="C201" s="59"/>
      <c r="D201" s="59" t="s">
        <v>604</v>
      </c>
      <c r="E201" s="60">
        <v>0</v>
      </c>
      <c r="F201" s="60">
        <v>0</v>
      </c>
      <c r="G201" s="60">
        <v>0</v>
      </c>
      <c r="H201" s="60">
        <v>0</v>
      </c>
      <c r="I201" s="60">
        <v>0</v>
      </c>
      <c r="J201" s="60">
        <v>0</v>
      </c>
      <c r="K201" s="61">
        <v>0</v>
      </c>
      <c r="L201" s="62">
        <v>0</v>
      </c>
      <c r="M201" s="62">
        <v>0</v>
      </c>
      <c r="N201" s="62">
        <v>0</v>
      </c>
      <c r="O201" s="62">
        <v>0</v>
      </c>
      <c r="P201" s="62">
        <v>0</v>
      </c>
      <c r="Q201" s="62">
        <v>0</v>
      </c>
      <c r="R201" s="62">
        <v>0</v>
      </c>
      <c r="S201" s="62">
        <v>0</v>
      </c>
      <c r="T201" s="62">
        <v>0</v>
      </c>
      <c r="U201" s="62">
        <v>-1692</v>
      </c>
      <c r="V201" s="62">
        <v>0</v>
      </c>
      <c r="W201" s="62">
        <v>0</v>
      </c>
      <c r="X201" s="62">
        <v>17</v>
      </c>
      <c r="Y201" s="62">
        <v>0</v>
      </c>
      <c r="Z201" s="62">
        <v>0</v>
      </c>
      <c r="AA201" s="63">
        <v>-1675</v>
      </c>
      <c r="AB201" s="60">
        <v>0</v>
      </c>
      <c r="AC201" s="60">
        <v>0</v>
      </c>
      <c r="AD201" s="60">
        <v>0</v>
      </c>
      <c r="AE201" s="60">
        <v>0</v>
      </c>
      <c r="AF201" s="60">
        <v>0</v>
      </c>
      <c r="AG201" s="60">
        <v>0</v>
      </c>
      <c r="AH201" s="60">
        <v>0</v>
      </c>
      <c r="AI201" s="60">
        <v>0</v>
      </c>
      <c r="AJ201" s="61">
        <v>0</v>
      </c>
      <c r="AK201" s="62">
        <v>0</v>
      </c>
      <c r="AL201" s="62">
        <v>0</v>
      </c>
      <c r="AM201" s="62">
        <v>0</v>
      </c>
      <c r="AN201" s="62">
        <v>0</v>
      </c>
      <c r="AO201" s="62">
        <v>0</v>
      </c>
      <c r="AP201" s="62">
        <v>0</v>
      </c>
      <c r="AQ201" s="62">
        <v>0</v>
      </c>
      <c r="AR201" s="62">
        <v>0</v>
      </c>
      <c r="AS201" s="62">
        <v>0</v>
      </c>
      <c r="AT201" s="62">
        <v>0</v>
      </c>
      <c r="AU201" s="62">
        <v>0</v>
      </c>
      <c r="AV201" s="62">
        <v>0</v>
      </c>
      <c r="AW201" s="62">
        <v>0</v>
      </c>
      <c r="AX201" s="62">
        <v>0</v>
      </c>
      <c r="AY201" s="62">
        <v>0</v>
      </c>
      <c r="AZ201" s="62">
        <v>0</v>
      </c>
      <c r="BA201" s="62">
        <v>0</v>
      </c>
      <c r="BB201" s="62">
        <v>0</v>
      </c>
      <c r="BC201" s="63">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1">
        <v>0</v>
      </c>
      <c r="CC201" s="62">
        <v>254</v>
      </c>
      <c r="CD201" s="62">
        <v>398</v>
      </c>
      <c r="CE201" s="62">
        <v>36</v>
      </c>
      <c r="CF201" s="62">
        <v>576</v>
      </c>
      <c r="CG201" s="62">
        <v>3</v>
      </c>
      <c r="CH201" s="62">
        <v>0</v>
      </c>
      <c r="CI201" s="62">
        <v>0</v>
      </c>
      <c r="CJ201" s="63">
        <v>1267</v>
      </c>
      <c r="CK201" s="60">
        <v>0</v>
      </c>
      <c r="CL201" s="60">
        <v>210</v>
      </c>
      <c r="CM201" s="60">
        <v>1171</v>
      </c>
      <c r="CN201" s="60">
        <v>495</v>
      </c>
      <c r="CO201" s="60">
        <v>317</v>
      </c>
      <c r="CP201" s="60">
        <v>0</v>
      </c>
      <c r="CQ201" s="61">
        <v>2193</v>
      </c>
      <c r="CR201" s="62">
        <v>0</v>
      </c>
      <c r="CS201" s="62">
        <v>0</v>
      </c>
      <c r="CT201" s="62">
        <v>83</v>
      </c>
      <c r="CU201" s="62">
        <v>369</v>
      </c>
      <c r="CV201" s="62">
        <v>393</v>
      </c>
      <c r="CW201" s="62">
        <v>118</v>
      </c>
      <c r="CX201" s="62">
        <v>107</v>
      </c>
      <c r="CY201" s="62">
        <v>0</v>
      </c>
      <c r="CZ201" s="62">
        <v>0</v>
      </c>
      <c r="DA201" s="62">
        <v>44</v>
      </c>
      <c r="DB201" s="62">
        <v>282</v>
      </c>
      <c r="DC201" s="62">
        <v>118</v>
      </c>
      <c r="DD201" s="62">
        <v>32</v>
      </c>
      <c r="DE201" s="62">
        <v>23</v>
      </c>
      <c r="DF201" s="62">
        <v>0</v>
      </c>
      <c r="DG201" s="62">
        <v>0</v>
      </c>
      <c r="DH201" s="62">
        <v>44</v>
      </c>
      <c r="DI201" s="62">
        <v>0</v>
      </c>
      <c r="DJ201" s="62">
        <v>377</v>
      </c>
      <c r="DK201" s="62">
        <v>551</v>
      </c>
      <c r="DL201" s="62">
        <v>0</v>
      </c>
      <c r="DM201" s="62">
        <v>1187</v>
      </c>
      <c r="DN201" s="62">
        <v>1109</v>
      </c>
      <c r="DO201" s="62">
        <v>0</v>
      </c>
      <c r="DP201" s="62">
        <v>-361</v>
      </c>
      <c r="DQ201" s="62">
        <v>64</v>
      </c>
      <c r="DR201" s="62">
        <v>6</v>
      </c>
      <c r="DS201" s="62">
        <v>0</v>
      </c>
      <c r="DT201" s="63">
        <v>4546</v>
      </c>
      <c r="DU201" s="60">
        <v>104</v>
      </c>
      <c r="DV201" s="60">
        <v>815</v>
      </c>
      <c r="DW201" s="60">
        <v>637</v>
      </c>
      <c r="DX201" s="60">
        <v>15</v>
      </c>
      <c r="DY201" s="60">
        <v>378</v>
      </c>
      <c r="DZ201" s="60">
        <v>59</v>
      </c>
      <c r="EA201" s="60">
        <v>0</v>
      </c>
      <c r="EB201" s="60">
        <v>0</v>
      </c>
      <c r="EC201" s="61">
        <v>2008</v>
      </c>
      <c r="ED201" s="63">
        <v>0</v>
      </c>
      <c r="EE201" s="61">
        <v>0</v>
      </c>
      <c r="EF201" s="62">
        <v>0</v>
      </c>
      <c r="EG201" s="62">
        <v>0</v>
      </c>
      <c r="EH201" s="62">
        <v>2010</v>
      </c>
      <c r="EI201" s="62">
        <v>0</v>
      </c>
      <c r="EJ201" s="62">
        <v>731</v>
      </c>
      <c r="EK201" s="62">
        <v>538</v>
      </c>
      <c r="EL201" s="62">
        <v>111</v>
      </c>
      <c r="EM201" s="62">
        <v>532</v>
      </c>
      <c r="EN201" s="62">
        <v>264</v>
      </c>
      <c r="EO201" s="62">
        <v>0</v>
      </c>
      <c r="EP201" s="62">
        <v>0</v>
      </c>
      <c r="EQ201" s="63">
        <v>4186</v>
      </c>
      <c r="ER201" s="61">
        <v>-168</v>
      </c>
      <c r="ES201" s="64">
        <v>12357</v>
      </c>
      <c r="ET201" s="60">
        <v>28411</v>
      </c>
      <c r="EU201" s="60">
        <v>0</v>
      </c>
      <c r="EV201" s="60">
        <v>0</v>
      </c>
      <c r="EW201" s="60">
        <v>0</v>
      </c>
      <c r="EX201" s="60">
        <v>0</v>
      </c>
      <c r="EY201" s="62">
        <v>1888</v>
      </c>
      <c r="EZ201" s="62">
        <v>0</v>
      </c>
      <c r="FA201" s="62">
        <v>0</v>
      </c>
      <c r="FB201" s="62">
        <v>0</v>
      </c>
      <c r="FC201" s="62">
        <v>0</v>
      </c>
      <c r="FD201" s="60">
        <v>-6</v>
      </c>
      <c r="FE201" s="60">
        <v>0</v>
      </c>
      <c r="FF201" s="60">
        <v>0</v>
      </c>
      <c r="FG201" s="60">
        <v>0</v>
      </c>
      <c r="FH201" s="60">
        <v>0</v>
      </c>
      <c r="FI201" s="60">
        <v>0</v>
      </c>
      <c r="FJ201" s="64">
        <v>42650</v>
      </c>
      <c r="FK201" s="60">
        <v>0</v>
      </c>
      <c r="FL201" s="60">
        <v>1611</v>
      </c>
      <c r="FM201" s="60">
        <v>0</v>
      </c>
      <c r="FN201" s="60">
        <v>0</v>
      </c>
      <c r="FO201" s="60">
        <v>0</v>
      </c>
      <c r="FP201" s="60">
        <v>0</v>
      </c>
      <c r="FQ201" s="60">
        <v>0</v>
      </c>
      <c r="FR201" s="60">
        <v>0</v>
      </c>
      <c r="FS201" s="60">
        <v>0</v>
      </c>
      <c r="FT201" s="60">
        <v>44261</v>
      </c>
      <c r="FU201" s="60">
        <v>-610</v>
      </c>
      <c r="FV201" s="60">
        <v>0</v>
      </c>
      <c r="FW201" s="60">
        <v>0</v>
      </c>
      <c r="FX201" s="60">
        <v>0</v>
      </c>
      <c r="FY201" s="60">
        <v>-28479</v>
      </c>
      <c r="FZ201" s="60">
        <v>0</v>
      </c>
      <c r="GA201" s="60">
        <v>0</v>
      </c>
      <c r="GB201" s="60">
        <v>0</v>
      </c>
      <c r="GC201" s="60">
        <v>0</v>
      </c>
      <c r="GD201" s="64">
        <v>15172</v>
      </c>
      <c r="GE201" s="60">
        <v>-481</v>
      </c>
      <c r="GF201" s="60">
        <v>-2501</v>
      </c>
      <c r="GG201" s="60">
        <v>12190</v>
      </c>
      <c r="GH201" s="60">
        <v>0</v>
      </c>
      <c r="GI201" s="60">
        <v>0</v>
      </c>
      <c r="GJ201" s="60">
        <v>0</v>
      </c>
      <c r="GK201" s="60">
        <v>519</v>
      </c>
      <c r="GL201" s="60">
        <v>0</v>
      </c>
      <c r="GM201" s="60">
        <v>-1575</v>
      </c>
      <c r="GN201" s="60">
        <v>0</v>
      </c>
      <c r="GO201" s="60">
        <v>-3774</v>
      </c>
      <c r="GP201" s="60">
        <v>-204</v>
      </c>
      <c r="GQ201" s="60">
        <v>7156</v>
      </c>
      <c r="GR201" s="65">
        <v>0</v>
      </c>
      <c r="GS201" s="65">
        <v>0</v>
      </c>
      <c r="GT201" s="65">
        <v>10218</v>
      </c>
      <c r="GU201" s="65">
        <v>2621</v>
      </c>
      <c r="GV201" s="66">
        <v>0</v>
      </c>
      <c r="GW201" s="66">
        <v>0</v>
      </c>
      <c r="GX201" s="66">
        <v>10737</v>
      </c>
      <c r="GY201" s="66">
        <v>2621</v>
      </c>
      <c r="GZ201" s="65">
        <v>0</v>
      </c>
      <c r="HA201" s="67">
        <v>1911</v>
      </c>
      <c r="HB201" s="67">
        <v>0</v>
      </c>
      <c r="HC201" s="67">
        <v>0</v>
      </c>
      <c r="HD201" s="67">
        <v>253</v>
      </c>
      <c r="HE201" s="67">
        <v>134</v>
      </c>
      <c r="HF201" s="67">
        <v>2298</v>
      </c>
      <c r="HG201" s="68">
        <v>0</v>
      </c>
      <c r="HH201" s="69">
        <v>4333</v>
      </c>
      <c r="HI201" s="69">
        <v>2731</v>
      </c>
      <c r="HJ201" s="69">
        <v>7064</v>
      </c>
      <c r="HK201" s="69">
        <v>82</v>
      </c>
      <c r="HL201" s="60">
        <v>0</v>
      </c>
      <c r="HM201" s="60">
        <v>1</v>
      </c>
      <c r="HN201" s="60">
        <v>12357</v>
      </c>
      <c r="HO201" s="70">
        <v>0</v>
      </c>
      <c r="HP201" s="70">
        <v>0</v>
      </c>
      <c r="HQ201" s="70">
        <v>0</v>
      </c>
      <c r="HR201" s="70">
        <v>0</v>
      </c>
      <c r="HS201" s="70">
        <v>0</v>
      </c>
      <c r="HT201" s="70">
        <v>0</v>
      </c>
      <c r="HU201" s="70">
        <v>0</v>
      </c>
      <c r="HV201" s="70">
        <v>0</v>
      </c>
      <c r="HW201" s="70">
        <v>0</v>
      </c>
      <c r="HX201" s="71">
        <v>0</v>
      </c>
      <c r="HY201" s="72">
        <v>0</v>
      </c>
      <c r="HZ201" s="72">
        <v>0</v>
      </c>
      <c r="IA201" s="72">
        <v>0</v>
      </c>
      <c r="IB201" s="72">
        <v>0</v>
      </c>
      <c r="IC201" s="72">
        <v>0</v>
      </c>
      <c r="ID201" s="72">
        <v>0</v>
      </c>
      <c r="IE201" s="72">
        <v>0</v>
      </c>
      <c r="IF201" s="72">
        <v>0</v>
      </c>
      <c r="IG201" s="72">
        <v>0</v>
      </c>
      <c r="IH201" s="72">
        <v>0</v>
      </c>
      <c r="II201" s="72">
        <v>0</v>
      </c>
      <c r="IJ201" s="73">
        <v>0</v>
      </c>
      <c r="IK201" s="71">
        <v>0</v>
      </c>
      <c r="IL201" s="74">
        <v>0</v>
      </c>
      <c r="IM201" s="74">
        <v>0</v>
      </c>
    </row>
    <row r="202" spans="1:247" x14ac:dyDescent="0.2">
      <c r="A202" s="59" t="s">
        <v>863</v>
      </c>
      <c r="B202" s="59" t="s">
        <v>864</v>
      </c>
      <c r="C202" s="59"/>
      <c r="D202" s="59" t="s">
        <v>604</v>
      </c>
      <c r="E202" s="60">
        <v>0</v>
      </c>
      <c r="F202" s="60">
        <v>0</v>
      </c>
      <c r="G202" s="60">
        <v>0</v>
      </c>
      <c r="H202" s="60">
        <v>0</v>
      </c>
      <c r="I202" s="60">
        <v>0</v>
      </c>
      <c r="J202" s="60">
        <v>0</v>
      </c>
      <c r="K202" s="61">
        <v>0</v>
      </c>
      <c r="L202" s="62">
        <v>24</v>
      </c>
      <c r="M202" s="62">
        <v>0</v>
      </c>
      <c r="N202" s="62">
        <v>311</v>
      </c>
      <c r="O202" s="62">
        <v>0</v>
      </c>
      <c r="P202" s="62">
        <v>242</v>
      </c>
      <c r="Q202" s="62">
        <v>0</v>
      </c>
      <c r="R202" s="62">
        <v>0</v>
      </c>
      <c r="S202" s="62">
        <v>0</v>
      </c>
      <c r="T202" s="62">
        <v>0</v>
      </c>
      <c r="U202" s="62">
        <v>-2362</v>
      </c>
      <c r="V202" s="62">
        <v>34</v>
      </c>
      <c r="W202" s="62">
        <v>0</v>
      </c>
      <c r="X202" s="62">
        <v>0</v>
      </c>
      <c r="Y202" s="62">
        <v>0</v>
      </c>
      <c r="Z202" s="62">
        <v>0</v>
      </c>
      <c r="AA202" s="63">
        <v>-1751</v>
      </c>
      <c r="AB202" s="60">
        <v>0</v>
      </c>
      <c r="AC202" s="60">
        <v>0</v>
      </c>
      <c r="AD202" s="60">
        <v>0</v>
      </c>
      <c r="AE202" s="60">
        <v>0</v>
      </c>
      <c r="AF202" s="60">
        <v>0</v>
      </c>
      <c r="AG202" s="60">
        <v>0</v>
      </c>
      <c r="AH202" s="60">
        <v>0</v>
      </c>
      <c r="AI202" s="60">
        <v>0</v>
      </c>
      <c r="AJ202" s="61">
        <v>0</v>
      </c>
      <c r="AK202" s="62">
        <v>0</v>
      </c>
      <c r="AL202" s="62">
        <v>0</v>
      </c>
      <c r="AM202" s="62">
        <v>0</v>
      </c>
      <c r="AN202" s="62">
        <v>0</v>
      </c>
      <c r="AO202" s="62">
        <v>0</v>
      </c>
      <c r="AP202" s="62">
        <v>0</v>
      </c>
      <c r="AQ202" s="62">
        <v>0</v>
      </c>
      <c r="AR202" s="62">
        <v>0</v>
      </c>
      <c r="AS202" s="62">
        <v>0</v>
      </c>
      <c r="AT202" s="62">
        <v>0</v>
      </c>
      <c r="AU202" s="62">
        <v>0</v>
      </c>
      <c r="AV202" s="62">
        <v>0</v>
      </c>
      <c r="AW202" s="62">
        <v>0</v>
      </c>
      <c r="AX202" s="62">
        <v>0</v>
      </c>
      <c r="AY202" s="62">
        <v>0</v>
      </c>
      <c r="AZ202" s="62">
        <v>0</v>
      </c>
      <c r="BA202" s="62">
        <v>0</v>
      </c>
      <c r="BB202" s="62">
        <v>0</v>
      </c>
      <c r="BC202" s="63">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0</v>
      </c>
      <c r="BS202" s="60">
        <v>0</v>
      </c>
      <c r="BT202" s="60">
        <v>0</v>
      </c>
      <c r="BU202" s="60">
        <v>0</v>
      </c>
      <c r="BV202" s="60">
        <v>0</v>
      </c>
      <c r="BW202" s="60">
        <v>0</v>
      </c>
      <c r="BX202" s="60">
        <v>0</v>
      </c>
      <c r="BY202" s="60">
        <v>0</v>
      </c>
      <c r="BZ202" s="60">
        <v>0</v>
      </c>
      <c r="CA202" s="60">
        <v>0</v>
      </c>
      <c r="CB202" s="61">
        <v>0</v>
      </c>
      <c r="CC202" s="62">
        <v>1112</v>
      </c>
      <c r="CD202" s="62">
        <v>684</v>
      </c>
      <c r="CE202" s="62">
        <v>0</v>
      </c>
      <c r="CF202" s="62">
        <v>1477</v>
      </c>
      <c r="CG202" s="62">
        <v>-34</v>
      </c>
      <c r="CH202" s="62">
        <v>0</v>
      </c>
      <c r="CI202" s="62">
        <v>0</v>
      </c>
      <c r="CJ202" s="63">
        <v>3239</v>
      </c>
      <c r="CK202" s="60">
        <v>0</v>
      </c>
      <c r="CL202" s="60">
        <v>1497</v>
      </c>
      <c r="CM202" s="60">
        <v>564</v>
      </c>
      <c r="CN202" s="60">
        <v>2866</v>
      </c>
      <c r="CO202" s="60">
        <v>257</v>
      </c>
      <c r="CP202" s="60">
        <v>0</v>
      </c>
      <c r="CQ202" s="61">
        <v>5184</v>
      </c>
      <c r="CR202" s="62">
        <v>43</v>
      </c>
      <c r="CS202" s="62">
        <v>0</v>
      </c>
      <c r="CT202" s="62">
        <v>6</v>
      </c>
      <c r="CU202" s="62">
        <v>507</v>
      </c>
      <c r="CV202" s="62">
        <v>390</v>
      </c>
      <c r="CW202" s="62">
        <v>0</v>
      </c>
      <c r="CX202" s="62">
        <v>234</v>
      </c>
      <c r="CY202" s="62">
        <v>24</v>
      </c>
      <c r="CZ202" s="62">
        <v>0</v>
      </c>
      <c r="DA202" s="62">
        <v>0</v>
      </c>
      <c r="DB202" s="62">
        <v>121</v>
      </c>
      <c r="DC202" s="62">
        <v>36</v>
      </c>
      <c r="DD202" s="62">
        <v>-212</v>
      </c>
      <c r="DE202" s="62">
        <v>0</v>
      </c>
      <c r="DF202" s="62">
        <v>10</v>
      </c>
      <c r="DG202" s="62">
        <v>0</v>
      </c>
      <c r="DH202" s="62">
        <v>0</v>
      </c>
      <c r="DI202" s="62">
        <v>0</v>
      </c>
      <c r="DJ202" s="62">
        <v>0</v>
      </c>
      <c r="DK202" s="62">
        <v>0</v>
      </c>
      <c r="DL202" s="62">
        <v>0</v>
      </c>
      <c r="DM202" s="62">
        <v>2029</v>
      </c>
      <c r="DN202" s="62">
        <v>1155</v>
      </c>
      <c r="DO202" s="62">
        <v>0</v>
      </c>
      <c r="DP202" s="62">
        <v>0</v>
      </c>
      <c r="DQ202" s="62">
        <v>1690</v>
      </c>
      <c r="DR202" s="62">
        <v>0</v>
      </c>
      <c r="DS202" s="62">
        <v>0</v>
      </c>
      <c r="DT202" s="63">
        <v>6033</v>
      </c>
      <c r="DU202" s="60">
        <v>30</v>
      </c>
      <c r="DV202" s="60">
        <v>348</v>
      </c>
      <c r="DW202" s="60">
        <v>744</v>
      </c>
      <c r="DX202" s="60">
        <v>334</v>
      </c>
      <c r="DY202" s="60">
        <v>29</v>
      </c>
      <c r="DZ202" s="60">
        <v>1764</v>
      </c>
      <c r="EA202" s="60">
        <v>0</v>
      </c>
      <c r="EB202" s="60">
        <v>0</v>
      </c>
      <c r="EC202" s="61">
        <v>3249</v>
      </c>
      <c r="ED202" s="63">
        <v>0</v>
      </c>
      <c r="EE202" s="61">
        <v>0</v>
      </c>
      <c r="EF202" s="62">
        <v>0</v>
      </c>
      <c r="EG202" s="62">
        <v>0</v>
      </c>
      <c r="EH202" s="62">
        <v>2285</v>
      </c>
      <c r="EI202" s="62">
        <v>0</v>
      </c>
      <c r="EJ202" s="62">
        <v>2808</v>
      </c>
      <c r="EK202" s="62">
        <v>-133</v>
      </c>
      <c r="EL202" s="62">
        <v>76</v>
      </c>
      <c r="EM202" s="62">
        <v>173</v>
      </c>
      <c r="EN202" s="62">
        <v>0</v>
      </c>
      <c r="EO202" s="62">
        <v>0</v>
      </c>
      <c r="EP202" s="62">
        <v>0</v>
      </c>
      <c r="EQ202" s="63">
        <v>5209</v>
      </c>
      <c r="ER202" s="61">
        <v>0</v>
      </c>
      <c r="ES202" s="64">
        <v>21163</v>
      </c>
      <c r="ET202" s="60">
        <v>26946</v>
      </c>
      <c r="EU202" s="60">
        <v>1944</v>
      </c>
      <c r="EV202" s="60">
        <v>31173</v>
      </c>
      <c r="EW202" s="60">
        <v>0</v>
      </c>
      <c r="EX202" s="60">
        <v>548</v>
      </c>
      <c r="EY202" s="62">
        <v>0</v>
      </c>
      <c r="EZ202" s="62">
        <v>0</v>
      </c>
      <c r="FA202" s="62">
        <v>0</v>
      </c>
      <c r="FB202" s="62">
        <v>0</v>
      </c>
      <c r="FC202" s="62">
        <v>0</v>
      </c>
      <c r="FD202" s="60">
        <v>-1191</v>
      </c>
      <c r="FE202" s="60">
        <v>916</v>
      </c>
      <c r="FF202" s="60">
        <v>0</v>
      </c>
      <c r="FG202" s="60">
        <v>0</v>
      </c>
      <c r="FH202" s="60">
        <v>0</v>
      </c>
      <c r="FI202" s="60">
        <v>0</v>
      </c>
      <c r="FJ202" s="64">
        <v>81499</v>
      </c>
      <c r="FK202" s="60">
        <v>0</v>
      </c>
      <c r="FL202" s="60">
        <v>0</v>
      </c>
      <c r="FM202" s="60">
        <v>0</v>
      </c>
      <c r="FN202" s="60">
        <v>0</v>
      </c>
      <c r="FO202" s="60">
        <v>0</v>
      </c>
      <c r="FP202" s="60">
        <v>0</v>
      </c>
      <c r="FQ202" s="60">
        <v>0</v>
      </c>
      <c r="FR202" s="60">
        <v>9241</v>
      </c>
      <c r="FS202" s="60">
        <v>-8559</v>
      </c>
      <c r="FT202" s="60">
        <v>82181</v>
      </c>
      <c r="FU202" s="60">
        <v>-1150</v>
      </c>
      <c r="FV202" s="60">
        <v>0</v>
      </c>
      <c r="FW202" s="60">
        <v>0</v>
      </c>
      <c r="FX202" s="60">
        <v>0</v>
      </c>
      <c r="FY202" s="60">
        <v>-61307</v>
      </c>
      <c r="FZ202" s="60">
        <v>0</v>
      </c>
      <c r="GA202" s="60">
        <v>0</v>
      </c>
      <c r="GB202" s="60">
        <v>0</v>
      </c>
      <c r="GC202" s="60">
        <v>0</v>
      </c>
      <c r="GD202" s="64">
        <v>19724</v>
      </c>
      <c r="GE202" s="60">
        <v>0</v>
      </c>
      <c r="GF202" s="60">
        <v>-5256</v>
      </c>
      <c r="GG202" s="60">
        <v>14468</v>
      </c>
      <c r="GH202" s="60">
        <v>0</v>
      </c>
      <c r="GI202" s="60">
        <v>0</v>
      </c>
      <c r="GJ202" s="60">
        <v>0</v>
      </c>
      <c r="GK202" s="60">
        <v>-367</v>
      </c>
      <c r="GL202" s="60">
        <v>818</v>
      </c>
      <c r="GM202" s="60">
        <v>-2756</v>
      </c>
      <c r="GN202" s="60">
        <v>0</v>
      </c>
      <c r="GO202" s="60">
        <v>-4762</v>
      </c>
      <c r="GP202" s="60">
        <v>974</v>
      </c>
      <c r="GQ202" s="60">
        <v>8375</v>
      </c>
      <c r="GR202" s="65">
        <v>0</v>
      </c>
      <c r="GS202" s="65">
        <v>0</v>
      </c>
      <c r="GT202" s="65">
        <v>4088</v>
      </c>
      <c r="GU202" s="65">
        <v>10961</v>
      </c>
      <c r="GV202" s="66">
        <v>0</v>
      </c>
      <c r="GW202" s="66">
        <v>0</v>
      </c>
      <c r="GX202" s="66">
        <v>3721</v>
      </c>
      <c r="GY202" s="66">
        <v>11779</v>
      </c>
      <c r="GZ202" s="65">
        <v>0</v>
      </c>
      <c r="HA202" s="67">
        <v>3283</v>
      </c>
      <c r="HB202" s="67">
        <v>0</v>
      </c>
      <c r="HC202" s="67">
        <v>0</v>
      </c>
      <c r="HD202" s="67">
        <v>0</v>
      </c>
      <c r="HE202" s="67">
        <v>0</v>
      </c>
      <c r="HF202" s="67">
        <v>3283</v>
      </c>
      <c r="HG202" s="68">
        <v>0</v>
      </c>
      <c r="HH202" s="69">
        <v>4980</v>
      </c>
      <c r="HI202" s="69">
        <v>8844</v>
      </c>
      <c r="HJ202" s="69">
        <v>13824</v>
      </c>
      <c r="HK202" s="69">
        <v>0</v>
      </c>
      <c r="HL202" s="60">
        <v>0</v>
      </c>
      <c r="HM202" s="60">
        <v>1</v>
      </c>
      <c r="HN202" s="60">
        <v>21163</v>
      </c>
      <c r="HO202" s="70">
        <v>61203</v>
      </c>
      <c r="HP202" s="70">
        <v>0</v>
      </c>
      <c r="HQ202" s="70">
        <v>8343</v>
      </c>
      <c r="HR202" s="70">
        <v>76</v>
      </c>
      <c r="HS202" s="70">
        <v>151</v>
      </c>
      <c r="HT202" s="70">
        <v>723</v>
      </c>
      <c r="HU202" s="70">
        <v>0</v>
      </c>
      <c r="HV202" s="70">
        <v>0</v>
      </c>
      <c r="HW202" s="70">
        <v>0</v>
      </c>
      <c r="HX202" s="71">
        <v>70496</v>
      </c>
      <c r="HY202" s="72">
        <v>15840</v>
      </c>
      <c r="HZ202" s="72">
        <v>11348</v>
      </c>
      <c r="IA202" s="72">
        <v>5058</v>
      </c>
      <c r="IB202" s="72">
        <v>5937</v>
      </c>
      <c r="IC202" s="72">
        <v>0</v>
      </c>
      <c r="ID202" s="72">
        <v>13356</v>
      </c>
      <c r="IE202" s="72">
        <v>26104</v>
      </c>
      <c r="IF202" s="72">
        <v>66</v>
      </c>
      <c r="IG202" s="72">
        <v>8734</v>
      </c>
      <c r="IH202" s="72">
        <v>334</v>
      </c>
      <c r="II202" s="72">
        <v>0</v>
      </c>
      <c r="IJ202" s="73">
        <v>86777</v>
      </c>
      <c r="IK202" s="71">
        <v>-16281</v>
      </c>
      <c r="IL202" s="74">
        <v>23520</v>
      </c>
      <c r="IM202" s="74">
        <v>7239</v>
      </c>
    </row>
    <row r="203" spans="1:247" x14ac:dyDescent="0.2">
      <c r="A203" s="59" t="s">
        <v>865</v>
      </c>
      <c r="B203" s="59" t="s">
        <v>866</v>
      </c>
      <c r="C203" s="59"/>
      <c r="D203" s="59" t="s">
        <v>604</v>
      </c>
      <c r="E203" s="60">
        <v>0</v>
      </c>
      <c r="F203" s="60">
        <v>0</v>
      </c>
      <c r="G203" s="60">
        <v>0</v>
      </c>
      <c r="H203" s="60">
        <v>0</v>
      </c>
      <c r="I203" s="60">
        <v>0</v>
      </c>
      <c r="J203" s="60">
        <v>0</v>
      </c>
      <c r="K203" s="61">
        <v>0</v>
      </c>
      <c r="L203" s="62">
        <v>0</v>
      </c>
      <c r="M203" s="62">
        <v>0</v>
      </c>
      <c r="N203" s="62">
        <v>0</v>
      </c>
      <c r="O203" s="62">
        <v>0</v>
      </c>
      <c r="P203" s="62">
        <v>75</v>
      </c>
      <c r="Q203" s="62">
        <v>0</v>
      </c>
      <c r="R203" s="62">
        <v>0</v>
      </c>
      <c r="S203" s="62">
        <v>0</v>
      </c>
      <c r="T203" s="62">
        <v>0</v>
      </c>
      <c r="U203" s="62">
        <v>37</v>
      </c>
      <c r="V203" s="62">
        <v>23</v>
      </c>
      <c r="W203" s="62">
        <v>0</v>
      </c>
      <c r="X203" s="62">
        <v>0</v>
      </c>
      <c r="Y203" s="62">
        <v>0</v>
      </c>
      <c r="Z203" s="62">
        <v>0</v>
      </c>
      <c r="AA203" s="63">
        <v>135</v>
      </c>
      <c r="AB203" s="60">
        <v>0</v>
      </c>
      <c r="AC203" s="60">
        <v>0</v>
      </c>
      <c r="AD203" s="60">
        <v>0</v>
      </c>
      <c r="AE203" s="60">
        <v>0</v>
      </c>
      <c r="AF203" s="60">
        <v>0</v>
      </c>
      <c r="AG203" s="60">
        <v>0</v>
      </c>
      <c r="AH203" s="60">
        <v>0</v>
      </c>
      <c r="AI203" s="60">
        <v>0</v>
      </c>
      <c r="AJ203" s="61">
        <v>0</v>
      </c>
      <c r="AK203" s="62">
        <v>0</v>
      </c>
      <c r="AL203" s="62">
        <v>0</v>
      </c>
      <c r="AM203" s="62">
        <v>0</v>
      </c>
      <c r="AN203" s="62">
        <v>0</v>
      </c>
      <c r="AO203" s="62">
        <v>0</v>
      </c>
      <c r="AP203" s="62">
        <v>0</v>
      </c>
      <c r="AQ203" s="62">
        <v>0</v>
      </c>
      <c r="AR203" s="62">
        <v>0</v>
      </c>
      <c r="AS203" s="62">
        <v>0</v>
      </c>
      <c r="AT203" s="62">
        <v>0</v>
      </c>
      <c r="AU203" s="62">
        <v>0</v>
      </c>
      <c r="AV203" s="62">
        <v>0</v>
      </c>
      <c r="AW203" s="62">
        <v>0</v>
      </c>
      <c r="AX203" s="62">
        <v>0</v>
      </c>
      <c r="AY203" s="62">
        <v>0</v>
      </c>
      <c r="AZ203" s="62">
        <v>0</v>
      </c>
      <c r="BA203" s="62">
        <v>0</v>
      </c>
      <c r="BB203" s="62">
        <v>0</v>
      </c>
      <c r="BC203" s="63">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v>0</v>
      </c>
      <c r="BS203" s="60">
        <v>0</v>
      </c>
      <c r="BT203" s="60">
        <v>0</v>
      </c>
      <c r="BU203" s="60">
        <v>0</v>
      </c>
      <c r="BV203" s="60">
        <v>0</v>
      </c>
      <c r="BW203" s="60">
        <v>0</v>
      </c>
      <c r="BX203" s="60">
        <v>0</v>
      </c>
      <c r="BY203" s="60">
        <v>0</v>
      </c>
      <c r="BZ203" s="60">
        <v>0</v>
      </c>
      <c r="CA203" s="60">
        <v>0</v>
      </c>
      <c r="CB203" s="61">
        <v>0</v>
      </c>
      <c r="CC203" s="62">
        <v>1081</v>
      </c>
      <c r="CD203" s="62">
        <v>409</v>
      </c>
      <c r="CE203" s="62">
        <v>0</v>
      </c>
      <c r="CF203" s="62">
        <v>224</v>
      </c>
      <c r="CG203" s="62">
        <v>14</v>
      </c>
      <c r="CH203" s="62">
        <v>0</v>
      </c>
      <c r="CI203" s="62">
        <v>271</v>
      </c>
      <c r="CJ203" s="63">
        <v>1999</v>
      </c>
      <c r="CK203" s="60">
        <v>0</v>
      </c>
      <c r="CL203" s="60">
        <v>136</v>
      </c>
      <c r="CM203" s="60">
        <v>1286</v>
      </c>
      <c r="CN203" s="60">
        <v>127</v>
      </c>
      <c r="CO203" s="60">
        <v>146</v>
      </c>
      <c r="CP203" s="60">
        <v>0</v>
      </c>
      <c r="CQ203" s="61">
        <v>1695</v>
      </c>
      <c r="CR203" s="62">
        <v>0</v>
      </c>
      <c r="CS203" s="62">
        <v>0</v>
      </c>
      <c r="CT203" s="62">
        <v>0</v>
      </c>
      <c r="CU203" s="62">
        <v>297</v>
      </c>
      <c r="CV203" s="62">
        <v>433</v>
      </c>
      <c r="CW203" s="62">
        <v>0</v>
      </c>
      <c r="CX203" s="62">
        <v>17</v>
      </c>
      <c r="CY203" s="62">
        <v>0</v>
      </c>
      <c r="CZ203" s="62">
        <v>0</v>
      </c>
      <c r="DA203" s="62">
        <v>77</v>
      </c>
      <c r="DB203" s="62">
        <v>149</v>
      </c>
      <c r="DC203" s="62">
        <v>75</v>
      </c>
      <c r="DD203" s="62">
        <v>60</v>
      </c>
      <c r="DE203" s="62">
        <v>106</v>
      </c>
      <c r="DF203" s="62">
        <v>0</v>
      </c>
      <c r="DG203" s="62">
        <v>0</v>
      </c>
      <c r="DH203" s="62">
        <v>0</v>
      </c>
      <c r="DI203" s="62">
        <v>0</v>
      </c>
      <c r="DJ203" s="62">
        <v>0</v>
      </c>
      <c r="DK203" s="62">
        <v>0</v>
      </c>
      <c r="DL203" s="62">
        <v>0</v>
      </c>
      <c r="DM203" s="62">
        <v>470</v>
      </c>
      <c r="DN203" s="62">
        <v>1145</v>
      </c>
      <c r="DO203" s="62">
        <v>0</v>
      </c>
      <c r="DP203" s="62">
        <v>0</v>
      </c>
      <c r="DQ203" s="62">
        <v>1100</v>
      </c>
      <c r="DR203" s="62">
        <v>0</v>
      </c>
      <c r="DS203" s="62">
        <v>0</v>
      </c>
      <c r="DT203" s="63">
        <v>3929</v>
      </c>
      <c r="DU203" s="60">
        <v>168</v>
      </c>
      <c r="DV203" s="60">
        <v>989</v>
      </c>
      <c r="DW203" s="60">
        <v>648</v>
      </c>
      <c r="DX203" s="60">
        <v>0</v>
      </c>
      <c r="DY203" s="60">
        <v>317</v>
      </c>
      <c r="DZ203" s="60">
        <v>1166</v>
      </c>
      <c r="EA203" s="60">
        <v>0</v>
      </c>
      <c r="EB203" s="60">
        <v>0</v>
      </c>
      <c r="EC203" s="61">
        <v>3288</v>
      </c>
      <c r="ED203" s="63">
        <v>0</v>
      </c>
      <c r="EE203" s="61">
        <v>0</v>
      </c>
      <c r="EF203" s="62">
        <v>0</v>
      </c>
      <c r="EG203" s="62">
        <v>0</v>
      </c>
      <c r="EH203" s="62">
        <v>2230</v>
      </c>
      <c r="EI203" s="62">
        <v>0</v>
      </c>
      <c r="EJ203" s="62">
        <v>226</v>
      </c>
      <c r="EK203" s="62">
        <v>857</v>
      </c>
      <c r="EL203" s="62">
        <v>64</v>
      </c>
      <c r="EM203" s="62">
        <v>502</v>
      </c>
      <c r="EN203" s="62">
        <v>61</v>
      </c>
      <c r="EO203" s="62">
        <v>0</v>
      </c>
      <c r="EP203" s="62">
        <v>0</v>
      </c>
      <c r="EQ203" s="63">
        <v>3940</v>
      </c>
      <c r="ER203" s="61">
        <v>568</v>
      </c>
      <c r="ES203" s="64">
        <v>15554</v>
      </c>
      <c r="ET203" s="60">
        <v>26672</v>
      </c>
      <c r="EU203" s="60">
        <v>0</v>
      </c>
      <c r="EV203" s="60">
        <v>0</v>
      </c>
      <c r="EW203" s="60">
        <v>0</v>
      </c>
      <c r="EX203" s="60">
        <v>0</v>
      </c>
      <c r="EY203" s="62">
        <v>3024</v>
      </c>
      <c r="EZ203" s="62">
        <v>0</v>
      </c>
      <c r="FA203" s="62">
        <v>0</v>
      </c>
      <c r="FB203" s="62">
        <v>0</v>
      </c>
      <c r="FC203" s="62">
        <v>0</v>
      </c>
      <c r="FD203" s="60">
        <v>-86</v>
      </c>
      <c r="FE203" s="60">
        <v>0</v>
      </c>
      <c r="FF203" s="60">
        <v>-16</v>
      </c>
      <c r="FG203" s="60">
        <v>0</v>
      </c>
      <c r="FH203" s="60">
        <v>0</v>
      </c>
      <c r="FI203" s="60">
        <v>0</v>
      </c>
      <c r="FJ203" s="64">
        <v>45148</v>
      </c>
      <c r="FK203" s="60">
        <v>0</v>
      </c>
      <c r="FL203" s="60">
        <v>0</v>
      </c>
      <c r="FM203" s="60">
        <v>0</v>
      </c>
      <c r="FN203" s="60">
        <v>0</v>
      </c>
      <c r="FO203" s="60">
        <v>160</v>
      </c>
      <c r="FP203" s="60">
        <v>0</v>
      </c>
      <c r="FQ203" s="60">
        <v>0</v>
      </c>
      <c r="FR203" s="60">
        <v>91</v>
      </c>
      <c r="FS203" s="60">
        <v>0</v>
      </c>
      <c r="FT203" s="60">
        <v>45399</v>
      </c>
      <c r="FU203" s="60">
        <v>-1024</v>
      </c>
      <c r="FV203" s="60">
        <v>0</v>
      </c>
      <c r="FW203" s="60">
        <v>0</v>
      </c>
      <c r="FX203" s="60">
        <v>0</v>
      </c>
      <c r="FY203" s="60">
        <v>-26665</v>
      </c>
      <c r="FZ203" s="60">
        <v>0</v>
      </c>
      <c r="GA203" s="60">
        <v>0</v>
      </c>
      <c r="GB203" s="60">
        <v>0</v>
      </c>
      <c r="GC203" s="60">
        <v>0</v>
      </c>
      <c r="GD203" s="64">
        <v>17710</v>
      </c>
      <c r="GE203" s="60">
        <v>0</v>
      </c>
      <c r="GF203" s="60">
        <v>-5670</v>
      </c>
      <c r="GG203" s="60">
        <v>12040</v>
      </c>
      <c r="GH203" s="60">
        <v>0</v>
      </c>
      <c r="GI203" s="60">
        <v>0</v>
      </c>
      <c r="GJ203" s="60">
        <v>0</v>
      </c>
      <c r="GK203" s="60">
        <v>2854</v>
      </c>
      <c r="GL203" s="60">
        <v>0</v>
      </c>
      <c r="GM203" s="60">
        <v>-1502</v>
      </c>
      <c r="GN203" s="60">
        <v>0</v>
      </c>
      <c r="GO203" s="60">
        <v>-4171</v>
      </c>
      <c r="GP203" s="60">
        <v>0</v>
      </c>
      <c r="GQ203" s="60">
        <v>9221</v>
      </c>
      <c r="GR203" s="65">
        <v>0</v>
      </c>
      <c r="GS203" s="65">
        <v>0</v>
      </c>
      <c r="GT203" s="65">
        <v>6224</v>
      </c>
      <c r="GU203" s="65">
        <v>4076</v>
      </c>
      <c r="GV203" s="66">
        <v>0</v>
      </c>
      <c r="GW203" s="66">
        <v>0</v>
      </c>
      <c r="GX203" s="66">
        <v>9078</v>
      </c>
      <c r="GY203" s="66">
        <v>4076</v>
      </c>
      <c r="GZ203" s="65">
        <v>0</v>
      </c>
      <c r="HA203" s="67">
        <v>2765</v>
      </c>
      <c r="HB203" s="67">
        <v>0</v>
      </c>
      <c r="HC203" s="67">
        <v>0</v>
      </c>
      <c r="HD203" s="67">
        <v>0</v>
      </c>
      <c r="HE203" s="67">
        <v>0</v>
      </c>
      <c r="HF203" s="67">
        <v>2765</v>
      </c>
      <c r="HG203" s="68">
        <v>0</v>
      </c>
      <c r="HH203" s="69">
        <v>3759</v>
      </c>
      <c r="HI203" s="69">
        <v>2544</v>
      </c>
      <c r="HJ203" s="69">
        <v>6303</v>
      </c>
      <c r="HK203" s="69">
        <v>272</v>
      </c>
      <c r="HL203" s="60">
        <v>0</v>
      </c>
      <c r="HM203" s="60">
        <v>1</v>
      </c>
      <c r="HN203" s="60">
        <v>15243</v>
      </c>
      <c r="HO203" s="70">
        <v>0</v>
      </c>
      <c r="HP203" s="70">
        <v>0</v>
      </c>
      <c r="HQ203" s="70">
        <v>0</v>
      </c>
      <c r="HR203" s="70">
        <v>0</v>
      </c>
      <c r="HS203" s="70">
        <v>0</v>
      </c>
      <c r="HT203" s="70">
        <v>0</v>
      </c>
      <c r="HU203" s="70">
        <v>0</v>
      </c>
      <c r="HV203" s="70">
        <v>0</v>
      </c>
      <c r="HW203" s="70">
        <v>0</v>
      </c>
      <c r="HX203" s="71">
        <v>0</v>
      </c>
      <c r="HY203" s="72">
        <v>0</v>
      </c>
      <c r="HZ203" s="72">
        <v>0</v>
      </c>
      <c r="IA203" s="72">
        <v>0</v>
      </c>
      <c r="IB203" s="72">
        <v>0</v>
      </c>
      <c r="IC203" s="72">
        <v>0</v>
      </c>
      <c r="ID203" s="72">
        <v>0</v>
      </c>
      <c r="IE203" s="72">
        <v>0</v>
      </c>
      <c r="IF203" s="72">
        <v>0</v>
      </c>
      <c r="IG203" s="72">
        <v>0</v>
      </c>
      <c r="IH203" s="72">
        <v>0</v>
      </c>
      <c r="II203" s="72">
        <v>0</v>
      </c>
      <c r="IJ203" s="73">
        <v>0</v>
      </c>
      <c r="IK203" s="71">
        <v>0</v>
      </c>
      <c r="IL203" s="74">
        <v>0</v>
      </c>
      <c r="IM203" s="74">
        <v>0</v>
      </c>
    </row>
    <row r="204" spans="1:247" x14ac:dyDescent="0.2">
      <c r="A204" s="59" t="s">
        <v>129</v>
      </c>
      <c r="B204" s="59" t="s">
        <v>130</v>
      </c>
      <c r="C204" s="59"/>
      <c r="D204" s="59" t="s">
        <v>600</v>
      </c>
      <c r="E204" s="60">
        <v>7411</v>
      </c>
      <c r="F204" s="60">
        <v>57158</v>
      </c>
      <c r="G204" s="60">
        <v>37012</v>
      </c>
      <c r="H204" s="60">
        <v>3211</v>
      </c>
      <c r="I204" s="60">
        <v>6817</v>
      </c>
      <c r="J204" s="60">
        <v>10797</v>
      </c>
      <c r="K204" s="61">
        <v>122406</v>
      </c>
      <c r="L204" s="62">
        <v>1184</v>
      </c>
      <c r="M204" s="62">
        <v>939</v>
      </c>
      <c r="N204" s="62">
        <v>519</v>
      </c>
      <c r="O204" s="62">
        <v>345</v>
      </c>
      <c r="P204" s="62">
        <v>1070</v>
      </c>
      <c r="Q204" s="62">
        <v>0</v>
      </c>
      <c r="R204" s="62">
        <v>-100</v>
      </c>
      <c r="S204" s="62">
        <v>223</v>
      </c>
      <c r="T204" s="62">
        <v>524</v>
      </c>
      <c r="U204" s="62">
        <v>-6136</v>
      </c>
      <c r="V204" s="62">
        <v>4215</v>
      </c>
      <c r="W204" s="62">
        <v>16</v>
      </c>
      <c r="X204" s="62">
        <v>885</v>
      </c>
      <c r="Y204" s="62">
        <v>12</v>
      </c>
      <c r="Z204" s="62">
        <v>0</v>
      </c>
      <c r="AA204" s="63">
        <v>3696</v>
      </c>
      <c r="AB204" s="60">
        <v>1374</v>
      </c>
      <c r="AC204" s="60">
        <v>7175</v>
      </c>
      <c r="AD204" s="60">
        <v>500</v>
      </c>
      <c r="AE204" s="60">
        <v>3057</v>
      </c>
      <c r="AF204" s="60">
        <v>307</v>
      </c>
      <c r="AG204" s="60">
        <v>6529</v>
      </c>
      <c r="AH204" s="60">
        <v>0</v>
      </c>
      <c r="AI204" s="60">
        <v>1479</v>
      </c>
      <c r="AJ204" s="61">
        <v>20421</v>
      </c>
      <c r="AK204" s="62">
        <v>2640</v>
      </c>
      <c r="AL204" s="62">
        <v>13706</v>
      </c>
      <c r="AM204" s="62">
        <v>77</v>
      </c>
      <c r="AN204" s="62">
        <v>276</v>
      </c>
      <c r="AO204" s="62">
        <v>15</v>
      </c>
      <c r="AP204" s="62">
        <v>110</v>
      </c>
      <c r="AQ204" s="62">
        <v>17768</v>
      </c>
      <c r="AR204" s="62">
        <v>2614</v>
      </c>
      <c r="AS204" s="62">
        <v>1565</v>
      </c>
      <c r="AT204" s="62">
        <v>2560</v>
      </c>
      <c r="AU204" s="62">
        <v>0</v>
      </c>
      <c r="AV204" s="62">
        <v>0</v>
      </c>
      <c r="AW204" s="62">
        <v>0</v>
      </c>
      <c r="AX204" s="62">
        <v>66</v>
      </c>
      <c r="AY204" s="62">
        <v>929</v>
      </c>
      <c r="AZ204" s="62">
        <v>591</v>
      </c>
      <c r="BA204" s="62">
        <v>28</v>
      </c>
      <c r="BB204" s="62">
        <v>3757</v>
      </c>
      <c r="BC204" s="63">
        <v>46702</v>
      </c>
      <c r="BD204" s="60">
        <v>1285</v>
      </c>
      <c r="BE204" s="60">
        <v>339</v>
      </c>
      <c r="BF204" s="60">
        <v>89</v>
      </c>
      <c r="BG204" s="60">
        <v>110</v>
      </c>
      <c r="BH204" s="60">
        <v>30</v>
      </c>
      <c r="BI204" s="60">
        <v>0</v>
      </c>
      <c r="BJ204" s="60">
        <v>80</v>
      </c>
      <c r="BK204" s="60">
        <v>43</v>
      </c>
      <c r="BL204" s="60">
        <v>32</v>
      </c>
      <c r="BM204" s="60">
        <v>250</v>
      </c>
      <c r="BN204" s="60">
        <v>32</v>
      </c>
      <c r="BO204" s="60">
        <v>2035</v>
      </c>
      <c r="BP204" s="60">
        <v>373</v>
      </c>
      <c r="BQ204" s="60">
        <v>0</v>
      </c>
      <c r="BR204" s="60">
        <v>0</v>
      </c>
      <c r="BS204" s="60">
        <v>143</v>
      </c>
      <c r="BT204" s="60">
        <v>309</v>
      </c>
      <c r="BU204" s="60">
        <v>6</v>
      </c>
      <c r="BV204" s="60">
        <v>713</v>
      </c>
      <c r="BW204" s="60">
        <v>900</v>
      </c>
      <c r="BX204" s="60">
        <v>900</v>
      </c>
      <c r="BY204" s="60">
        <v>0</v>
      </c>
      <c r="BZ204" s="60">
        <v>259</v>
      </c>
      <c r="CA204" s="60">
        <v>853</v>
      </c>
      <c r="CB204" s="61">
        <v>8781</v>
      </c>
      <c r="CC204" s="62">
        <v>231</v>
      </c>
      <c r="CD204" s="62">
        <v>1929</v>
      </c>
      <c r="CE204" s="62">
        <v>333</v>
      </c>
      <c r="CF204" s="62">
        <v>968</v>
      </c>
      <c r="CG204" s="62">
        <v>28</v>
      </c>
      <c r="CH204" s="62">
        <v>2815</v>
      </c>
      <c r="CI204" s="62">
        <v>0</v>
      </c>
      <c r="CJ204" s="63">
        <v>6304</v>
      </c>
      <c r="CK204" s="60">
        <v>0</v>
      </c>
      <c r="CL204" s="60">
        <v>875</v>
      </c>
      <c r="CM204" s="60">
        <v>1055</v>
      </c>
      <c r="CN204" s="60">
        <v>563</v>
      </c>
      <c r="CO204" s="60">
        <v>14</v>
      </c>
      <c r="CP204" s="60">
        <v>2492</v>
      </c>
      <c r="CQ204" s="61">
        <v>4999</v>
      </c>
      <c r="CR204" s="62">
        <v>-1325</v>
      </c>
      <c r="CS204" s="62">
        <v>340</v>
      </c>
      <c r="CT204" s="62">
        <v>0</v>
      </c>
      <c r="CU204" s="62">
        <v>407</v>
      </c>
      <c r="CV204" s="62">
        <v>530</v>
      </c>
      <c r="CW204" s="62">
        <v>0</v>
      </c>
      <c r="CX204" s="62">
        <v>118</v>
      </c>
      <c r="CY204" s="62">
        <v>0</v>
      </c>
      <c r="CZ204" s="62">
        <v>0</v>
      </c>
      <c r="DA204" s="62">
        <v>0</v>
      </c>
      <c r="DB204" s="62">
        <v>148</v>
      </c>
      <c r="DC204" s="62">
        <v>35</v>
      </c>
      <c r="DD204" s="62">
        <v>-152</v>
      </c>
      <c r="DE204" s="62">
        <v>184</v>
      </c>
      <c r="DF204" s="62">
        <v>533</v>
      </c>
      <c r="DG204" s="62">
        <v>48</v>
      </c>
      <c r="DH204" s="62">
        <v>242</v>
      </c>
      <c r="DI204" s="62">
        <v>37</v>
      </c>
      <c r="DJ204" s="62">
        <v>711</v>
      </c>
      <c r="DK204" s="62">
        <v>0</v>
      </c>
      <c r="DL204" s="62">
        <v>-30</v>
      </c>
      <c r="DM204" s="62">
        <v>2038</v>
      </c>
      <c r="DN204" s="62">
        <v>1779</v>
      </c>
      <c r="DO204" s="62">
        <v>7367</v>
      </c>
      <c r="DP204" s="62">
        <v>0</v>
      </c>
      <c r="DQ204" s="62">
        <v>374</v>
      </c>
      <c r="DR204" s="62">
        <v>77</v>
      </c>
      <c r="DS204" s="62">
        <v>97</v>
      </c>
      <c r="DT204" s="63">
        <v>13558</v>
      </c>
      <c r="DU204" s="60">
        <v>0</v>
      </c>
      <c r="DV204" s="60">
        <v>462</v>
      </c>
      <c r="DW204" s="60">
        <v>802</v>
      </c>
      <c r="DX204" s="60">
        <v>93</v>
      </c>
      <c r="DY204" s="60">
        <v>692</v>
      </c>
      <c r="DZ204" s="60">
        <v>1198</v>
      </c>
      <c r="EA204" s="60">
        <v>216</v>
      </c>
      <c r="EB204" s="60">
        <v>656</v>
      </c>
      <c r="EC204" s="61">
        <v>4119</v>
      </c>
      <c r="ED204" s="63">
        <v>0</v>
      </c>
      <c r="EE204" s="61">
        <v>0</v>
      </c>
      <c r="EF204" s="62">
        <v>280</v>
      </c>
      <c r="EG204" s="62">
        <v>16</v>
      </c>
      <c r="EH204" s="62">
        <v>4361</v>
      </c>
      <c r="EI204" s="62">
        <v>409</v>
      </c>
      <c r="EJ204" s="62">
        <v>511</v>
      </c>
      <c r="EK204" s="62">
        <v>274</v>
      </c>
      <c r="EL204" s="62">
        <v>127</v>
      </c>
      <c r="EM204" s="62">
        <v>1611</v>
      </c>
      <c r="EN204" s="62">
        <v>1139</v>
      </c>
      <c r="EO204" s="62">
        <v>0</v>
      </c>
      <c r="EP204" s="62">
        <v>0</v>
      </c>
      <c r="EQ204" s="63">
        <v>8728</v>
      </c>
      <c r="ER204" s="61">
        <v>-915</v>
      </c>
      <c r="ES204" s="64">
        <v>238799</v>
      </c>
      <c r="ET204" s="60">
        <v>21998</v>
      </c>
      <c r="EU204" s="60">
        <v>640</v>
      </c>
      <c r="EV204" s="60">
        <v>16278</v>
      </c>
      <c r="EW204" s="60">
        <v>0</v>
      </c>
      <c r="EX204" s="60">
        <v>3</v>
      </c>
      <c r="EY204" s="62">
        <v>667</v>
      </c>
      <c r="EZ204" s="62">
        <v>0</v>
      </c>
      <c r="FA204" s="62">
        <v>0</v>
      </c>
      <c r="FB204" s="62">
        <v>0</v>
      </c>
      <c r="FC204" s="62">
        <v>0</v>
      </c>
      <c r="FD204" s="60">
        <v>-2505</v>
      </c>
      <c r="FE204" s="60">
        <v>24</v>
      </c>
      <c r="FF204" s="60">
        <v>0</v>
      </c>
      <c r="FG204" s="60">
        <v>0</v>
      </c>
      <c r="FH204" s="60">
        <v>0</v>
      </c>
      <c r="FI204" s="60">
        <v>0</v>
      </c>
      <c r="FJ204" s="64">
        <v>275904</v>
      </c>
      <c r="FK204" s="60">
        <v>101</v>
      </c>
      <c r="FL204" s="60">
        <v>10787</v>
      </c>
      <c r="FM204" s="60">
        <v>0</v>
      </c>
      <c r="FN204" s="60">
        <v>0</v>
      </c>
      <c r="FO204" s="60">
        <v>6</v>
      </c>
      <c r="FP204" s="60">
        <v>6712</v>
      </c>
      <c r="FQ204" s="60">
        <v>0</v>
      </c>
      <c r="FR204" s="60">
        <v>10318</v>
      </c>
      <c r="FS204" s="60">
        <v>-4497</v>
      </c>
      <c r="FT204" s="60">
        <v>299331</v>
      </c>
      <c r="FU204" s="60">
        <v>-561</v>
      </c>
      <c r="FV204" s="60">
        <v>0</v>
      </c>
      <c r="FW204" s="60">
        <v>0</v>
      </c>
      <c r="FX204" s="60">
        <v>0</v>
      </c>
      <c r="FY204" s="60">
        <v>-46261</v>
      </c>
      <c r="FZ204" s="60">
        <v>0</v>
      </c>
      <c r="GA204" s="60">
        <v>0</v>
      </c>
      <c r="GB204" s="60">
        <v>0</v>
      </c>
      <c r="GC204" s="60">
        <v>0</v>
      </c>
      <c r="GD204" s="64">
        <v>252509</v>
      </c>
      <c r="GE204" s="60">
        <v>0</v>
      </c>
      <c r="GF204" s="60">
        <v>-124255</v>
      </c>
      <c r="GG204" s="60">
        <v>128254</v>
      </c>
      <c r="GH204" s="60">
        <v>0</v>
      </c>
      <c r="GI204" s="60">
        <v>-900</v>
      </c>
      <c r="GJ204" s="60">
        <v>0</v>
      </c>
      <c r="GK204" s="60">
        <v>505</v>
      </c>
      <c r="GL204" s="60">
        <v>-6472</v>
      </c>
      <c r="GM204" s="60">
        <v>-14892</v>
      </c>
      <c r="GN204" s="60">
        <v>0</v>
      </c>
      <c r="GO204" s="60">
        <v>-28756</v>
      </c>
      <c r="GP204" s="60">
        <v>0</v>
      </c>
      <c r="GQ204" s="60">
        <v>77739</v>
      </c>
      <c r="GR204" s="65">
        <v>3800</v>
      </c>
      <c r="GS204" s="65">
        <v>0</v>
      </c>
      <c r="GT204" s="65">
        <v>12000</v>
      </c>
      <c r="GU204" s="65">
        <v>7000</v>
      </c>
      <c r="GV204" s="66">
        <v>2900</v>
      </c>
      <c r="GW204" s="66">
        <v>0</v>
      </c>
      <c r="GX204" s="66">
        <v>12505</v>
      </c>
      <c r="GY204" s="66">
        <v>528</v>
      </c>
      <c r="GZ204" s="65">
        <v>0</v>
      </c>
      <c r="HA204" s="67">
        <v>13844</v>
      </c>
      <c r="HB204" s="67">
        <v>0</v>
      </c>
      <c r="HC204" s="67">
        <v>0</v>
      </c>
      <c r="HD204" s="67">
        <v>0</v>
      </c>
      <c r="HE204" s="67">
        <v>0</v>
      </c>
      <c r="HF204" s="67">
        <v>13844</v>
      </c>
      <c r="HG204" s="68">
        <v>1497</v>
      </c>
      <c r="HH204" s="69">
        <v>4198</v>
      </c>
      <c r="HI204" s="69">
        <v>3190</v>
      </c>
      <c r="HJ204" s="69">
        <v>7388</v>
      </c>
      <c r="HK204" s="69">
        <v>28</v>
      </c>
      <c r="HL204" s="60">
        <v>0</v>
      </c>
      <c r="HM204" s="60">
        <v>1</v>
      </c>
      <c r="HN204" s="60">
        <v>1186</v>
      </c>
      <c r="HO204" s="70">
        <v>32024</v>
      </c>
      <c r="HP204" s="70">
        <v>338</v>
      </c>
      <c r="HQ204" s="70">
        <v>914</v>
      </c>
      <c r="HR204" s="70">
        <v>375</v>
      </c>
      <c r="HS204" s="70">
        <v>0</v>
      </c>
      <c r="HT204" s="70">
        <v>266</v>
      </c>
      <c r="HU204" s="70">
        <v>0</v>
      </c>
      <c r="HV204" s="70">
        <v>446</v>
      </c>
      <c r="HW204" s="70">
        <v>0</v>
      </c>
      <c r="HX204" s="71">
        <v>34363</v>
      </c>
      <c r="HY204" s="72">
        <v>6075</v>
      </c>
      <c r="HZ204" s="72">
        <v>5801</v>
      </c>
      <c r="IA204" s="72">
        <v>2180</v>
      </c>
      <c r="IB204" s="72">
        <v>227</v>
      </c>
      <c r="IC204" s="72">
        <v>4575</v>
      </c>
      <c r="ID204" s="72">
        <v>0</v>
      </c>
      <c r="IE204" s="72">
        <v>0</v>
      </c>
      <c r="IF204" s="72">
        <v>50</v>
      </c>
      <c r="IG204" s="72">
        <v>0</v>
      </c>
      <c r="IH204" s="72">
        <v>8293</v>
      </c>
      <c r="II204" s="72">
        <v>479</v>
      </c>
      <c r="IJ204" s="73">
        <v>27680</v>
      </c>
      <c r="IK204" s="71">
        <v>6683</v>
      </c>
      <c r="IL204" s="74">
        <v>28651</v>
      </c>
      <c r="IM204" s="74">
        <v>35334</v>
      </c>
    </row>
    <row r="205" spans="1:247" x14ac:dyDescent="0.2">
      <c r="A205" s="59" t="s">
        <v>131</v>
      </c>
      <c r="B205" s="59" t="s">
        <v>132</v>
      </c>
      <c r="C205" s="59"/>
      <c r="D205" s="59" t="s">
        <v>601</v>
      </c>
      <c r="E205" s="60">
        <v>23959</v>
      </c>
      <c r="F205" s="60">
        <v>191056</v>
      </c>
      <c r="G205" s="60">
        <v>171438</v>
      </c>
      <c r="H205" s="60">
        <v>27863</v>
      </c>
      <c r="I205" s="60">
        <v>17830</v>
      </c>
      <c r="J205" s="60">
        <v>43289</v>
      </c>
      <c r="K205" s="61">
        <v>475435</v>
      </c>
      <c r="L205" s="62">
        <v>2314</v>
      </c>
      <c r="M205" s="62">
        <v>9700</v>
      </c>
      <c r="N205" s="62">
        <v>6153</v>
      </c>
      <c r="O205" s="62">
        <v>6457</v>
      </c>
      <c r="P205" s="62">
        <v>4198</v>
      </c>
      <c r="Q205" s="62">
        <v>0</v>
      </c>
      <c r="R205" s="62">
        <v>0</v>
      </c>
      <c r="S205" s="62">
        <v>560</v>
      </c>
      <c r="T205" s="62">
        <v>2004</v>
      </c>
      <c r="U205" s="62">
        <v>0</v>
      </c>
      <c r="V205" s="62">
        <v>8344</v>
      </c>
      <c r="W205" s="62">
        <v>0</v>
      </c>
      <c r="X205" s="62">
        <v>5018</v>
      </c>
      <c r="Y205" s="62">
        <v>178</v>
      </c>
      <c r="Z205" s="62">
        <v>0</v>
      </c>
      <c r="AA205" s="63">
        <v>44926</v>
      </c>
      <c r="AB205" s="60">
        <v>2596</v>
      </c>
      <c r="AC205" s="60">
        <v>18805</v>
      </c>
      <c r="AD205" s="60">
        <v>0</v>
      </c>
      <c r="AE205" s="60">
        <v>9631</v>
      </c>
      <c r="AF205" s="60">
        <v>1855</v>
      </c>
      <c r="AG205" s="60">
        <v>14040</v>
      </c>
      <c r="AH205" s="60">
        <v>24</v>
      </c>
      <c r="AI205" s="60">
        <v>4510</v>
      </c>
      <c r="AJ205" s="61">
        <v>51461</v>
      </c>
      <c r="AK205" s="62">
        <v>10306</v>
      </c>
      <c r="AL205" s="62">
        <v>46488</v>
      </c>
      <c r="AM205" s="62">
        <v>719</v>
      </c>
      <c r="AN205" s="62">
        <v>775</v>
      </c>
      <c r="AO205" s="62">
        <v>46</v>
      </c>
      <c r="AP205" s="62">
        <v>9241</v>
      </c>
      <c r="AQ205" s="62">
        <v>38398</v>
      </c>
      <c r="AR205" s="62">
        <v>5239</v>
      </c>
      <c r="AS205" s="62">
        <v>4668</v>
      </c>
      <c r="AT205" s="62">
        <v>531</v>
      </c>
      <c r="AU205" s="62">
        <v>32</v>
      </c>
      <c r="AV205" s="62">
        <v>0</v>
      </c>
      <c r="AW205" s="62">
        <v>2633</v>
      </c>
      <c r="AX205" s="62">
        <v>26</v>
      </c>
      <c r="AY205" s="62">
        <v>1529</v>
      </c>
      <c r="AZ205" s="62">
        <v>17155</v>
      </c>
      <c r="BA205" s="62">
        <v>2058</v>
      </c>
      <c r="BB205" s="62">
        <v>23324</v>
      </c>
      <c r="BC205" s="63">
        <v>163168</v>
      </c>
      <c r="BD205" s="60">
        <v>2075</v>
      </c>
      <c r="BE205" s="60">
        <v>1650</v>
      </c>
      <c r="BF205" s="60">
        <v>270</v>
      </c>
      <c r="BG205" s="60">
        <v>736</v>
      </c>
      <c r="BH205" s="60">
        <v>37</v>
      </c>
      <c r="BI205" s="60">
        <v>117</v>
      </c>
      <c r="BJ205" s="60">
        <v>184</v>
      </c>
      <c r="BK205" s="60">
        <v>490</v>
      </c>
      <c r="BL205" s="60">
        <v>383</v>
      </c>
      <c r="BM205" s="60">
        <v>154</v>
      </c>
      <c r="BN205" s="60">
        <v>75</v>
      </c>
      <c r="BO205" s="60">
        <v>3405</v>
      </c>
      <c r="BP205" s="60">
        <v>812</v>
      </c>
      <c r="BQ205" s="60">
        <v>331</v>
      </c>
      <c r="BR205" s="60">
        <v>266</v>
      </c>
      <c r="BS205" s="60">
        <v>182</v>
      </c>
      <c r="BT205" s="60">
        <v>1219</v>
      </c>
      <c r="BU205" s="60">
        <v>60</v>
      </c>
      <c r="BV205" s="60">
        <v>2707</v>
      </c>
      <c r="BW205" s="60">
        <v>4664</v>
      </c>
      <c r="BX205" s="60">
        <v>0</v>
      </c>
      <c r="BY205" s="60">
        <v>73</v>
      </c>
      <c r="BZ205" s="60">
        <v>100</v>
      </c>
      <c r="CA205" s="60">
        <v>2905</v>
      </c>
      <c r="CB205" s="61">
        <v>22895</v>
      </c>
      <c r="CC205" s="62">
        <v>0</v>
      </c>
      <c r="CD205" s="62">
        <v>0</v>
      </c>
      <c r="CE205" s="62">
        <v>0</v>
      </c>
      <c r="CF205" s="62">
        <v>0</v>
      </c>
      <c r="CG205" s="62">
        <v>-50</v>
      </c>
      <c r="CH205" s="62">
        <v>7570</v>
      </c>
      <c r="CI205" s="62">
        <v>0</v>
      </c>
      <c r="CJ205" s="63">
        <v>7520</v>
      </c>
      <c r="CK205" s="60">
        <v>443</v>
      </c>
      <c r="CL205" s="60">
        <v>0</v>
      </c>
      <c r="CM205" s="60">
        <v>150</v>
      </c>
      <c r="CN205" s="60">
        <v>1251</v>
      </c>
      <c r="CO205" s="60">
        <v>0</v>
      </c>
      <c r="CP205" s="60">
        <v>8073</v>
      </c>
      <c r="CQ205" s="61">
        <v>9917</v>
      </c>
      <c r="CR205" s="62">
        <v>0</v>
      </c>
      <c r="CS205" s="62">
        <v>4843</v>
      </c>
      <c r="CT205" s="62">
        <v>0</v>
      </c>
      <c r="CU205" s="62">
        <v>0</v>
      </c>
      <c r="CV205" s="62">
        <v>0</v>
      </c>
      <c r="CW205" s="62">
        <v>0</v>
      </c>
      <c r="CX205" s="62">
        <v>0</v>
      </c>
      <c r="CY205" s="62">
        <v>0</v>
      </c>
      <c r="CZ205" s="62">
        <v>0</v>
      </c>
      <c r="DA205" s="62">
        <v>0</v>
      </c>
      <c r="DB205" s="62">
        <v>0</v>
      </c>
      <c r="DC205" s="62">
        <v>0</v>
      </c>
      <c r="DD205" s="62">
        <v>-205</v>
      </c>
      <c r="DE205" s="62">
        <v>0</v>
      </c>
      <c r="DF205" s="62">
        <v>0</v>
      </c>
      <c r="DG205" s="62">
        <v>0</v>
      </c>
      <c r="DH205" s="62">
        <v>0</v>
      </c>
      <c r="DI205" s="62">
        <v>0</v>
      </c>
      <c r="DJ205" s="62">
        <v>0</v>
      </c>
      <c r="DK205" s="62">
        <v>0</v>
      </c>
      <c r="DL205" s="62">
        <v>0</v>
      </c>
      <c r="DM205" s="62">
        <v>0</v>
      </c>
      <c r="DN205" s="62">
        <v>0</v>
      </c>
      <c r="DO205" s="62">
        <v>18869</v>
      </c>
      <c r="DP205" s="62">
        <v>0</v>
      </c>
      <c r="DQ205" s="62">
        <v>5115</v>
      </c>
      <c r="DR205" s="62">
        <v>127</v>
      </c>
      <c r="DS205" s="62">
        <v>0</v>
      </c>
      <c r="DT205" s="63">
        <v>28749</v>
      </c>
      <c r="DU205" s="60">
        <v>0</v>
      </c>
      <c r="DV205" s="60">
        <v>575</v>
      </c>
      <c r="DW205" s="60">
        <v>1278</v>
      </c>
      <c r="DX205" s="60">
        <v>437</v>
      </c>
      <c r="DY205" s="60">
        <v>1507</v>
      </c>
      <c r="DZ205" s="60">
        <v>4252</v>
      </c>
      <c r="EA205" s="60">
        <v>0</v>
      </c>
      <c r="EB205" s="60">
        <v>0</v>
      </c>
      <c r="EC205" s="61">
        <v>8049</v>
      </c>
      <c r="ED205" s="63">
        <v>0</v>
      </c>
      <c r="EE205" s="61">
        <v>0</v>
      </c>
      <c r="EF205" s="62">
        <v>820</v>
      </c>
      <c r="EG205" s="62">
        <v>0</v>
      </c>
      <c r="EH205" s="62">
        <v>3410</v>
      </c>
      <c r="EI205" s="62">
        <v>0</v>
      </c>
      <c r="EJ205" s="62">
        <v>0</v>
      </c>
      <c r="EK205" s="62">
        <v>0</v>
      </c>
      <c r="EL205" s="62">
        <v>310</v>
      </c>
      <c r="EM205" s="62">
        <v>1515</v>
      </c>
      <c r="EN205" s="62">
        <v>14</v>
      </c>
      <c r="EO205" s="62">
        <v>-1221</v>
      </c>
      <c r="EP205" s="62">
        <v>0</v>
      </c>
      <c r="EQ205" s="63">
        <v>4848</v>
      </c>
      <c r="ER205" s="61">
        <v>18121</v>
      </c>
      <c r="ES205" s="64">
        <v>835089</v>
      </c>
      <c r="ET205" s="60">
        <v>0</v>
      </c>
      <c r="EU205" s="60">
        <v>0</v>
      </c>
      <c r="EV205" s="60">
        <v>0</v>
      </c>
      <c r="EW205" s="60">
        <v>0</v>
      </c>
      <c r="EX205" s="60">
        <v>0</v>
      </c>
      <c r="EY205" s="62">
        <v>0</v>
      </c>
      <c r="EZ205" s="62">
        <v>0</v>
      </c>
      <c r="FA205" s="62">
        <v>0</v>
      </c>
      <c r="FB205" s="62">
        <v>0</v>
      </c>
      <c r="FC205" s="62">
        <v>597</v>
      </c>
      <c r="FD205" s="60">
        <v>0</v>
      </c>
      <c r="FE205" s="60">
        <v>0</v>
      </c>
      <c r="FF205" s="60">
        <v>0</v>
      </c>
      <c r="FG205" s="60">
        <v>0</v>
      </c>
      <c r="FH205" s="60">
        <v>0</v>
      </c>
      <c r="FI205" s="60">
        <v>0</v>
      </c>
      <c r="FJ205" s="64">
        <v>835686</v>
      </c>
      <c r="FK205" s="60">
        <v>0</v>
      </c>
      <c r="FL205" s="60">
        <v>3203</v>
      </c>
      <c r="FM205" s="60">
        <v>0</v>
      </c>
      <c r="FN205" s="60">
        <v>0</v>
      </c>
      <c r="FO205" s="60">
        <v>0</v>
      </c>
      <c r="FP205" s="60">
        <v>14534</v>
      </c>
      <c r="FQ205" s="60">
        <v>0</v>
      </c>
      <c r="FR205" s="60">
        <v>13734</v>
      </c>
      <c r="FS205" s="60">
        <v>0</v>
      </c>
      <c r="FT205" s="60">
        <v>867157</v>
      </c>
      <c r="FU205" s="60">
        <v>-3421</v>
      </c>
      <c r="FV205" s="60">
        <v>0</v>
      </c>
      <c r="FW205" s="60">
        <v>0</v>
      </c>
      <c r="FX205" s="60">
        <v>0</v>
      </c>
      <c r="FY205" s="60">
        <v>-17146</v>
      </c>
      <c r="FZ205" s="60">
        <v>0</v>
      </c>
      <c r="GA205" s="60">
        <v>0</v>
      </c>
      <c r="GB205" s="60">
        <v>0</v>
      </c>
      <c r="GC205" s="60">
        <v>0</v>
      </c>
      <c r="GD205" s="64">
        <v>846590</v>
      </c>
      <c r="GE205" s="60">
        <v>-430</v>
      </c>
      <c r="GF205" s="60">
        <v>-470006</v>
      </c>
      <c r="GG205" s="60">
        <v>376154</v>
      </c>
      <c r="GH205" s="60">
        <v>0</v>
      </c>
      <c r="GI205" s="60">
        <v>-3000</v>
      </c>
      <c r="GJ205" s="60">
        <v>0</v>
      </c>
      <c r="GK205" s="60">
        <v>-12293</v>
      </c>
      <c r="GL205" s="60">
        <v>-3283</v>
      </c>
      <c r="GM205" s="60">
        <v>-37372</v>
      </c>
      <c r="GN205" s="60">
        <v>0</v>
      </c>
      <c r="GO205" s="60">
        <v>-62130</v>
      </c>
      <c r="GP205" s="60">
        <v>-1576</v>
      </c>
      <c r="GQ205" s="60">
        <v>256500</v>
      </c>
      <c r="GR205" s="65">
        <v>44727</v>
      </c>
      <c r="GS205" s="65">
        <v>9382</v>
      </c>
      <c r="GT205" s="65">
        <v>102418</v>
      </c>
      <c r="GU205" s="65">
        <v>63286</v>
      </c>
      <c r="GV205" s="66">
        <v>41727</v>
      </c>
      <c r="GW205" s="66">
        <v>9382</v>
      </c>
      <c r="GX205" s="66">
        <v>90125</v>
      </c>
      <c r="GY205" s="66">
        <v>60003</v>
      </c>
      <c r="GZ205" s="65">
        <v>0</v>
      </c>
      <c r="HA205" s="67">
        <v>56200</v>
      </c>
      <c r="HB205" s="67">
        <v>26600</v>
      </c>
      <c r="HC205" s="67">
        <v>-5400</v>
      </c>
      <c r="HD205" s="67">
        <v>-63200</v>
      </c>
      <c r="HE205" s="67">
        <v>6100</v>
      </c>
      <c r="HF205" s="67">
        <v>20300</v>
      </c>
      <c r="HG205" s="68">
        <v>4933</v>
      </c>
      <c r="HH205" s="69">
        <v>0</v>
      </c>
      <c r="HI205" s="69">
        <v>0</v>
      </c>
      <c r="HJ205" s="69">
        <v>0</v>
      </c>
      <c r="HK205" s="69">
        <v>0</v>
      </c>
      <c r="HL205" s="60">
        <v>0</v>
      </c>
      <c r="HM205" s="60">
        <v>1</v>
      </c>
      <c r="HN205" s="60">
        <v>834414</v>
      </c>
      <c r="HO205" s="70">
        <v>0</v>
      </c>
      <c r="HP205" s="70">
        <v>0</v>
      </c>
      <c r="HQ205" s="70">
        <v>0</v>
      </c>
      <c r="HR205" s="70">
        <v>0</v>
      </c>
      <c r="HS205" s="70">
        <v>0</v>
      </c>
      <c r="HT205" s="70">
        <v>0</v>
      </c>
      <c r="HU205" s="70">
        <v>0</v>
      </c>
      <c r="HV205" s="70">
        <v>0</v>
      </c>
      <c r="HW205" s="70">
        <v>0</v>
      </c>
      <c r="HX205" s="71">
        <v>0</v>
      </c>
      <c r="HY205" s="72">
        <v>0</v>
      </c>
      <c r="HZ205" s="72">
        <v>0</v>
      </c>
      <c r="IA205" s="72">
        <v>0</v>
      </c>
      <c r="IB205" s="72">
        <v>0</v>
      </c>
      <c r="IC205" s="72">
        <v>0</v>
      </c>
      <c r="ID205" s="72">
        <v>0</v>
      </c>
      <c r="IE205" s="72">
        <v>0</v>
      </c>
      <c r="IF205" s="72">
        <v>0</v>
      </c>
      <c r="IG205" s="72">
        <v>0</v>
      </c>
      <c r="IH205" s="72">
        <v>0</v>
      </c>
      <c r="II205" s="72">
        <v>0</v>
      </c>
      <c r="IJ205" s="73">
        <v>0</v>
      </c>
      <c r="IK205" s="71">
        <v>0</v>
      </c>
      <c r="IL205" s="74">
        <v>0</v>
      </c>
      <c r="IM205" s="74">
        <v>0</v>
      </c>
    </row>
    <row r="206" spans="1:247" x14ac:dyDescent="0.2">
      <c r="A206" s="59" t="s">
        <v>867</v>
      </c>
      <c r="B206" s="59" t="s">
        <v>868</v>
      </c>
      <c r="C206" s="59"/>
      <c r="D206" s="59" t="s">
        <v>604</v>
      </c>
      <c r="E206" s="60">
        <v>0</v>
      </c>
      <c r="F206" s="60">
        <v>0</v>
      </c>
      <c r="G206" s="60">
        <v>0</v>
      </c>
      <c r="H206" s="60">
        <v>0</v>
      </c>
      <c r="I206" s="60">
        <v>0</v>
      </c>
      <c r="J206" s="60">
        <v>0</v>
      </c>
      <c r="K206" s="61">
        <v>0</v>
      </c>
      <c r="L206" s="62">
        <v>0</v>
      </c>
      <c r="M206" s="62">
        <v>0</v>
      </c>
      <c r="N206" s="62">
        <v>0</v>
      </c>
      <c r="O206" s="62">
        <v>0</v>
      </c>
      <c r="P206" s="62">
        <v>0</v>
      </c>
      <c r="Q206" s="62">
        <v>0</v>
      </c>
      <c r="R206" s="62">
        <v>0</v>
      </c>
      <c r="S206" s="62">
        <v>0</v>
      </c>
      <c r="T206" s="62">
        <v>0</v>
      </c>
      <c r="U206" s="62">
        <v>-1055</v>
      </c>
      <c r="V206" s="62">
        <v>0</v>
      </c>
      <c r="W206" s="62">
        <v>0</v>
      </c>
      <c r="X206" s="62">
        <v>0</v>
      </c>
      <c r="Y206" s="62">
        <v>25</v>
      </c>
      <c r="Z206" s="62">
        <v>0</v>
      </c>
      <c r="AA206" s="63">
        <v>-1030</v>
      </c>
      <c r="AB206" s="60">
        <v>0</v>
      </c>
      <c r="AC206" s="60">
        <v>0</v>
      </c>
      <c r="AD206" s="60">
        <v>0</v>
      </c>
      <c r="AE206" s="60">
        <v>0</v>
      </c>
      <c r="AF206" s="60">
        <v>0</v>
      </c>
      <c r="AG206" s="60">
        <v>0</v>
      </c>
      <c r="AH206" s="60">
        <v>0</v>
      </c>
      <c r="AI206" s="60">
        <v>0</v>
      </c>
      <c r="AJ206" s="61">
        <v>0</v>
      </c>
      <c r="AK206" s="62">
        <v>0</v>
      </c>
      <c r="AL206" s="62">
        <v>0</v>
      </c>
      <c r="AM206" s="62">
        <v>0</v>
      </c>
      <c r="AN206" s="62">
        <v>0</v>
      </c>
      <c r="AO206" s="62">
        <v>0</v>
      </c>
      <c r="AP206" s="62">
        <v>0</v>
      </c>
      <c r="AQ206" s="62">
        <v>0</v>
      </c>
      <c r="AR206" s="62">
        <v>0</v>
      </c>
      <c r="AS206" s="62">
        <v>0</v>
      </c>
      <c r="AT206" s="62">
        <v>0</v>
      </c>
      <c r="AU206" s="62">
        <v>0</v>
      </c>
      <c r="AV206" s="62">
        <v>0</v>
      </c>
      <c r="AW206" s="62">
        <v>0</v>
      </c>
      <c r="AX206" s="62">
        <v>0</v>
      </c>
      <c r="AY206" s="62">
        <v>0</v>
      </c>
      <c r="AZ206" s="62">
        <v>0</v>
      </c>
      <c r="BA206" s="62">
        <v>0</v>
      </c>
      <c r="BB206" s="62">
        <v>0</v>
      </c>
      <c r="BC206" s="63">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v>0</v>
      </c>
      <c r="BS206" s="60">
        <v>0</v>
      </c>
      <c r="BT206" s="60">
        <v>0</v>
      </c>
      <c r="BU206" s="60">
        <v>0</v>
      </c>
      <c r="BV206" s="60">
        <v>0</v>
      </c>
      <c r="BW206" s="60">
        <v>0</v>
      </c>
      <c r="BX206" s="60">
        <v>0</v>
      </c>
      <c r="BY206" s="60">
        <v>0</v>
      </c>
      <c r="BZ206" s="60">
        <v>0</v>
      </c>
      <c r="CA206" s="60">
        <v>0</v>
      </c>
      <c r="CB206" s="61">
        <v>0</v>
      </c>
      <c r="CC206" s="62">
        <v>54</v>
      </c>
      <c r="CD206" s="62">
        <v>394</v>
      </c>
      <c r="CE206" s="62">
        <v>0</v>
      </c>
      <c r="CF206" s="62">
        <v>490</v>
      </c>
      <c r="CG206" s="62">
        <v>0</v>
      </c>
      <c r="CH206" s="62">
        <v>0</v>
      </c>
      <c r="CI206" s="62">
        <v>0</v>
      </c>
      <c r="CJ206" s="63">
        <v>938</v>
      </c>
      <c r="CK206" s="60">
        <v>0</v>
      </c>
      <c r="CL206" s="60">
        <v>356</v>
      </c>
      <c r="CM206" s="60">
        <v>155</v>
      </c>
      <c r="CN206" s="60">
        <v>147</v>
      </c>
      <c r="CO206" s="60">
        <v>132</v>
      </c>
      <c r="CP206" s="60">
        <v>0</v>
      </c>
      <c r="CQ206" s="61">
        <v>790</v>
      </c>
      <c r="CR206" s="62">
        <v>-186</v>
      </c>
      <c r="CS206" s="62">
        <v>0</v>
      </c>
      <c r="CT206" s="62">
        <v>104</v>
      </c>
      <c r="CU206" s="62">
        <v>171</v>
      </c>
      <c r="CV206" s="62">
        <v>215</v>
      </c>
      <c r="CW206" s="62">
        <v>0</v>
      </c>
      <c r="CX206" s="62">
        <v>85</v>
      </c>
      <c r="CY206" s="62">
        <v>0</v>
      </c>
      <c r="CZ206" s="62">
        <v>0</v>
      </c>
      <c r="DA206" s="62">
        <v>0</v>
      </c>
      <c r="DB206" s="62">
        <v>95</v>
      </c>
      <c r="DC206" s="62">
        <v>26</v>
      </c>
      <c r="DD206" s="62">
        <v>51</v>
      </c>
      <c r="DE206" s="62">
        <v>0</v>
      </c>
      <c r="DF206" s="62">
        <v>0</v>
      </c>
      <c r="DG206" s="62">
        <v>0</v>
      </c>
      <c r="DH206" s="62">
        <v>0</v>
      </c>
      <c r="DI206" s="62">
        <v>0</v>
      </c>
      <c r="DJ206" s="62">
        <v>12</v>
      </c>
      <c r="DK206" s="62">
        <v>0</v>
      </c>
      <c r="DL206" s="62">
        <v>0</v>
      </c>
      <c r="DM206" s="62">
        <v>390</v>
      </c>
      <c r="DN206" s="62">
        <v>986</v>
      </c>
      <c r="DO206" s="62">
        <v>0</v>
      </c>
      <c r="DP206" s="62">
        <v>-41</v>
      </c>
      <c r="DQ206" s="62">
        <v>267</v>
      </c>
      <c r="DR206" s="62">
        <v>0</v>
      </c>
      <c r="DS206" s="62">
        <v>0</v>
      </c>
      <c r="DT206" s="63">
        <v>2175</v>
      </c>
      <c r="DU206" s="60">
        <v>17</v>
      </c>
      <c r="DV206" s="60">
        <v>255</v>
      </c>
      <c r="DW206" s="60">
        <v>276</v>
      </c>
      <c r="DX206" s="60">
        <v>0</v>
      </c>
      <c r="DY206" s="60">
        <v>23</v>
      </c>
      <c r="DZ206" s="60">
        <v>279</v>
      </c>
      <c r="EA206" s="60">
        <v>0</v>
      </c>
      <c r="EB206" s="60">
        <v>0</v>
      </c>
      <c r="EC206" s="61">
        <v>850</v>
      </c>
      <c r="ED206" s="63">
        <v>0</v>
      </c>
      <c r="EE206" s="61">
        <v>0</v>
      </c>
      <c r="EF206" s="62">
        <v>0</v>
      </c>
      <c r="EG206" s="62">
        <v>0</v>
      </c>
      <c r="EH206" s="62">
        <v>1020</v>
      </c>
      <c r="EI206" s="62">
        <v>0</v>
      </c>
      <c r="EJ206" s="62">
        <v>327</v>
      </c>
      <c r="EK206" s="62">
        <v>361</v>
      </c>
      <c r="EL206" s="62">
        <v>15</v>
      </c>
      <c r="EM206" s="62">
        <v>160</v>
      </c>
      <c r="EN206" s="62">
        <v>737</v>
      </c>
      <c r="EO206" s="62">
        <v>0</v>
      </c>
      <c r="EP206" s="62">
        <v>0</v>
      </c>
      <c r="EQ206" s="63">
        <v>2620</v>
      </c>
      <c r="ER206" s="61">
        <v>903</v>
      </c>
      <c r="ES206" s="64">
        <v>7246</v>
      </c>
      <c r="ET206" s="60">
        <v>9335</v>
      </c>
      <c r="EU206" s="60">
        <v>22</v>
      </c>
      <c r="EV206" s="60">
        <v>0</v>
      </c>
      <c r="EW206" s="60">
        <v>0</v>
      </c>
      <c r="EX206" s="60">
        <v>0</v>
      </c>
      <c r="EY206" s="62">
        <v>1258</v>
      </c>
      <c r="EZ206" s="62">
        <v>0</v>
      </c>
      <c r="FA206" s="62">
        <v>0</v>
      </c>
      <c r="FB206" s="62">
        <v>0</v>
      </c>
      <c r="FC206" s="62">
        <v>0</v>
      </c>
      <c r="FD206" s="60">
        <v>0</v>
      </c>
      <c r="FE206" s="60">
        <v>0</v>
      </c>
      <c r="FF206" s="60">
        <v>0</v>
      </c>
      <c r="FG206" s="60">
        <v>0</v>
      </c>
      <c r="FH206" s="60">
        <v>0</v>
      </c>
      <c r="FI206" s="60">
        <v>0</v>
      </c>
      <c r="FJ206" s="64">
        <v>17861</v>
      </c>
      <c r="FK206" s="60">
        <v>0</v>
      </c>
      <c r="FL206" s="60">
        <v>668</v>
      </c>
      <c r="FM206" s="60">
        <v>0</v>
      </c>
      <c r="FN206" s="60">
        <v>0</v>
      </c>
      <c r="FO206" s="60">
        <v>0</v>
      </c>
      <c r="FP206" s="60">
        <v>321</v>
      </c>
      <c r="FQ206" s="60">
        <v>0</v>
      </c>
      <c r="FR206" s="60">
        <v>256</v>
      </c>
      <c r="FS206" s="60">
        <v>0</v>
      </c>
      <c r="FT206" s="60">
        <v>19106</v>
      </c>
      <c r="FU206" s="60">
        <v>-60</v>
      </c>
      <c r="FV206" s="60">
        <v>0</v>
      </c>
      <c r="FW206" s="60">
        <v>0</v>
      </c>
      <c r="FX206" s="60">
        <v>0</v>
      </c>
      <c r="FY206" s="60">
        <v>-9357</v>
      </c>
      <c r="FZ206" s="60">
        <v>0</v>
      </c>
      <c r="GA206" s="60">
        <v>0</v>
      </c>
      <c r="GB206" s="60">
        <v>0</v>
      </c>
      <c r="GC206" s="60">
        <v>0</v>
      </c>
      <c r="GD206" s="64">
        <v>9689</v>
      </c>
      <c r="GE206" s="60">
        <v>0</v>
      </c>
      <c r="GF206" s="60">
        <v>-1330</v>
      </c>
      <c r="GG206" s="60">
        <v>8359</v>
      </c>
      <c r="GH206" s="60">
        <v>0</v>
      </c>
      <c r="GI206" s="60">
        <v>0</v>
      </c>
      <c r="GJ206" s="60">
        <v>0</v>
      </c>
      <c r="GK206" s="60">
        <v>-1167</v>
      </c>
      <c r="GL206" s="60">
        <v>0</v>
      </c>
      <c r="GM206" s="60">
        <v>-697</v>
      </c>
      <c r="GN206" s="60">
        <v>0</v>
      </c>
      <c r="GO206" s="60">
        <v>-1665</v>
      </c>
      <c r="GP206" s="60">
        <v>-141</v>
      </c>
      <c r="GQ206" s="60">
        <v>4689</v>
      </c>
      <c r="GR206" s="65">
        <v>0</v>
      </c>
      <c r="GS206" s="65">
        <v>0</v>
      </c>
      <c r="GT206" s="65">
        <v>3179</v>
      </c>
      <c r="GU206" s="65">
        <v>995</v>
      </c>
      <c r="GV206" s="66">
        <v>0</v>
      </c>
      <c r="GW206" s="66">
        <v>0</v>
      </c>
      <c r="GX206" s="66">
        <v>2012</v>
      </c>
      <c r="GY206" s="66">
        <v>995</v>
      </c>
      <c r="GZ206" s="65">
        <v>0</v>
      </c>
      <c r="HA206" s="67">
        <v>1083</v>
      </c>
      <c r="HB206" s="67">
        <v>0</v>
      </c>
      <c r="HC206" s="67">
        <v>0</v>
      </c>
      <c r="HD206" s="67">
        <v>0</v>
      </c>
      <c r="HE206" s="67">
        <v>321</v>
      </c>
      <c r="HF206" s="67">
        <v>1404</v>
      </c>
      <c r="HG206" s="68">
        <v>0</v>
      </c>
      <c r="HH206" s="69">
        <v>1524</v>
      </c>
      <c r="HI206" s="69">
        <v>921</v>
      </c>
      <c r="HJ206" s="69">
        <v>2445</v>
      </c>
      <c r="HK206" s="69">
        <v>18</v>
      </c>
      <c r="HL206" s="60">
        <v>0</v>
      </c>
      <c r="HM206" s="60">
        <v>1</v>
      </c>
      <c r="HN206" s="60">
        <v>6462</v>
      </c>
      <c r="HO206" s="70">
        <v>0</v>
      </c>
      <c r="HP206" s="70">
        <v>0</v>
      </c>
      <c r="HQ206" s="70">
        <v>0</v>
      </c>
      <c r="HR206" s="70">
        <v>0</v>
      </c>
      <c r="HS206" s="70">
        <v>0</v>
      </c>
      <c r="HT206" s="70">
        <v>0</v>
      </c>
      <c r="HU206" s="70">
        <v>0</v>
      </c>
      <c r="HV206" s="70">
        <v>0</v>
      </c>
      <c r="HW206" s="70">
        <v>0</v>
      </c>
      <c r="HX206" s="71">
        <v>0</v>
      </c>
      <c r="HY206" s="72">
        <v>0</v>
      </c>
      <c r="HZ206" s="72">
        <v>0</v>
      </c>
      <c r="IA206" s="72">
        <v>0</v>
      </c>
      <c r="IB206" s="72">
        <v>0</v>
      </c>
      <c r="IC206" s="72">
        <v>0</v>
      </c>
      <c r="ID206" s="72">
        <v>0</v>
      </c>
      <c r="IE206" s="72">
        <v>0</v>
      </c>
      <c r="IF206" s="72">
        <v>0</v>
      </c>
      <c r="IG206" s="72">
        <v>0</v>
      </c>
      <c r="IH206" s="72">
        <v>0</v>
      </c>
      <c r="II206" s="72">
        <v>0</v>
      </c>
      <c r="IJ206" s="73">
        <v>0</v>
      </c>
      <c r="IK206" s="71">
        <v>0</v>
      </c>
      <c r="IL206" s="74">
        <v>0</v>
      </c>
      <c r="IM206" s="74">
        <v>0</v>
      </c>
    </row>
    <row r="207" spans="1:247" x14ac:dyDescent="0.2">
      <c r="A207" s="59" t="s">
        <v>869</v>
      </c>
      <c r="B207" s="59" t="s">
        <v>870</v>
      </c>
      <c r="C207" s="59"/>
      <c r="D207" s="59" t="s">
        <v>604</v>
      </c>
      <c r="E207" s="60">
        <v>0</v>
      </c>
      <c r="F207" s="60">
        <v>0</v>
      </c>
      <c r="G207" s="60">
        <v>0</v>
      </c>
      <c r="H207" s="60">
        <v>0</v>
      </c>
      <c r="I207" s="60">
        <v>0</v>
      </c>
      <c r="J207" s="60">
        <v>0</v>
      </c>
      <c r="K207" s="61">
        <v>0</v>
      </c>
      <c r="L207" s="62">
        <v>0</v>
      </c>
      <c r="M207" s="62">
        <v>0</v>
      </c>
      <c r="N207" s="62">
        <v>0</v>
      </c>
      <c r="O207" s="62">
        <v>0</v>
      </c>
      <c r="P207" s="62">
        <v>0</v>
      </c>
      <c r="Q207" s="62">
        <v>0</v>
      </c>
      <c r="R207" s="62">
        <v>0</v>
      </c>
      <c r="S207" s="62">
        <v>0</v>
      </c>
      <c r="T207" s="62">
        <v>0</v>
      </c>
      <c r="U207" s="62">
        <v>-356</v>
      </c>
      <c r="V207" s="62">
        <v>22</v>
      </c>
      <c r="W207" s="62">
        <v>0</v>
      </c>
      <c r="X207" s="62">
        <v>0</v>
      </c>
      <c r="Y207" s="62">
        <v>0</v>
      </c>
      <c r="Z207" s="62">
        <v>0</v>
      </c>
      <c r="AA207" s="63">
        <v>-334</v>
      </c>
      <c r="AB207" s="60">
        <v>0</v>
      </c>
      <c r="AC207" s="60">
        <v>0</v>
      </c>
      <c r="AD207" s="60">
        <v>0</v>
      </c>
      <c r="AE207" s="60">
        <v>0</v>
      </c>
      <c r="AF207" s="60">
        <v>0</v>
      </c>
      <c r="AG207" s="60">
        <v>0</v>
      </c>
      <c r="AH207" s="60">
        <v>0</v>
      </c>
      <c r="AI207" s="60">
        <v>0</v>
      </c>
      <c r="AJ207" s="61">
        <v>0</v>
      </c>
      <c r="AK207" s="62">
        <v>0</v>
      </c>
      <c r="AL207" s="62">
        <v>0</v>
      </c>
      <c r="AM207" s="62">
        <v>0</v>
      </c>
      <c r="AN207" s="62">
        <v>0</v>
      </c>
      <c r="AO207" s="62">
        <v>0</v>
      </c>
      <c r="AP207" s="62">
        <v>0</v>
      </c>
      <c r="AQ207" s="62">
        <v>0</v>
      </c>
      <c r="AR207" s="62">
        <v>0</v>
      </c>
      <c r="AS207" s="62">
        <v>0</v>
      </c>
      <c r="AT207" s="62">
        <v>0</v>
      </c>
      <c r="AU207" s="62">
        <v>0</v>
      </c>
      <c r="AV207" s="62">
        <v>0</v>
      </c>
      <c r="AW207" s="62">
        <v>0</v>
      </c>
      <c r="AX207" s="62">
        <v>0</v>
      </c>
      <c r="AY207" s="62">
        <v>0</v>
      </c>
      <c r="AZ207" s="62">
        <v>0</v>
      </c>
      <c r="BA207" s="62">
        <v>0</v>
      </c>
      <c r="BB207" s="62">
        <v>0</v>
      </c>
      <c r="BC207" s="63">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v>0</v>
      </c>
      <c r="BS207" s="60">
        <v>0</v>
      </c>
      <c r="BT207" s="60">
        <v>0</v>
      </c>
      <c r="BU207" s="60">
        <v>0</v>
      </c>
      <c r="BV207" s="60">
        <v>0</v>
      </c>
      <c r="BW207" s="60">
        <v>0</v>
      </c>
      <c r="BX207" s="60">
        <v>0</v>
      </c>
      <c r="BY207" s="60">
        <v>0</v>
      </c>
      <c r="BZ207" s="60">
        <v>0</v>
      </c>
      <c r="CA207" s="60">
        <v>0</v>
      </c>
      <c r="CB207" s="61">
        <v>0</v>
      </c>
      <c r="CC207" s="62">
        <v>188</v>
      </c>
      <c r="CD207" s="62">
        <v>271</v>
      </c>
      <c r="CE207" s="62">
        <v>0</v>
      </c>
      <c r="CF207" s="62">
        <v>257</v>
      </c>
      <c r="CG207" s="62">
        <v>0</v>
      </c>
      <c r="CH207" s="62">
        <v>0</v>
      </c>
      <c r="CI207" s="62">
        <v>0</v>
      </c>
      <c r="CJ207" s="63">
        <v>716</v>
      </c>
      <c r="CK207" s="60">
        <v>0</v>
      </c>
      <c r="CL207" s="60">
        <v>38</v>
      </c>
      <c r="CM207" s="60">
        <v>1095</v>
      </c>
      <c r="CN207" s="60">
        <v>39</v>
      </c>
      <c r="CO207" s="60">
        <v>5</v>
      </c>
      <c r="CP207" s="60">
        <v>0</v>
      </c>
      <c r="CQ207" s="61">
        <v>1177</v>
      </c>
      <c r="CR207" s="62">
        <v>9</v>
      </c>
      <c r="CS207" s="62">
        <v>0</v>
      </c>
      <c r="CT207" s="62">
        <v>70</v>
      </c>
      <c r="CU207" s="62">
        <v>139</v>
      </c>
      <c r="CV207" s="62">
        <v>263</v>
      </c>
      <c r="CW207" s="62">
        <v>68</v>
      </c>
      <c r="CX207" s="62">
        <v>100</v>
      </c>
      <c r="CY207" s="62">
        <v>0</v>
      </c>
      <c r="CZ207" s="62">
        <v>0</v>
      </c>
      <c r="DA207" s="62">
        <v>91</v>
      </c>
      <c r="DB207" s="62">
        <v>0</v>
      </c>
      <c r="DC207" s="62">
        <v>265</v>
      </c>
      <c r="DD207" s="62">
        <v>3</v>
      </c>
      <c r="DE207" s="62">
        <v>35</v>
      </c>
      <c r="DF207" s="62">
        <v>198</v>
      </c>
      <c r="DG207" s="62">
        <v>21</v>
      </c>
      <c r="DH207" s="62">
        <v>16</v>
      </c>
      <c r="DI207" s="62">
        <v>0</v>
      </c>
      <c r="DJ207" s="62">
        <v>0</v>
      </c>
      <c r="DK207" s="62">
        <v>0</v>
      </c>
      <c r="DL207" s="62">
        <v>0</v>
      </c>
      <c r="DM207" s="62">
        <v>710</v>
      </c>
      <c r="DN207" s="62">
        <v>1564</v>
      </c>
      <c r="DO207" s="62">
        <v>0</v>
      </c>
      <c r="DP207" s="62">
        <v>0</v>
      </c>
      <c r="DQ207" s="62">
        <v>801</v>
      </c>
      <c r="DR207" s="62">
        <v>0</v>
      </c>
      <c r="DS207" s="62">
        <v>0</v>
      </c>
      <c r="DT207" s="63">
        <v>4353</v>
      </c>
      <c r="DU207" s="60">
        <v>81</v>
      </c>
      <c r="DV207" s="60">
        <v>137</v>
      </c>
      <c r="DW207" s="60">
        <v>190</v>
      </c>
      <c r="DX207" s="60">
        <v>13</v>
      </c>
      <c r="DY207" s="60">
        <v>-112</v>
      </c>
      <c r="DZ207" s="60">
        <v>44</v>
      </c>
      <c r="EA207" s="60">
        <v>0</v>
      </c>
      <c r="EB207" s="60">
        <v>0</v>
      </c>
      <c r="EC207" s="61">
        <v>353</v>
      </c>
      <c r="ED207" s="63">
        <v>0</v>
      </c>
      <c r="EE207" s="61">
        <v>0</v>
      </c>
      <c r="EF207" s="62">
        <v>0</v>
      </c>
      <c r="EG207" s="62">
        <v>0</v>
      </c>
      <c r="EH207" s="62">
        <v>1272</v>
      </c>
      <c r="EI207" s="62">
        <v>0</v>
      </c>
      <c r="EJ207" s="62">
        <v>0</v>
      </c>
      <c r="EK207" s="62">
        <v>353</v>
      </c>
      <c r="EL207" s="62">
        <v>49</v>
      </c>
      <c r="EM207" s="62">
        <v>230</v>
      </c>
      <c r="EN207" s="62">
        <v>0</v>
      </c>
      <c r="EO207" s="62">
        <v>0</v>
      </c>
      <c r="EP207" s="62">
        <v>0</v>
      </c>
      <c r="EQ207" s="63">
        <v>1904</v>
      </c>
      <c r="ER207" s="61">
        <v>338</v>
      </c>
      <c r="ES207" s="64">
        <v>8507</v>
      </c>
      <c r="ET207" s="60">
        <v>18636</v>
      </c>
      <c r="EU207" s="60">
        <v>28</v>
      </c>
      <c r="EV207" s="60">
        <v>0</v>
      </c>
      <c r="EW207" s="60">
        <v>0</v>
      </c>
      <c r="EX207" s="60">
        <v>0</v>
      </c>
      <c r="EY207" s="62">
        <v>1331</v>
      </c>
      <c r="EZ207" s="62">
        <v>0</v>
      </c>
      <c r="FA207" s="62">
        <v>0</v>
      </c>
      <c r="FB207" s="62">
        <v>0</v>
      </c>
      <c r="FC207" s="62">
        <v>110</v>
      </c>
      <c r="FD207" s="60">
        <v>0</v>
      </c>
      <c r="FE207" s="60">
        <v>-73</v>
      </c>
      <c r="FF207" s="60">
        <v>0</v>
      </c>
      <c r="FG207" s="60">
        <v>0</v>
      </c>
      <c r="FH207" s="60">
        <v>0</v>
      </c>
      <c r="FI207" s="60">
        <v>0</v>
      </c>
      <c r="FJ207" s="64">
        <v>28539</v>
      </c>
      <c r="FK207" s="60">
        <v>0</v>
      </c>
      <c r="FL207" s="60">
        <v>66</v>
      </c>
      <c r="FM207" s="60">
        <v>0</v>
      </c>
      <c r="FN207" s="60">
        <v>0</v>
      </c>
      <c r="FO207" s="60">
        <v>63</v>
      </c>
      <c r="FP207" s="60">
        <v>0</v>
      </c>
      <c r="FQ207" s="60">
        <v>0</v>
      </c>
      <c r="FR207" s="60">
        <v>0</v>
      </c>
      <c r="FS207" s="60">
        <v>0</v>
      </c>
      <c r="FT207" s="60">
        <v>28668</v>
      </c>
      <c r="FU207" s="60">
        <v>-862</v>
      </c>
      <c r="FV207" s="60">
        <v>0</v>
      </c>
      <c r="FW207" s="60">
        <v>0</v>
      </c>
      <c r="FX207" s="60">
        <v>0</v>
      </c>
      <c r="FY207" s="60">
        <v>-18449</v>
      </c>
      <c r="FZ207" s="60">
        <v>0</v>
      </c>
      <c r="GA207" s="60">
        <v>0</v>
      </c>
      <c r="GB207" s="60">
        <v>0</v>
      </c>
      <c r="GC207" s="60">
        <v>0</v>
      </c>
      <c r="GD207" s="64">
        <v>9357</v>
      </c>
      <c r="GE207" s="60">
        <v>0</v>
      </c>
      <c r="GF207" s="60">
        <v>-2457</v>
      </c>
      <c r="GG207" s="60">
        <v>6900</v>
      </c>
      <c r="GH207" s="60">
        <v>0</v>
      </c>
      <c r="GI207" s="60">
        <v>0</v>
      </c>
      <c r="GJ207" s="60">
        <v>0</v>
      </c>
      <c r="GK207" s="60">
        <v>1272</v>
      </c>
      <c r="GL207" s="60">
        <v>0</v>
      </c>
      <c r="GM207" s="60">
        <v>-1021</v>
      </c>
      <c r="GN207" s="60">
        <v>0</v>
      </c>
      <c r="GO207" s="60">
        <v>-2582</v>
      </c>
      <c r="GP207" s="60">
        <v>77</v>
      </c>
      <c r="GQ207" s="60">
        <v>4646</v>
      </c>
      <c r="GR207" s="65">
        <v>0</v>
      </c>
      <c r="GS207" s="65">
        <v>0</v>
      </c>
      <c r="GT207" s="65">
        <v>13900</v>
      </c>
      <c r="GU207" s="65">
        <v>2000</v>
      </c>
      <c r="GV207" s="66">
        <v>0</v>
      </c>
      <c r="GW207" s="66">
        <v>0</v>
      </c>
      <c r="GX207" s="66">
        <v>15172</v>
      </c>
      <c r="GY207" s="66">
        <v>2000</v>
      </c>
      <c r="GZ207" s="65">
        <v>0</v>
      </c>
      <c r="HA207" s="67">
        <v>1077</v>
      </c>
      <c r="HB207" s="67">
        <v>0</v>
      </c>
      <c r="HC207" s="67">
        <v>630</v>
      </c>
      <c r="HD207" s="67">
        <v>0</v>
      </c>
      <c r="HE207" s="67">
        <v>74</v>
      </c>
      <c r="HF207" s="67">
        <v>1781</v>
      </c>
      <c r="HG207" s="68">
        <v>0</v>
      </c>
      <c r="HH207" s="69">
        <v>2309</v>
      </c>
      <c r="HI207" s="69">
        <v>1355</v>
      </c>
      <c r="HJ207" s="69">
        <v>3664</v>
      </c>
      <c r="HK207" s="69">
        <v>0</v>
      </c>
      <c r="HL207" s="60">
        <v>0</v>
      </c>
      <c r="HM207" s="60">
        <v>1</v>
      </c>
      <c r="HN207" s="60">
        <v>8573</v>
      </c>
      <c r="HO207" s="70">
        <v>0</v>
      </c>
      <c r="HP207" s="70">
        <v>0</v>
      </c>
      <c r="HQ207" s="70">
        <v>0</v>
      </c>
      <c r="HR207" s="70">
        <v>0</v>
      </c>
      <c r="HS207" s="70">
        <v>0</v>
      </c>
      <c r="HT207" s="70">
        <v>0</v>
      </c>
      <c r="HU207" s="70">
        <v>0</v>
      </c>
      <c r="HV207" s="70">
        <v>0</v>
      </c>
      <c r="HW207" s="70">
        <v>0</v>
      </c>
      <c r="HX207" s="71">
        <v>0</v>
      </c>
      <c r="HY207" s="72">
        <v>0</v>
      </c>
      <c r="HZ207" s="72">
        <v>0</v>
      </c>
      <c r="IA207" s="72">
        <v>0</v>
      </c>
      <c r="IB207" s="72">
        <v>0</v>
      </c>
      <c r="IC207" s="72">
        <v>0</v>
      </c>
      <c r="ID207" s="72">
        <v>0</v>
      </c>
      <c r="IE207" s="72">
        <v>0</v>
      </c>
      <c r="IF207" s="72">
        <v>0</v>
      </c>
      <c r="IG207" s="72">
        <v>0</v>
      </c>
      <c r="IH207" s="72">
        <v>0</v>
      </c>
      <c r="II207" s="72">
        <v>0</v>
      </c>
      <c r="IJ207" s="73">
        <v>0</v>
      </c>
      <c r="IK207" s="71">
        <v>0</v>
      </c>
      <c r="IL207" s="74">
        <v>0</v>
      </c>
      <c r="IM207" s="74">
        <v>0</v>
      </c>
    </row>
    <row r="208" spans="1:247" x14ac:dyDescent="0.2">
      <c r="A208" s="59" t="s">
        <v>871</v>
      </c>
      <c r="B208" s="59" t="s">
        <v>872</v>
      </c>
      <c r="C208" s="59"/>
      <c r="D208" s="59" t="s">
        <v>604</v>
      </c>
      <c r="E208" s="60">
        <v>0</v>
      </c>
      <c r="F208" s="60">
        <v>0</v>
      </c>
      <c r="G208" s="60">
        <v>0</v>
      </c>
      <c r="H208" s="60">
        <v>0</v>
      </c>
      <c r="I208" s="60">
        <v>0</v>
      </c>
      <c r="J208" s="60">
        <v>0</v>
      </c>
      <c r="K208" s="61">
        <v>0</v>
      </c>
      <c r="L208" s="62">
        <v>0</v>
      </c>
      <c r="M208" s="62">
        <v>0</v>
      </c>
      <c r="N208" s="62">
        <v>0</v>
      </c>
      <c r="O208" s="62">
        <v>0</v>
      </c>
      <c r="P208" s="62">
        <v>146</v>
      </c>
      <c r="Q208" s="62">
        <v>0</v>
      </c>
      <c r="R208" s="62">
        <v>0</v>
      </c>
      <c r="S208" s="62">
        <v>0</v>
      </c>
      <c r="T208" s="62">
        <v>0</v>
      </c>
      <c r="U208" s="62">
        <v>-189</v>
      </c>
      <c r="V208" s="62">
        <v>0</v>
      </c>
      <c r="W208" s="62">
        <v>10</v>
      </c>
      <c r="X208" s="62">
        <v>0</v>
      </c>
      <c r="Y208" s="62">
        <v>0</v>
      </c>
      <c r="Z208" s="62">
        <v>0</v>
      </c>
      <c r="AA208" s="63">
        <v>-33</v>
      </c>
      <c r="AB208" s="60">
        <v>0</v>
      </c>
      <c r="AC208" s="60">
        <v>0</v>
      </c>
      <c r="AD208" s="60">
        <v>7</v>
      </c>
      <c r="AE208" s="60">
        <v>0</v>
      </c>
      <c r="AF208" s="60">
        <v>0</v>
      </c>
      <c r="AG208" s="60">
        <v>0</v>
      </c>
      <c r="AH208" s="60">
        <v>0</v>
      </c>
      <c r="AI208" s="60">
        <v>0</v>
      </c>
      <c r="AJ208" s="61">
        <v>7</v>
      </c>
      <c r="AK208" s="62">
        <v>0</v>
      </c>
      <c r="AL208" s="62">
        <v>-12</v>
      </c>
      <c r="AM208" s="62">
        <v>0</v>
      </c>
      <c r="AN208" s="62">
        <v>0</v>
      </c>
      <c r="AO208" s="62">
        <v>0</v>
      </c>
      <c r="AP208" s="62">
        <v>0</v>
      </c>
      <c r="AQ208" s="62">
        <v>0</v>
      </c>
      <c r="AR208" s="62">
        <v>0</v>
      </c>
      <c r="AS208" s="62">
        <v>0</v>
      </c>
      <c r="AT208" s="62">
        <v>0</v>
      </c>
      <c r="AU208" s="62">
        <v>0</v>
      </c>
      <c r="AV208" s="62">
        <v>0</v>
      </c>
      <c r="AW208" s="62">
        <v>0</v>
      </c>
      <c r="AX208" s="62">
        <v>0</v>
      </c>
      <c r="AY208" s="62">
        <v>0</v>
      </c>
      <c r="AZ208" s="62">
        <v>0</v>
      </c>
      <c r="BA208" s="62">
        <v>0</v>
      </c>
      <c r="BB208" s="62">
        <v>0</v>
      </c>
      <c r="BC208" s="63">
        <v>-12</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0</v>
      </c>
      <c r="BS208" s="60">
        <v>0</v>
      </c>
      <c r="BT208" s="60">
        <v>0</v>
      </c>
      <c r="BU208" s="60">
        <v>0</v>
      </c>
      <c r="BV208" s="60">
        <v>0</v>
      </c>
      <c r="BW208" s="60">
        <v>0</v>
      </c>
      <c r="BX208" s="60">
        <v>0</v>
      </c>
      <c r="BY208" s="60">
        <v>0</v>
      </c>
      <c r="BZ208" s="60">
        <v>0</v>
      </c>
      <c r="CA208" s="60">
        <v>0</v>
      </c>
      <c r="CB208" s="61">
        <v>0</v>
      </c>
      <c r="CC208" s="62">
        <v>133</v>
      </c>
      <c r="CD208" s="62">
        <v>292</v>
      </c>
      <c r="CE208" s="62">
        <v>0</v>
      </c>
      <c r="CF208" s="62">
        <v>255</v>
      </c>
      <c r="CG208" s="62">
        <v>0</v>
      </c>
      <c r="CH208" s="62">
        <v>0</v>
      </c>
      <c r="CI208" s="62">
        <v>0</v>
      </c>
      <c r="CJ208" s="63">
        <v>680</v>
      </c>
      <c r="CK208" s="60">
        <v>0</v>
      </c>
      <c r="CL208" s="60">
        <v>316</v>
      </c>
      <c r="CM208" s="60">
        <v>0</v>
      </c>
      <c r="CN208" s="60">
        <v>244</v>
      </c>
      <c r="CO208" s="60">
        <v>21</v>
      </c>
      <c r="CP208" s="60">
        <v>0</v>
      </c>
      <c r="CQ208" s="61">
        <v>581</v>
      </c>
      <c r="CR208" s="62">
        <v>11</v>
      </c>
      <c r="CS208" s="62">
        <v>0</v>
      </c>
      <c r="CT208" s="62">
        <v>45</v>
      </c>
      <c r="CU208" s="62">
        <v>145</v>
      </c>
      <c r="CV208" s="62">
        <v>166</v>
      </c>
      <c r="CW208" s="62">
        <v>23</v>
      </c>
      <c r="CX208" s="62">
        <v>38</v>
      </c>
      <c r="CY208" s="62">
        <v>0</v>
      </c>
      <c r="CZ208" s="62">
        <v>0</v>
      </c>
      <c r="DA208" s="62">
        <v>44</v>
      </c>
      <c r="DB208" s="62">
        <v>133</v>
      </c>
      <c r="DC208" s="62">
        <v>45</v>
      </c>
      <c r="DD208" s="62">
        <v>-22</v>
      </c>
      <c r="DE208" s="62">
        <v>0</v>
      </c>
      <c r="DF208" s="62">
        <v>23</v>
      </c>
      <c r="DG208" s="62">
        <v>0</v>
      </c>
      <c r="DH208" s="62">
        <v>0</v>
      </c>
      <c r="DI208" s="62">
        <v>0</v>
      </c>
      <c r="DJ208" s="62">
        <v>20</v>
      </c>
      <c r="DK208" s="62">
        <v>0</v>
      </c>
      <c r="DL208" s="62">
        <v>0</v>
      </c>
      <c r="DM208" s="62">
        <v>476</v>
      </c>
      <c r="DN208" s="62">
        <v>664</v>
      </c>
      <c r="DO208" s="62">
        <v>0</v>
      </c>
      <c r="DP208" s="62">
        <v>0</v>
      </c>
      <c r="DQ208" s="62">
        <v>408</v>
      </c>
      <c r="DR208" s="62">
        <v>0</v>
      </c>
      <c r="DS208" s="62">
        <v>0</v>
      </c>
      <c r="DT208" s="63">
        <v>2219</v>
      </c>
      <c r="DU208" s="60">
        <v>111</v>
      </c>
      <c r="DV208" s="60">
        <v>100</v>
      </c>
      <c r="DW208" s="60">
        <v>115</v>
      </c>
      <c r="DX208" s="60">
        <v>0</v>
      </c>
      <c r="DY208" s="60">
        <v>69</v>
      </c>
      <c r="DZ208" s="60">
        <v>0</v>
      </c>
      <c r="EA208" s="60">
        <v>0</v>
      </c>
      <c r="EB208" s="60">
        <v>159</v>
      </c>
      <c r="EC208" s="61">
        <v>554</v>
      </c>
      <c r="ED208" s="63">
        <v>0</v>
      </c>
      <c r="EE208" s="61">
        <v>0</v>
      </c>
      <c r="EF208" s="62">
        <v>0</v>
      </c>
      <c r="EG208" s="62">
        <v>0</v>
      </c>
      <c r="EH208" s="62">
        <v>1314</v>
      </c>
      <c r="EI208" s="62">
        <v>0</v>
      </c>
      <c r="EJ208" s="62">
        <v>0</v>
      </c>
      <c r="EK208" s="62">
        <v>320</v>
      </c>
      <c r="EL208" s="62">
        <v>19</v>
      </c>
      <c r="EM208" s="62">
        <v>127</v>
      </c>
      <c r="EN208" s="62">
        <v>0</v>
      </c>
      <c r="EO208" s="62">
        <v>0</v>
      </c>
      <c r="EP208" s="62">
        <v>0</v>
      </c>
      <c r="EQ208" s="63">
        <v>1780</v>
      </c>
      <c r="ER208" s="61">
        <v>0</v>
      </c>
      <c r="ES208" s="64">
        <v>5776</v>
      </c>
      <c r="ET208" s="60">
        <v>5909</v>
      </c>
      <c r="EU208" s="60">
        <v>66</v>
      </c>
      <c r="EV208" s="60">
        <v>3141</v>
      </c>
      <c r="EW208" s="60">
        <v>0</v>
      </c>
      <c r="EX208" s="60">
        <v>0</v>
      </c>
      <c r="EY208" s="62">
        <v>554</v>
      </c>
      <c r="EZ208" s="62">
        <v>0</v>
      </c>
      <c r="FA208" s="62">
        <v>0</v>
      </c>
      <c r="FB208" s="62">
        <v>0</v>
      </c>
      <c r="FC208" s="62">
        <v>0</v>
      </c>
      <c r="FD208" s="60">
        <v>0</v>
      </c>
      <c r="FE208" s="60">
        <v>0</v>
      </c>
      <c r="FF208" s="60">
        <v>0</v>
      </c>
      <c r="FG208" s="60">
        <v>0</v>
      </c>
      <c r="FH208" s="60">
        <v>0</v>
      </c>
      <c r="FI208" s="60">
        <v>0</v>
      </c>
      <c r="FJ208" s="64">
        <v>15446</v>
      </c>
      <c r="FK208" s="60">
        <v>0</v>
      </c>
      <c r="FL208" s="60">
        <v>0</v>
      </c>
      <c r="FM208" s="60">
        <v>0</v>
      </c>
      <c r="FN208" s="60">
        <v>0</v>
      </c>
      <c r="FO208" s="60">
        <v>222</v>
      </c>
      <c r="FP208" s="60">
        <v>0</v>
      </c>
      <c r="FQ208" s="60">
        <v>166</v>
      </c>
      <c r="FR208" s="60">
        <v>75</v>
      </c>
      <c r="FS208" s="60">
        <v>-40</v>
      </c>
      <c r="FT208" s="60">
        <v>15869</v>
      </c>
      <c r="FU208" s="60">
        <v>-30</v>
      </c>
      <c r="FV208" s="60">
        <v>0</v>
      </c>
      <c r="FW208" s="60">
        <v>0</v>
      </c>
      <c r="FX208" s="60">
        <v>0</v>
      </c>
      <c r="FY208" s="60">
        <v>-8970</v>
      </c>
      <c r="FZ208" s="60">
        <v>0</v>
      </c>
      <c r="GA208" s="60">
        <v>0</v>
      </c>
      <c r="GB208" s="60">
        <v>0</v>
      </c>
      <c r="GC208" s="60">
        <v>0</v>
      </c>
      <c r="GD208" s="64">
        <v>6869</v>
      </c>
      <c r="GE208" s="60">
        <v>0</v>
      </c>
      <c r="GF208" s="60">
        <v>0</v>
      </c>
      <c r="GG208" s="60">
        <v>6869</v>
      </c>
      <c r="GH208" s="60">
        <v>0</v>
      </c>
      <c r="GI208" s="60">
        <v>0</v>
      </c>
      <c r="GJ208" s="60">
        <v>0</v>
      </c>
      <c r="GK208" s="60">
        <v>25</v>
      </c>
      <c r="GL208" s="60">
        <v>-65</v>
      </c>
      <c r="GM208" s="60">
        <v>-611</v>
      </c>
      <c r="GN208" s="60">
        <v>0</v>
      </c>
      <c r="GO208" s="60">
        <v>-1294</v>
      </c>
      <c r="GP208" s="60">
        <v>-524</v>
      </c>
      <c r="GQ208" s="60">
        <v>4400</v>
      </c>
      <c r="GR208" s="65">
        <v>0</v>
      </c>
      <c r="GS208" s="65">
        <v>0</v>
      </c>
      <c r="GT208" s="65">
        <v>1830</v>
      </c>
      <c r="GU208" s="65">
        <v>1552</v>
      </c>
      <c r="GV208" s="66">
        <v>0</v>
      </c>
      <c r="GW208" s="66">
        <v>0</v>
      </c>
      <c r="GX208" s="66">
        <v>1855</v>
      </c>
      <c r="GY208" s="66">
        <v>1487</v>
      </c>
      <c r="GZ208" s="65">
        <v>0</v>
      </c>
      <c r="HA208" s="67">
        <v>0</v>
      </c>
      <c r="HB208" s="67">
        <v>0</v>
      </c>
      <c r="HC208" s="67">
        <v>0</v>
      </c>
      <c r="HD208" s="67">
        <v>0</v>
      </c>
      <c r="HE208" s="67">
        <v>0</v>
      </c>
      <c r="HF208" s="67">
        <v>0</v>
      </c>
      <c r="HG208" s="68">
        <v>0</v>
      </c>
      <c r="HH208" s="69">
        <v>1153</v>
      </c>
      <c r="HI208" s="69">
        <v>938</v>
      </c>
      <c r="HJ208" s="69">
        <v>2091</v>
      </c>
      <c r="HK208" s="69">
        <v>9</v>
      </c>
      <c r="HL208" s="60">
        <v>0</v>
      </c>
      <c r="HM208" s="60">
        <v>1</v>
      </c>
      <c r="HN208" s="60">
        <v>5776</v>
      </c>
      <c r="HO208" s="70">
        <v>6225</v>
      </c>
      <c r="HP208" s="70">
        <v>106</v>
      </c>
      <c r="HQ208" s="70">
        <v>128</v>
      </c>
      <c r="HR208" s="70">
        <v>0</v>
      </c>
      <c r="HS208" s="70">
        <v>166</v>
      </c>
      <c r="HT208" s="70">
        <v>0</v>
      </c>
      <c r="HU208" s="70">
        <v>0</v>
      </c>
      <c r="HV208" s="70">
        <v>0</v>
      </c>
      <c r="HW208" s="70">
        <v>0</v>
      </c>
      <c r="HX208" s="71">
        <v>6625</v>
      </c>
      <c r="HY208" s="72">
        <v>1822</v>
      </c>
      <c r="HZ208" s="72">
        <v>741</v>
      </c>
      <c r="IA208" s="72">
        <v>529</v>
      </c>
      <c r="IB208" s="72">
        <v>0</v>
      </c>
      <c r="IC208" s="72">
        <v>3067</v>
      </c>
      <c r="ID208" s="72">
        <v>0</v>
      </c>
      <c r="IE208" s="72">
        <v>0</v>
      </c>
      <c r="IF208" s="72">
        <v>0</v>
      </c>
      <c r="IG208" s="72">
        <v>273</v>
      </c>
      <c r="IH208" s="72">
        <v>0</v>
      </c>
      <c r="II208" s="72">
        <v>59</v>
      </c>
      <c r="IJ208" s="73">
        <v>6491</v>
      </c>
      <c r="IK208" s="71">
        <v>134</v>
      </c>
      <c r="IL208" s="74">
        <v>992</v>
      </c>
      <c r="IM208" s="74">
        <v>1126</v>
      </c>
    </row>
    <row r="209" spans="1:247" x14ac:dyDescent="0.2">
      <c r="A209" s="59" t="s">
        <v>873</v>
      </c>
      <c r="B209" s="59" t="s">
        <v>874</v>
      </c>
      <c r="C209" s="59"/>
      <c r="D209" s="59" t="s">
        <v>604</v>
      </c>
      <c r="E209" s="60">
        <v>0</v>
      </c>
      <c r="F209" s="60">
        <v>0</v>
      </c>
      <c r="G209" s="60">
        <v>0</v>
      </c>
      <c r="H209" s="60">
        <v>0</v>
      </c>
      <c r="I209" s="60">
        <v>0</v>
      </c>
      <c r="J209" s="60">
        <v>0</v>
      </c>
      <c r="K209" s="61">
        <v>0</v>
      </c>
      <c r="L209" s="62">
        <v>0</v>
      </c>
      <c r="M209" s="62">
        <v>0</v>
      </c>
      <c r="N209" s="62">
        <v>128</v>
      </c>
      <c r="O209" s="62">
        <v>0</v>
      </c>
      <c r="P209" s="62">
        <v>107</v>
      </c>
      <c r="Q209" s="62">
        <v>0</v>
      </c>
      <c r="R209" s="62">
        <v>0</v>
      </c>
      <c r="S209" s="62">
        <v>0</v>
      </c>
      <c r="T209" s="62">
        <v>0</v>
      </c>
      <c r="U209" s="62">
        <v>-3814</v>
      </c>
      <c r="V209" s="62">
        <v>0</v>
      </c>
      <c r="W209" s="62">
        <v>0</v>
      </c>
      <c r="X209" s="62">
        <v>0</v>
      </c>
      <c r="Y209" s="62">
        <v>50</v>
      </c>
      <c r="Z209" s="62">
        <v>-326</v>
      </c>
      <c r="AA209" s="63">
        <v>-3855</v>
      </c>
      <c r="AB209" s="60">
        <v>0</v>
      </c>
      <c r="AC209" s="60">
        <v>0</v>
      </c>
      <c r="AD209" s="60">
        <v>0</v>
      </c>
      <c r="AE209" s="60">
        <v>0</v>
      </c>
      <c r="AF209" s="60">
        <v>0</v>
      </c>
      <c r="AG209" s="60">
        <v>0</v>
      </c>
      <c r="AH209" s="60">
        <v>0</v>
      </c>
      <c r="AI209" s="60">
        <v>0</v>
      </c>
      <c r="AJ209" s="61">
        <v>0</v>
      </c>
      <c r="AK209" s="62">
        <v>0</v>
      </c>
      <c r="AL209" s="62">
        <v>0</v>
      </c>
      <c r="AM209" s="62">
        <v>0</v>
      </c>
      <c r="AN209" s="62">
        <v>0</v>
      </c>
      <c r="AO209" s="62">
        <v>0</v>
      </c>
      <c r="AP209" s="62">
        <v>0</v>
      </c>
      <c r="AQ209" s="62">
        <v>0</v>
      </c>
      <c r="AR209" s="62">
        <v>0</v>
      </c>
      <c r="AS209" s="62">
        <v>0</v>
      </c>
      <c r="AT209" s="62">
        <v>0</v>
      </c>
      <c r="AU209" s="62">
        <v>0</v>
      </c>
      <c r="AV209" s="62">
        <v>0</v>
      </c>
      <c r="AW209" s="62">
        <v>0</v>
      </c>
      <c r="AX209" s="62">
        <v>0</v>
      </c>
      <c r="AY209" s="62">
        <v>0</v>
      </c>
      <c r="AZ209" s="62">
        <v>0</v>
      </c>
      <c r="BA209" s="62">
        <v>0</v>
      </c>
      <c r="BB209" s="62">
        <v>0</v>
      </c>
      <c r="BC209" s="63">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1">
        <v>0</v>
      </c>
      <c r="CC209" s="62">
        <v>283</v>
      </c>
      <c r="CD209" s="62">
        <v>725</v>
      </c>
      <c r="CE209" s="62">
        <v>0</v>
      </c>
      <c r="CF209" s="62">
        <v>700</v>
      </c>
      <c r="CG209" s="62">
        <v>0</v>
      </c>
      <c r="CH209" s="62">
        <v>0</v>
      </c>
      <c r="CI209" s="62">
        <v>0</v>
      </c>
      <c r="CJ209" s="63">
        <v>1708</v>
      </c>
      <c r="CK209" s="60">
        <v>0</v>
      </c>
      <c r="CL209" s="60">
        <v>1543</v>
      </c>
      <c r="CM209" s="60">
        <v>1174</v>
      </c>
      <c r="CN209" s="60">
        <v>1705</v>
      </c>
      <c r="CO209" s="60">
        <v>672</v>
      </c>
      <c r="CP209" s="60">
        <v>0</v>
      </c>
      <c r="CQ209" s="61">
        <v>5094</v>
      </c>
      <c r="CR209" s="62">
        <v>-269</v>
      </c>
      <c r="CS209" s="62">
        <v>0</v>
      </c>
      <c r="CT209" s="62">
        <v>0</v>
      </c>
      <c r="CU209" s="62">
        <v>169</v>
      </c>
      <c r="CV209" s="62">
        <v>190</v>
      </c>
      <c r="CW209" s="62">
        <v>118</v>
      </c>
      <c r="CX209" s="62">
        <v>68</v>
      </c>
      <c r="CY209" s="62">
        <v>0</v>
      </c>
      <c r="CZ209" s="62">
        <v>0</v>
      </c>
      <c r="DA209" s="62">
        <v>26</v>
      </c>
      <c r="DB209" s="62">
        <v>553</v>
      </c>
      <c r="DC209" s="62">
        <v>203</v>
      </c>
      <c r="DD209" s="62">
        <v>-15</v>
      </c>
      <c r="DE209" s="62">
        <v>160</v>
      </c>
      <c r="DF209" s="62">
        <v>139</v>
      </c>
      <c r="DG209" s="62">
        <v>236</v>
      </c>
      <c r="DH209" s="62">
        <v>0</v>
      </c>
      <c r="DI209" s="62">
        <v>58</v>
      </c>
      <c r="DJ209" s="62">
        <v>25</v>
      </c>
      <c r="DK209" s="62">
        <v>287</v>
      </c>
      <c r="DL209" s="62">
        <v>-128</v>
      </c>
      <c r="DM209" s="62">
        <v>1533</v>
      </c>
      <c r="DN209" s="62">
        <v>1583</v>
      </c>
      <c r="DO209" s="62">
        <v>0</v>
      </c>
      <c r="DP209" s="62">
        <v>0</v>
      </c>
      <c r="DQ209" s="62">
        <v>0</v>
      </c>
      <c r="DR209" s="62">
        <v>0</v>
      </c>
      <c r="DS209" s="62">
        <v>0</v>
      </c>
      <c r="DT209" s="63">
        <v>4936</v>
      </c>
      <c r="DU209" s="60">
        <v>71</v>
      </c>
      <c r="DV209" s="60">
        <v>266</v>
      </c>
      <c r="DW209" s="60">
        <v>320</v>
      </c>
      <c r="DX209" s="60">
        <v>151</v>
      </c>
      <c r="DY209" s="60">
        <v>70</v>
      </c>
      <c r="DZ209" s="60">
        <v>456</v>
      </c>
      <c r="EA209" s="60">
        <v>0</v>
      </c>
      <c r="EB209" s="60">
        <v>-55</v>
      </c>
      <c r="EC209" s="61">
        <v>1279</v>
      </c>
      <c r="ED209" s="63">
        <v>0</v>
      </c>
      <c r="EE209" s="61">
        <v>0</v>
      </c>
      <c r="EF209" s="62">
        <v>0</v>
      </c>
      <c r="EG209" s="62">
        <v>0</v>
      </c>
      <c r="EH209" s="62">
        <v>2606</v>
      </c>
      <c r="EI209" s="62">
        <v>0</v>
      </c>
      <c r="EJ209" s="62">
        <v>722</v>
      </c>
      <c r="EK209" s="62">
        <v>0</v>
      </c>
      <c r="EL209" s="62">
        <v>89</v>
      </c>
      <c r="EM209" s="62">
        <v>369</v>
      </c>
      <c r="EN209" s="62">
        <v>2471</v>
      </c>
      <c r="EO209" s="62">
        <v>0</v>
      </c>
      <c r="EP209" s="62">
        <v>0</v>
      </c>
      <c r="EQ209" s="63">
        <v>6257</v>
      </c>
      <c r="ER209" s="61">
        <v>-374</v>
      </c>
      <c r="ES209" s="64">
        <v>15045</v>
      </c>
      <c r="ET209" s="60">
        <v>40682</v>
      </c>
      <c r="EU209" s="60">
        <v>44</v>
      </c>
      <c r="EV209" s="60">
        <v>0</v>
      </c>
      <c r="EW209" s="60">
        <v>0</v>
      </c>
      <c r="EX209" s="60">
        <v>0</v>
      </c>
      <c r="EY209" s="62">
        <v>794</v>
      </c>
      <c r="EZ209" s="62">
        <v>0</v>
      </c>
      <c r="FA209" s="62">
        <v>0</v>
      </c>
      <c r="FB209" s="62">
        <v>0</v>
      </c>
      <c r="FC209" s="62">
        <v>0</v>
      </c>
      <c r="FD209" s="60">
        <v>-472</v>
      </c>
      <c r="FE209" s="60">
        <v>0</v>
      </c>
      <c r="FF209" s="60">
        <v>-461</v>
      </c>
      <c r="FG209" s="60">
        <v>0</v>
      </c>
      <c r="FH209" s="60">
        <v>10</v>
      </c>
      <c r="FI209" s="60">
        <v>0</v>
      </c>
      <c r="FJ209" s="64">
        <v>55642</v>
      </c>
      <c r="FK209" s="60">
        <v>0</v>
      </c>
      <c r="FL209" s="60">
        <v>12214</v>
      </c>
      <c r="FM209" s="60">
        <v>0</v>
      </c>
      <c r="FN209" s="60">
        <v>0</v>
      </c>
      <c r="FO209" s="60">
        <v>0</v>
      </c>
      <c r="FP209" s="60">
        <v>841</v>
      </c>
      <c r="FQ209" s="60">
        <v>0</v>
      </c>
      <c r="FR209" s="60">
        <v>658</v>
      </c>
      <c r="FS209" s="60">
        <v>0</v>
      </c>
      <c r="FT209" s="60">
        <v>69355</v>
      </c>
      <c r="FU209" s="60">
        <v>-109</v>
      </c>
      <c r="FV209" s="60">
        <v>0</v>
      </c>
      <c r="FW209" s="60">
        <v>-50</v>
      </c>
      <c r="FX209" s="60">
        <v>0</v>
      </c>
      <c r="FY209" s="60">
        <v>-40534</v>
      </c>
      <c r="FZ209" s="60">
        <v>0</v>
      </c>
      <c r="GA209" s="60">
        <v>0</v>
      </c>
      <c r="GB209" s="60">
        <v>0</v>
      </c>
      <c r="GC209" s="60">
        <v>0</v>
      </c>
      <c r="GD209" s="64">
        <v>28662</v>
      </c>
      <c r="GE209" s="60">
        <v>0</v>
      </c>
      <c r="GF209" s="60">
        <v>-1997</v>
      </c>
      <c r="GG209" s="60">
        <v>26665</v>
      </c>
      <c r="GH209" s="60">
        <v>0</v>
      </c>
      <c r="GI209" s="60">
        <v>0</v>
      </c>
      <c r="GJ209" s="60">
        <v>0</v>
      </c>
      <c r="GK209" s="60">
        <v>-10581</v>
      </c>
      <c r="GL209" s="60">
        <v>-270</v>
      </c>
      <c r="GM209" s="60">
        <v>-2129</v>
      </c>
      <c r="GN209" s="60">
        <v>0</v>
      </c>
      <c r="GO209" s="60">
        <v>-4691</v>
      </c>
      <c r="GP209" s="60">
        <v>-210</v>
      </c>
      <c r="GQ209" s="60">
        <v>8784</v>
      </c>
      <c r="GR209" s="65">
        <v>0</v>
      </c>
      <c r="GS209" s="65">
        <v>0</v>
      </c>
      <c r="GT209" s="65">
        <v>18165</v>
      </c>
      <c r="GU209" s="65">
        <v>2676</v>
      </c>
      <c r="GV209" s="66">
        <v>0</v>
      </c>
      <c r="GW209" s="66">
        <v>0</v>
      </c>
      <c r="GX209" s="66">
        <v>7584</v>
      </c>
      <c r="GY209" s="66">
        <v>2406</v>
      </c>
      <c r="GZ209" s="65">
        <v>0</v>
      </c>
      <c r="HA209" s="67">
        <v>4762</v>
      </c>
      <c r="HB209" s="67">
        <v>0</v>
      </c>
      <c r="HC209" s="67">
        <v>0</v>
      </c>
      <c r="HD209" s="67">
        <v>0</v>
      </c>
      <c r="HE209" s="67">
        <v>685</v>
      </c>
      <c r="HF209" s="67">
        <v>5447</v>
      </c>
      <c r="HG209" s="68">
        <v>0</v>
      </c>
      <c r="HH209" s="69">
        <v>5289</v>
      </c>
      <c r="HI209" s="69">
        <v>4716</v>
      </c>
      <c r="HJ209" s="69">
        <v>10005</v>
      </c>
      <c r="HK209" s="69">
        <v>0</v>
      </c>
      <c r="HL209" s="60">
        <v>0</v>
      </c>
      <c r="HM209" s="60">
        <v>1</v>
      </c>
      <c r="HN209" s="60">
        <v>15045</v>
      </c>
      <c r="HO209" s="70">
        <v>0</v>
      </c>
      <c r="HP209" s="70">
        <v>0</v>
      </c>
      <c r="HQ209" s="70">
        <v>0</v>
      </c>
      <c r="HR209" s="70">
        <v>0</v>
      </c>
      <c r="HS209" s="70">
        <v>0</v>
      </c>
      <c r="HT209" s="70">
        <v>0</v>
      </c>
      <c r="HU209" s="70">
        <v>0</v>
      </c>
      <c r="HV209" s="70">
        <v>0</v>
      </c>
      <c r="HW209" s="70">
        <v>0</v>
      </c>
      <c r="HX209" s="71">
        <v>0</v>
      </c>
      <c r="HY209" s="72">
        <v>0</v>
      </c>
      <c r="HZ209" s="72">
        <v>0</v>
      </c>
      <c r="IA209" s="72">
        <v>0</v>
      </c>
      <c r="IB209" s="72">
        <v>0</v>
      </c>
      <c r="IC209" s="72">
        <v>0</v>
      </c>
      <c r="ID209" s="72">
        <v>0</v>
      </c>
      <c r="IE209" s="72">
        <v>0</v>
      </c>
      <c r="IF209" s="72">
        <v>0</v>
      </c>
      <c r="IG209" s="72">
        <v>0</v>
      </c>
      <c r="IH209" s="72">
        <v>0</v>
      </c>
      <c r="II209" s="72">
        <v>0</v>
      </c>
      <c r="IJ209" s="73">
        <v>0</v>
      </c>
      <c r="IK209" s="71">
        <v>0</v>
      </c>
      <c r="IL209" s="74">
        <v>0</v>
      </c>
      <c r="IM209" s="74">
        <v>0</v>
      </c>
    </row>
    <row r="210" spans="1:247" x14ac:dyDescent="0.2">
      <c r="A210" s="59" t="s">
        <v>875</v>
      </c>
      <c r="B210" s="59" t="s">
        <v>876</v>
      </c>
      <c r="C210" s="59"/>
      <c r="D210" s="59" t="s">
        <v>604</v>
      </c>
      <c r="E210" s="60">
        <v>0</v>
      </c>
      <c r="F210" s="60">
        <v>0</v>
      </c>
      <c r="G210" s="60">
        <v>0</v>
      </c>
      <c r="H210" s="60">
        <v>0</v>
      </c>
      <c r="I210" s="60">
        <v>0</v>
      </c>
      <c r="J210" s="60">
        <v>0</v>
      </c>
      <c r="K210" s="61">
        <v>0</v>
      </c>
      <c r="L210" s="62">
        <v>0</v>
      </c>
      <c r="M210" s="62">
        <v>0</v>
      </c>
      <c r="N210" s="62">
        <v>21</v>
      </c>
      <c r="O210" s="62">
        <v>0</v>
      </c>
      <c r="P210" s="62">
        <v>187</v>
      </c>
      <c r="Q210" s="62">
        <v>0</v>
      </c>
      <c r="R210" s="62">
        <v>0</v>
      </c>
      <c r="S210" s="62">
        <v>0</v>
      </c>
      <c r="T210" s="62">
        <v>0</v>
      </c>
      <c r="U210" s="62">
        <v>-2250</v>
      </c>
      <c r="V210" s="62">
        <v>0</v>
      </c>
      <c r="W210" s="62">
        <v>0</v>
      </c>
      <c r="X210" s="62">
        <v>0</v>
      </c>
      <c r="Y210" s="62">
        <v>0</v>
      </c>
      <c r="Z210" s="62">
        <v>0</v>
      </c>
      <c r="AA210" s="63">
        <v>-2042</v>
      </c>
      <c r="AB210" s="60">
        <v>0</v>
      </c>
      <c r="AC210" s="60">
        <v>0</v>
      </c>
      <c r="AD210" s="60">
        <v>0</v>
      </c>
      <c r="AE210" s="60">
        <v>0</v>
      </c>
      <c r="AF210" s="60">
        <v>0</v>
      </c>
      <c r="AG210" s="60">
        <v>0</v>
      </c>
      <c r="AH210" s="60">
        <v>0</v>
      </c>
      <c r="AI210" s="60">
        <v>0</v>
      </c>
      <c r="AJ210" s="61">
        <v>0</v>
      </c>
      <c r="AK210" s="62">
        <v>0</v>
      </c>
      <c r="AL210" s="62">
        <v>0</v>
      </c>
      <c r="AM210" s="62">
        <v>0</v>
      </c>
      <c r="AN210" s="62">
        <v>0</v>
      </c>
      <c r="AO210" s="62">
        <v>0</v>
      </c>
      <c r="AP210" s="62">
        <v>0</v>
      </c>
      <c r="AQ210" s="62">
        <v>0</v>
      </c>
      <c r="AR210" s="62">
        <v>0</v>
      </c>
      <c r="AS210" s="62">
        <v>0</v>
      </c>
      <c r="AT210" s="62">
        <v>0</v>
      </c>
      <c r="AU210" s="62">
        <v>0</v>
      </c>
      <c r="AV210" s="62">
        <v>0</v>
      </c>
      <c r="AW210" s="62">
        <v>0</v>
      </c>
      <c r="AX210" s="62">
        <v>0</v>
      </c>
      <c r="AY210" s="62">
        <v>0</v>
      </c>
      <c r="AZ210" s="62">
        <v>0</v>
      </c>
      <c r="BA210" s="62">
        <v>0</v>
      </c>
      <c r="BB210" s="62">
        <v>0</v>
      </c>
      <c r="BC210" s="63">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1">
        <v>0</v>
      </c>
      <c r="CC210" s="62">
        <v>701</v>
      </c>
      <c r="CD210" s="62">
        <v>281</v>
      </c>
      <c r="CE210" s="62">
        <v>109</v>
      </c>
      <c r="CF210" s="62">
        <v>1083</v>
      </c>
      <c r="CG210" s="62">
        <v>0</v>
      </c>
      <c r="CH210" s="62">
        <v>0</v>
      </c>
      <c r="CI210" s="62">
        <v>0</v>
      </c>
      <c r="CJ210" s="63">
        <v>2174</v>
      </c>
      <c r="CK210" s="60">
        <v>0</v>
      </c>
      <c r="CL210" s="60">
        <v>696</v>
      </c>
      <c r="CM210" s="60">
        <v>2674</v>
      </c>
      <c r="CN210" s="60">
        <v>2790</v>
      </c>
      <c r="CO210" s="60">
        <v>1039</v>
      </c>
      <c r="CP210" s="60">
        <v>0</v>
      </c>
      <c r="CQ210" s="61">
        <v>7199</v>
      </c>
      <c r="CR210" s="62">
        <v>-599</v>
      </c>
      <c r="CS210" s="62">
        <v>0</v>
      </c>
      <c r="CT210" s="62">
        <v>96</v>
      </c>
      <c r="CU210" s="62">
        <v>354</v>
      </c>
      <c r="CV210" s="62">
        <v>366</v>
      </c>
      <c r="CW210" s="62">
        <v>0</v>
      </c>
      <c r="CX210" s="62">
        <v>191</v>
      </c>
      <c r="CY210" s="62">
        <v>0</v>
      </c>
      <c r="CZ210" s="62">
        <v>0</v>
      </c>
      <c r="DA210" s="62">
        <v>-62</v>
      </c>
      <c r="DB210" s="62">
        <v>458</v>
      </c>
      <c r="DC210" s="62">
        <v>192</v>
      </c>
      <c r="DD210" s="62">
        <v>-111</v>
      </c>
      <c r="DE210" s="62">
        <v>172</v>
      </c>
      <c r="DF210" s="62">
        <v>0</v>
      </c>
      <c r="DG210" s="62">
        <v>206</v>
      </c>
      <c r="DH210" s="62">
        <v>0</v>
      </c>
      <c r="DI210" s="62">
        <v>69</v>
      </c>
      <c r="DJ210" s="62">
        <v>107</v>
      </c>
      <c r="DK210" s="62">
        <v>0</v>
      </c>
      <c r="DL210" s="62">
        <v>0</v>
      </c>
      <c r="DM210" s="62">
        <v>1159</v>
      </c>
      <c r="DN210" s="62">
        <v>2476</v>
      </c>
      <c r="DO210" s="62">
        <v>0</v>
      </c>
      <c r="DP210" s="62">
        <v>-96</v>
      </c>
      <c r="DQ210" s="62">
        <v>1573</v>
      </c>
      <c r="DR210" s="62">
        <v>0</v>
      </c>
      <c r="DS210" s="62">
        <v>0</v>
      </c>
      <c r="DT210" s="63">
        <v>6551</v>
      </c>
      <c r="DU210" s="60">
        <v>129</v>
      </c>
      <c r="DV210" s="60">
        <v>689</v>
      </c>
      <c r="DW210" s="60">
        <v>1694</v>
      </c>
      <c r="DX210" s="60">
        <v>253</v>
      </c>
      <c r="DY210" s="60">
        <v>329</v>
      </c>
      <c r="DZ210" s="60">
        <v>0</v>
      </c>
      <c r="EA210" s="60">
        <v>0</v>
      </c>
      <c r="EB210" s="60">
        <v>914</v>
      </c>
      <c r="EC210" s="61">
        <v>4008</v>
      </c>
      <c r="ED210" s="63">
        <v>0</v>
      </c>
      <c r="EE210" s="61">
        <v>0</v>
      </c>
      <c r="EF210" s="62">
        <v>0</v>
      </c>
      <c r="EG210" s="62">
        <v>0</v>
      </c>
      <c r="EH210" s="62">
        <v>2606</v>
      </c>
      <c r="EI210" s="62">
        <v>0</v>
      </c>
      <c r="EJ210" s="62">
        <v>469</v>
      </c>
      <c r="EK210" s="62">
        <v>-9</v>
      </c>
      <c r="EL210" s="62">
        <v>158</v>
      </c>
      <c r="EM210" s="62">
        <v>695</v>
      </c>
      <c r="EN210" s="62">
        <v>38</v>
      </c>
      <c r="EO210" s="62">
        <v>109</v>
      </c>
      <c r="EP210" s="62">
        <v>0</v>
      </c>
      <c r="EQ210" s="63">
        <v>4066</v>
      </c>
      <c r="ER210" s="61">
        <v>-144</v>
      </c>
      <c r="ES210" s="64">
        <v>21812</v>
      </c>
      <c r="ET210" s="60">
        <v>22896</v>
      </c>
      <c r="EU210" s="60">
        <v>21</v>
      </c>
      <c r="EV210" s="60">
        <v>8910</v>
      </c>
      <c r="EW210" s="60">
        <v>0</v>
      </c>
      <c r="EX210" s="60">
        <v>125</v>
      </c>
      <c r="EY210" s="62">
        <v>794</v>
      </c>
      <c r="EZ210" s="62">
        <v>0</v>
      </c>
      <c r="FA210" s="62">
        <v>0</v>
      </c>
      <c r="FB210" s="62">
        <v>0</v>
      </c>
      <c r="FC210" s="62">
        <v>0</v>
      </c>
      <c r="FD210" s="60">
        <v>0</v>
      </c>
      <c r="FE210" s="60">
        <v>0</v>
      </c>
      <c r="FF210" s="60">
        <v>0</v>
      </c>
      <c r="FG210" s="60">
        <v>0</v>
      </c>
      <c r="FH210" s="60">
        <v>0</v>
      </c>
      <c r="FI210" s="60">
        <v>0</v>
      </c>
      <c r="FJ210" s="64">
        <v>54558</v>
      </c>
      <c r="FK210" s="60">
        <v>0</v>
      </c>
      <c r="FL210" s="60">
        <v>2636</v>
      </c>
      <c r="FM210" s="60">
        <v>0</v>
      </c>
      <c r="FN210" s="60">
        <v>0</v>
      </c>
      <c r="FO210" s="60">
        <v>0</v>
      </c>
      <c r="FP210" s="60">
        <v>595</v>
      </c>
      <c r="FQ210" s="60">
        <v>0</v>
      </c>
      <c r="FR210" s="60">
        <v>1675</v>
      </c>
      <c r="FS210" s="60">
        <v>-1585</v>
      </c>
      <c r="FT210" s="60">
        <v>57879</v>
      </c>
      <c r="FU210" s="60">
        <v>-605</v>
      </c>
      <c r="FV210" s="60">
        <v>0</v>
      </c>
      <c r="FW210" s="60">
        <v>0</v>
      </c>
      <c r="FX210" s="60">
        <v>0</v>
      </c>
      <c r="FY210" s="60">
        <v>-32439</v>
      </c>
      <c r="FZ210" s="60">
        <v>0</v>
      </c>
      <c r="GA210" s="60">
        <v>0</v>
      </c>
      <c r="GB210" s="60">
        <v>0</v>
      </c>
      <c r="GC210" s="60">
        <v>0</v>
      </c>
      <c r="GD210" s="64">
        <v>24835</v>
      </c>
      <c r="GE210" s="60">
        <v>0</v>
      </c>
      <c r="GF210" s="60">
        <v>-2568</v>
      </c>
      <c r="GG210" s="60">
        <v>22267</v>
      </c>
      <c r="GH210" s="60">
        <v>0</v>
      </c>
      <c r="GI210" s="60">
        <v>0</v>
      </c>
      <c r="GJ210" s="60">
        <v>0</v>
      </c>
      <c r="GK210" s="60">
        <v>-2756</v>
      </c>
      <c r="GL210" s="60">
        <v>0</v>
      </c>
      <c r="GM210" s="60">
        <v>-1543</v>
      </c>
      <c r="GN210" s="60">
        <v>0</v>
      </c>
      <c r="GO210" s="60">
        <v>-3519</v>
      </c>
      <c r="GP210" s="60">
        <v>-175</v>
      </c>
      <c r="GQ210" s="60">
        <v>14274</v>
      </c>
      <c r="GR210" s="65">
        <v>0</v>
      </c>
      <c r="GS210" s="65">
        <v>0</v>
      </c>
      <c r="GT210" s="65">
        <v>17561</v>
      </c>
      <c r="GU210" s="65">
        <v>2500</v>
      </c>
      <c r="GV210" s="66">
        <v>0</v>
      </c>
      <c r="GW210" s="66">
        <v>0</v>
      </c>
      <c r="GX210" s="66">
        <v>14805</v>
      </c>
      <c r="GY210" s="66">
        <v>2500</v>
      </c>
      <c r="GZ210" s="65">
        <v>0</v>
      </c>
      <c r="HA210" s="67">
        <v>2533</v>
      </c>
      <c r="HB210" s="67">
        <v>0</v>
      </c>
      <c r="HC210" s="67">
        <v>0</v>
      </c>
      <c r="HD210" s="67">
        <v>-329</v>
      </c>
      <c r="HE210" s="67">
        <v>329</v>
      </c>
      <c r="HF210" s="67">
        <v>2533</v>
      </c>
      <c r="HG210" s="68">
        <v>0</v>
      </c>
      <c r="HH210" s="69">
        <v>3658</v>
      </c>
      <c r="HI210" s="69">
        <v>3278</v>
      </c>
      <c r="HJ210" s="69">
        <v>6936</v>
      </c>
      <c r="HK210" s="69">
        <v>31</v>
      </c>
      <c r="HL210" s="60">
        <v>0</v>
      </c>
      <c r="HM210" s="60">
        <v>1</v>
      </c>
      <c r="HN210" s="60">
        <v>21812</v>
      </c>
      <c r="HO210" s="70">
        <v>16294</v>
      </c>
      <c r="HP210" s="70">
        <v>242</v>
      </c>
      <c r="HQ210" s="70">
        <v>803</v>
      </c>
      <c r="HR210" s="70">
        <v>679</v>
      </c>
      <c r="HS210" s="70">
        <v>0</v>
      </c>
      <c r="HT210" s="70">
        <v>0</v>
      </c>
      <c r="HU210" s="70">
        <v>158</v>
      </c>
      <c r="HV210" s="70">
        <v>0</v>
      </c>
      <c r="HW210" s="70">
        <v>0</v>
      </c>
      <c r="HX210" s="71">
        <v>18176</v>
      </c>
      <c r="HY210" s="72">
        <v>5011</v>
      </c>
      <c r="HZ210" s="72">
        <v>1952</v>
      </c>
      <c r="IA210" s="72">
        <v>1514</v>
      </c>
      <c r="IB210" s="72">
        <v>0</v>
      </c>
      <c r="IC210" s="72">
        <v>0</v>
      </c>
      <c r="ID210" s="72">
        <v>4098</v>
      </c>
      <c r="IE210" s="72">
        <v>9699</v>
      </c>
      <c r="IF210" s="72">
        <v>35</v>
      </c>
      <c r="IG210" s="72">
        <v>1744</v>
      </c>
      <c r="IH210" s="72">
        <v>0</v>
      </c>
      <c r="II210" s="72">
        <v>0</v>
      </c>
      <c r="IJ210" s="73">
        <v>24053</v>
      </c>
      <c r="IK210" s="71">
        <v>-5877</v>
      </c>
      <c r="IL210" s="74">
        <v>11781</v>
      </c>
      <c r="IM210" s="74">
        <v>5904</v>
      </c>
    </row>
    <row r="211" spans="1:247" x14ac:dyDescent="0.2">
      <c r="A211" s="59" t="s">
        <v>877</v>
      </c>
      <c r="B211" s="59" t="s">
        <v>878</v>
      </c>
      <c r="C211" s="59"/>
      <c r="D211" s="59" t="s">
        <v>604</v>
      </c>
      <c r="E211" s="60">
        <v>0</v>
      </c>
      <c r="F211" s="60">
        <v>0</v>
      </c>
      <c r="G211" s="60">
        <v>0</v>
      </c>
      <c r="H211" s="60">
        <v>0</v>
      </c>
      <c r="I211" s="60">
        <v>0</v>
      </c>
      <c r="J211" s="60">
        <v>0</v>
      </c>
      <c r="K211" s="61">
        <v>0</v>
      </c>
      <c r="L211" s="62">
        <v>0</v>
      </c>
      <c r="M211" s="62">
        <v>0</v>
      </c>
      <c r="N211" s="62">
        <v>0</v>
      </c>
      <c r="O211" s="62">
        <v>0</v>
      </c>
      <c r="P211" s="62">
        <v>35</v>
      </c>
      <c r="Q211" s="62">
        <v>0</v>
      </c>
      <c r="R211" s="62">
        <v>0</v>
      </c>
      <c r="S211" s="62">
        <v>0</v>
      </c>
      <c r="T211" s="62">
        <v>0</v>
      </c>
      <c r="U211" s="62">
        <v>-620</v>
      </c>
      <c r="V211" s="62">
        <v>0</v>
      </c>
      <c r="W211" s="62">
        <v>0</v>
      </c>
      <c r="X211" s="62">
        <v>39</v>
      </c>
      <c r="Y211" s="62">
        <v>16</v>
      </c>
      <c r="Z211" s="62">
        <v>0</v>
      </c>
      <c r="AA211" s="63">
        <v>-530</v>
      </c>
      <c r="AB211" s="60">
        <v>0</v>
      </c>
      <c r="AC211" s="60">
        <v>0</v>
      </c>
      <c r="AD211" s="60">
        <v>0</v>
      </c>
      <c r="AE211" s="60">
        <v>0</v>
      </c>
      <c r="AF211" s="60">
        <v>0</v>
      </c>
      <c r="AG211" s="60">
        <v>0</v>
      </c>
      <c r="AH211" s="60">
        <v>0</v>
      </c>
      <c r="AI211" s="60">
        <v>0</v>
      </c>
      <c r="AJ211" s="61">
        <v>0</v>
      </c>
      <c r="AK211" s="62">
        <v>0</v>
      </c>
      <c r="AL211" s="62">
        <v>0</v>
      </c>
      <c r="AM211" s="62">
        <v>0</v>
      </c>
      <c r="AN211" s="62">
        <v>0</v>
      </c>
      <c r="AO211" s="62">
        <v>0</v>
      </c>
      <c r="AP211" s="62">
        <v>0</v>
      </c>
      <c r="AQ211" s="62">
        <v>0</v>
      </c>
      <c r="AR211" s="62">
        <v>0</v>
      </c>
      <c r="AS211" s="62">
        <v>0</v>
      </c>
      <c r="AT211" s="62">
        <v>0</v>
      </c>
      <c r="AU211" s="62">
        <v>0</v>
      </c>
      <c r="AV211" s="62">
        <v>0</v>
      </c>
      <c r="AW211" s="62">
        <v>0</v>
      </c>
      <c r="AX211" s="62">
        <v>0</v>
      </c>
      <c r="AY211" s="62">
        <v>0</v>
      </c>
      <c r="AZ211" s="62">
        <v>0</v>
      </c>
      <c r="BA211" s="62">
        <v>0</v>
      </c>
      <c r="BB211" s="62">
        <v>0</v>
      </c>
      <c r="BC211" s="63">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v>0</v>
      </c>
      <c r="BS211" s="60">
        <v>0</v>
      </c>
      <c r="BT211" s="60">
        <v>0</v>
      </c>
      <c r="BU211" s="60">
        <v>0</v>
      </c>
      <c r="BV211" s="60">
        <v>0</v>
      </c>
      <c r="BW211" s="60">
        <v>0</v>
      </c>
      <c r="BX211" s="60">
        <v>0</v>
      </c>
      <c r="BY211" s="60">
        <v>0</v>
      </c>
      <c r="BZ211" s="60">
        <v>0</v>
      </c>
      <c r="CA211" s="60">
        <v>0</v>
      </c>
      <c r="CB211" s="61">
        <v>0</v>
      </c>
      <c r="CC211" s="62">
        <v>327</v>
      </c>
      <c r="CD211" s="62">
        <v>213</v>
      </c>
      <c r="CE211" s="62">
        <v>0</v>
      </c>
      <c r="CF211" s="62">
        <v>418</v>
      </c>
      <c r="CG211" s="62">
        <v>-2</v>
      </c>
      <c r="CH211" s="62">
        <v>0</v>
      </c>
      <c r="CI211" s="62">
        <v>19</v>
      </c>
      <c r="CJ211" s="63">
        <v>975</v>
      </c>
      <c r="CK211" s="60">
        <v>0</v>
      </c>
      <c r="CL211" s="60">
        <v>118</v>
      </c>
      <c r="CM211" s="60">
        <v>532</v>
      </c>
      <c r="CN211" s="60">
        <v>96</v>
      </c>
      <c r="CO211" s="60">
        <v>112</v>
      </c>
      <c r="CP211" s="60">
        <v>0</v>
      </c>
      <c r="CQ211" s="61">
        <v>858</v>
      </c>
      <c r="CR211" s="62">
        <v>0</v>
      </c>
      <c r="CS211" s="62">
        <v>0</v>
      </c>
      <c r="CT211" s="62">
        <v>41</v>
      </c>
      <c r="CU211" s="62">
        <v>142</v>
      </c>
      <c r="CV211" s="62">
        <v>70</v>
      </c>
      <c r="CW211" s="62">
        <v>0</v>
      </c>
      <c r="CX211" s="62">
        <v>42</v>
      </c>
      <c r="CY211" s="62">
        <v>0</v>
      </c>
      <c r="CZ211" s="62">
        <v>0</v>
      </c>
      <c r="DA211" s="62">
        <v>39</v>
      </c>
      <c r="DB211" s="62">
        <v>228</v>
      </c>
      <c r="DC211" s="62">
        <v>209</v>
      </c>
      <c r="DD211" s="62">
        <v>18</v>
      </c>
      <c r="DE211" s="62">
        <v>57</v>
      </c>
      <c r="DF211" s="62">
        <v>33</v>
      </c>
      <c r="DG211" s="62">
        <v>0</v>
      </c>
      <c r="DH211" s="62">
        <v>16</v>
      </c>
      <c r="DI211" s="62">
        <v>0</v>
      </c>
      <c r="DJ211" s="62">
        <v>96</v>
      </c>
      <c r="DK211" s="62">
        <v>0</v>
      </c>
      <c r="DL211" s="62">
        <v>0</v>
      </c>
      <c r="DM211" s="62">
        <v>317</v>
      </c>
      <c r="DN211" s="62">
        <v>481</v>
      </c>
      <c r="DO211" s="62">
        <v>0</v>
      </c>
      <c r="DP211" s="62">
        <v>-96</v>
      </c>
      <c r="DQ211" s="62">
        <v>454</v>
      </c>
      <c r="DR211" s="62">
        <v>0</v>
      </c>
      <c r="DS211" s="62">
        <v>0</v>
      </c>
      <c r="DT211" s="63">
        <v>2147</v>
      </c>
      <c r="DU211" s="60">
        <v>60</v>
      </c>
      <c r="DV211" s="60">
        <v>310</v>
      </c>
      <c r="DW211" s="60">
        <v>335</v>
      </c>
      <c r="DX211" s="60">
        <v>108</v>
      </c>
      <c r="DY211" s="60">
        <v>218</v>
      </c>
      <c r="DZ211" s="60">
        <v>85</v>
      </c>
      <c r="EA211" s="60">
        <v>0</v>
      </c>
      <c r="EB211" s="60">
        <v>0</v>
      </c>
      <c r="EC211" s="61">
        <v>1116</v>
      </c>
      <c r="ED211" s="63">
        <v>0</v>
      </c>
      <c r="EE211" s="61">
        <v>0</v>
      </c>
      <c r="EF211" s="62">
        <v>0</v>
      </c>
      <c r="EG211" s="62">
        <v>0</v>
      </c>
      <c r="EH211" s="62">
        <v>1207</v>
      </c>
      <c r="EI211" s="62">
        <v>0</v>
      </c>
      <c r="EJ211" s="62">
        <v>217</v>
      </c>
      <c r="EK211" s="62">
        <v>272</v>
      </c>
      <c r="EL211" s="62">
        <v>50</v>
      </c>
      <c r="EM211" s="62">
        <v>334</v>
      </c>
      <c r="EN211" s="62">
        <v>0</v>
      </c>
      <c r="EO211" s="62">
        <v>-77</v>
      </c>
      <c r="EP211" s="62">
        <v>0</v>
      </c>
      <c r="EQ211" s="63">
        <v>2003</v>
      </c>
      <c r="ER211" s="61">
        <v>488</v>
      </c>
      <c r="ES211" s="64">
        <v>7057</v>
      </c>
      <c r="ET211" s="60">
        <v>11902</v>
      </c>
      <c r="EU211" s="60">
        <v>175</v>
      </c>
      <c r="EV211" s="60">
        <v>0</v>
      </c>
      <c r="EW211" s="60">
        <v>0</v>
      </c>
      <c r="EX211" s="60">
        <v>0</v>
      </c>
      <c r="EY211" s="62">
        <v>814</v>
      </c>
      <c r="EZ211" s="62">
        <v>0</v>
      </c>
      <c r="FA211" s="62">
        <v>0</v>
      </c>
      <c r="FB211" s="62">
        <v>0</v>
      </c>
      <c r="FC211" s="62">
        <v>0</v>
      </c>
      <c r="FD211" s="60">
        <v>0</v>
      </c>
      <c r="FE211" s="60">
        <v>0</v>
      </c>
      <c r="FF211" s="60">
        <v>0</v>
      </c>
      <c r="FG211" s="60">
        <v>0</v>
      </c>
      <c r="FH211" s="60">
        <v>0</v>
      </c>
      <c r="FI211" s="60">
        <v>0</v>
      </c>
      <c r="FJ211" s="64">
        <v>19948</v>
      </c>
      <c r="FK211" s="60">
        <v>0</v>
      </c>
      <c r="FL211" s="60">
        <v>745</v>
      </c>
      <c r="FM211" s="60">
        <v>0</v>
      </c>
      <c r="FN211" s="60">
        <v>0</v>
      </c>
      <c r="FO211" s="60">
        <v>31</v>
      </c>
      <c r="FP211" s="60">
        <v>231</v>
      </c>
      <c r="FQ211" s="60">
        <v>0</v>
      </c>
      <c r="FR211" s="60">
        <v>101</v>
      </c>
      <c r="FS211" s="60">
        <v>0</v>
      </c>
      <c r="FT211" s="60">
        <v>21056</v>
      </c>
      <c r="FU211" s="60">
        <v>-65</v>
      </c>
      <c r="FV211" s="60">
        <v>0</v>
      </c>
      <c r="FW211" s="60">
        <v>0</v>
      </c>
      <c r="FX211" s="60">
        <v>0</v>
      </c>
      <c r="FY211" s="60">
        <v>-12054</v>
      </c>
      <c r="FZ211" s="60">
        <v>0</v>
      </c>
      <c r="GA211" s="60">
        <v>0</v>
      </c>
      <c r="GB211" s="60">
        <v>0</v>
      </c>
      <c r="GC211" s="60">
        <v>0</v>
      </c>
      <c r="GD211" s="64">
        <v>8937</v>
      </c>
      <c r="GE211" s="60">
        <v>0</v>
      </c>
      <c r="GF211" s="60">
        <v>-2448</v>
      </c>
      <c r="GG211" s="60">
        <v>6489</v>
      </c>
      <c r="GH211" s="60">
        <v>0</v>
      </c>
      <c r="GI211" s="60">
        <v>0</v>
      </c>
      <c r="GJ211" s="60">
        <v>0</v>
      </c>
      <c r="GK211" s="60">
        <v>773</v>
      </c>
      <c r="GL211" s="60">
        <v>0</v>
      </c>
      <c r="GM211" s="60">
        <v>-763</v>
      </c>
      <c r="GN211" s="60">
        <v>0</v>
      </c>
      <c r="GO211" s="60">
        <v>-1775</v>
      </c>
      <c r="GP211" s="60">
        <v>-69</v>
      </c>
      <c r="GQ211" s="60">
        <v>4655</v>
      </c>
      <c r="GR211" s="65">
        <v>0</v>
      </c>
      <c r="GS211" s="65">
        <v>0</v>
      </c>
      <c r="GT211" s="65">
        <v>4255</v>
      </c>
      <c r="GU211" s="65">
        <v>0</v>
      </c>
      <c r="GV211" s="66">
        <v>0</v>
      </c>
      <c r="GW211" s="66">
        <v>0</v>
      </c>
      <c r="GX211" s="66">
        <v>5028</v>
      </c>
      <c r="GY211" s="66">
        <v>0</v>
      </c>
      <c r="GZ211" s="65">
        <v>0</v>
      </c>
      <c r="HA211" s="67">
        <v>563</v>
      </c>
      <c r="HB211" s="67">
        <v>0</v>
      </c>
      <c r="HC211" s="67">
        <v>0</v>
      </c>
      <c r="HD211" s="67">
        <v>-200</v>
      </c>
      <c r="HE211" s="67">
        <v>375</v>
      </c>
      <c r="HF211" s="67">
        <v>738</v>
      </c>
      <c r="HG211" s="68">
        <v>0</v>
      </c>
      <c r="HH211" s="69">
        <v>1800</v>
      </c>
      <c r="HI211" s="69">
        <v>1162</v>
      </c>
      <c r="HJ211" s="69">
        <v>2962</v>
      </c>
      <c r="HK211" s="69">
        <v>0</v>
      </c>
      <c r="HL211" s="60">
        <v>0</v>
      </c>
      <c r="HM211" s="60">
        <v>1</v>
      </c>
      <c r="HN211" s="60">
        <v>7057</v>
      </c>
      <c r="HO211" s="70">
        <v>0</v>
      </c>
      <c r="HP211" s="70">
        <v>0</v>
      </c>
      <c r="HQ211" s="70">
        <v>0</v>
      </c>
      <c r="HR211" s="70">
        <v>0</v>
      </c>
      <c r="HS211" s="70">
        <v>0</v>
      </c>
      <c r="HT211" s="70">
        <v>0</v>
      </c>
      <c r="HU211" s="70">
        <v>0</v>
      </c>
      <c r="HV211" s="70">
        <v>0</v>
      </c>
      <c r="HW211" s="70">
        <v>0</v>
      </c>
      <c r="HX211" s="71">
        <v>0</v>
      </c>
      <c r="HY211" s="72">
        <v>0</v>
      </c>
      <c r="HZ211" s="72">
        <v>0</v>
      </c>
      <c r="IA211" s="72">
        <v>0</v>
      </c>
      <c r="IB211" s="72">
        <v>0</v>
      </c>
      <c r="IC211" s="72">
        <v>0</v>
      </c>
      <c r="ID211" s="72">
        <v>0</v>
      </c>
      <c r="IE211" s="72">
        <v>0</v>
      </c>
      <c r="IF211" s="72">
        <v>0</v>
      </c>
      <c r="IG211" s="72">
        <v>0</v>
      </c>
      <c r="IH211" s="72">
        <v>0</v>
      </c>
      <c r="II211" s="72">
        <v>0</v>
      </c>
      <c r="IJ211" s="73">
        <v>0</v>
      </c>
      <c r="IK211" s="71">
        <v>0</v>
      </c>
      <c r="IL211" s="74">
        <v>0</v>
      </c>
      <c r="IM211" s="74">
        <v>0</v>
      </c>
    </row>
    <row r="212" spans="1:247" x14ac:dyDescent="0.2">
      <c r="A212" s="59" t="s">
        <v>879</v>
      </c>
      <c r="B212" s="59" t="s">
        <v>880</v>
      </c>
      <c r="C212" s="59"/>
      <c r="D212" s="59" t="s">
        <v>604</v>
      </c>
      <c r="E212" s="60">
        <v>0</v>
      </c>
      <c r="F212" s="60">
        <v>0</v>
      </c>
      <c r="G212" s="60">
        <v>0</v>
      </c>
      <c r="H212" s="60">
        <v>0</v>
      </c>
      <c r="I212" s="60">
        <v>0</v>
      </c>
      <c r="J212" s="60">
        <v>0</v>
      </c>
      <c r="K212" s="61">
        <v>0</v>
      </c>
      <c r="L212" s="62">
        <v>0</v>
      </c>
      <c r="M212" s="62">
        <v>0</v>
      </c>
      <c r="N212" s="62">
        <v>0</v>
      </c>
      <c r="O212" s="62">
        <v>0</v>
      </c>
      <c r="P212" s="62">
        <v>0</v>
      </c>
      <c r="Q212" s="62">
        <v>0</v>
      </c>
      <c r="R212" s="62">
        <v>0</v>
      </c>
      <c r="S212" s="62">
        <v>0</v>
      </c>
      <c r="T212" s="62">
        <v>0</v>
      </c>
      <c r="U212" s="62">
        <v>-219</v>
      </c>
      <c r="V212" s="62">
        <v>0</v>
      </c>
      <c r="W212" s="62">
        <v>39</v>
      </c>
      <c r="X212" s="62">
        <v>0</v>
      </c>
      <c r="Y212" s="62">
        <v>1</v>
      </c>
      <c r="Z212" s="62">
        <v>0</v>
      </c>
      <c r="AA212" s="63">
        <v>-179</v>
      </c>
      <c r="AB212" s="60">
        <v>0</v>
      </c>
      <c r="AC212" s="60">
        <v>0</v>
      </c>
      <c r="AD212" s="60">
        <v>0</v>
      </c>
      <c r="AE212" s="60">
        <v>0</v>
      </c>
      <c r="AF212" s="60">
        <v>0</v>
      </c>
      <c r="AG212" s="60">
        <v>0</v>
      </c>
      <c r="AH212" s="60">
        <v>0</v>
      </c>
      <c r="AI212" s="60">
        <v>0</v>
      </c>
      <c r="AJ212" s="61">
        <v>0</v>
      </c>
      <c r="AK212" s="62">
        <v>0</v>
      </c>
      <c r="AL212" s="62">
        <v>0</v>
      </c>
      <c r="AM212" s="62">
        <v>0</v>
      </c>
      <c r="AN212" s="62">
        <v>0</v>
      </c>
      <c r="AO212" s="62">
        <v>0</v>
      </c>
      <c r="AP212" s="62">
        <v>0</v>
      </c>
      <c r="AQ212" s="62">
        <v>0</v>
      </c>
      <c r="AR212" s="62">
        <v>0</v>
      </c>
      <c r="AS212" s="62">
        <v>0</v>
      </c>
      <c r="AT212" s="62">
        <v>0</v>
      </c>
      <c r="AU212" s="62">
        <v>0</v>
      </c>
      <c r="AV212" s="62">
        <v>0</v>
      </c>
      <c r="AW212" s="62">
        <v>0</v>
      </c>
      <c r="AX212" s="62">
        <v>0</v>
      </c>
      <c r="AY212" s="62">
        <v>0</v>
      </c>
      <c r="AZ212" s="62">
        <v>0</v>
      </c>
      <c r="BA212" s="62">
        <v>0</v>
      </c>
      <c r="BB212" s="62">
        <v>0</v>
      </c>
      <c r="BC212" s="63">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v>0</v>
      </c>
      <c r="BS212" s="60">
        <v>0</v>
      </c>
      <c r="BT212" s="60">
        <v>0</v>
      </c>
      <c r="BU212" s="60">
        <v>0</v>
      </c>
      <c r="BV212" s="60">
        <v>0</v>
      </c>
      <c r="BW212" s="60">
        <v>0</v>
      </c>
      <c r="BX212" s="60">
        <v>0</v>
      </c>
      <c r="BY212" s="60">
        <v>0</v>
      </c>
      <c r="BZ212" s="60">
        <v>0</v>
      </c>
      <c r="CA212" s="60">
        <v>0</v>
      </c>
      <c r="CB212" s="61">
        <v>0</v>
      </c>
      <c r="CC212" s="62">
        <v>702</v>
      </c>
      <c r="CD212" s="62">
        <v>218</v>
      </c>
      <c r="CE212" s="62">
        <v>0</v>
      </c>
      <c r="CF212" s="62">
        <v>245</v>
      </c>
      <c r="CG212" s="62">
        <v>0</v>
      </c>
      <c r="CH212" s="62">
        <v>49</v>
      </c>
      <c r="CI212" s="62">
        <v>0</v>
      </c>
      <c r="CJ212" s="63">
        <v>1214</v>
      </c>
      <c r="CK212" s="60">
        <v>0</v>
      </c>
      <c r="CL212" s="60">
        <v>0</v>
      </c>
      <c r="CM212" s="60">
        <v>122</v>
      </c>
      <c r="CN212" s="60">
        <v>282</v>
      </c>
      <c r="CO212" s="60">
        <v>0</v>
      </c>
      <c r="CP212" s="60">
        <v>0</v>
      </c>
      <c r="CQ212" s="61">
        <v>404</v>
      </c>
      <c r="CR212" s="62">
        <v>22</v>
      </c>
      <c r="CS212" s="62">
        <v>0</v>
      </c>
      <c r="CT212" s="62">
        <v>15</v>
      </c>
      <c r="CU212" s="62">
        <v>114</v>
      </c>
      <c r="CV212" s="62">
        <v>178</v>
      </c>
      <c r="CW212" s="62">
        <v>0</v>
      </c>
      <c r="CX212" s="62">
        <v>112</v>
      </c>
      <c r="CY212" s="62">
        <v>0</v>
      </c>
      <c r="CZ212" s="62">
        <v>0</v>
      </c>
      <c r="DA212" s="62">
        <v>21</v>
      </c>
      <c r="DB212" s="62">
        <v>75</v>
      </c>
      <c r="DC212" s="62">
        <v>22</v>
      </c>
      <c r="DD212" s="62">
        <v>-1</v>
      </c>
      <c r="DE212" s="62">
        <v>0</v>
      </c>
      <c r="DF212" s="62">
        <v>0</v>
      </c>
      <c r="DG212" s="62">
        <v>150</v>
      </c>
      <c r="DH212" s="62">
        <v>0</v>
      </c>
      <c r="DI212" s="62">
        <v>9</v>
      </c>
      <c r="DJ212" s="62">
        <v>1633</v>
      </c>
      <c r="DK212" s="62">
        <v>0</v>
      </c>
      <c r="DL212" s="62">
        <v>0</v>
      </c>
      <c r="DM212" s="62">
        <v>534</v>
      </c>
      <c r="DN212" s="62">
        <v>1366</v>
      </c>
      <c r="DO212" s="62">
        <v>0</v>
      </c>
      <c r="DP212" s="62">
        <v>11</v>
      </c>
      <c r="DQ212" s="62">
        <v>867</v>
      </c>
      <c r="DR212" s="62">
        <v>0</v>
      </c>
      <c r="DS212" s="62">
        <v>5</v>
      </c>
      <c r="DT212" s="63">
        <v>5133</v>
      </c>
      <c r="DU212" s="60">
        <v>52</v>
      </c>
      <c r="DV212" s="60">
        <v>512</v>
      </c>
      <c r="DW212" s="60">
        <v>441</v>
      </c>
      <c r="DX212" s="60">
        <v>0</v>
      </c>
      <c r="DY212" s="60">
        <v>25</v>
      </c>
      <c r="DZ212" s="60">
        <v>148</v>
      </c>
      <c r="EA212" s="60">
        <v>0</v>
      </c>
      <c r="EB212" s="60">
        <v>-82</v>
      </c>
      <c r="EC212" s="61">
        <v>1096</v>
      </c>
      <c r="ED212" s="63">
        <v>0</v>
      </c>
      <c r="EE212" s="61">
        <v>0</v>
      </c>
      <c r="EF212" s="62">
        <v>0</v>
      </c>
      <c r="EG212" s="62">
        <v>0</v>
      </c>
      <c r="EH212" s="62">
        <v>1163</v>
      </c>
      <c r="EI212" s="62">
        <v>0</v>
      </c>
      <c r="EJ212" s="62">
        <v>0</v>
      </c>
      <c r="EK212" s="62">
        <v>665</v>
      </c>
      <c r="EL212" s="62">
        <v>52</v>
      </c>
      <c r="EM212" s="62">
        <v>246</v>
      </c>
      <c r="EN212" s="62">
        <v>552</v>
      </c>
      <c r="EO212" s="62">
        <v>16</v>
      </c>
      <c r="EP212" s="62">
        <v>0</v>
      </c>
      <c r="EQ212" s="63">
        <v>2694</v>
      </c>
      <c r="ER212" s="61">
        <v>0</v>
      </c>
      <c r="ES212" s="64">
        <v>10362</v>
      </c>
      <c r="ET212" s="60">
        <v>9990</v>
      </c>
      <c r="EU212" s="60">
        <v>0</v>
      </c>
      <c r="EV212" s="60">
        <v>6762</v>
      </c>
      <c r="EW212" s="60">
        <v>0</v>
      </c>
      <c r="EX212" s="60">
        <v>0</v>
      </c>
      <c r="EY212" s="62">
        <v>1621</v>
      </c>
      <c r="EZ212" s="62">
        <v>0</v>
      </c>
      <c r="FA212" s="62">
        <v>0</v>
      </c>
      <c r="FB212" s="62">
        <v>0</v>
      </c>
      <c r="FC212" s="62">
        <v>0</v>
      </c>
      <c r="FD212" s="60">
        <v>0</v>
      </c>
      <c r="FE212" s="60">
        <v>0</v>
      </c>
      <c r="FF212" s="60">
        <v>0</v>
      </c>
      <c r="FG212" s="60">
        <v>-316</v>
      </c>
      <c r="FH212" s="60">
        <v>0</v>
      </c>
      <c r="FI212" s="60">
        <v>0</v>
      </c>
      <c r="FJ212" s="64">
        <v>28419</v>
      </c>
      <c r="FK212" s="60">
        <v>0</v>
      </c>
      <c r="FL212" s="60">
        <v>754</v>
      </c>
      <c r="FM212" s="60">
        <v>0</v>
      </c>
      <c r="FN212" s="60">
        <v>0</v>
      </c>
      <c r="FO212" s="60">
        <v>0</v>
      </c>
      <c r="FP212" s="60">
        <v>383</v>
      </c>
      <c r="FQ212" s="60">
        <v>0</v>
      </c>
      <c r="FR212" s="60">
        <v>112</v>
      </c>
      <c r="FS212" s="60">
        <v>0</v>
      </c>
      <c r="FT212" s="60">
        <v>29668</v>
      </c>
      <c r="FU212" s="60">
        <v>-242</v>
      </c>
      <c r="FV212" s="60">
        <v>0</v>
      </c>
      <c r="FW212" s="60">
        <v>0</v>
      </c>
      <c r="FX212" s="60">
        <v>0</v>
      </c>
      <c r="FY212" s="60">
        <v>-16347</v>
      </c>
      <c r="FZ212" s="60">
        <v>0</v>
      </c>
      <c r="GA212" s="60">
        <v>0</v>
      </c>
      <c r="GB212" s="60">
        <v>0</v>
      </c>
      <c r="GC212" s="60">
        <v>0</v>
      </c>
      <c r="GD212" s="64">
        <v>13079</v>
      </c>
      <c r="GE212" s="60">
        <v>0</v>
      </c>
      <c r="GF212" s="60">
        <v>-3199</v>
      </c>
      <c r="GG212" s="60">
        <v>9880</v>
      </c>
      <c r="GH212" s="60">
        <v>0</v>
      </c>
      <c r="GI212" s="60">
        <v>0</v>
      </c>
      <c r="GJ212" s="60">
        <v>0</v>
      </c>
      <c r="GK212" s="60">
        <v>5565</v>
      </c>
      <c r="GL212" s="60">
        <v>67</v>
      </c>
      <c r="GM212" s="60">
        <v>-1121</v>
      </c>
      <c r="GN212" s="60">
        <v>0</v>
      </c>
      <c r="GO212" s="60">
        <v>-2250</v>
      </c>
      <c r="GP212" s="60">
        <v>-5538</v>
      </c>
      <c r="GQ212" s="60">
        <v>6603</v>
      </c>
      <c r="GR212" s="65">
        <v>0</v>
      </c>
      <c r="GS212" s="65">
        <v>0</v>
      </c>
      <c r="GT212" s="65">
        <v>9265</v>
      </c>
      <c r="GU212" s="65">
        <v>1500</v>
      </c>
      <c r="GV212" s="66">
        <v>0</v>
      </c>
      <c r="GW212" s="66">
        <v>0</v>
      </c>
      <c r="GX212" s="66">
        <v>14830</v>
      </c>
      <c r="GY212" s="66">
        <v>1567</v>
      </c>
      <c r="GZ212" s="65">
        <v>0</v>
      </c>
      <c r="HA212" s="67">
        <v>732</v>
      </c>
      <c r="HB212" s="67">
        <v>0</v>
      </c>
      <c r="HC212" s="67">
        <v>0</v>
      </c>
      <c r="HD212" s="67">
        <v>0</v>
      </c>
      <c r="HE212" s="67">
        <v>0</v>
      </c>
      <c r="HF212" s="67">
        <v>732</v>
      </c>
      <c r="HG212" s="68">
        <v>0</v>
      </c>
      <c r="HH212" s="69">
        <v>2061</v>
      </c>
      <c r="HI212" s="69">
        <v>1787</v>
      </c>
      <c r="HJ212" s="69">
        <v>3848</v>
      </c>
      <c r="HK212" s="69">
        <v>86</v>
      </c>
      <c r="HL212" s="60">
        <v>0</v>
      </c>
      <c r="HM212" s="60">
        <v>1</v>
      </c>
      <c r="HN212" s="60">
        <v>10362</v>
      </c>
      <c r="HO212" s="70">
        <v>12199</v>
      </c>
      <c r="HP212" s="70">
        <v>95</v>
      </c>
      <c r="HQ212" s="70">
        <v>0</v>
      </c>
      <c r="HR212" s="70">
        <v>138</v>
      </c>
      <c r="HS212" s="70">
        <v>20</v>
      </c>
      <c r="HT212" s="70">
        <v>48</v>
      </c>
      <c r="HU212" s="70">
        <v>0</v>
      </c>
      <c r="HV212" s="70">
        <v>0</v>
      </c>
      <c r="HW212" s="70">
        <v>0</v>
      </c>
      <c r="HX212" s="71">
        <v>12500</v>
      </c>
      <c r="HY212" s="72">
        <v>2481</v>
      </c>
      <c r="HZ212" s="72">
        <v>3074</v>
      </c>
      <c r="IA212" s="72">
        <v>469</v>
      </c>
      <c r="IB212" s="72">
        <v>33</v>
      </c>
      <c r="IC212" s="72">
        <v>2638</v>
      </c>
      <c r="ID212" s="72">
        <v>1260</v>
      </c>
      <c r="IE212" s="72">
        <v>0</v>
      </c>
      <c r="IF212" s="72">
        <v>6</v>
      </c>
      <c r="IG212" s="72">
        <v>0</v>
      </c>
      <c r="IH212" s="72">
        <v>2415</v>
      </c>
      <c r="II212" s="72">
        <v>124</v>
      </c>
      <c r="IJ212" s="73">
        <v>12500</v>
      </c>
      <c r="IK212" s="71">
        <v>0</v>
      </c>
      <c r="IL212" s="74">
        <v>2051</v>
      </c>
      <c r="IM212" s="74">
        <v>2051</v>
      </c>
    </row>
    <row r="213" spans="1:247" x14ac:dyDescent="0.2">
      <c r="A213" s="59" t="s">
        <v>133</v>
      </c>
      <c r="B213" s="59" t="s">
        <v>134</v>
      </c>
      <c r="C213" s="59"/>
      <c r="D213" s="59" t="s">
        <v>601</v>
      </c>
      <c r="E213" s="60">
        <v>44270</v>
      </c>
      <c r="F213" s="60">
        <v>178517</v>
      </c>
      <c r="G213" s="60">
        <v>25616</v>
      </c>
      <c r="H213" s="60">
        <v>31646</v>
      </c>
      <c r="I213" s="60">
        <v>3072</v>
      </c>
      <c r="J213" s="60">
        <v>23010</v>
      </c>
      <c r="K213" s="61">
        <v>306131</v>
      </c>
      <c r="L213" s="62">
        <v>715</v>
      </c>
      <c r="M213" s="62">
        <v>3886</v>
      </c>
      <c r="N213" s="62">
        <v>594</v>
      </c>
      <c r="O213" s="62">
        <v>2799</v>
      </c>
      <c r="P213" s="62">
        <v>8450</v>
      </c>
      <c r="Q213" s="62">
        <v>0</v>
      </c>
      <c r="R213" s="62">
        <v>0</v>
      </c>
      <c r="S213" s="62">
        <v>17</v>
      </c>
      <c r="T213" s="62">
        <v>1194</v>
      </c>
      <c r="U213" s="62">
        <v>-299</v>
      </c>
      <c r="V213" s="62">
        <v>7718</v>
      </c>
      <c r="W213" s="62">
        <v>0</v>
      </c>
      <c r="X213" s="62">
        <v>1636</v>
      </c>
      <c r="Y213" s="62">
        <v>0</v>
      </c>
      <c r="Z213" s="62">
        <v>0</v>
      </c>
      <c r="AA213" s="63">
        <v>26708</v>
      </c>
      <c r="AB213" s="60">
        <v>0</v>
      </c>
      <c r="AC213" s="60">
        <v>55403</v>
      </c>
      <c r="AD213" s="60">
        <v>8023</v>
      </c>
      <c r="AE213" s="60">
        <v>12077</v>
      </c>
      <c r="AF213" s="60">
        <v>2373</v>
      </c>
      <c r="AG213" s="60">
        <v>22164</v>
      </c>
      <c r="AH213" s="60">
        <v>617</v>
      </c>
      <c r="AI213" s="60">
        <v>5747</v>
      </c>
      <c r="AJ213" s="61">
        <v>106405</v>
      </c>
      <c r="AK213" s="62">
        <v>13080</v>
      </c>
      <c r="AL213" s="62">
        <v>27571</v>
      </c>
      <c r="AM213" s="62">
        <v>472</v>
      </c>
      <c r="AN213" s="62">
        <v>1199</v>
      </c>
      <c r="AO213" s="62">
        <v>0</v>
      </c>
      <c r="AP213" s="62">
        <v>29451</v>
      </c>
      <c r="AQ213" s="62">
        <v>55714</v>
      </c>
      <c r="AR213" s="62">
        <v>1820</v>
      </c>
      <c r="AS213" s="62">
        <v>2551</v>
      </c>
      <c r="AT213" s="62">
        <v>5910</v>
      </c>
      <c r="AU213" s="62">
        <v>0</v>
      </c>
      <c r="AV213" s="62">
        <v>0</v>
      </c>
      <c r="AW213" s="62">
        <v>-213</v>
      </c>
      <c r="AX213" s="62">
        <v>44</v>
      </c>
      <c r="AY213" s="62">
        <v>2364</v>
      </c>
      <c r="AZ213" s="62">
        <v>3675</v>
      </c>
      <c r="BA213" s="62">
        <v>3153</v>
      </c>
      <c r="BB213" s="62">
        <v>8378</v>
      </c>
      <c r="BC213" s="63">
        <v>155168</v>
      </c>
      <c r="BD213" s="60">
        <v>3506</v>
      </c>
      <c r="BE213" s="60">
        <v>2414</v>
      </c>
      <c r="BF213" s="60">
        <v>32</v>
      </c>
      <c r="BG213" s="60">
        <v>1862</v>
      </c>
      <c r="BH213" s="60">
        <v>121</v>
      </c>
      <c r="BI213" s="60">
        <v>397</v>
      </c>
      <c r="BJ213" s="60">
        <v>1441</v>
      </c>
      <c r="BK213" s="60">
        <v>872</v>
      </c>
      <c r="BL213" s="60">
        <v>1122</v>
      </c>
      <c r="BM213" s="60">
        <v>981</v>
      </c>
      <c r="BN213" s="60">
        <v>675</v>
      </c>
      <c r="BO213" s="60">
        <v>5464</v>
      </c>
      <c r="BP213" s="60">
        <v>3104</v>
      </c>
      <c r="BQ213" s="60">
        <v>0</v>
      </c>
      <c r="BR213" s="60">
        <v>0</v>
      </c>
      <c r="BS213" s="60">
        <v>490</v>
      </c>
      <c r="BT213" s="60">
        <v>2853</v>
      </c>
      <c r="BU213" s="60">
        <v>500</v>
      </c>
      <c r="BV213" s="60">
        <v>3978</v>
      </c>
      <c r="BW213" s="60">
        <v>480</v>
      </c>
      <c r="BX213" s="60">
        <v>9586</v>
      </c>
      <c r="BY213" s="60">
        <v>0</v>
      </c>
      <c r="BZ213" s="60">
        <v>0</v>
      </c>
      <c r="CA213" s="60">
        <v>1413</v>
      </c>
      <c r="CB213" s="61">
        <v>41291</v>
      </c>
      <c r="CC213" s="62">
        <v>0</v>
      </c>
      <c r="CD213" s="62">
        <v>0</v>
      </c>
      <c r="CE213" s="62">
        <v>0</v>
      </c>
      <c r="CF213" s="62">
        <v>0</v>
      </c>
      <c r="CG213" s="62">
        <v>0</v>
      </c>
      <c r="CH213" s="62">
        <v>0</v>
      </c>
      <c r="CI213" s="62">
        <v>0</v>
      </c>
      <c r="CJ213" s="63">
        <v>0</v>
      </c>
      <c r="CK213" s="60">
        <v>782</v>
      </c>
      <c r="CL213" s="60">
        <v>453</v>
      </c>
      <c r="CM213" s="60">
        <v>498</v>
      </c>
      <c r="CN213" s="60">
        <v>305</v>
      </c>
      <c r="CO213" s="60">
        <v>0</v>
      </c>
      <c r="CP213" s="60">
        <v>6826</v>
      </c>
      <c r="CQ213" s="61">
        <v>8863</v>
      </c>
      <c r="CR213" s="62">
        <v>0</v>
      </c>
      <c r="CS213" s="62">
        <v>1799</v>
      </c>
      <c r="CT213" s="62">
        <v>0</v>
      </c>
      <c r="CU213" s="62">
        <v>0</v>
      </c>
      <c r="CV213" s="62">
        <v>0</v>
      </c>
      <c r="CW213" s="62">
        <v>0</v>
      </c>
      <c r="CX213" s="62">
        <v>0</v>
      </c>
      <c r="CY213" s="62">
        <v>0</v>
      </c>
      <c r="CZ213" s="62">
        <v>0</v>
      </c>
      <c r="DA213" s="62">
        <v>0</v>
      </c>
      <c r="DB213" s="62">
        <v>0</v>
      </c>
      <c r="DC213" s="62">
        <v>0</v>
      </c>
      <c r="DD213" s="62">
        <v>0</v>
      </c>
      <c r="DE213" s="62">
        <v>0</v>
      </c>
      <c r="DF213" s="62">
        <v>0</v>
      </c>
      <c r="DG213" s="62">
        <v>0</v>
      </c>
      <c r="DH213" s="62">
        <v>0</v>
      </c>
      <c r="DI213" s="62">
        <v>0</v>
      </c>
      <c r="DJ213" s="62">
        <v>0</v>
      </c>
      <c r="DK213" s="62">
        <v>0</v>
      </c>
      <c r="DL213" s="62">
        <v>0</v>
      </c>
      <c r="DM213" s="62">
        <v>0</v>
      </c>
      <c r="DN213" s="62">
        <v>0</v>
      </c>
      <c r="DO213" s="62">
        <v>28324</v>
      </c>
      <c r="DP213" s="62">
        <v>0</v>
      </c>
      <c r="DQ213" s="62">
        <v>0</v>
      </c>
      <c r="DR213" s="62">
        <v>0</v>
      </c>
      <c r="DS213" s="62">
        <v>0</v>
      </c>
      <c r="DT213" s="63">
        <v>30123</v>
      </c>
      <c r="DU213" s="60">
        <v>0</v>
      </c>
      <c r="DV213" s="60">
        <v>157</v>
      </c>
      <c r="DW213" s="60">
        <v>1392</v>
      </c>
      <c r="DX213" s="60">
        <v>121</v>
      </c>
      <c r="DY213" s="60">
        <v>273</v>
      </c>
      <c r="DZ213" s="60">
        <v>450</v>
      </c>
      <c r="EA213" s="60">
        <v>0</v>
      </c>
      <c r="EB213" s="60">
        <v>0</v>
      </c>
      <c r="EC213" s="61">
        <v>2392</v>
      </c>
      <c r="ED213" s="63">
        <v>0</v>
      </c>
      <c r="EE213" s="61">
        <v>24630</v>
      </c>
      <c r="EF213" s="62">
        <v>809</v>
      </c>
      <c r="EG213" s="62">
        <v>0</v>
      </c>
      <c r="EH213" s="62">
        <v>3930</v>
      </c>
      <c r="EI213" s="62">
        <v>0</v>
      </c>
      <c r="EJ213" s="62">
        <v>0</v>
      </c>
      <c r="EK213" s="62">
        <v>0</v>
      </c>
      <c r="EL213" s="62">
        <v>181</v>
      </c>
      <c r="EM213" s="62">
        <v>-163</v>
      </c>
      <c r="EN213" s="62">
        <v>0</v>
      </c>
      <c r="EO213" s="62">
        <v>0</v>
      </c>
      <c r="EP213" s="62">
        <v>0</v>
      </c>
      <c r="EQ213" s="63">
        <v>4757</v>
      </c>
      <c r="ER213" s="61">
        <v>0</v>
      </c>
      <c r="ES213" s="64">
        <v>706469</v>
      </c>
      <c r="ET213" s="60">
        <v>0</v>
      </c>
      <c r="EU213" s="60">
        <v>0</v>
      </c>
      <c r="EV213" s="60">
        <v>0</v>
      </c>
      <c r="EW213" s="60">
        <v>0</v>
      </c>
      <c r="EX213" s="60">
        <v>0</v>
      </c>
      <c r="EY213" s="62">
        <v>0</v>
      </c>
      <c r="EZ213" s="62">
        <v>0</v>
      </c>
      <c r="FA213" s="62">
        <v>0</v>
      </c>
      <c r="FB213" s="62">
        <v>0</v>
      </c>
      <c r="FC213" s="62">
        <v>0</v>
      </c>
      <c r="FD213" s="60">
        <v>0</v>
      </c>
      <c r="FE213" s="60">
        <v>0</v>
      </c>
      <c r="FF213" s="60">
        <v>0</v>
      </c>
      <c r="FG213" s="60">
        <v>0</v>
      </c>
      <c r="FH213" s="60">
        <v>0</v>
      </c>
      <c r="FI213" s="60">
        <v>0</v>
      </c>
      <c r="FJ213" s="64">
        <v>706469</v>
      </c>
      <c r="FK213" s="60">
        <v>702</v>
      </c>
      <c r="FL213" s="60">
        <v>0</v>
      </c>
      <c r="FM213" s="60">
        <v>0</v>
      </c>
      <c r="FN213" s="60">
        <v>-12545</v>
      </c>
      <c r="FO213" s="60">
        <v>0</v>
      </c>
      <c r="FP213" s="60">
        <v>13500</v>
      </c>
      <c r="FQ213" s="60">
        <v>0</v>
      </c>
      <c r="FR213" s="60">
        <v>19533</v>
      </c>
      <c r="FS213" s="60">
        <v>0</v>
      </c>
      <c r="FT213" s="60">
        <v>727659</v>
      </c>
      <c r="FU213" s="60">
        <v>-2358</v>
      </c>
      <c r="FV213" s="60">
        <v>0</v>
      </c>
      <c r="FW213" s="60">
        <v>0</v>
      </c>
      <c r="FX213" s="60">
        <v>0</v>
      </c>
      <c r="FY213" s="60">
        <v>-2178</v>
      </c>
      <c r="FZ213" s="60">
        <v>0</v>
      </c>
      <c r="GA213" s="60">
        <v>0</v>
      </c>
      <c r="GB213" s="60">
        <v>0</v>
      </c>
      <c r="GC213" s="60">
        <v>0</v>
      </c>
      <c r="GD213" s="64">
        <v>723123</v>
      </c>
      <c r="GE213" s="60">
        <v>0</v>
      </c>
      <c r="GF213" s="60">
        <v>-299437</v>
      </c>
      <c r="GG213" s="60">
        <v>423686</v>
      </c>
      <c r="GH213" s="60">
        <v>0</v>
      </c>
      <c r="GI213" s="60">
        <v>-15256</v>
      </c>
      <c r="GJ213" s="60">
        <v>-4314</v>
      </c>
      <c r="GK213" s="60">
        <v>0</v>
      </c>
      <c r="GL213" s="60">
        <v>545</v>
      </c>
      <c r="GM213" s="60">
        <v>-55865</v>
      </c>
      <c r="GN213" s="60">
        <v>0</v>
      </c>
      <c r="GO213" s="60">
        <v>-88849</v>
      </c>
      <c r="GP213" s="60">
        <v>-5525</v>
      </c>
      <c r="GQ213" s="60">
        <v>254422</v>
      </c>
      <c r="GR213" s="65">
        <v>29911</v>
      </c>
      <c r="GS213" s="65">
        <v>4314</v>
      </c>
      <c r="GT213" s="65">
        <v>18388</v>
      </c>
      <c r="GU213" s="65">
        <v>12009</v>
      </c>
      <c r="GV213" s="66">
        <v>14655</v>
      </c>
      <c r="GW213" s="66">
        <v>0</v>
      </c>
      <c r="GX213" s="66">
        <v>18388</v>
      </c>
      <c r="GY213" s="66">
        <v>12554</v>
      </c>
      <c r="GZ213" s="65">
        <v>0</v>
      </c>
      <c r="HA213" s="67">
        <v>43503</v>
      </c>
      <c r="HB213" s="67">
        <v>0</v>
      </c>
      <c r="HC213" s="67">
        <v>10542</v>
      </c>
      <c r="HD213" s="67">
        <v>-79579</v>
      </c>
      <c r="HE213" s="67">
        <v>29512</v>
      </c>
      <c r="HF213" s="67">
        <v>3978</v>
      </c>
      <c r="HG213" s="68">
        <v>4895</v>
      </c>
      <c r="HH213" s="69">
        <v>0</v>
      </c>
      <c r="HI213" s="69">
        <v>0</v>
      </c>
      <c r="HJ213" s="69">
        <v>0</v>
      </c>
      <c r="HK213" s="69">
        <v>0</v>
      </c>
      <c r="HL213" s="60">
        <v>0</v>
      </c>
      <c r="HM213" s="60">
        <v>1</v>
      </c>
      <c r="HN213" s="60">
        <v>707866</v>
      </c>
      <c r="HO213" s="70">
        <v>0</v>
      </c>
      <c r="HP213" s="70">
        <v>0</v>
      </c>
      <c r="HQ213" s="70">
        <v>0</v>
      </c>
      <c r="HR213" s="70">
        <v>0</v>
      </c>
      <c r="HS213" s="70">
        <v>0</v>
      </c>
      <c r="HT213" s="70">
        <v>0</v>
      </c>
      <c r="HU213" s="70">
        <v>0</v>
      </c>
      <c r="HV213" s="70">
        <v>0</v>
      </c>
      <c r="HW213" s="70">
        <v>0</v>
      </c>
      <c r="HX213" s="71">
        <v>0</v>
      </c>
      <c r="HY213" s="72">
        <v>0</v>
      </c>
      <c r="HZ213" s="72">
        <v>0</v>
      </c>
      <c r="IA213" s="72">
        <v>0</v>
      </c>
      <c r="IB213" s="72">
        <v>0</v>
      </c>
      <c r="IC213" s="72">
        <v>0</v>
      </c>
      <c r="ID213" s="72">
        <v>0</v>
      </c>
      <c r="IE213" s="72">
        <v>0</v>
      </c>
      <c r="IF213" s="72">
        <v>0</v>
      </c>
      <c r="IG213" s="72">
        <v>0</v>
      </c>
      <c r="IH213" s="72">
        <v>0</v>
      </c>
      <c r="II213" s="72">
        <v>0</v>
      </c>
      <c r="IJ213" s="73">
        <v>0</v>
      </c>
      <c r="IK213" s="71">
        <v>0</v>
      </c>
      <c r="IL213" s="74">
        <v>0</v>
      </c>
      <c r="IM213" s="74">
        <v>0</v>
      </c>
    </row>
    <row r="214" spans="1:247" x14ac:dyDescent="0.2">
      <c r="A214" s="59" t="s">
        <v>881</v>
      </c>
      <c r="B214" s="59" t="s">
        <v>882</v>
      </c>
      <c r="C214" s="59"/>
      <c r="D214" s="59" t="s">
        <v>604</v>
      </c>
      <c r="E214" s="60">
        <v>0</v>
      </c>
      <c r="F214" s="60">
        <v>0</v>
      </c>
      <c r="G214" s="60">
        <v>0</v>
      </c>
      <c r="H214" s="60">
        <v>0</v>
      </c>
      <c r="I214" s="60">
        <v>0</v>
      </c>
      <c r="J214" s="60">
        <v>0</v>
      </c>
      <c r="K214" s="61">
        <v>0</v>
      </c>
      <c r="L214" s="62">
        <v>0</v>
      </c>
      <c r="M214" s="62">
        <v>0</v>
      </c>
      <c r="N214" s="62">
        <v>60</v>
      </c>
      <c r="O214" s="62">
        <v>0</v>
      </c>
      <c r="P214" s="62">
        <v>0</v>
      </c>
      <c r="Q214" s="62">
        <v>0</v>
      </c>
      <c r="R214" s="62">
        <v>0</v>
      </c>
      <c r="S214" s="62">
        <v>0</v>
      </c>
      <c r="T214" s="62">
        <v>0</v>
      </c>
      <c r="U214" s="62">
        <v>22</v>
      </c>
      <c r="V214" s="62">
        <v>0</v>
      </c>
      <c r="W214" s="62">
        <v>0</v>
      </c>
      <c r="X214" s="62">
        <v>0</v>
      </c>
      <c r="Y214" s="62">
        <v>0</v>
      </c>
      <c r="Z214" s="62">
        <v>0</v>
      </c>
      <c r="AA214" s="63">
        <v>82</v>
      </c>
      <c r="AB214" s="60">
        <v>0</v>
      </c>
      <c r="AC214" s="60">
        <v>0</v>
      </c>
      <c r="AD214" s="60">
        <v>0</v>
      </c>
      <c r="AE214" s="60">
        <v>0</v>
      </c>
      <c r="AF214" s="60">
        <v>0</v>
      </c>
      <c r="AG214" s="60">
        <v>0</v>
      </c>
      <c r="AH214" s="60">
        <v>0</v>
      </c>
      <c r="AI214" s="60">
        <v>0</v>
      </c>
      <c r="AJ214" s="61">
        <v>0</v>
      </c>
      <c r="AK214" s="62">
        <v>0</v>
      </c>
      <c r="AL214" s="62">
        <v>0</v>
      </c>
      <c r="AM214" s="62">
        <v>0</v>
      </c>
      <c r="AN214" s="62">
        <v>0</v>
      </c>
      <c r="AO214" s="62">
        <v>0</v>
      </c>
      <c r="AP214" s="62">
        <v>0</v>
      </c>
      <c r="AQ214" s="62">
        <v>0</v>
      </c>
      <c r="AR214" s="62">
        <v>0</v>
      </c>
      <c r="AS214" s="62">
        <v>0</v>
      </c>
      <c r="AT214" s="62">
        <v>0</v>
      </c>
      <c r="AU214" s="62">
        <v>0</v>
      </c>
      <c r="AV214" s="62">
        <v>0</v>
      </c>
      <c r="AW214" s="62">
        <v>0</v>
      </c>
      <c r="AX214" s="62">
        <v>0</v>
      </c>
      <c r="AY214" s="62">
        <v>0</v>
      </c>
      <c r="AZ214" s="62">
        <v>0</v>
      </c>
      <c r="BA214" s="62">
        <v>0</v>
      </c>
      <c r="BB214" s="62">
        <v>0</v>
      </c>
      <c r="BC214" s="63">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v>0</v>
      </c>
      <c r="BS214" s="60">
        <v>0</v>
      </c>
      <c r="BT214" s="60">
        <v>0</v>
      </c>
      <c r="BU214" s="60">
        <v>0</v>
      </c>
      <c r="BV214" s="60">
        <v>0</v>
      </c>
      <c r="BW214" s="60">
        <v>0</v>
      </c>
      <c r="BX214" s="60">
        <v>0</v>
      </c>
      <c r="BY214" s="60">
        <v>0</v>
      </c>
      <c r="BZ214" s="60">
        <v>0</v>
      </c>
      <c r="CA214" s="60">
        <v>0</v>
      </c>
      <c r="CB214" s="61">
        <v>0</v>
      </c>
      <c r="CC214" s="62">
        <v>380</v>
      </c>
      <c r="CD214" s="62">
        <v>0</v>
      </c>
      <c r="CE214" s="62">
        <v>0</v>
      </c>
      <c r="CF214" s="62">
        <v>705</v>
      </c>
      <c r="CG214" s="62">
        <v>-10</v>
      </c>
      <c r="CH214" s="62">
        <v>0</v>
      </c>
      <c r="CI214" s="62">
        <v>0</v>
      </c>
      <c r="CJ214" s="63">
        <v>1076</v>
      </c>
      <c r="CK214" s="60">
        <v>0</v>
      </c>
      <c r="CL214" s="60">
        <v>855</v>
      </c>
      <c r="CM214" s="60">
        <v>1361</v>
      </c>
      <c r="CN214" s="60">
        <v>1098</v>
      </c>
      <c r="CO214" s="60">
        <v>0</v>
      </c>
      <c r="CP214" s="60">
        <v>0</v>
      </c>
      <c r="CQ214" s="61">
        <v>3314</v>
      </c>
      <c r="CR214" s="62">
        <v>120</v>
      </c>
      <c r="CS214" s="62">
        <v>0</v>
      </c>
      <c r="CT214" s="62">
        <v>0</v>
      </c>
      <c r="CU214" s="62">
        <v>0</v>
      </c>
      <c r="CV214" s="62">
        <v>0</v>
      </c>
      <c r="CW214" s="62">
        <v>0</v>
      </c>
      <c r="CX214" s="62">
        <v>0</v>
      </c>
      <c r="CY214" s="62">
        <v>0</v>
      </c>
      <c r="CZ214" s="62">
        <v>0</v>
      </c>
      <c r="DA214" s="62">
        <v>0</v>
      </c>
      <c r="DB214" s="62">
        <v>0</v>
      </c>
      <c r="DC214" s="62">
        <v>0</v>
      </c>
      <c r="DD214" s="62">
        <v>0</v>
      </c>
      <c r="DE214" s="62">
        <v>85</v>
      </c>
      <c r="DF214" s="62">
        <v>276</v>
      </c>
      <c r="DG214" s="62">
        <v>0</v>
      </c>
      <c r="DH214" s="62">
        <v>0</v>
      </c>
      <c r="DI214" s="62">
        <v>0</v>
      </c>
      <c r="DJ214" s="62">
        <v>0</v>
      </c>
      <c r="DK214" s="62">
        <v>0</v>
      </c>
      <c r="DL214" s="62">
        <v>0</v>
      </c>
      <c r="DM214" s="62">
        <v>851</v>
      </c>
      <c r="DN214" s="62">
        <v>768</v>
      </c>
      <c r="DO214" s="62">
        <v>0</v>
      </c>
      <c r="DP214" s="62">
        <v>0</v>
      </c>
      <c r="DQ214" s="62">
        <v>1193</v>
      </c>
      <c r="DR214" s="62">
        <v>0</v>
      </c>
      <c r="DS214" s="62">
        <v>0</v>
      </c>
      <c r="DT214" s="63">
        <v>3292</v>
      </c>
      <c r="DU214" s="60">
        <v>131</v>
      </c>
      <c r="DV214" s="60">
        <v>96</v>
      </c>
      <c r="DW214" s="60">
        <v>516</v>
      </c>
      <c r="DX214" s="60">
        <v>75</v>
      </c>
      <c r="DY214" s="60">
        <v>-121</v>
      </c>
      <c r="DZ214" s="60">
        <v>0</v>
      </c>
      <c r="EA214" s="60">
        <v>0</v>
      </c>
      <c r="EB214" s="60">
        <v>0</v>
      </c>
      <c r="EC214" s="61">
        <v>697</v>
      </c>
      <c r="ED214" s="63">
        <v>0</v>
      </c>
      <c r="EE214" s="61">
        <v>0</v>
      </c>
      <c r="EF214" s="62">
        <v>0</v>
      </c>
      <c r="EG214" s="62">
        <v>0</v>
      </c>
      <c r="EH214" s="62">
        <v>1628</v>
      </c>
      <c r="EI214" s="62">
        <v>0</v>
      </c>
      <c r="EJ214" s="62">
        <v>0</v>
      </c>
      <c r="EK214" s="62">
        <v>543</v>
      </c>
      <c r="EL214" s="62">
        <v>4</v>
      </c>
      <c r="EM214" s="62">
        <v>169</v>
      </c>
      <c r="EN214" s="62">
        <v>120</v>
      </c>
      <c r="EO214" s="62">
        <v>0</v>
      </c>
      <c r="EP214" s="62">
        <v>0</v>
      </c>
      <c r="EQ214" s="63">
        <v>2463</v>
      </c>
      <c r="ER214" s="61">
        <v>0</v>
      </c>
      <c r="ES214" s="64">
        <v>10925</v>
      </c>
      <c r="ET214" s="60">
        <v>9626</v>
      </c>
      <c r="EU214" s="60">
        <v>0</v>
      </c>
      <c r="EV214" s="60">
        <v>10534</v>
      </c>
      <c r="EW214" s="60">
        <v>0</v>
      </c>
      <c r="EX214" s="60">
        <v>0</v>
      </c>
      <c r="EY214" s="62">
        <v>99</v>
      </c>
      <c r="EZ214" s="62">
        <v>0</v>
      </c>
      <c r="FA214" s="62">
        <v>0</v>
      </c>
      <c r="FB214" s="62">
        <v>0</v>
      </c>
      <c r="FC214" s="62">
        <v>0</v>
      </c>
      <c r="FD214" s="60">
        <v>-1555</v>
      </c>
      <c r="FE214" s="60">
        <v>0</v>
      </c>
      <c r="FF214" s="60">
        <v>-7</v>
      </c>
      <c r="FG214" s="60">
        <v>0</v>
      </c>
      <c r="FH214" s="60">
        <v>0</v>
      </c>
      <c r="FI214" s="60">
        <v>0</v>
      </c>
      <c r="FJ214" s="64">
        <v>29621</v>
      </c>
      <c r="FK214" s="60">
        <v>0</v>
      </c>
      <c r="FL214" s="60">
        <v>0</v>
      </c>
      <c r="FM214" s="60">
        <v>0</v>
      </c>
      <c r="FN214" s="60">
        <v>0</v>
      </c>
      <c r="FO214" s="60">
        <v>0</v>
      </c>
      <c r="FP214" s="60">
        <v>0</v>
      </c>
      <c r="FQ214" s="60">
        <v>0</v>
      </c>
      <c r="FR214" s="60">
        <v>160</v>
      </c>
      <c r="FS214" s="60">
        <v>-116</v>
      </c>
      <c r="FT214" s="60">
        <v>29665</v>
      </c>
      <c r="FU214" s="60">
        <v>-78</v>
      </c>
      <c r="FV214" s="60">
        <v>0</v>
      </c>
      <c r="FW214" s="60">
        <v>0</v>
      </c>
      <c r="FX214" s="60">
        <v>0</v>
      </c>
      <c r="FY214" s="60">
        <v>-20220</v>
      </c>
      <c r="FZ214" s="60">
        <v>0</v>
      </c>
      <c r="GA214" s="60">
        <v>0</v>
      </c>
      <c r="GB214" s="60">
        <v>0</v>
      </c>
      <c r="GC214" s="60">
        <v>0</v>
      </c>
      <c r="GD214" s="64">
        <v>9367</v>
      </c>
      <c r="GE214" s="60">
        <v>0</v>
      </c>
      <c r="GF214" s="60">
        <v>-3569</v>
      </c>
      <c r="GG214" s="60">
        <v>5798</v>
      </c>
      <c r="GH214" s="60">
        <v>0</v>
      </c>
      <c r="GI214" s="60">
        <v>0</v>
      </c>
      <c r="GJ214" s="60">
        <v>0</v>
      </c>
      <c r="GK214" s="60">
        <v>1172</v>
      </c>
      <c r="GL214" s="60">
        <v>0</v>
      </c>
      <c r="GM214" s="60">
        <v>-1042</v>
      </c>
      <c r="GN214" s="60">
        <v>0</v>
      </c>
      <c r="GO214" s="60">
        <v>-2609</v>
      </c>
      <c r="GP214" s="60">
        <v>-9</v>
      </c>
      <c r="GQ214" s="60">
        <v>3310</v>
      </c>
      <c r="GR214" s="65">
        <v>0</v>
      </c>
      <c r="GS214" s="65">
        <v>0</v>
      </c>
      <c r="GT214" s="65">
        <v>801</v>
      </c>
      <c r="GU214" s="65">
        <v>7773</v>
      </c>
      <c r="GV214" s="66">
        <v>0</v>
      </c>
      <c r="GW214" s="66">
        <v>0</v>
      </c>
      <c r="GX214" s="66">
        <v>1973</v>
      </c>
      <c r="GY214" s="66">
        <v>7773</v>
      </c>
      <c r="GZ214" s="65">
        <v>0</v>
      </c>
      <c r="HA214" s="67">
        <v>1860</v>
      </c>
      <c r="HB214" s="67">
        <v>0</v>
      </c>
      <c r="HC214" s="67">
        <v>0</v>
      </c>
      <c r="HD214" s="67">
        <v>0</v>
      </c>
      <c r="HE214" s="67">
        <v>0</v>
      </c>
      <c r="HF214" s="67">
        <v>1860</v>
      </c>
      <c r="HG214" s="68">
        <v>0</v>
      </c>
      <c r="HH214" s="69">
        <v>1506</v>
      </c>
      <c r="HI214" s="69">
        <v>2203</v>
      </c>
      <c r="HJ214" s="69">
        <v>3709</v>
      </c>
      <c r="HK214" s="69">
        <v>0</v>
      </c>
      <c r="HL214" s="60">
        <v>0</v>
      </c>
      <c r="HM214" s="60">
        <v>1</v>
      </c>
      <c r="HN214" s="60">
        <v>10925</v>
      </c>
      <c r="HO214" s="70">
        <v>18775</v>
      </c>
      <c r="HP214" s="70">
        <v>52</v>
      </c>
      <c r="HQ214" s="70">
        <v>810</v>
      </c>
      <c r="HR214" s="70">
        <v>0</v>
      </c>
      <c r="HS214" s="70">
        <v>0</v>
      </c>
      <c r="HT214" s="70">
        <v>0</v>
      </c>
      <c r="HU214" s="70">
        <v>0</v>
      </c>
      <c r="HV214" s="70">
        <v>0</v>
      </c>
      <c r="HW214" s="70">
        <v>0</v>
      </c>
      <c r="HX214" s="71">
        <v>19637</v>
      </c>
      <c r="HY214" s="72">
        <v>4414</v>
      </c>
      <c r="HZ214" s="72">
        <v>5047</v>
      </c>
      <c r="IA214" s="72">
        <v>1441</v>
      </c>
      <c r="IB214" s="72">
        <v>176</v>
      </c>
      <c r="IC214" s="72">
        <v>2383</v>
      </c>
      <c r="ID214" s="72">
        <v>3979</v>
      </c>
      <c r="IE214" s="72">
        <v>1831</v>
      </c>
      <c r="IF214" s="72">
        <v>10</v>
      </c>
      <c r="IG214" s="72">
        <v>116</v>
      </c>
      <c r="IH214" s="72">
        <v>0</v>
      </c>
      <c r="II214" s="72">
        <v>185</v>
      </c>
      <c r="IJ214" s="73">
        <v>19582</v>
      </c>
      <c r="IK214" s="71">
        <v>55</v>
      </c>
      <c r="IL214" s="74">
        <v>3985</v>
      </c>
      <c r="IM214" s="74">
        <v>4040</v>
      </c>
    </row>
    <row r="215" spans="1:247" x14ac:dyDescent="0.2">
      <c r="A215" s="59" t="s">
        <v>883</v>
      </c>
      <c r="B215" s="59" t="s">
        <v>884</v>
      </c>
      <c r="C215" s="59"/>
      <c r="D215" s="59" t="s">
        <v>604</v>
      </c>
      <c r="E215" s="60">
        <v>0</v>
      </c>
      <c r="F215" s="60">
        <v>0</v>
      </c>
      <c r="G215" s="60">
        <v>0</v>
      </c>
      <c r="H215" s="60">
        <v>0</v>
      </c>
      <c r="I215" s="60">
        <v>0</v>
      </c>
      <c r="J215" s="60">
        <v>0</v>
      </c>
      <c r="K215" s="61">
        <v>0</v>
      </c>
      <c r="L215" s="62">
        <v>342</v>
      </c>
      <c r="M215" s="62">
        <v>0</v>
      </c>
      <c r="N215" s="62">
        <v>0</v>
      </c>
      <c r="O215" s="62">
        <v>0</v>
      </c>
      <c r="P215" s="62">
        <v>0</v>
      </c>
      <c r="Q215" s="62">
        <v>0</v>
      </c>
      <c r="R215" s="62">
        <v>0</v>
      </c>
      <c r="S215" s="62">
        <v>0</v>
      </c>
      <c r="T215" s="62">
        <v>0</v>
      </c>
      <c r="U215" s="62">
        <v>123</v>
      </c>
      <c r="V215" s="62">
        <v>0</v>
      </c>
      <c r="W215" s="62">
        <v>0</v>
      </c>
      <c r="X215" s="62">
        <v>0</v>
      </c>
      <c r="Y215" s="62">
        <v>0</v>
      </c>
      <c r="Z215" s="62">
        <v>0</v>
      </c>
      <c r="AA215" s="63">
        <v>465</v>
      </c>
      <c r="AB215" s="60">
        <v>0</v>
      </c>
      <c r="AC215" s="60">
        <v>0</v>
      </c>
      <c r="AD215" s="60">
        <v>0</v>
      </c>
      <c r="AE215" s="60">
        <v>0</v>
      </c>
      <c r="AF215" s="60">
        <v>0</v>
      </c>
      <c r="AG215" s="60">
        <v>0</v>
      </c>
      <c r="AH215" s="60">
        <v>0</v>
      </c>
      <c r="AI215" s="60">
        <v>0</v>
      </c>
      <c r="AJ215" s="61">
        <v>0</v>
      </c>
      <c r="AK215" s="62">
        <v>0</v>
      </c>
      <c r="AL215" s="62">
        <v>0</v>
      </c>
      <c r="AM215" s="62">
        <v>0</v>
      </c>
      <c r="AN215" s="62">
        <v>0</v>
      </c>
      <c r="AO215" s="62">
        <v>0</v>
      </c>
      <c r="AP215" s="62">
        <v>0</v>
      </c>
      <c r="AQ215" s="62">
        <v>0</v>
      </c>
      <c r="AR215" s="62">
        <v>0</v>
      </c>
      <c r="AS215" s="62">
        <v>0</v>
      </c>
      <c r="AT215" s="62">
        <v>0</v>
      </c>
      <c r="AU215" s="62">
        <v>0</v>
      </c>
      <c r="AV215" s="62">
        <v>0</v>
      </c>
      <c r="AW215" s="62">
        <v>0</v>
      </c>
      <c r="AX215" s="62">
        <v>0</v>
      </c>
      <c r="AY215" s="62">
        <v>0</v>
      </c>
      <c r="AZ215" s="62">
        <v>0</v>
      </c>
      <c r="BA215" s="62">
        <v>0</v>
      </c>
      <c r="BB215" s="62">
        <v>0</v>
      </c>
      <c r="BC215" s="63">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v>0</v>
      </c>
      <c r="BS215" s="60">
        <v>0</v>
      </c>
      <c r="BT215" s="60">
        <v>0</v>
      </c>
      <c r="BU215" s="60">
        <v>0</v>
      </c>
      <c r="BV215" s="60">
        <v>0</v>
      </c>
      <c r="BW215" s="60">
        <v>0</v>
      </c>
      <c r="BX215" s="60">
        <v>0</v>
      </c>
      <c r="BY215" s="60">
        <v>0</v>
      </c>
      <c r="BZ215" s="60">
        <v>0</v>
      </c>
      <c r="CA215" s="60">
        <v>0</v>
      </c>
      <c r="CB215" s="61">
        <v>0</v>
      </c>
      <c r="CC215" s="62">
        <v>51</v>
      </c>
      <c r="CD215" s="62">
        <v>410</v>
      </c>
      <c r="CE215" s="62">
        <v>0</v>
      </c>
      <c r="CF215" s="62">
        <v>528</v>
      </c>
      <c r="CG215" s="62">
        <v>0</v>
      </c>
      <c r="CH215" s="62">
        <v>0</v>
      </c>
      <c r="CI215" s="62">
        <v>0</v>
      </c>
      <c r="CJ215" s="63">
        <v>989</v>
      </c>
      <c r="CK215" s="60">
        <v>0</v>
      </c>
      <c r="CL215" s="60">
        <v>3</v>
      </c>
      <c r="CM215" s="60">
        <v>67</v>
      </c>
      <c r="CN215" s="60">
        <v>254</v>
      </c>
      <c r="CO215" s="60">
        <v>0</v>
      </c>
      <c r="CP215" s="60">
        <v>0</v>
      </c>
      <c r="CQ215" s="61">
        <v>324</v>
      </c>
      <c r="CR215" s="62">
        <v>33</v>
      </c>
      <c r="CS215" s="62">
        <v>0</v>
      </c>
      <c r="CT215" s="62">
        <v>0</v>
      </c>
      <c r="CU215" s="62">
        <v>0</v>
      </c>
      <c r="CV215" s="62">
        <v>0</v>
      </c>
      <c r="CW215" s="62">
        <v>0</v>
      </c>
      <c r="CX215" s="62">
        <v>341</v>
      </c>
      <c r="CY215" s="62">
        <v>0</v>
      </c>
      <c r="CZ215" s="62">
        <v>0</v>
      </c>
      <c r="DA215" s="62">
        <v>0</v>
      </c>
      <c r="DB215" s="62">
        <v>23</v>
      </c>
      <c r="DC215" s="62">
        <v>759</v>
      </c>
      <c r="DD215" s="62">
        <v>49</v>
      </c>
      <c r="DE215" s="62">
        <v>0</v>
      </c>
      <c r="DF215" s="62">
        <v>0</v>
      </c>
      <c r="DG215" s="62">
        <v>0</v>
      </c>
      <c r="DH215" s="62">
        <v>0</v>
      </c>
      <c r="DI215" s="62">
        <v>0</v>
      </c>
      <c r="DJ215" s="62">
        <v>0</v>
      </c>
      <c r="DK215" s="62">
        <v>0</v>
      </c>
      <c r="DL215" s="62">
        <v>0</v>
      </c>
      <c r="DM215" s="62">
        <v>0</v>
      </c>
      <c r="DN215" s="62">
        <v>1866</v>
      </c>
      <c r="DO215" s="62">
        <v>0</v>
      </c>
      <c r="DP215" s="62">
        <v>0</v>
      </c>
      <c r="DQ215" s="62">
        <v>0</v>
      </c>
      <c r="DR215" s="62">
        <v>0</v>
      </c>
      <c r="DS215" s="62">
        <v>0</v>
      </c>
      <c r="DT215" s="63">
        <v>3071</v>
      </c>
      <c r="DU215" s="60">
        <v>0</v>
      </c>
      <c r="DV215" s="60">
        <v>724</v>
      </c>
      <c r="DW215" s="60">
        <v>589</v>
      </c>
      <c r="DX215" s="60">
        <v>0</v>
      </c>
      <c r="DY215" s="60">
        <v>462</v>
      </c>
      <c r="DZ215" s="60">
        <v>189</v>
      </c>
      <c r="EA215" s="60">
        <v>0</v>
      </c>
      <c r="EB215" s="60">
        <v>0</v>
      </c>
      <c r="EC215" s="61">
        <v>1964</v>
      </c>
      <c r="ED215" s="63">
        <v>0</v>
      </c>
      <c r="EE215" s="61">
        <v>0</v>
      </c>
      <c r="EF215" s="62">
        <v>0</v>
      </c>
      <c r="EG215" s="62">
        <v>0</v>
      </c>
      <c r="EH215" s="62">
        <v>2339</v>
      </c>
      <c r="EI215" s="62">
        <v>0</v>
      </c>
      <c r="EJ215" s="62">
        <v>628</v>
      </c>
      <c r="EK215" s="62">
        <v>-31</v>
      </c>
      <c r="EL215" s="62">
        <v>25</v>
      </c>
      <c r="EM215" s="62">
        <v>241</v>
      </c>
      <c r="EN215" s="62">
        <v>154</v>
      </c>
      <c r="EO215" s="62">
        <v>0</v>
      </c>
      <c r="EP215" s="62">
        <v>0</v>
      </c>
      <c r="EQ215" s="63">
        <v>3356</v>
      </c>
      <c r="ER215" s="61">
        <v>0</v>
      </c>
      <c r="ES215" s="64">
        <v>10169</v>
      </c>
      <c r="ET215" s="60">
        <v>15300</v>
      </c>
      <c r="EU215" s="60">
        <v>0</v>
      </c>
      <c r="EV215" s="60">
        <v>0</v>
      </c>
      <c r="EW215" s="60">
        <v>0</v>
      </c>
      <c r="EX215" s="60">
        <v>0</v>
      </c>
      <c r="EY215" s="62">
        <v>1987</v>
      </c>
      <c r="EZ215" s="62">
        <v>0</v>
      </c>
      <c r="FA215" s="62">
        <v>0</v>
      </c>
      <c r="FB215" s="62">
        <v>0</v>
      </c>
      <c r="FC215" s="62">
        <v>0</v>
      </c>
      <c r="FD215" s="60">
        <v>0</v>
      </c>
      <c r="FE215" s="60">
        <v>-1428</v>
      </c>
      <c r="FF215" s="60">
        <v>0</v>
      </c>
      <c r="FG215" s="60">
        <v>-25</v>
      </c>
      <c r="FH215" s="60">
        <v>0</v>
      </c>
      <c r="FI215" s="60">
        <v>0</v>
      </c>
      <c r="FJ215" s="64">
        <v>26003</v>
      </c>
      <c r="FK215" s="60">
        <v>0</v>
      </c>
      <c r="FL215" s="60">
        <v>3000</v>
      </c>
      <c r="FM215" s="60">
        <v>0</v>
      </c>
      <c r="FN215" s="60">
        <v>0</v>
      </c>
      <c r="FO215" s="60">
        <v>135</v>
      </c>
      <c r="FP215" s="60">
        <v>0</v>
      </c>
      <c r="FQ215" s="60">
        <v>0</v>
      </c>
      <c r="FR215" s="60">
        <v>0</v>
      </c>
      <c r="FS215" s="60">
        <v>0</v>
      </c>
      <c r="FT215" s="60">
        <v>29138</v>
      </c>
      <c r="FU215" s="60">
        <v>-300</v>
      </c>
      <c r="FV215" s="60">
        <v>0</v>
      </c>
      <c r="FW215" s="60">
        <v>0</v>
      </c>
      <c r="FX215" s="60">
        <v>0</v>
      </c>
      <c r="FY215" s="60">
        <v>-15200</v>
      </c>
      <c r="FZ215" s="60">
        <v>0</v>
      </c>
      <c r="GA215" s="60">
        <v>0</v>
      </c>
      <c r="GB215" s="60">
        <v>0</v>
      </c>
      <c r="GC215" s="60">
        <v>0</v>
      </c>
      <c r="GD215" s="64">
        <v>13638</v>
      </c>
      <c r="GE215" s="60">
        <v>0</v>
      </c>
      <c r="GF215" s="60">
        <v>-2214</v>
      </c>
      <c r="GG215" s="60">
        <v>11424</v>
      </c>
      <c r="GH215" s="60">
        <v>0</v>
      </c>
      <c r="GI215" s="60">
        <v>0</v>
      </c>
      <c r="GJ215" s="60">
        <v>0</v>
      </c>
      <c r="GK215" s="60">
        <v>-1615</v>
      </c>
      <c r="GL215" s="60">
        <v>2515</v>
      </c>
      <c r="GM215" s="60">
        <v>-881</v>
      </c>
      <c r="GN215" s="60">
        <v>0</v>
      </c>
      <c r="GO215" s="60">
        <v>-5498</v>
      </c>
      <c r="GP215" s="60">
        <v>256</v>
      </c>
      <c r="GQ215" s="60">
        <v>6201</v>
      </c>
      <c r="GR215" s="65">
        <v>0</v>
      </c>
      <c r="GS215" s="65">
        <v>0</v>
      </c>
      <c r="GT215" s="65">
        <v>7536</v>
      </c>
      <c r="GU215" s="65">
        <v>8343</v>
      </c>
      <c r="GV215" s="66">
        <v>0</v>
      </c>
      <c r="GW215" s="66">
        <v>0</v>
      </c>
      <c r="GX215" s="66">
        <v>5921</v>
      </c>
      <c r="GY215" s="66">
        <v>10858</v>
      </c>
      <c r="GZ215" s="65">
        <v>0</v>
      </c>
      <c r="HA215" s="67">
        <v>768</v>
      </c>
      <c r="HB215" s="67">
        <v>0</v>
      </c>
      <c r="HC215" s="67">
        <v>0</v>
      </c>
      <c r="HD215" s="67">
        <v>0</v>
      </c>
      <c r="HE215" s="67">
        <v>1571</v>
      </c>
      <c r="HF215" s="67">
        <v>2339</v>
      </c>
      <c r="HG215" s="68">
        <v>0</v>
      </c>
      <c r="HH215" s="69">
        <v>1597</v>
      </c>
      <c r="HI215" s="69">
        <v>1324</v>
      </c>
      <c r="HJ215" s="69">
        <v>2921</v>
      </c>
      <c r="HK215" s="69">
        <v>0</v>
      </c>
      <c r="HL215" s="60">
        <v>0</v>
      </c>
      <c r="HM215" s="60">
        <v>1</v>
      </c>
      <c r="HN215" s="60">
        <v>6201</v>
      </c>
      <c r="HO215" s="70">
        <v>0</v>
      </c>
      <c r="HP215" s="70">
        <v>0</v>
      </c>
      <c r="HQ215" s="70">
        <v>0</v>
      </c>
      <c r="HR215" s="70">
        <v>0</v>
      </c>
      <c r="HS215" s="70">
        <v>0</v>
      </c>
      <c r="HT215" s="70">
        <v>0</v>
      </c>
      <c r="HU215" s="70">
        <v>0</v>
      </c>
      <c r="HV215" s="70">
        <v>0</v>
      </c>
      <c r="HW215" s="70">
        <v>0</v>
      </c>
      <c r="HX215" s="71">
        <v>0</v>
      </c>
      <c r="HY215" s="72">
        <v>0</v>
      </c>
      <c r="HZ215" s="72">
        <v>0</v>
      </c>
      <c r="IA215" s="72">
        <v>0</v>
      </c>
      <c r="IB215" s="72">
        <v>0</v>
      </c>
      <c r="IC215" s="72">
        <v>0</v>
      </c>
      <c r="ID215" s="72">
        <v>0</v>
      </c>
      <c r="IE215" s="72">
        <v>0</v>
      </c>
      <c r="IF215" s="72">
        <v>0</v>
      </c>
      <c r="IG215" s="72">
        <v>0</v>
      </c>
      <c r="IH215" s="72">
        <v>0</v>
      </c>
      <c r="II215" s="72">
        <v>0</v>
      </c>
      <c r="IJ215" s="73">
        <v>0</v>
      </c>
      <c r="IK215" s="71">
        <v>0</v>
      </c>
      <c r="IL215" s="74">
        <v>0</v>
      </c>
      <c r="IM215" s="74">
        <v>0</v>
      </c>
    </row>
    <row r="216" spans="1:247" x14ac:dyDescent="0.2">
      <c r="A216" s="59" t="s">
        <v>885</v>
      </c>
      <c r="B216" s="59" t="s">
        <v>886</v>
      </c>
      <c r="C216" s="59"/>
      <c r="D216" s="59" t="s">
        <v>604</v>
      </c>
      <c r="E216" s="60">
        <v>0</v>
      </c>
      <c r="F216" s="60">
        <v>0</v>
      </c>
      <c r="G216" s="60">
        <v>0</v>
      </c>
      <c r="H216" s="60">
        <v>0</v>
      </c>
      <c r="I216" s="60">
        <v>0</v>
      </c>
      <c r="J216" s="60">
        <v>0</v>
      </c>
      <c r="K216" s="61">
        <v>0</v>
      </c>
      <c r="L216" s="62">
        <v>0</v>
      </c>
      <c r="M216" s="62">
        <v>0</v>
      </c>
      <c r="N216" s="62">
        <v>11</v>
      </c>
      <c r="O216" s="62">
        <v>0</v>
      </c>
      <c r="P216" s="62">
        <v>0</v>
      </c>
      <c r="Q216" s="62">
        <v>0</v>
      </c>
      <c r="R216" s="62">
        <v>0</v>
      </c>
      <c r="S216" s="62">
        <v>0</v>
      </c>
      <c r="T216" s="62">
        <v>0</v>
      </c>
      <c r="U216" s="62">
        <v>46</v>
      </c>
      <c r="V216" s="62">
        <v>0</v>
      </c>
      <c r="W216" s="62">
        <v>0</v>
      </c>
      <c r="X216" s="62">
        <v>0</v>
      </c>
      <c r="Y216" s="62">
        <v>0</v>
      </c>
      <c r="Z216" s="62">
        <v>0</v>
      </c>
      <c r="AA216" s="63">
        <v>57</v>
      </c>
      <c r="AB216" s="60">
        <v>0</v>
      </c>
      <c r="AC216" s="60">
        <v>0</v>
      </c>
      <c r="AD216" s="60">
        <v>0</v>
      </c>
      <c r="AE216" s="60">
        <v>0</v>
      </c>
      <c r="AF216" s="60">
        <v>0</v>
      </c>
      <c r="AG216" s="60">
        <v>0</v>
      </c>
      <c r="AH216" s="60">
        <v>0</v>
      </c>
      <c r="AI216" s="60">
        <v>0</v>
      </c>
      <c r="AJ216" s="61">
        <v>0</v>
      </c>
      <c r="AK216" s="62">
        <v>0</v>
      </c>
      <c r="AL216" s="62">
        <v>0</v>
      </c>
      <c r="AM216" s="62">
        <v>0</v>
      </c>
      <c r="AN216" s="62">
        <v>0</v>
      </c>
      <c r="AO216" s="62">
        <v>0</v>
      </c>
      <c r="AP216" s="62">
        <v>0</v>
      </c>
      <c r="AQ216" s="62">
        <v>0</v>
      </c>
      <c r="AR216" s="62">
        <v>0</v>
      </c>
      <c r="AS216" s="62">
        <v>0</v>
      </c>
      <c r="AT216" s="62">
        <v>0</v>
      </c>
      <c r="AU216" s="62">
        <v>0</v>
      </c>
      <c r="AV216" s="62">
        <v>0</v>
      </c>
      <c r="AW216" s="62">
        <v>0</v>
      </c>
      <c r="AX216" s="62">
        <v>0</v>
      </c>
      <c r="AY216" s="62">
        <v>0</v>
      </c>
      <c r="AZ216" s="62">
        <v>0</v>
      </c>
      <c r="BA216" s="62">
        <v>0</v>
      </c>
      <c r="BB216" s="62">
        <v>0</v>
      </c>
      <c r="BC216" s="63">
        <v>0</v>
      </c>
      <c r="BD216" s="60">
        <v>0</v>
      </c>
      <c r="BE216" s="60">
        <v>0</v>
      </c>
      <c r="BF216" s="60">
        <v>0</v>
      </c>
      <c r="BG216" s="60">
        <v>0</v>
      </c>
      <c r="BH216" s="60">
        <v>0</v>
      </c>
      <c r="BI216" s="60">
        <v>0</v>
      </c>
      <c r="BJ216" s="60">
        <v>0</v>
      </c>
      <c r="BK216" s="60">
        <v>0</v>
      </c>
      <c r="BL216" s="60">
        <v>0</v>
      </c>
      <c r="BM216" s="60">
        <v>0</v>
      </c>
      <c r="BN216" s="60">
        <v>0</v>
      </c>
      <c r="BO216" s="60">
        <v>0</v>
      </c>
      <c r="BP216" s="60">
        <v>0</v>
      </c>
      <c r="BQ216" s="60">
        <v>0</v>
      </c>
      <c r="BR216" s="60">
        <v>0</v>
      </c>
      <c r="BS216" s="60">
        <v>0</v>
      </c>
      <c r="BT216" s="60">
        <v>0</v>
      </c>
      <c r="BU216" s="60">
        <v>0</v>
      </c>
      <c r="BV216" s="60">
        <v>0</v>
      </c>
      <c r="BW216" s="60">
        <v>0</v>
      </c>
      <c r="BX216" s="60">
        <v>0</v>
      </c>
      <c r="BY216" s="60">
        <v>0</v>
      </c>
      <c r="BZ216" s="60">
        <v>0</v>
      </c>
      <c r="CA216" s="60">
        <v>0</v>
      </c>
      <c r="CB216" s="61">
        <v>0</v>
      </c>
      <c r="CC216" s="62">
        <v>273</v>
      </c>
      <c r="CD216" s="62">
        <v>273</v>
      </c>
      <c r="CE216" s="62">
        <v>114</v>
      </c>
      <c r="CF216" s="62">
        <v>268</v>
      </c>
      <c r="CG216" s="62">
        <v>0</v>
      </c>
      <c r="CH216" s="62">
        <v>0</v>
      </c>
      <c r="CI216" s="62">
        <v>0</v>
      </c>
      <c r="CJ216" s="63">
        <v>928</v>
      </c>
      <c r="CK216" s="60">
        <v>0</v>
      </c>
      <c r="CL216" s="60">
        <v>2</v>
      </c>
      <c r="CM216" s="60">
        <v>210</v>
      </c>
      <c r="CN216" s="60">
        <v>-4</v>
      </c>
      <c r="CO216" s="60">
        <v>81</v>
      </c>
      <c r="CP216" s="60">
        <v>0</v>
      </c>
      <c r="CQ216" s="61">
        <v>289</v>
      </c>
      <c r="CR216" s="62">
        <v>0</v>
      </c>
      <c r="CS216" s="62">
        <v>0</v>
      </c>
      <c r="CT216" s="62">
        <v>0</v>
      </c>
      <c r="CU216" s="62">
        <v>228</v>
      </c>
      <c r="CV216" s="62">
        <v>113</v>
      </c>
      <c r="CW216" s="62">
        <v>0</v>
      </c>
      <c r="CX216" s="62">
        <v>129</v>
      </c>
      <c r="CY216" s="62">
        <v>0</v>
      </c>
      <c r="CZ216" s="62">
        <v>0</v>
      </c>
      <c r="DA216" s="62">
        <v>43</v>
      </c>
      <c r="DB216" s="62">
        <v>0</v>
      </c>
      <c r="DC216" s="62">
        <v>368</v>
      </c>
      <c r="DD216" s="62">
        <v>93</v>
      </c>
      <c r="DE216" s="62">
        <v>86</v>
      </c>
      <c r="DF216" s="62">
        <v>0</v>
      </c>
      <c r="DG216" s="62">
        <v>0</v>
      </c>
      <c r="DH216" s="62">
        <v>9</v>
      </c>
      <c r="DI216" s="62">
        <v>0</v>
      </c>
      <c r="DJ216" s="62">
        <v>0</v>
      </c>
      <c r="DK216" s="62">
        <v>0</v>
      </c>
      <c r="DL216" s="62">
        <v>0</v>
      </c>
      <c r="DM216" s="62">
        <v>956</v>
      </c>
      <c r="DN216" s="62">
        <v>774</v>
      </c>
      <c r="DO216" s="62">
        <v>24</v>
      </c>
      <c r="DP216" s="62">
        <v>-9</v>
      </c>
      <c r="DQ216" s="62">
        <v>447</v>
      </c>
      <c r="DR216" s="62">
        <v>0</v>
      </c>
      <c r="DS216" s="62">
        <v>0</v>
      </c>
      <c r="DT216" s="63">
        <v>3261</v>
      </c>
      <c r="DU216" s="60">
        <v>232</v>
      </c>
      <c r="DV216" s="60">
        <v>624</v>
      </c>
      <c r="DW216" s="60">
        <v>732</v>
      </c>
      <c r="DX216" s="60">
        <v>16</v>
      </c>
      <c r="DY216" s="60">
        <v>-46</v>
      </c>
      <c r="DZ216" s="60">
        <v>171</v>
      </c>
      <c r="EA216" s="60">
        <v>0</v>
      </c>
      <c r="EB216" s="60">
        <v>0</v>
      </c>
      <c r="EC216" s="61">
        <v>1729</v>
      </c>
      <c r="ED216" s="63">
        <v>0</v>
      </c>
      <c r="EE216" s="61">
        <v>0</v>
      </c>
      <c r="EF216" s="62">
        <v>0</v>
      </c>
      <c r="EG216" s="62">
        <v>0</v>
      </c>
      <c r="EH216" s="62">
        <v>1701</v>
      </c>
      <c r="EI216" s="62">
        <v>0</v>
      </c>
      <c r="EJ216" s="62">
        <v>338</v>
      </c>
      <c r="EK216" s="62">
        <v>694</v>
      </c>
      <c r="EL216" s="62">
        <v>19</v>
      </c>
      <c r="EM216" s="62">
        <v>410</v>
      </c>
      <c r="EN216" s="62">
        <v>57</v>
      </c>
      <c r="EO216" s="62">
        <v>0</v>
      </c>
      <c r="EP216" s="62">
        <v>0</v>
      </c>
      <c r="EQ216" s="63">
        <v>3219</v>
      </c>
      <c r="ER216" s="61">
        <v>0</v>
      </c>
      <c r="ES216" s="64">
        <v>9483</v>
      </c>
      <c r="ET216" s="60">
        <v>19946</v>
      </c>
      <c r="EU216" s="60">
        <v>0</v>
      </c>
      <c r="EV216" s="60">
        <v>0</v>
      </c>
      <c r="EW216" s="60">
        <v>0</v>
      </c>
      <c r="EX216" s="60">
        <v>0</v>
      </c>
      <c r="EY216" s="62">
        <v>2776</v>
      </c>
      <c r="EZ216" s="62">
        <v>0</v>
      </c>
      <c r="FA216" s="62">
        <v>0</v>
      </c>
      <c r="FB216" s="62">
        <v>0</v>
      </c>
      <c r="FC216" s="62">
        <v>0</v>
      </c>
      <c r="FD216" s="60">
        <v>0</v>
      </c>
      <c r="FE216" s="60">
        <v>0</v>
      </c>
      <c r="FF216" s="60">
        <v>0</v>
      </c>
      <c r="FG216" s="60">
        <v>0</v>
      </c>
      <c r="FH216" s="60">
        <v>0</v>
      </c>
      <c r="FI216" s="60">
        <v>0</v>
      </c>
      <c r="FJ216" s="64">
        <v>32205</v>
      </c>
      <c r="FK216" s="60">
        <v>0</v>
      </c>
      <c r="FL216" s="60">
        <v>0</v>
      </c>
      <c r="FM216" s="60">
        <v>0</v>
      </c>
      <c r="FN216" s="60">
        <v>0</v>
      </c>
      <c r="FO216" s="60">
        <v>0</v>
      </c>
      <c r="FP216" s="60">
        <v>0</v>
      </c>
      <c r="FQ216" s="60">
        <v>0</v>
      </c>
      <c r="FR216" s="60">
        <v>0</v>
      </c>
      <c r="FS216" s="60">
        <v>0</v>
      </c>
      <c r="FT216" s="60">
        <v>32205</v>
      </c>
      <c r="FU216" s="60">
        <v>-145</v>
      </c>
      <c r="FV216" s="60">
        <v>0</v>
      </c>
      <c r="FW216" s="60">
        <v>0</v>
      </c>
      <c r="FX216" s="60">
        <v>0</v>
      </c>
      <c r="FY216" s="60">
        <v>-19937</v>
      </c>
      <c r="FZ216" s="60">
        <v>0</v>
      </c>
      <c r="GA216" s="60">
        <v>0</v>
      </c>
      <c r="GB216" s="60">
        <v>0</v>
      </c>
      <c r="GC216" s="60">
        <v>0</v>
      </c>
      <c r="GD216" s="64">
        <v>12123</v>
      </c>
      <c r="GE216" s="60">
        <v>0</v>
      </c>
      <c r="GF216" s="60">
        <v>-2953</v>
      </c>
      <c r="GG216" s="60">
        <v>9170</v>
      </c>
      <c r="GH216" s="60">
        <v>0</v>
      </c>
      <c r="GI216" s="60">
        <v>0</v>
      </c>
      <c r="GJ216" s="60">
        <v>0</v>
      </c>
      <c r="GK216" s="60">
        <v>2147</v>
      </c>
      <c r="GL216" s="60">
        <v>0</v>
      </c>
      <c r="GM216" s="60">
        <v>-1168</v>
      </c>
      <c r="GN216" s="60">
        <v>0</v>
      </c>
      <c r="GO216" s="60">
        <v>-3529</v>
      </c>
      <c r="GP216" s="60">
        <v>26</v>
      </c>
      <c r="GQ216" s="60">
        <v>6646</v>
      </c>
      <c r="GR216" s="65">
        <v>0</v>
      </c>
      <c r="GS216" s="65">
        <v>0</v>
      </c>
      <c r="GT216" s="65">
        <v>8093</v>
      </c>
      <c r="GU216" s="65">
        <v>1500</v>
      </c>
      <c r="GV216" s="66">
        <v>0</v>
      </c>
      <c r="GW216" s="66">
        <v>0</v>
      </c>
      <c r="GX216" s="66">
        <v>10240</v>
      </c>
      <c r="GY216" s="66">
        <v>1500</v>
      </c>
      <c r="GZ216" s="65">
        <v>0</v>
      </c>
      <c r="HA216" s="67">
        <v>1113</v>
      </c>
      <c r="HB216" s="67">
        <v>0</v>
      </c>
      <c r="HC216" s="67">
        <v>0</v>
      </c>
      <c r="HD216" s="67">
        <v>0</v>
      </c>
      <c r="HE216" s="67">
        <v>569</v>
      </c>
      <c r="HF216" s="67">
        <v>1682</v>
      </c>
      <c r="HG216" s="68">
        <v>0</v>
      </c>
      <c r="HH216" s="69">
        <v>2037</v>
      </c>
      <c r="HI216" s="69">
        <v>1717</v>
      </c>
      <c r="HJ216" s="69">
        <v>3754</v>
      </c>
      <c r="HK216" s="69">
        <v>0</v>
      </c>
      <c r="HL216" s="60">
        <v>0</v>
      </c>
      <c r="HM216" s="60">
        <v>1</v>
      </c>
      <c r="HN216" s="60">
        <v>9483</v>
      </c>
      <c r="HO216" s="70">
        <v>0</v>
      </c>
      <c r="HP216" s="70">
        <v>0</v>
      </c>
      <c r="HQ216" s="70">
        <v>0</v>
      </c>
      <c r="HR216" s="70">
        <v>0</v>
      </c>
      <c r="HS216" s="70">
        <v>0</v>
      </c>
      <c r="HT216" s="70">
        <v>0</v>
      </c>
      <c r="HU216" s="70">
        <v>0</v>
      </c>
      <c r="HV216" s="70">
        <v>0</v>
      </c>
      <c r="HW216" s="70">
        <v>0</v>
      </c>
      <c r="HX216" s="71">
        <v>0</v>
      </c>
      <c r="HY216" s="72">
        <v>0</v>
      </c>
      <c r="HZ216" s="72">
        <v>0</v>
      </c>
      <c r="IA216" s="72">
        <v>0</v>
      </c>
      <c r="IB216" s="72">
        <v>0</v>
      </c>
      <c r="IC216" s="72">
        <v>0</v>
      </c>
      <c r="ID216" s="72">
        <v>0</v>
      </c>
      <c r="IE216" s="72">
        <v>0</v>
      </c>
      <c r="IF216" s="72">
        <v>0</v>
      </c>
      <c r="IG216" s="72">
        <v>0</v>
      </c>
      <c r="IH216" s="72">
        <v>0</v>
      </c>
      <c r="II216" s="72">
        <v>0</v>
      </c>
      <c r="IJ216" s="73">
        <v>0</v>
      </c>
      <c r="IK216" s="71">
        <v>0</v>
      </c>
      <c r="IL216" s="74">
        <v>0</v>
      </c>
      <c r="IM216" s="74">
        <v>0</v>
      </c>
    </row>
    <row r="217" spans="1:247" x14ac:dyDescent="0.2">
      <c r="A217" s="59" t="s">
        <v>887</v>
      </c>
      <c r="B217" s="59" t="s">
        <v>888</v>
      </c>
      <c r="C217" s="59"/>
      <c r="D217" s="59" t="s">
        <v>604</v>
      </c>
      <c r="E217" s="60">
        <v>0</v>
      </c>
      <c r="F217" s="60">
        <v>0</v>
      </c>
      <c r="G217" s="60">
        <v>0</v>
      </c>
      <c r="H217" s="60">
        <v>0</v>
      </c>
      <c r="I217" s="60">
        <v>0</v>
      </c>
      <c r="J217" s="60">
        <v>0</v>
      </c>
      <c r="K217" s="61">
        <v>0</v>
      </c>
      <c r="L217" s="62">
        <v>0</v>
      </c>
      <c r="M217" s="62">
        <v>0</v>
      </c>
      <c r="N217" s="62">
        <v>347</v>
      </c>
      <c r="O217" s="62">
        <v>0</v>
      </c>
      <c r="P217" s="62">
        <v>0</v>
      </c>
      <c r="Q217" s="62">
        <v>0</v>
      </c>
      <c r="R217" s="62">
        <v>0</v>
      </c>
      <c r="S217" s="62">
        <v>0</v>
      </c>
      <c r="T217" s="62">
        <v>0</v>
      </c>
      <c r="U217" s="62">
        <v>-141</v>
      </c>
      <c r="V217" s="62">
        <v>0</v>
      </c>
      <c r="W217" s="62">
        <v>0</v>
      </c>
      <c r="X217" s="62">
        <v>0</v>
      </c>
      <c r="Y217" s="62">
        <v>0</v>
      </c>
      <c r="Z217" s="62">
        <v>0</v>
      </c>
      <c r="AA217" s="63">
        <v>206</v>
      </c>
      <c r="AB217" s="60">
        <v>0</v>
      </c>
      <c r="AC217" s="60">
        <v>0</v>
      </c>
      <c r="AD217" s="60">
        <v>0</v>
      </c>
      <c r="AE217" s="60">
        <v>0</v>
      </c>
      <c r="AF217" s="60">
        <v>0</v>
      </c>
      <c r="AG217" s="60">
        <v>0</v>
      </c>
      <c r="AH217" s="60">
        <v>0</v>
      </c>
      <c r="AI217" s="60">
        <v>0</v>
      </c>
      <c r="AJ217" s="61">
        <v>0</v>
      </c>
      <c r="AK217" s="62">
        <v>0</v>
      </c>
      <c r="AL217" s="62">
        <v>0</v>
      </c>
      <c r="AM217" s="62">
        <v>0</v>
      </c>
      <c r="AN217" s="62">
        <v>0</v>
      </c>
      <c r="AO217" s="62">
        <v>0</v>
      </c>
      <c r="AP217" s="62">
        <v>0</v>
      </c>
      <c r="AQ217" s="62">
        <v>0</v>
      </c>
      <c r="AR217" s="62">
        <v>0</v>
      </c>
      <c r="AS217" s="62">
        <v>0</v>
      </c>
      <c r="AT217" s="62">
        <v>0</v>
      </c>
      <c r="AU217" s="62">
        <v>0</v>
      </c>
      <c r="AV217" s="62">
        <v>0</v>
      </c>
      <c r="AW217" s="62">
        <v>0</v>
      </c>
      <c r="AX217" s="62">
        <v>0</v>
      </c>
      <c r="AY217" s="62">
        <v>0</v>
      </c>
      <c r="AZ217" s="62">
        <v>0</v>
      </c>
      <c r="BA217" s="62">
        <v>0</v>
      </c>
      <c r="BB217" s="62">
        <v>0</v>
      </c>
      <c r="BC217" s="63">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v>0</v>
      </c>
      <c r="BS217" s="60">
        <v>0</v>
      </c>
      <c r="BT217" s="60">
        <v>0</v>
      </c>
      <c r="BU217" s="60">
        <v>0</v>
      </c>
      <c r="BV217" s="60">
        <v>0</v>
      </c>
      <c r="BW217" s="60">
        <v>0</v>
      </c>
      <c r="BX217" s="60">
        <v>0</v>
      </c>
      <c r="BY217" s="60">
        <v>0</v>
      </c>
      <c r="BZ217" s="60">
        <v>0</v>
      </c>
      <c r="CA217" s="60">
        <v>0</v>
      </c>
      <c r="CB217" s="61">
        <v>0</v>
      </c>
      <c r="CC217" s="62">
        <v>418</v>
      </c>
      <c r="CD217" s="62">
        <v>376</v>
      </c>
      <c r="CE217" s="62">
        <v>0</v>
      </c>
      <c r="CF217" s="62">
        <v>767</v>
      </c>
      <c r="CG217" s="62">
        <v>9</v>
      </c>
      <c r="CH217" s="62">
        <v>0</v>
      </c>
      <c r="CI217" s="62">
        <v>0</v>
      </c>
      <c r="CJ217" s="63">
        <v>1570</v>
      </c>
      <c r="CK217" s="60">
        <v>0</v>
      </c>
      <c r="CL217" s="60">
        <v>367</v>
      </c>
      <c r="CM217" s="60">
        <v>764</v>
      </c>
      <c r="CN217" s="60">
        <v>1096</v>
      </c>
      <c r="CO217" s="60">
        <v>32</v>
      </c>
      <c r="CP217" s="60">
        <v>0</v>
      </c>
      <c r="CQ217" s="61">
        <v>2259</v>
      </c>
      <c r="CR217" s="62">
        <v>-1179</v>
      </c>
      <c r="CS217" s="62">
        <v>0</v>
      </c>
      <c r="CT217" s="62">
        <v>122</v>
      </c>
      <c r="CU217" s="62">
        <v>160</v>
      </c>
      <c r="CV217" s="62">
        <v>0</v>
      </c>
      <c r="CW217" s="62">
        <v>0</v>
      </c>
      <c r="CX217" s="62">
        <v>0</v>
      </c>
      <c r="CY217" s="62">
        <v>0</v>
      </c>
      <c r="CZ217" s="62">
        <v>0</v>
      </c>
      <c r="DA217" s="62">
        <v>243</v>
      </c>
      <c r="DB217" s="62">
        <v>36</v>
      </c>
      <c r="DC217" s="62">
        <v>301</v>
      </c>
      <c r="DD217" s="62">
        <v>69</v>
      </c>
      <c r="DE217" s="62">
        <v>200</v>
      </c>
      <c r="DF217" s="62">
        <v>179</v>
      </c>
      <c r="DG217" s="62">
        <v>0</v>
      </c>
      <c r="DH217" s="62">
        <v>1</v>
      </c>
      <c r="DI217" s="62">
        <v>0</v>
      </c>
      <c r="DJ217" s="62">
        <v>0</v>
      </c>
      <c r="DK217" s="62">
        <v>0</v>
      </c>
      <c r="DL217" s="62">
        <v>0</v>
      </c>
      <c r="DM217" s="62">
        <v>797</v>
      </c>
      <c r="DN217" s="62">
        <v>1395</v>
      </c>
      <c r="DO217" s="62">
        <v>0</v>
      </c>
      <c r="DP217" s="62">
        <v>11</v>
      </c>
      <c r="DQ217" s="62">
        <v>882</v>
      </c>
      <c r="DR217" s="62">
        <v>0</v>
      </c>
      <c r="DS217" s="62">
        <v>0</v>
      </c>
      <c r="DT217" s="63">
        <v>3217</v>
      </c>
      <c r="DU217" s="60">
        <v>176</v>
      </c>
      <c r="DV217" s="60">
        <v>1005</v>
      </c>
      <c r="DW217" s="60">
        <v>669</v>
      </c>
      <c r="DX217" s="60">
        <v>54</v>
      </c>
      <c r="DY217" s="60">
        <v>1010</v>
      </c>
      <c r="DZ217" s="60">
        <v>155</v>
      </c>
      <c r="EA217" s="60">
        <v>0</v>
      </c>
      <c r="EB217" s="60">
        <v>0</v>
      </c>
      <c r="EC217" s="61">
        <v>3069</v>
      </c>
      <c r="ED217" s="63">
        <v>0</v>
      </c>
      <c r="EE217" s="61">
        <v>0</v>
      </c>
      <c r="EF217" s="62">
        <v>0</v>
      </c>
      <c r="EG217" s="62">
        <v>0</v>
      </c>
      <c r="EH217" s="62">
        <v>2192</v>
      </c>
      <c r="EI217" s="62">
        <v>290</v>
      </c>
      <c r="EJ217" s="62">
        <v>673</v>
      </c>
      <c r="EK217" s="62">
        <v>36</v>
      </c>
      <c r="EL217" s="62">
        <v>62</v>
      </c>
      <c r="EM217" s="62">
        <v>324</v>
      </c>
      <c r="EN217" s="62">
        <v>126</v>
      </c>
      <c r="EO217" s="62">
        <v>0</v>
      </c>
      <c r="EP217" s="62">
        <v>0</v>
      </c>
      <c r="EQ217" s="63">
        <v>3703</v>
      </c>
      <c r="ER217" s="61">
        <v>0</v>
      </c>
      <c r="ES217" s="64">
        <v>14024</v>
      </c>
      <c r="ET217" s="60">
        <v>15243</v>
      </c>
      <c r="EU217" s="60">
        <v>101</v>
      </c>
      <c r="EV217" s="60">
        <v>9558</v>
      </c>
      <c r="EW217" s="60">
        <v>0</v>
      </c>
      <c r="EX217" s="60">
        <v>0</v>
      </c>
      <c r="EY217" s="62">
        <v>582</v>
      </c>
      <c r="EZ217" s="62">
        <v>0</v>
      </c>
      <c r="FA217" s="62">
        <v>0</v>
      </c>
      <c r="FB217" s="62">
        <v>0</v>
      </c>
      <c r="FC217" s="62">
        <v>0</v>
      </c>
      <c r="FD217" s="60">
        <v>-812</v>
      </c>
      <c r="FE217" s="60">
        <v>0</v>
      </c>
      <c r="FF217" s="60">
        <v>-38</v>
      </c>
      <c r="FG217" s="60">
        <v>-34</v>
      </c>
      <c r="FH217" s="60">
        <v>0</v>
      </c>
      <c r="FI217" s="60">
        <v>0</v>
      </c>
      <c r="FJ217" s="64">
        <v>38624</v>
      </c>
      <c r="FK217" s="60">
        <v>0</v>
      </c>
      <c r="FL217" s="60">
        <v>40</v>
      </c>
      <c r="FM217" s="60">
        <v>0</v>
      </c>
      <c r="FN217" s="60">
        <v>0</v>
      </c>
      <c r="FO217" s="60">
        <v>0</v>
      </c>
      <c r="FP217" s="60">
        <v>459</v>
      </c>
      <c r="FQ217" s="60">
        <v>0</v>
      </c>
      <c r="FR217" s="60">
        <v>0</v>
      </c>
      <c r="FS217" s="60">
        <v>-132</v>
      </c>
      <c r="FT217" s="60">
        <v>38991</v>
      </c>
      <c r="FU217" s="60">
        <v>-33</v>
      </c>
      <c r="FV217" s="60">
        <v>0</v>
      </c>
      <c r="FW217" s="60">
        <v>0</v>
      </c>
      <c r="FX217" s="60">
        <v>0</v>
      </c>
      <c r="FY217" s="60">
        <v>-25355</v>
      </c>
      <c r="FZ217" s="60">
        <v>0</v>
      </c>
      <c r="GA217" s="60">
        <v>0</v>
      </c>
      <c r="GB217" s="60">
        <v>0</v>
      </c>
      <c r="GC217" s="60">
        <v>0</v>
      </c>
      <c r="GD217" s="64">
        <v>13603</v>
      </c>
      <c r="GE217" s="60">
        <v>0</v>
      </c>
      <c r="GF217" s="60">
        <v>-4313</v>
      </c>
      <c r="GG217" s="60">
        <v>9290</v>
      </c>
      <c r="GH217" s="60">
        <v>0</v>
      </c>
      <c r="GI217" s="60">
        <v>0</v>
      </c>
      <c r="GJ217" s="60">
        <v>0</v>
      </c>
      <c r="GK217" s="60">
        <v>1236</v>
      </c>
      <c r="GL217" s="60">
        <v>0</v>
      </c>
      <c r="GM217" s="60">
        <v>-1160</v>
      </c>
      <c r="GN217" s="60">
        <v>0</v>
      </c>
      <c r="GO217" s="60">
        <v>-3926</v>
      </c>
      <c r="GP217" s="60">
        <v>1396</v>
      </c>
      <c r="GQ217" s="60">
        <v>6836</v>
      </c>
      <c r="GR217" s="65">
        <v>0</v>
      </c>
      <c r="GS217" s="65">
        <v>0</v>
      </c>
      <c r="GT217" s="65">
        <v>14610</v>
      </c>
      <c r="GU217" s="65">
        <v>1505</v>
      </c>
      <c r="GV217" s="66">
        <v>0</v>
      </c>
      <c r="GW217" s="66">
        <v>0</v>
      </c>
      <c r="GX217" s="66">
        <v>15846</v>
      </c>
      <c r="GY217" s="66">
        <v>1505</v>
      </c>
      <c r="GZ217" s="65">
        <v>0</v>
      </c>
      <c r="HA217" s="67">
        <v>1193</v>
      </c>
      <c r="HB217" s="67">
        <v>0</v>
      </c>
      <c r="HC217" s="67">
        <v>0</v>
      </c>
      <c r="HD217" s="67">
        <v>0</v>
      </c>
      <c r="HE217" s="67">
        <v>435</v>
      </c>
      <c r="HF217" s="67">
        <v>1628</v>
      </c>
      <c r="HG217" s="68">
        <v>0</v>
      </c>
      <c r="HH217" s="69">
        <v>2277</v>
      </c>
      <c r="HI217" s="69">
        <v>1615</v>
      </c>
      <c r="HJ217" s="69">
        <v>3892</v>
      </c>
      <c r="HK217" s="69">
        <v>0</v>
      </c>
      <c r="HL217" s="60">
        <v>0</v>
      </c>
      <c r="HM217" s="60">
        <v>1</v>
      </c>
      <c r="HN217" s="60">
        <v>14064</v>
      </c>
      <c r="HO217" s="70">
        <v>15362</v>
      </c>
      <c r="HP217" s="70">
        <v>0</v>
      </c>
      <c r="HQ217" s="70">
        <v>440</v>
      </c>
      <c r="HR217" s="70">
        <v>0</v>
      </c>
      <c r="HS217" s="70">
        <v>0</v>
      </c>
      <c r="HT217" s="70">
        <v>0</v>
      </c>
      <c r="HU217" s="70">
        <v>7</v>
      </c>
      <c r="HV217" s="70">
        <v>0</v>
      </c>
      <c r="HW217" s="70">
        <v>0</v>
      </c>
      <c r="HX217" s="71">
        <v>15809</v>
      </c>
      <c r="HY217" s="72">
        <v>3798</v>
      </c>
      <c r="HZ217" s="72">
        <v>2593</v>
      </c>
      <c r="IA217" s="72">
        <v>1016</v>
      </c>
      <c r="IB217" s="72">
        <v>110</v>
      </c>
      <c r="IC217" s="72">
        <v>67</v>
      </c>
      <c r="ID217" s="72">
        <v>0</v>
      </c>
      <c r="IE217" s="72">
        <v>1645</v>
      </c>
      <c r="IF217" s="72">
        <v>5262</v>
      </c>
      <c r="IG217" s="72">
        <v>123</v>
      </c>
      <c r="IH217" s="72">
        <v>1025</v>
      </c>
      <c r="II217" s="72">
        <v>170</v>
      </c>
      <c r="IJ217" s="73">
        <v>15809</v>
      </c>
      <c r="IK217" s="71">
        <v>0</v>
      </c>
      <c r="IL217" s="74">
        <v>3112</v>
      </c>
      <c r="IM217" s="74">
        <v>3112</v>
      </c>
    </row>
    <row r="218" spans="1:247" x14ac:dyDescent="0.2">
      <c r="A218" s="59" t="s">
        <v>889</v>
      </c>
      <c r="B218" s="59" t="s">
        <v>890</v>
      </c>
      <c r="C218" s="59"/>
      <c r="D218" s="59" t="s">
        <v>604</v>
      </c>
      <c r="E218" s="60">
        <v>0</v>
      </c>
      <c r="F218" s="60">
        <v>0</v>
      </c>
      <c r="G218" s="60">
        <v>0</v>
      </c>
      <c r="H218" s="60">
        <v>0</v>
      </c>
      <c r="I218" s="60">
        <v>0</v>
      </c>
      <c r="J218" s="60">
        <v>0</v>
      </c>
      <c r="K218" s="61">
        <v>0</v>
      </c>
      <c r="L218" s="62">
        <v>0</v>
      </c>
      <c r="M218" s="62">
        <v>0</v>
      </c>
      <c r="N218" s="62">
        <v>108</v>
      </c>
      <c r="O218" s="62">
        <v>0</v>
      </c>
      <c r="P218" s="62">
        <v>0</v>
      </c>
      <c r="Q218" s="62">
        <v>0</v>
      </c>
      <c r="R218" s="62">
        <v>0</v>
      </c>
      <c r="S218" s="62">
        <v>0</v>
      </c>
      <c r="T218" s="62">
        <v>13</v>
      </c>
      <c r="U218" s="62">
        <v>-524</v>
      </c>
      <c r="V218" s="62">
        <v>0</v>
      </c>
      <c r="W218" s="62">
        <v>0</v>
      </c>
      <c r="X218" s="62">
        <v>50</v>
      </c>
      <c r="Y218" s="62">
        <v>151</v>
      </c>
      <c r="Z218" s="62">
        <v>0</v>
      </c>
      <c r="AA218" s="63">
        <v>-202</v>
      </c>
      <c r="AB218" s="60">
        <v>0</v>
      </c>
      <c r="AC218" s="60">
        <v>0</v>
      </c>
      <c r="AD218" s="60">
        <v>0</v>
      </c>
      <c r="AE218" s="60">
        <v>0</v>
      </c>
      <c r="AF218" s="60">
        <v>0</v>
      </c>
      <c r="AG218" s="60">
        <v>0</v>
      </c>
      <c r="AH218" s="60">
        <v>0</v>
      </c>
      <c r="AI218" s="60">
        <v>0</v>
      </c>
      <c r="AJ218" s="61">
        <v>0</v>
      </c>
      <c r="AK218" s="62">
        <v>0</v>
      </c>
      <c r="AL218" s="62">
        <v>0</v>
      </c>
      <c r="AM218" s="62">
        <v>0</v>
      </c>
      <c r="AN218" s="62">
        <v>0</v>
      </c>
      <c r="AO218" s="62">
        <v>0</v>
      </c>
      <c r="AP218" s="62">
        <v>0</v>
      </c>
      <c r="AQ218" s="62">
        <v>0</v>
      </c>
      <c r="AR218" s="62">
        <v>0</v>
      </c>
      <c r="AS218" s="62">
        <v>0</v>
      </c>
      <c r="AT218" s="62">
        <v>0</v>
      </c>
      <c r="AU218" s="62">
        <v>0</v>
      </c>
      <c r="AV218" s="62">
        <v>0</v>
      </c>
      <c r="AW218" s="62">
        <v>0</v>
      </c>
      <c r="AX218" s="62">
        <v>0</v>
      </c>
      <c r="AY218" s="62">
        <v>0</v>
      </c>
      <c r="AZ218" s="62">
        <v>0</v>
      </c>
      <c r="BA218" s="62">
        <v>0</v>
      </c>
      <c r="BB218" s="62">
        <v>0</v>
      </c>
      <c r="BC218" s="63">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v>0</v>
      </c>
      <c r="BS218" s="60">
        <v>0</v>
      </c>
      <c r="BT218" s="60">
        <v>0</v>
      </c>
      <c r="BU218" s="60">
        <v>0</v>
      </c>
      <c r="BV218" s="60">
        <v>0</v>
      </c>
      <c r="BW218" s="60">
        <v>0</v>
      </c>
      <c r="BX218" s="60">
        <v>0</v>
      </c>
      <c r="BY218" s="60">
        <v>0</v>
      </c>
      <c r="BZ218" s="60">
        <v>0</v>
      </c>
      <c r="CA218" s="60">
        <v>0</v>
      </c>
      <c r="CB218" s="61">
        <v>0</v>
      </c>
      <c r="CC218" s="62">
        <v>1000</v>
      </c>
      <c r="CD218" s="62">
        <v>656</v>
      </c>
      <c r="CE218" s="62">
        <v>45</v>
      </c>
      <c r="CF218" s="62">
        <v>3974</v>
      </c>
      <c r="CG218" s="62">
        <v>41</v>
      </c>
      <c r="CH218" s="62">
        <v>0</v>
      </c>
      <c r="CI218" s="62">
        <v>179</v>
      </c>
      <c r="CJ218" s="63">
        <v>5895</v>
      </c>
      <c r="CK218" s="60">
        <v>0</v>
      </c>
      <c r="CL218" s="60">
        <v>1818</v>
      </c>
      <c r="CM218" s="60">
        <v>105</v>
      </c>
      <c r="CN218" s="60">
        <v>2766</v>
      </c>
      <c r="CO218" s="60">
        <v>0</v>
      </c>
      <c r="CP218" s="60">
        <v>0</v>
      </c>
      <c r="CQ218" s="61">
        <v>4689</v>
      </c>
      <c r="CR218" s="62">
        <v>-21</v>
      </c>
      <c r="CS218" s="62">
        <v>0</v>
      </c>
      <c r="CT218" s="62">
        <v>1</v>
      </c>
      <c r="CU218" s="62">
        <v>-5</v>
      </c>
      <c r="CV218" s="62">
        <v>744</v>
      </c>
      <c r="CW218" s="62">
        <v>0</v>
      </c>
      <c r="CX218" s="62">
        <v>277</v>
      </c>
      <c r="CY218" s="62">
        <v>0</v>
      </c>
      <c r="CZ218" s="62">
        <v>0</v>
      </c>
      <c r="DA218" s="62">
        <v>2</v>
      </c>
      <c r="DB218" s="62">
        <v>277</v>
      </c>
      <c r="DC218" s="62">
        <v>41</v>
      </c>
      <c r="DD218" s="62">
        <v>-163</v>
      </c>
      <c r="DE218" s="62">
        <v>144</v>
      </c>
      <c r="DF218" s="62">
        <v>779</v>
      </c>
      <c r="DG218" s="62">
        <v>27</v>
      </c>
      <c r="DH218" s="62">
        <v>0</v>
      </c>
      <c r="DI218" s="62">
        <v>0</v>
      </c>
      <c r="DJ218" s="62">
        <v>0</v>
      </c>
      <c r="DK218" s="62">
        <v>0</v>
      </c>
      <c r="DL218" s="62">
        <v>0</v>
      </c>
      <c r="DM218" s="62">
        <v>706</v>
      </c>
      <c r="DN218" s="62">
        <v>2069</v>
      </c>
      <c r="DO218" s="62">
        <v>317</v>
      </c>
      <c r="DP218" s="62">
        <v>0</v>
      </c>
      <c r="DQ218" s="62">
        <v>-234</v>
      </c>
      <c r="DR218" s="62">
        <v>17</v>
      </c>
      <c r="DS218" s="62">
        <v>0</v>
      </c>
      <c r="DT218" s="63">
        <v>4978</v>
      </c>
      <c r="DU218" s="60">
        <v>92</v>
      </c>
      <c r="DV218" s="60">
        <v>449</v>
      </c>
      <c r="DW218" s="60">
        <v>1123</v>
      </c>
      <c r="DX218" s="60">
        <v>0</v>
      </c>
      <c r="DY218" s="60">
        <v>1647</v>
      </c>
      <c r="DZ218" s="60">
        <v>380</v>
      </c>
      <c r="EA218" s="60">
        <v>0</v>
      </c>
      <c r="EB218" s="60">
        <v>15</v>
      </c>
      <c r="EC218" s="61">
        <v>3706</v>
      </c>
      <c r="ED218" s="63">
        <v>0</v>
      </c>
      <c r="EE218" s="61">
        <v>0</v>
      </c>
      <c r="EF218" s="62">
        <v>0</v>
      </c>
      <c r="EG218" s="62">
        <v>0</v>
      </c>
      <c r="EH218" s="62">
        <v>2019</v>
      </c>
      <c r="EI218" s="62">
        <v>0</v>
      </c>
      <c r="EJ218" s="62">
        <v>525</v>
      </c>
      <c r="EK218" s="62">
        <v>-911</v>
      </c>
      <c r="EL218" s="62">
        <v>53</v>
      </c>
      <c r="EM218" s="62">
        <v>959</v>
      </c>
      <c r="EN218" s="62">
        <v>5561</v>
      </c>
      <c r="EO218" s="62">
        <v>0</v>
      </c>
      <c r="EP218" s="62">
        <v>0</v>
      </c>
      <c r="EQ218" s="63">
        <v>8206</v>
      </c>
      <c r="ER218" s="61">
        <v>0</v>
      </c>
      <c r="ES218" s="64">
        <v>27272</v>
      </c>
      <c r="ET218" s="60">
        <v>42109</v>
      </c>
      <c r="EU218" s="60">
        <v>583</v>
      </c>
      <c r="EV218" s="60">
        <v>30569</v>
      </c>
      <c r="EW218" s="60">
        <v>0</v>
      </c>
      <c r="EX218" s="60">
        <v>0</v>
      </c>
      <c r="EY218" s="62">
        <v>1045</v>
      </c>
      <c r="EZ218" s="62">
        <v>0</v>
      </c>
      <c r="FA218" s="62">
        <v>0</v>
      </c>
      <c r="FB218" s="62">
        <v>0</v>
      </c>
      <c r="FC218" s="62">
        <v>0</v>
      </c>
      <c r="FD218" s="60">
        <v>-927</v>
      </c>
      <c r="FE218" s="60">
        <v>0</v>
      </c>
      <c r="FF218" s="60">
        <v>0</v>
      </c>
      <c r="FG218" s="60">
        <v>0</v>
      </c>
      <c r="FH218" s="60">
        <v>0</v>
      </c>
      <c r="FI218" s="60">
        <v>0</v>
      </c>
      <c r="FJ218" s="64">
        <v>100651</v>
      </c>
      <c r="FK218" s="60">
        <v>0</v>
      </c>
      <c r="FL218" s="60">
        <v>0</v>
      </c>
      <c r="FM218" s="60">
        <v>0</v>
      </c>
      <c r="FN218" s="60">
        <v>0</v>
      </c>
      <c r="FO218" s="60">
        <v>0</v>
      </c>
      <c r="FP218" s="60">
        <v>1379</v>
      </c>
      <c r="FQ218" s="60">
        <v>0</v>
      </c>
      <c r="FR218" s="60">
        <v>827</v>
      </c>
      <c r="FS218" s="60">
        <v>393</v>
      </c>
      <c r="FT218" s="60">
        <v>103250</v>
      </c>
      <c r="FU218" s="60">
        <v>-853</v>
      </c>
      <c r="FV218" s="60">
        <v>0</v>
      </c>
      <c r="FW218" s="60">
        <v>0</v>
      </c>
      <c r="FX218" s="60">
        <v>0</v>
      </c>
      <c r="FY218" s="60">
        <v>-73633</v>
      </c>
      <c r="FZ218" s="60">
        <v>0</v>
      </c>
      <c r="GA218" s="60">
        <v>0</v>
      </c>
      <c r="GB218" s="60">
        <v>0</v>
      </c>
      <c r="GC218" s="60">
        <v>0</v>
      </c>
      <c r="GD218" s="64">
        <v>28764</v>
      </c>
      <c r="GE218" s="60">
        <v>0</v>
      </c>
      <c r="GF218" s="60">
        <v>-5970</v>
      </c>
      <c r="GG218" s="60">
        <v>22794</v>
      </c>
      <c r="GH218" s="60">
        <v>0</v>
      </c>
      <c r="GI218" s="60">
        <v>0</v>
      </c>
      <c r="GJ218" s="60">
        <v>0</v>
      </c>
      <c r="GK218" s="60">
        <v>2872</v>
      </c>
      <c r="GL218" s="60">
        <v>0</v>
      </c>
      <c r="GM218" s="60">
        <v>-3256</v>
      </c>
      <c r="GN218" s="60">
        <v>0</v>
      </c>
      <c r="GO218" s="60">
        <v>-7757</v>
      </c>
      <c r="GP218" s="60">
        <v>-228</v>
      </c>
      <c r="GQ218" s="60">
        <v>14425</v>
      </c>
      <c r="GR218" s="65">
        <v>0</v>
      </c>
      <c r="GS218" s="65">
        <v>0</v>
      </c>
      <c r="GT218" s="65">
        <v>16374</v>
      </c>
      <c r="GU218" s="65">
        <v>0</v>
      </c>
      <c r="GV218" s="66">
        <v>0</v>
      </c>
      <c r="GW218" s="66">
        <v>0</v>
      </c>
      <c r="GX218" s="66">
        <v>19246</v>
      </c>
      <c r="GY218" s="66">
        <v>0</v>
      </c>
      <c r="GZ218" s="65">
        <v>0</v>
      </c>
      <c r="HA218" s="67">
        <v>3497</v>
      </c>
      <c r="HB218" s="67">
        <v>0</v>
      </c>
      <c r="HC218" s="67">
        <v>15377</v>
      </c>
      <c r="HD218" s="67">
        <v>0</v>
      </c>
      <c r="HE218" s="67">
        <v>0</v>
      </c>
      <c r="HF218" s="67">
        <v>18874</v>
      </c>
      <c r="HG218" s="68">
        <v>0</v>
      </c>
      <c r="HH218" s="69">
        <v>5111</v>
      </c>
      <c r="HI218" s="69">
        <v>6216</v>
      </c>
      <c r="HJ218" s="69">
        <v>11327</v>
      </c>
      <c r="HK218" s="69">
        <v>0</v>
      </c>
      <c r="HL218" s="60">
        <v>0</v>
      </c>
      <c r="HM218" s="60">
        <v>1</v>
      </c>
      <c r="HN218" s="60">
        <v>27272</v>
      </c>
      <c r="HO218" s="70">
        <v>50864</v>
      </c>
      <c r="HP218" s="70">
        <v>1097</v>
      </c>
      <c r="HQ218" s="70">
        <v>2064</v>
      </c>
      <c r="HR218" s="70">
        <v>85</v>
      </c>
      <c r="HS218" s="70">
        <v>0</v>
      </c>
      <c r="HT218" s="70">
        <v>0</v>
      </c>
      <c r="HU218" s="70">
        <v>393</v>
      </c>
      <c r="HV218" s="70">
        <v>0</v>
      </c>
      <c r="HW218" s="70">
        <v>0</v>
      </c>
      <c r="HX218" s="71">
        <v>54503</v>
      </c>
      <c r="HY218" s="72">
        <v>18396</v>
      </c>
      <c r="HZ218" s="72">
        <v>8160</v>
      </c>
      <c r="IA218" s="72">
        <v>5643</v>
      </c>
      <c r="IB218" s="72">
        <v>280</v>
      </c>
      <c r="IC218" s="72">
        <v>0</v>
      </c>
      <c r="ID218" s="72">
        <v>19478</v>
      </c>
      <c r="IE218" s="72">
        <v>9513</v>
      </c>
      <c r="IF218" s="72">
        <v>0</v>
      </c>
      <c r="IG218" s="72">
        <v>0</v>
      </c>
      <c r="IH218" s="72">
        <v>0</v>
      </c>
      <c r="II218" s="72">
        <v>550</v>
      </c>
      <c r="IJ218" s="73">
        <v>62020</v>
      </c>
      <c r="IK218" s="71">
        <v>-7517</v>
      </c>
      <c r="IL218" s="74">
        <v>11023</v>
      </c>
      <c r="IM218" s="74">
        <v>3506</v>
      </c>
    </row>
    <row r="219" spans="1:247" x14ac:dyDescent="0.2">
      <c r="A219" s="59" t="s">
        <v>891</v>
      </c>
      <c r="B219" s="59" t="s">
        <v>892</v>
      </c>
      <c r="C219" s="59"/>
      <c r="D219" s="59" t="s">
        <v>604</v>
      </c>
      <c r="E219" s="60">
        <v>0</v>
      </c>
      <c r="F219" s="60">
        <v>0</v>
      </c>
      <c r="G219" s="60">
        <v>0</v>
      </c>
      <c r="H219" s="60">
        <v>0</v>
      </c>
      <c r="I219" s="60">
        <v>0</v>
      </c>
      <c r="J219" s="60">
        <v>0</v>
      </c>
      <c r="K219" s="61">
        <v>0</v>
      </c>
      <c r="L219" s="62">
        <v>51</v>
      </c>
      <c r="M219" s="62">
        <v>0</v>
      </c>
      <c r="N219" s="62">
        <v>0</v>
      </c>
      <c r="O219" s="62">
        <v>0</v>
      </c>
      <c r="P219" s="62">
        <v>0</v>
      </c>
      <c r="Q219" s="62">
        <v>0</v>
      </c>
      <c r="R219" s="62">
        <v>0</v>
      </c>
      <c r="S219" s="62">
        <v>0</v>
      </c>
      <c r="T219" s="62">
        <v>6</v>
      </c>
      <c r="U219" s="62">
        <v>18</v>
      </c>
      <c r="V219" s="62">
        <v>0</v>
      </c>
      <c r="W219" s="62">
        <v>0</v>
      </c>
      <c r="X219" s="62">
        <v>0</v>
      </c>
      <c r="Y219" s="62">
        <v>0</v>
      </c>
      <c r="Z219" s="62">
        <v>0</v>
      </c>
      <c r="AA219" s="63">
        <v>75</v>
      </c>
      <c r="AB219" s="60">
        <v>0</v>
      </c>
      <c r="AC219" s="60">
        <v>0</v>
      </c>
      <c r="AD219" s="60">
        <v>0</v>
      </c>
      <c r="AE219" s="60">
        <v>0</v>
      </c>
      <c r="AF219" s="60">
        <v>0</v>
      </c>
      <c r="AG219" s="60">
        <v>0</v>
      </c>
      <c r="AH219" s="60">
        <v>0</v>
      </c>
      <c r="AI219" s="60">
        <v>0</v>
      </c>
      <c r="AJ219" s="61">
        <v>0</v>
      </c>
      <c r="AK219" s="62">
        <v>0</v>
      </c>
      <c r="AL219" s="62">
        <v>0</v>
      </c>
      <c r="AM219" s="62">
        <v>0</v>
      </c>
      <c r="AN219" s="62">
        <v>0</v>
      </c>
      <c r="AO219" s="62">
        <v>0</v>
      </c>
      <c r="AP219" s="62">
        <v>0</v>
      </c>
      <c r="AQ219" s="62">
        <v>0</v>
      </c>
      <c r="AR219" s="62">
        <v>0</v>
      </c>
      <c r="AS219" s="62">
        <v>0</v>
      </c>
      <c r="AT219" s="62">
        <v>0</v>
      </c>
      <c r="AU219" s="62">
        <v>0</v>
      </c>
      <c r="AV219" s="62">
        <v>0</v>
      </c>
      <c r="AW219" s="62">
        <v>0</v>
      </c>
      <c r="AX219" s="62">
        <v>0</v>
      </c>
      <c r="AY219" s="62">
        <v>0</v>
      </c>
      <c r="AZ219" s="62">
        <v>0</v>
      </c>
      <c r="BA219" s="62">
        <v>0</v>
      </c>
      <c r="BB219" s="62">
        <v>0</v>
      </c>
      <c r="BC219" s="63">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v>0</v>
      </c>
      <c r="BS219" s="60">
        <v>0</v>
      </c>
      <c r="BT219" s="60">
        <v>0</v>
      </c>
      <c r="BU219" s="60">
        <v>0</v>
      </c>
      <c r="BV219" s="60">
        <v>0</v>
      </c>
      <c r="BW219" s="60">
        <v>0</v>
      </c>
      <c r="BX219" s="60">
        <v>0</v>
      </c>
      <c r="BY219" s="60">
        <v>0</v>
      </c>
      <c r="BZ219" s="60">
        <v>0</v>
      </c>
      <c r="CA219" s="60">
        <v>0</v>
      </c>
      <c r="CB219" s="61">
        <v>0</v>
      </c>
      <c r="CC219" s="62">
        <v>525</v>
      </c>
      <c r="CD219" s="62">
        <v>147</v>
      </c>
      <c r="CE219" s="62">
        <v>0</v>
      </c>
      <c r="CF219" s="62">
        <v>187</v>
      </c>
      <c r="CG219" s="62">
        <v>0</v>
      </c>
      <c r="CH219" s="62">
        <v>0</v>
      </c>
      <c r="CI219" s="62">
        <v>0</v>
      </c>
      <c r="CJ219" s="63">
        <v>859</v>
      </c>
      <c r="CK219" s="60">
        <v>0</v>
      </c>
      <c r="CL219" s="60">
        <v>160</v>
      </c>
      <c r="CM219" s="60">
        <v>-40</v>
      </c>
      <c r="CN219" s="60">
        <v>18</v>
      </c>
      <c r="CO219" s="60">
        <v>0</v>
      </c>
      <c r="CP219" s="60">
        <v>0</v>
      </c>
      <c r="CQ219" s="61">
        <v>138</v>
      </c>
      <c r="CR219" s="62">
        <v>0</v>
      </c>
      <c r="CS219" s="62">
        <v>0</v>
      </c>
      <c r="CT219" s="62">
        <v>0</v>
      </c>
      <c r="CU219" s="62">
        <v>190</v>
      </c>
      <c r="CV219" s="62">
        <v>463</v>
      </c>
      <c r="CW219" s="62">
        <v>0</v>
      </c>
      <c r="CX219" s="62">
        <v>52</v>
      </c>
      <c r="CY219" s="62">
        <v>0</v>
      </c>
      <c r="CZ219" s="62">
        <v>0</v>
      </c>
      <c r="DA219" s="62">
        <v>58</v>
      </c>
      <c r="DB219" s="62">
        <v>16</v>
      </c>
      <c r="DC219" s="62">
        <v>19</v>
      </c>
      <c r="DD219" s="62">
        <v>-134</v>
      </c>
      <c r="DE219" s="62">
        <v>30</v>
      </c>
      <c r="DF219" s="62">
        <v>0</v>
      </c>
      <c r="DG219" s="62">
        <v>0</v>
      </c>
      <c r="DH219" s="62">
        <v>2</v>
      </c>
      <c r="DI219" s="62">
        <v>28</v>
      </c>
      <c r="DJ219" s="62">
        <v>0</v>
      </c>
      <c r="DK219" s="62">
        <v>0</v>
      </c>
      <c r="DL219" s="62">
        <v>0</v>
      </c>
      <c r="DM219" s="62">
        <v>356</v>
      </c>
      <c r="DN219" s="62">
        <v>1066</v>
      </c>
      <c r="DO219" s="62">
        <v>0</v>
      </c>
      <c r="DP219" s="62">
        <v>-98</v>
      </c>
      <c r="DQ219" s="62">
        <v>51</v>
      </c>
      <c r="DR219" s="62">
        <v>0</v>
      </c>
      <c r="DS219" s="62">
        <v>0</v>
      </c>
      <c r="DT219" s="63">
        <v>2099</v>
      </c>
      <c r="DU219" s="60">
        <v>-36</v>
      </c>
      <c r="DV219" s="60">
        <v>265</v>
      </c>
      <c r="DW219" s="60">
        <v>434</v>
      </c>
      <c r="DX219" s="60">
        <v>0</v>
      </c>
      <c r="DY219" s="60">
        <v>172</v>
      </c>
      <c r="DZ219" s="60">
        <v>110</v>
      </c>
      <c r="EA219" s="60">
        <v>0</v>
      </c>
      <c r="EB219" s="60">
        <v>0</v>
      </c>
      <c r="EC219" s="61">
        <v>945</v>
      </c>
      <c r="ED219" s="63">
        <v>0</v>
      </c>
      <c r="EE219" s="61">
        <v>0</v>
      </c>
      <c r="EF219" s="62">
        <v>0</v>
      </c>
      <c r="EG219" s="62">
        <v>0</v>
      </c>
      <c r="EH219" s="62">
        <v>4576</v>
      </c>
      <c r="EI219" s="62">
        <v>0</v>
      </c>
      <c r="EJ219" s="62">
        <v>0</v>
      </c>
      <c r="EK219" s="62">
        <v>0</v>
      </c>
      <c r="EL219" s="62">
        <v>21</v>
      </c>
      <c r="EM219" s="62">
        <v>497</v>
      </c>
      <c r="EN219" s="62">
        <v>1269</v>
      </c>
      <c r="EO219" s="62">
        <v>0</v>
      </c>
      <c r="EP219" s="62">
        <v>0</v>
      </c>
      <c r="EQ219" s="63">
        <v>6363</v>
      </c>
      <c r="ER219" s="61">
        <v>0</v>
      </c>
      <c r="ES219" s="64">
        <v>10479</v>
      </c>
      <c r="ET219" s="60">
        <v>14188</v>
      </c>
      <c r="EU219" s="60">
        <v>0</v>
      </c>
      <c r="EV219" s="60">
        <v>0</v>
      </c>
      <c r="EW219" s="60">
        <v>0</v>
      </c>
      <c r="EX219" s="60">
        <v>0</v>
      </c>
      <c r="EY219" s="62">
        <v>2453</v>
      </c>
      <c r="EZ219" s="62">
        <v>0</v>
      </c>
      <c r="FA219" s="62">
        <v>0</v>
      </c>
      <c r="FB219" s="62">
        <v>0</v>
      </c>
      <c r="FC219" s="62">
        <v>0</v>
      </c>
      <c r="FD219" s="60">
        <v>0</v>
      </c>
      <c r="FE219" s="60">
        <v>0</v>
      </c>
      <c r="FF219" s="60">
        <v>0</v>
      </c>
      <c r="FG219" s="60">
        <v>0</v>
      </c>
      <c r="FH219" s="60">
        <v>0</v>
      </c>
      <c r="FI219" s="60">
        <v>0</v>
      </c>
      <c r="FJ219" s="64">
        <v>27120</v>
      </c>
      <c r="FK219" s="60">
        <v>0</v>
      </c>
      <c r="FL219" s="60">
        <v>0</v>
      </c>
      <c r="FM219" s="60">
        <v>0</v>
      </c>
      <c r="FN219" s="60">
        <v>0</v>
      </c>
      <c r="FO219" s="60">
        <v>0</v>
      </c>
      <c r="FP219" s="60">
        <v>0</v>
      </c>
      <c r="FQ219" s="60">
        <v>0</v>
      </c>
      <c r="FR219" s="60">
        <v>0</v>
      </c>
      <c r="FS219" s="60">
        <v>0</v>
      </c>
      <c r="FT219" s="60">
        <v>27120</v>
      </c>
      <c r="FU219" s="60">
        <v>-170</v>
      </c>
      <c r="FV219" s="60">
        <v>0</v>
      </c>
      <c r="FW219" s="60">
        <v>0</v>
      </c>
      <c r="FX219" s="60">
        <v>0</v>
      </c>
      <c r="FY219" s="60">
        <v>-13897</v>
      </c>
      <c r="FZ219" s="60">
        <v>0</v>
      </c>
      <c r="GA219" s="60">
        <v>0</v>
      </c>
      <c r="GB219" s="60">
        <v>0</v>
      </c>
      <c r="GC219" s="60">
        <v>0</v>
      </c>
      <c r="GD219" s="64">
        <v>13053</v>
      </c>
      <c r="GE219" s="60">
        <v>0</v>
      </c>
      <c r="GF219" s="60">
        <v>-2747</v>
      </c>
      <c r="GG219" s="60">
        <v>10306</v>
      </c>
      <c r="GH219" s="60">
        <v>0</v>
      </c>
      <c r="GI219" s="60">
        <v>0</v>
      </c>
      <c r="GJ219" s="60">
        <v>0</v>
      </c>
      <c r="GK219" s="60">
        <v>1496</v>
      </c>
      <c r="GL219" s="60">
        <v>-86</v>
      </c>
      <c r="GM219" s="60">
        <v>-812</v>
      </c>
      <c r="GN219" s="60">
        <v>0</v>
      </c>
      <c r="GO219" s="60">
        <v>-2438</v>
      </c>
      <c r="GP219" s="60">
        <v>-77</v>
      </c>
      <c r="GQ219" s="60">
        <v>8389</v>
      </c>
      <c r="GR219" s="65">
        <v>0</v>
      </c>
      <c r="GS219" s="65">
        <v>0</v>
      </c>
      <c r="GT219" s="65">
        <v>8475</v>
      </c>
      <c r="GU219" s="65">
        <v>3629</v>
      </c>
      <c r="GV219" s="66">
        <v>0</v>
      </c>
      <c r="GW219" s="66">
        <v>0</v>
      </c>
      <c r="GX219" s="66">
        <v>9971</v>
      </c>
      <c r="GY219" s="66">
        <v>3543</v>
      </c>
      <c r="GZ219" s="65">
        <v>0</v>
      </c>
      <c r="HA219" s="67">
        <v>978</v>
      </c>
      <c r="HB219" s="67">
        <v>0</v>
      </c>
      <c r="HC219" s="67">
        <v>0</v>
      </c>
      <c r="HD219" s="67">
        <v>0</v>
      </c>
      <c r="HE219" s="67">
        <v>0</v>
      </c>
      <c r="HF219" s="67">
        <v>978</v>
      </c>
      <c r="HG219" s="68">
        <v>0</v>
      </c>
      <c r="HH219" s="69">
        <v>1695</v>
      </c>
      <c r="HI219" s="69">
        <v>1145</v>
      </c>
      <c r="HJ219" s="69">
        <v>2840</v>
      </c>
      <c r="HK219" s="69">
        <v>0</v>
      </c>
      <c r="HL219" s="60">
        <v>0</v>
      </c>
      <c r="HM219" s="60">
        <v>1</v>
      </c>
      <c r="HN219" s="60">
        <v>10479</v>
      </c>
      <c r="HO219" s="70">
        <v>0</v>
      </c>
      <c r="HP219" s="70">
        <v>0</v>
      </c>
      <c r="HQ219" s="70">
        <v>0</v>
      </c>
      <c r="HR219" s="70">
        <v>0</v>
      </c>
      <c r="HS219" s="70">
        <v>0</v>
      </c>
      <c r="HT219" s="70">
        <v>0</v>
      </c>
      <c r="HU219" s="70">
        <v>0</v>
      </c>
      <c r="HV219" s="70">
        <v>0</v>
      </c>
      <c r="HW219" s="70">
        <v>0</v>
      </c>
      <c r="HX219" s="71">
        <v>0</v>
      </c>
      <c r="HY219" s="72">
        <v>0</v>
      </c>
      <c r="HZ219" s="72">
        <v>0</v>
      </c>
      <c r="IA219" s="72">
        <v>0</v>
      </c>
      <c r="IB219" s="72">
        <v>0</v>
      </c>
      <c r="IC219" s="72">
        <v>0</v>
      </c>
      <c r="ID219" s="72">
        <v>0</v>
      </c>
      <c r="IE219" s="72">
        <v>0</v>
      </c>
      <c r="IF219" s="72">
        <v>0</v>
      </c>
      <c r="IG219" s="72">
        <v>0</v>
      </c>
      <c r="IH219" s="72">
        <v>0</v>
      </c>
      <c r="II219" s="72">
        <v>0</v>
      </c>
      <c r="IJ219" s="73">
        <v>0</v>
      </c>
      <c r="IK219" s="71">
        <v>0</v>
      </c>
      <c r="IL219" s="74">
        <v>0</v>
      </c>
      <c r="IM219" s="74">
        <v>0</v>
      </c>
    </row>
    <row r="220" spans="1:247" x14ac:dyDescent="0.2">
      <c r="A220" s="59" t="s">
        <v>893</v>
      </c>
      <c r="B220" s="59" t="s">
        <v>894</v>
      </c>
      <c r="C220" s="59"/>
      <c r="D220" s="59" t="s">
        <v>604</v>
      </c>
      <c r="E220" s="60">
        <v>0</v>
      </c>
      <c r="F220" s="60">
        <v>0</v>
      </c>
      <c r="G220" s="60">
        <v>0</v>
      </c>
      <c r="H220" s="60">
        <v>0</v>
      </c>
      <c r="I220" s="60">
        <v>0</v>
      </c>
      <c r="J220" s="60">
        <v>0</v>
      </c>
      <c r="K220" s="61">
        <v>0</v>
      </c>
      <c r="L220" s="62">
        <v>0</v>
      </c>
      <c r="M220" s="62">
        <v>-70</v>
      </c>
      <c r="N220" s="62">
        <v>-2</v>
      </c>
      <c r="O220" s="62">
        <v>1</v>
      </c>
      <c r="P220" s="62">
        <v>23</v>
      </c>
      <c r="Q220" s="62">
        <v>0</v>
      </c>
      <c r="R220" s="62">
        <v>0</v>
      </c>
      <c r="S220" s="62">
        <v>0</v>
      </c>
      <c r="T220" s="62">
        <v>0</v>
      </c>
      <c r="U220" s="62">
        <v>309</v>
      </c>
      <c r="V220" s="62">
        <v>0</v>
      </c>
      <c r="W220" s="62">
        <v>0</v>
      </c>
      <c r="X220" s="62">
        <v>0</v>
      </c>
      <c r="Y220" s="62">
        <v>0</v>
      </c>
      <c r="Z220" s="62">
        <v>0</v>
      </c>
      <c r="AA220" s="63">
        <v>261</v>
      </c>
      <c r="AB220" s="60">
        <v>0</v>
      </c>
      <c r="AC220" s="60">
        <v>0</v>
      </c>
      <c r="AD220" s="60">
        <v>0</v>
      </c>
      <c r="AE220" s="60">
        <v>0</v>
      </c>
      <c r="AF220" s="60">
        <v>0</v>
      </c>
      <c r="AG220" s="60">
        <v>0</v>
      </c>
      <c r="AH220" s="60">
        <v>0</v>
      </c>
      <c r="AI220" s="60">
        <v>0</v>
      </c>
      <c r="AJ220" s="61">
        <v>0</v>
      </c>
      <c r="AK220" s="62">
        <v>0</v>
      </c>
      <c r="AL220" s="62">
        <v>0</v>
      </c>
      <c r="AM220" s="62">
        <v>0</v>
      </c>
      <c r="AN220" s="62">
        <v>0</v>
      </c>
      <c r="AO220" s="62">
        <v>0</v>
      </c>
      <c r="AP220" s="62">
        <v>0</v>
      </c>
      <c r="AQ220" s="62">
        <v>0</v>
      </c>
      <c r="AR220" s="62">
        <v>0</v>
      </c>
      <c r="AS220" s="62">
        <v>0</v>
      </c>
      <c r="AT220" s="62">
        <v>0</v>
      </c>
      <c r="AU220" s="62">
        <v>0</v>
      </c>
      <c r="AV220" s="62">
        <v>0</v>
      </c>
      <c r="AW220" s="62">
        <v>0</v>
      </c>
      <c r="AX220" s="62">
        <v>0</v>
      </c>
      <c r="AY220" s="62">
        <v>0</v>
      </c>
      <c r="AZ220" s="62">
        <v>0</v>
      </c>
      <c r="BA220" s="62">
        <v>0</v>
      </c>
      <c r="BB220" s="62">
        <v>0</v>
      </c>
      <c r="BC220" s="63">
        <v>0</v>
      </c>
      <c r="BD220" s="60">
        <v>0</v>
      </c>
      <c r="BE220" s="60">
        <v>0</v>
      </c>
      <c r="BF220" s="60">
        <v>0</v>
      </c>
      <c r="BG220" s="60">
        <v>0</v>
      </c>
      <c r="BH220" s="60">
        <v>45</v>
      </c>
      <c r="BI220" s="60">
        <v>0</v>
      </c>
      <c r="BJ220" s="60">
        <v>0</v>
      </c>
      <c r="BK220" s="60">
        <v>0</v>
      </c>
      <c r="BL220" s="60">
        <v>0</v>
      </c>
      <c r="BM220" s="60">
        <v>0</v>
      </c>
      <c r="BN220" s="60">
        <v>0</v>
      </c>
      <c r="BO220" s="60">
        <v>0</v>
      </c>
      <c r="BP220" s="60">
        <v>0</v>
      </c>
      <c r="BQ220" s="60">
        <v>0</v>
      </c>
      <c r="BR220" s="60">
        <v>0</v>
      </c>
      <c r="BS220" s="60">
        <v>0</v>
      </c>
      <c r="BT220" s="60">
        <v>0</v>
      </c>
      <c r="BU220" s="60">
        <v>0</v>
      </c>
      <c r="BV220" s="60">
        <v>0</v>
      </c>
      <c r="BW220" s="60">
        <v>0</v>
      </c>
      <c r="BX220" s="60">
        <v>0</v>
      </c>
      <c r="BY220" s="60">
        <v>0</v>
      </c>
      <c r="BZ220" s="60">
        <v>0</v>
      </c>
      <c r="CA220" s="60">
        <v>0</v>
      </c>
      <c r="CB220" s="61">
        <v>45</v>
      </c>
      <c r="CC220" s="62">
        <v>166</v>
      </c>
      <c r="CD220" s="62">
        <v>444</v>
      </c>
      <c r="CE220" s="62">
        <v>0</v>
      </c>
      <c r="CF220" s="62">
        <v>898</v>
      </c>
      <c r="CG220" s="62">
        <v>0</v>
      </c>
      <c r="CH220" s="62">
        <v>0</v>
      </c>
      <c r="CI220" s="62">
        <v>0</v>
      </c>
      <c r="CJ220" s="63">
        <v>1508</v>
      </c>
      <c r="CK220" s="60">
        <v>0</v>
      </c>
      <c r="CL220" s="60">
        <v>396</v>
      </c>
      <c r="CM220" s="60">
        <v>143</v>
      </c>
      <c r="CN220" s="60">
        <v>1068</v>
      </c>
      <c r="CO220" s="60">
        <v>0</v>
      </c>
      <c r="CP220" s="60">
        <v>0</v>
      </c>
      <c r="CQ220" s="61">
        <v>1607</v>
      </c>
      <c r="CR220" s="62">
        <v>-3</v>
      </c>
      <c r="CS220" s="62">
        <v>0</v>
      </c>
      <c r="CT220" s="62">
        <v>0</v>
      </c>
      <c r="CU220" s="62">
        <v>100</v>
      </c>
      <c r="CV220" s="62">
        <v>154</v>
      </c>
      <c r="CW220" s="62">
        <v>0</v>
      </c>
      <c r="CX220" s="62">
        <v>96</v>
      </c>
      <c r="CY220" s="62">
        <v>0</v>
      </c>
      <c r="CZ220" s="62">
        <v>0</v>
      </c>
      <c r="DA220" s="62">
        <v>41</v>
      </c>
      <c r="DB220" s="62">
        <v>128</v>
      </c>
      <c r="DC220" s="62">
        <v>133</v>
      </c>
      <c r="DD220" s="62">
        <v>20</v>
      </c>
      <c r="DE220" s="62">
        <v>3</v>
      </c>
      <c r="DF220" s="62">
        <v>0</v>
      </c>
      <c r="DG220" s="62">
        <v>173</v>
      </c>
      <c r="DH220" s="62">
        <v>0</v>
      </c>
      <c r="DI220" s="62">
        <v>14</v>
      </c>
      <c r="DJ220" s="62">
        <v>0</v>
      </c>
      <c r="DK220" s="62">
        <v>0</v>
      </c>
      <c r="DL220" s="62">
        <v>0</v>
      </c>
      <c r="DM220" s="62">
        <v>810</v>
      </c>
      <c r="DN220" s="62">
        <v>1364</v>
      </c>
      <c r="DO220" s="62">
        <v>0</v>
      </c>
      <c r="DP220" s="62">
        <v>0</v>
      </c>
      <c r="DQ220" s="62">
        <v>-159</v>
      </c>
      <c r="DR220" s="62">
        <v>0</v>
      </c>
      <c r="DS220" s="62">
        <v>0</v>
      </c>
      <c r="DT220" s="63">
        <v>2874</v>
      </c>
      <c r="DU220" s="60">
        <v>73</v>
      </c>
      <c r="DV220" s="60">
        <v>137</v>
      </c>
      <c r="DW220" s="60">
        <v>620</v>
      </c>
      <c r="DX220" s="60">
        <v>0</v>
      </c>
      <c r="DY220" s="60">
        <v>271</v>
      </c>
      <c r="DZ220" s="60">
        <v>102</v>
      </c>
      <c r="EA220" s="60">
        <v>0</v>
      </c>
      <c r="EB220" s="60">
        <v>-1226</v>
      </c>
      <c r="EC220" s="61">
        <v>-23</v>
      </c>
      <c r="ED220" s="63">
        <v>0</v>
      </c>
      <c r="EE220" s="61">
        <v>0</v>
      </c>
      <c r="EF220" s="62">
        <v>0</v>
      </c>
      <c r="EG220" s="62">
        <v>0</v>
      </c>
      <c r="EH220" s="62">
        <v>1153</v>
      </c>
      <c r="EI220" s="62">
        <v>0</v>
      </c>
      <c r="EJ220" s="62">
        <v>0</v>
      </c>
      <c r="EK220" s="62">
        <v>498</v>
      </c>
      <c r="EL220" s="62">
        <v>35</v>
      </c>
      <c r="EM220" s="62">
        <v>573</v>
      </c>
      <c r="EN220" s="62">
        <v>1425</v>
      </c>
      <c r="EO220" s="62">
        <v>0</v>
      </c>
      <c r="EP220" s="62">
        <v>0</v>
      </c>
      <c r="EQ220" s="63">
        <v>3684</v>
      </c>
      <c r="ER220" s="61">
        <v>0</v>
      </c>
      <c r="ES220" s="64">
        <v>9956</v>
      </c>
      <c r="ET220" s="60">
        <v>22015</v>
      </c>
      <c r="EU220" s="60">
        <v>316</v>
      </c>
      <c r="EV220" s="60">
        <v>0</v>
      </c>
      <c r="EW220" s="60">
        <v>0</v>
      </c>
      <c r="EX220" s="60">
        <v>0</v>
      </c>
      <c r="EY220" s="62">
        <v>483</v>
      </c>
      <c r="EZ220" s="62">
        <v>0</v>
      </c>
      <c r="FA220" s="62">
        <v>0</v>
      </c>
      <c r="FB220" s="62">
        <v>0</v>
      </c>
      <c r="FC220" s="62">
        <v>0</v>
      </c>
      <c r="FD220" s="60">
        <v>0</v>
      </c>
      <c r="FE220" s="60">
        <v>0</v>
      </c>
      <c r="FF220" s="60">
        <v>0</v>
      </c>
      <c r="FG220" s="60">
        <v>0</v>
      </c>
      <c r="FH220" s="60">
        <v>0</v>
      </c>
      <c r="FI220" s="60">
        <v>0</v>
      </c>
      <c r="FJ220" s="64">
        <v>32770</v>
      </c>
      <c r="FK220" s="60">
        <v>0</v>
      </c>
      <c r="FL220" s="60">
        <v>0</v>
      </c>
      <c r="FM220" s="60">
        <v>0</v>
      </c>
      <c r="FN220" s="60">
        <v>0</v>
      </c>
      <c r="FO220" s="60">
        <v>10</v>
      </c>
      <c r="FP220" s="60">
        <v>0</v>
      </c>
      <c r="FQ220" s="60">
        <v>0</v>
      </c>
      <c r="FR220" s="60">
        <v>0</v>
      </c>
      <c r="FS220" s="60">
        <v>0</v>
      </c>
      <c r="FT220" s="60">
        <v>32780</v>
      </c>
      <c r="FU220" s="60">
        <v>-237</v>
      </c>
      <c r="FV220" s="60">
        <v>0</v>
      </c>
      <c r="FW220" s="60">
        <v>0</v>
      </c>
      <c r="FX220" s="60">
        <v>0</v>
      </c>
      <c r="FY220" s="60">
        <v>-22381</v>
      </c>
      <c r="FZ220" s="60">
        <v>0</v>
      </c>
      <c r="GA220" s="60">
        <v>0</v>
      </c>
      <c r="GB220" s="60">
        <v>0</v>
      </c>
      <c r="GC220" s="60">
        <v>0</v>
      </c>
      <c r="GD220" s="64">
        <v>10162</v>
      </c>
      <c r="GE220" s="60">
        <v>0</v>
      </c>
      <c r="GF220" s="60">
        <v>-1965</v>
      </c>
      <c r="GG220" s="60">
        <v>8197</v>
      </c>
      <c r="GH220" s="60">
        <v>0</v>
      </c>
      <c r="GI220" s="60">
        <v>0</v>
      </c>
      <c r="GJ220" s="60">
        <v>0</v>
      </c>
      <c r="GK220" s="60">
        <v>-44</v>
      </c>
      <c r="GL220" s="60">
        <v>-619</v>
      </c>
      <c r="GM220" s="60">
        <v>-1239</v>
      </c>
      <c r="GN220" s="60">
        <v>0</v>
      </c>
      <c r="GO220" s="60">
        <v>-3190</v>
      </c>
      <c r="GP220" s="60">
        <v>573</v>
      </c>
      <c r="GQ220" s="60">
        <v>3678</v>
      </c>
      <c r="GR220" s="65">
        <v>0</v>
      </c>
      <c r="GS220" s="65">
        <v>0</v>
      </c>
      <c r="GT220" s="65">
        <v>4118</v>
      </c>
      <c r="GU220" s="65">
        <v>3349</v>
      </c>
      <c r="GV220" s="66">
        <v>0</v>
      </c>
      <c r="GW220" s="66">
        <v>0</v>
      </c>
      <c r="GX220" s="66">
        <v>4074</v>
      </c>
      <c r="GY220" s="66">
        <v>2730</v>
      </c>
      <c r="GZ220" s="65">
        <v>0</v>
      </c>
      <c r="HA220" s="67">
        <v>0</v>
      </c>
      <c r="HB220" s="67">
        <v>0</v>
      </c>
      <c r="HC220" s="67">
        <v>0</v>
      </c>
      <c r="HD220" s="67">
        <v>0</v>
      </c>
      <c r="HE220" s="67">
        <v>0</v>
      </c>
      <c r="HF220" s="67">
        <v>0</v>
      </c>
      <c r="HG220" s="68">
        <v>0</v>
      </c>
      <c r="HH220" s="69">
        <v>1982</v>
      </c>
      <c r="HI220" s="69">
        <v>1921</v>
      </c>
      <c r="HJ220" s="69">
        <v>3903</v>
      </c>
      <c r="HK220" s="69">
        <v>0</v>
      </c>
      <c r="HL220" s="60">
        <v>0</v>
      </c>
      <c r="HM220" s="60">
        <v>1</v>
      </c>
      <c r="HN220" s="60">
        <v>9956</v>
      </c>
      <c r="HO220" s="70">
        <v>0</v>
      </c>
      <c r="HP220" s="70">
        <v>0</v>
      </c>
      <c r="HQ220" s="70">
        <v>0</v>
      </c>
      <c r="HR220" s="70">
        <v>0</v>
      </c>
      <c r="HS220" s="70">
        <v>0</v>
      </c>
      <c r="HT220" s="70">
        <v>0</v>
      </c>
      <c r="HU220" s="70">
        <v>0</v>
      </c>
      <c r="HV220" s="70">
        <v>0</v>
      </c>
      <c r="HW220" s="70">
        <v>0</v>
      </c>
      <c r="HX220" s="71">
        <v>0</v>
      </c>
      <c r="HY220" s="72">
        <v>0</v>
      </c>
      <c r="HZ220" s="72">
        <v>0</v>
      </c>
      <c r="IA220" s="72">
        <v>0</v>
      </c>
      <c r="IB220" s="72">
        <v>0</v>
      </c>
      <c r="IC220" s="72">
        <v>0</v>
      </c>
      <c r="ID220" s="72">
        <v>0</v>
      </c>
      <c r="IE220" s="72">
        <v>0</v>
      </c>
      <c r="IF220" s="72">
        <v>0</v>
      </c>
      <c r="IG220" s="72">
        <v>0</v>
      </c>
      <c r="IH220" s="72">
        <v>0</v>
      </c>
      <c r="II220" s="72">
        <v>0</v>
      </c>
      <c r="IJ220" s="73">
        <v>0</v>
      </c>
      <c r="IK220" s="71">
        <v>0</v>
      </c>
      <c r="IL220" s="74">
        <v>0</v>
      </c>
      <c r="IM220" s="74">
        <v>0</v>
      </c>
    </row>
    <row r="221" spans="1:247" x14ac:dyDescent="0.2">
      <c r="A221" s="59" t="s">
        <v>135</v>
      </c>
      <c r="B221" s="59" t="s">
        <v>136</v>
      </c>
      <c r="C221" s="59"/>
      <c r="D221" s="59" t="s">
        <v>600</v>
      </c>
      <c r="E221" s="60">
        <v>12851</v>
      </c>
      <c r="F221" s="60">
        <v>75571</v>
      </c>
      <c r="G221" s="60">
        <v>63117</v>
      </c>
      <c r="H221" s="60">
        <v>24519</v>
      </c>
      <c r="I221" s="60">
        <v>2534</v>
      </c>
      <c r="J221" s="60">
        <v>19071</v>
      </c>
      <c r="K221" s="61">
        <v>197663</v>
      </c>
      <c r="L221" s="62">
        <v>60</v>
      </c>
      <c r="M221" s="62">
        <v>3875</v>
      </c>
      <c r="N221" s="62">
        <v>208</v>
      </c>
      <c r="O221" s="62">
        <v>2949</v>
      </c>
      <c r="P221" s="62">
        <v>3036</v>
      </c>
      <c r="Q221" s="62">
        <v>0</v>
      </c>
      <c r="R221" s="62">
        <v>0</v>
      </c>
      <c r="S221" s="62">
        <v>190</v>
      </c>
      <c r="T221" s="62">
        <v>0</v>
      </c>
      <c r="U221" s="62">
        <v>194</v>
      </c>
      <c r="V221" s="62">
        <v>13</v>
      </c>
      <c r="W221" s="62">
        <v>3</v>
      </c>
      <c r="X221" s="62">
        <v>301</v>
      </c>
      <c r="Y221" s="62">
        <v>504</v>
      </c>
      <c r="Z221" s="62">
        <v>0</v>
      </c>
      <c r="AA221" s="63">
        <v>11333</v>
      </c>
      <c r="AB221" s="60">
        <v>4397</v>
      </c>
      <c r="AC221" s="60">
        <v>12648</v>
      </c>
      <c r="AD221" s="60">
        <v>0</v>
      </c>
      <c r="AE221" s="60">
        <v>4998</v>
      </c>
      <c r="AF221" s="60">
        <v>1117</v>
      </c>
      <c r="AG221" s="60">
        <v>10822</v>
      </c>
      <c r="AH221" s="60">
        <v>0</v>
      </c>
      <c r="AI221" s="60">
        <v>2237</v>
      </c>
      <c r="AJ221" s="61">
        <v>36219</v>
      </c>
      <c r="AK221" s="62">
        <v>4486</v>
      </c>
      <c r="AL221" s="62">
        <v>15035</v>
      </c>
      <c r="AM221" s="62">
        <v>50</v>
      </c>
      <c r="AN221" s="62">
        <v>221</v>
      </c>
      <c r="AO221" s="62">
        <v>195</v>
      </c>
      <c r="AP221" s="62">
        <v>10525</v>
      </c>
      <c r="AQ221" s="62">
        <v>26738</v>
      </c>
      <c r="AR221" s="62">
        <v>4465</v>
      </c>
      <c r="AS221" s="62">
        <v>2586</v>
      </c>
      <c r="AT221" s="62">
        <v>3744</v>
      </c>
      <c r="AU221" s="62">
        <v>0</v>
      </c>
      <c r="AV221" s="62">
        <v>0</v>
      </c>
      <c r="AW221" s="62">
        <v>225</v>
      </c>
      <c r="AX221" s="62">
        <v>7</v>
      </c>
      <c r="AY221" s="62">
        <v>1701</v>
      </c>
      <c r="AZ221" s="62">
        <v>6148</v>
      </c>
      <c r="BA221" s="62">
        <v>1792</v>
      </c>
      <c r="BB221" s="62">
        <v>6809</v>
      </c>
      <c r="BC221" s="63">
        <v>84727</v>
      </c>
      <c r="BD221" s="60">
        <v>1400</v>
      </c>
      <c r="BE221" s="60">
        <v>799</v>
      </c>
      <c r="BF221" s="60">
        <v>2308</v>
      </c>
      <c r="BG221" s="60">
        <v>376</v>
      </c>
      <c r="BH221" s="60">
        <v>96</v>
      </c>
      <c r="BI221" s="60">
        <v>101</v>
      </c>
      <c r="BJ221" s="60">
        <v>161</v>
      </c>
      <c r="BK221" s="60">
        <v>281</v>
      </c>
      <c r="BL221" s="60">
        <v>252</v>
      </c>
      <c r="BM221" s="60">
        <v>260</v>
      </c>
      <c r="BN221" s="60">
        <v>234</v>
      </c>
      <c r="BO221" s="60">
        <v>1801</v>
      </c>
      <c r="BP221" s="60">
        <v>1478</v>
      </c>
      <c r="BQ221" s="60">
        <v>158</v>
      </c>
      <c r="BR221" s="60">
        <v>190</v>
      </c>
      <c r="BS221" s="60">
        <v>605</v>
      </c>
      <c r="BT221" s="60">
        <v>1327</v>
      </c>
      <c r="BU221" s="60">
        <v>137</v>
      </c>
      <c r="BV221" s="60">
        <v>207</v>
      </c>
      <c r="BW221" s="60">
        <v>4981</v>
      </c>
      <c r="BX221" s="60">
        <v>500</v>
      </c>
      <c r="BY221" s="60">
        <v>0</v>
      </c>
      <c r="BZ221" s="60">
        <v>40</v>
      </c>
      <c r="CA221" s="60">
        <v>2713</v>
      </c>
      <c r="CB221" s="61">
        <v>20405</v>
      </c>
      <c r="CC221" s="62">
        <v>811</v>
      </c>
      <c r="CD221" s="62">
        <v>979</v>
      </c>
      <c r="CE221" s="62">
        <v>0</v>
      </c>
      <c r="CF221" s="62">
        <v>2022</v>
      </c>
      <c r="CG221" s="62">
        <v>135</v>
      </c>
      <c r="CH221" s="62">
        <v>4</v>
      </c>
      <c r="CI221" s="62">
        <v>1</v>
      </c>
      <c r="CJ221" s="63">
        <v>3952</v>
      </c>
      <c r="CK221" s="60">
        <v>22</v>
      </c>
      <c r="CL221" s="60">
        <v>1134</v>
      </c>
      <c r="CM221" s="60">
        <v>1178</v>
      </c>
      <c r="CN221" s="60">
        <v>5762</v>
      </c>
      <c r="CO221" s="60">
        <v>1578</v>
      </c>
      <c r="CP221" s="60">
        <v>2760</v>
      </c>
      <c r="CQ221" s="61">
        <v>12434</v>
      </c>
      <c r="CR221" s="62">
        <v>-538</v>
      </c>
      <c r="CS221" s="62">
        <v>752</v>
      </c>
      <c r="CT221" s="62">
        <v>0</v>
      </c>
      <c r="CU221" s="62">
        <v>1039</v>
      </c>
      <c r="CV221" s="62">
        <v>633</v>
      </c>
      <c r="CW221" s="62">
        <v>0</v>
      </c>
      <c r="CX221" s="62">
        <v>182</v>
      </c>
      <c r="CY221" s="62">
        <v>37</v>
      </c>
      <c r="CZ221" s="62">
        <v>0</v>
      </c>
      <c r="DA221" s="62">
        <v>55</v>
      </c>
      <c r="DB221" s="62">
        <v>359</v>
      </c>
      <c r="DC221" s="62">
        <v>755</v>
      </c>
      <c r="DD221" s="62">
        <v>-256</v>
      </c>
      <c r="DE221" s="62">
        <v>0</v>
      </c>
      <c r="DF221" s="62">
        <v>297</v>
      </c>
      <c r="DG221" s="62">
        <v>59</v>
      </c>
      <c r="DH221" s="62">
        <v>0</v>
      </c>
      <c r="DI221" s="62">
        <v>0</v>
      </c>
      <c r="DJ221" s="62">
        <v>0</v>
      </c>
      <c r="DK221" s="62">
        <v>199</v>
      </c>
      <c r="DL221" s="62">
        <v>0</v>
      </c>
      <c r="DM221" s="62">
        <v>3826</v>
      </c>
      <c r="DN221" s="62">
        <v>6855</v>
      </c>
      <c r="DO221" s="62">
        <v>22291</v>
      </c>
      <c r="DP221" s="62">
        <v>-1360</v>
      </c>
      <c r="DQ221" s="62">
        <v>-186</v>
      </c>
      <c r="DR221" s="62">
        <v>49</v>
      </c>
      <c r="DS221" s="62">
        <v>0</v>
      </c>
      <c r="DT221" s="63">
        <v>35048</v>
      </c>
      <c r="DU221" s="60">
        <v>-85</v>
      </c>
      <c r="DV221" s="60">
        <v>284</v>
      </c>
      <c r="DW221" s="60">
        <v>1606</v>
      </c>
      <c r="DX221" s="60">
        <v>0</v>
      </c>
      <c r="DY221" s="60">
        <v>691</v>
      </c>
      <c r="DZ221" s="60">
        <v>462</v>
      </c>
      <c r="EA221" s="60">
        <v>0</v>
      </c>
      <c r="EB221" s="60">
        <v>0</v>
      </c>
      <c r="EC221" s="61">
        <v>2958</v>
      </c>
      <c r="ED221" s="63">
        <v>0</v>
      </c>
      <c r="EE221" s="61">
        <v>16561</v>
      </c>
      <c r="EF221" s="62">
        <v>674</v>
      </c>
      <c r="EG221" s="62">
        <v>0</v>
      </c>
      <c r="EH221" s="62">
        <v>12072</v>
      </c>
      <c r="EI221" s="62">
        <v>0</v>
      </c>
      <c r="EJ221" s="62">
        <v>2948</v>
      </c>
      <c r="EK221" s="62">
        <v>965</v>
      </c>
      <c r="EL221" s="62">
        <v>252</v>
      </c>
      <c r="EM221" s="62">
        <v>854</v>
      </c>
      <c r="EN221" s="62">
        <v>5501</v>
      </c>
      <c r="EO221" s="62">
        <v>0</v>
      </c>
      <c r="EP221" s="62">
        <v>-1662</v>
      </c>
      <c r="EQ221" s="63">
        <v>21604</v>
      </c>
      <c r="ER221" s="61">
        <v>0</v>
      </c>
      <c r="ES221" s="64">
        <v>442904</v>
      </c>
      <c r="ET221" s="60">
        <v>65705</v>
      </c>
      <c r="EU221" s="60">
        <v>81</v>
      </c>
      <c r="EV221" s="60">
        <v>16000</v>
      </c>
      <c r="EW221" s="60">
        <v>0</v>
      </c>
      <c r="EX221" s="60">
        <v>0</v>
      </c>
      <c r="EY221" s="62">
        <v>7823</v>
      </c>
      <c r="EZ221" s="62">
        <v>6334</v>
      </c>
      <c r="FA221" s="62">
        <v>0</v>
      </c>
      <c r="FB221" s="62">
        <v>0</v>
      </c>
      <c r="FC221" s="62">
        <v>658</v>
      </c>
      <c r="FD221" s="60">
        <v>256</v>
      </c>
      <c r="FE221" s="60">
        <v>15947</v>
      </c>
      <c r="FF221" s="60">
        <v>-106</v>
      </c>
      <c r="FG221" s="60">
        <v>-2120</v>
      </c>
      <c r="FH221" s="60">
        <v>0</v>
      </c>
      <c r="FI221" s="60">
        <v>0</v>
      </c>
      <c r="FJ221" s="64">
        <v>553482</v>
      </c>
      <c r="FK221" s="60">
        <v>315</v>
      </c>
      <c r="FL221" s="60">
        <v>755</v>
      </c>
      <c r="FM221" s="60">
        <v>0</v>
      </c>
      <c r="FN221" s="60">
        <v>0</v>
      </c>
      <c r="FO221" s="60">
        <v>0</v>
      </c>
      <c r="FP221" s="60">
        <v>14910</v>
      </c>
      <c r="FQ221" s="60">
        <v>0</v>
      </c>
      <c r="FR221" s="60">
        <v>23271</v>
      </c>
      <c r="FS221" s="60">
        <v>-4346</v>
      </c>
      <c r="FT221" s="60">
        <v>588387</v>
      </c>
      <c r="FU221" s="60">
        <v>-14435</v>
      </c>
      <c r="FV221" s="60">
        <v>0</v>
      </c>
      <c r="FW221" s="60">
        <v>-499</v>
      </c>
      <c r="FX221" s="60">
        <v>644</v>
      </c>
      <c r="FY221" s="60">
        <v>-95958</v>
      </c>
      <c r="FZ221" s="60">
        <v>0</v>
      </c>
      <c r="GA221" s="60">
        <v>0</v>
      </c>
      <c r="GB221" s="60">
        <v>446</v>
      </c>
      <c r="GC221" s="60">
        <v>0</v>
      </c>
      <c r="GD221" s="64">
        <v>478585</v>
      </c>
      <c r="GE221" s="60">
        <v>-336</v>
      </c>
      <c r="GF221" s="60">
        <v>-208664</v>
      </c>
      <c r="GG221" s="60">
        <v>269585</v>
      </c>
      <c r="GH221" s="60">
        <v>0</v>
      </c>
      <c r="GI221" s="60">
        <v>0</v>
      </c>
      <c r="GJ221" s="60">
        <v>-2792</v>
      </c>
      <c r="GK221" s="60">
        <v>10</v>
      </c>
      <c r="GL221" s="60">
        <v>-6282</v>
      </c>
      <c r="GM221" s="60">
        <v>-41459</v>
      </c>
      <c r="GN221" s="60">
        <v>0</v>
      </c>
      <c r="GO221" s="60">
        <v>-64179</v>
      </c>
      <c r="GP221" s="60">
        <v>0</v>
      </c>
      <c r="GQ221" s="60">
        <v>154883</v>
      </c>
      <c r="GR221" s="65">
        <v>8868</v>
      </c>
      <c r="GS221" s="65">
        <v>2792</v>
      </c>
      <c r="GT221" s="65">
        <v>77814</v>
      </c>
      <c r="GU221" s="65">
        <v>20617</v>
      </c>
      <c r="GV221" s="66">
        <v>8868</v>
      </c>
      <c r="GW221" s="66">
        <v>0</v>
      </c>
      <c r="GX221" s="66">
        <v>77824</v>
      </c>
      <c r="GY221" s="66">
        <v>14335</v>
      </c>
      <c r="GZ221" s="65">
        <v>0</v>
      </c>
      <c r="HA221" s="67">
        <v>23538</v>
      </c>
      <c r="HB221" s="67">
        <v>0</v>
      </c>
      <c r="HC221" s="67">
        <v>0</v>
      </c>
      <c r="HD221" s="67">
        <v>0</v>
      </c>
      <c r="HE221" s="67">
        <v>0</v>
      </c>
      <c r="HF221" s="67">
        <v>23538</v>
      </c>
      <c r="HG221" s="68">
        <v>2828</v>
      </c>
      <c r="HH221" s="69">
        <v>10714</v>
      </c>
      <c r="HI221" s="69">
        <v>13095</v>
      </c>
      <c r="HJ221" s="69">
        <v>23809</v>
      </c>
      <c r="HK221" s="69">
        <v>0</v>
      </c>
      <c r="HL221" s="60">
        <v>0</v>
      </c>
      <c r="HM221" s="60">
        <v>1</v>
      </c>
      <c r="HN221" s="60">
        <v>429371</v>
      </c>
      <c r="HO221" s="70">
        <v>30470</v>
      </c>
      <c r="HP221" s="70">
        <v>392</v>
      </c>
      <c r="HQ221" s="70">
        <v>173</v>
      </c>
      <c r="HR221" s="70">
        <v>636</v>
      </c>
      <c r="HS221" s="70">
        <v>0</v>
      </c>
      <c r="HT221" s="70">
        <v>80</v>
      </c>
      <c r="HU221" s="70">
        <v>0</v>
      </c>
      <c r="HV221" s="70">
        <v>0</v>
      </c>
      <c r="HW221" s="70">
        <v>0</v>
      </c>
      <c r="HX221" s="71">
        <v>31751</v>
      </c>
      <c r="HY221" s="72">
        <v>6944</v>
      </c>
      <c r="HZ221" s="72">
        <v>6118</v>
      </c>
      <c r="IA221" s="72">
        <v>770</v>
      </c>
      <c r="IB221" s="72">
        <v>262</v>
      </c>
      <c r="IC221" s="72">
        <v>0</v>
      </c>
      <c r="ID221" s="72">
        <v>7730</v>
      </c>
      <c r="IE221" s="72">
        <v>0</v>
      </c>
      <c r="IF221" s="72">
        <v>21</v>
      </c>
      <c r="IG221" s="72">
        <v>4278</v>
      </c>
      <c r="IH221" s="72">
        <v>0</v>
      </c>
      <c r="II221" s="72">
        <v>619</v>
      </c>
      <c r="IJ221" s="73">
        <v>26742</v>
      </c>
      <c r="IK221" s="71">
        <v>5009</v>
      </c>
      <c r="IL221" s="74">
        <v>14781</v>
      </c>
      <c r="IM221" s="74">
        <v>19790</v>
      </c>
    </row>
    <row r="222" spans="1:247" x14ac:dyDescent="0.2">
      <c r="A222" s="59" t="s">
        <v>137</v>
      </c>
      <c r="B222" s="59" t="s">
        <v>138</v>
      </c>
      <c r="C222" s="59"/>
      <c r="D222" s="59" t="s">
        <v>600</v>
      </c>
      <c r="E222" s="60">
        <v>18726</v>
      </c>
      <c r="F222" s="60">
        <v>67690</v>
      </c>
      <c r="G222" s="60">
        <v>13341</v>
      </c>
      <c r="H222" s="60">
        <v>17292</v>
      </c>
      <c r="I222" s="60">
        <v>996</v>
      </c>
      <c r="J222" s="60">
        <v>9784</v>
      </c>
      <c r="K222" s="61">
        <v>127829</v>
      </c>
      <c r="L222" s="62">
        <v>565</v>
      </c>
      <c r="M222" s="62">
        <v>859</v>
      </c>
      <c r="N222" s="62">
        <v>0</v>
      </c>
      <c r="O222" s="62">
        <v>272</v>
      </c>
      <c r="P222" s="62">
        <v>8447</v>
      </c>
      <c r="Q222" s="62">
        <v>0</v>
      </c>
      <c r="R222" s="62">
        <v>74</v>
      </c>
      <c r="S222" s="62">
        <v>84</v>
      </c>
      <c r="T222" s="62">
        <v>594</v>
      </c>
      <c r="U222" s="62">
        <v>-13497</v>
      </c>
      <c r="V222" s="62">
        <v>12502</v>
      </c>
      <c r="W222" s="62">
        <v>0</v>
      </c>
      <c r="X222" s="62">
        <v>40278</v>
      </c>
      <c r="Y222" s="62">
        <v>-477</v>
      </c>
      <c r="Z222" s="62">
        <v>0</v>
      </c>
      <c r="AA222" s="63">
        <v>49701</v>
      </c>
      <c r="AB222" s="60">
        <v>2672</v>
      </c>
      <c r="AC222" s="60">
        <v>32991</v>
      </c>
      <c r="AD222" s="60">
        <v>0</v>
      </c>
      <c r="AE222" s="60">
        <v>8212</v>
      </c>
      <c r="AF222" s="60">
        <v>1997</v>
      </c>
      <c r="AG222" s="60">
        <v>17587</v>
      </c>
      <c r="AH222" s="60">
        <v>297</v>
      </c>
      <c r="AI222" s="60">
        <v>3911</v>
      </c>
      <c r="AJ222" s="61">
        <v>67667</v>
      </c>
      <c r="AK222" s="62">
        <v>4764</v>
      </c>
      <c r="AL222" s="62">
        <v>19729</v>
      </c>
      <c r="AM222" s="62">
        <v>403</v>
      </c>
      <c r="AN222" s="62">
        <v>758</v>
      </c>
      <c r="AO222" s="62">
        <v>2511</v>
      </c>
      <c r="AP222" s="62">
        <v>7339</v>
      </c>
      <c r="AQ222" s="62">
        <v>22778</v>
      </c>
      <c r="AR222" s="62">
        <v>2196</v>
      </c>
      <c r="AS222" s="62">
        <v>4912</v>
      </c>
      <c r="AT222" s="62">
        <v>3117</v>
      </c>
      <c r="AU222" s="62">
        <v>549</v>
      </c>
      <c r="AV222" s="62">
        <v>68</v>
      </c>
      <c r="AW222" s="62">
        <v>1430</v>
      </c>
      <c r="AX222" s="62">
        <v>1680</v>
      </c>
      <c r="AY222" s="62">
        <v>828</v>
      </c>
      <c r="AZ222" s="62">
        <v>9380</v>
      </c>
      <c r="BA222" s="62">
        <v>555</v>
      </c>
      <c r="BB222" s="62">
        <v>3248</v>
      </c>
      <c r="BC222" s="63">
        <v>86245</v>
      </c>
      <c r="BD222" s="60">
        <v>2245</v>
      </c>
      <c r="BE222" s="60">
        <v>1897</v>
      </c>
      <c r="BF222" s="60">
        <v>315</v>
      </c>
      <c r="BG222" s="60">
        <v>200</v>
      </c>
      <c r="BH222" s="60">
        <v>292</v>
      </c>
      <c r="BI222" s="60">
        <v>83</v>
      </c>
      <c r="BJ222" s="60">
        <v>1039</v>
      </c>
      <c r="BK222" s="60">
        <v>693</v>
      </c>
      <c r="BL222" s="60">
        <v>220</v>
      </c>
      <c r="BM222" s="60">
        <v>1002</v>
      </c>
      <c r="BN222" s="60">
        <v>506</v>
      </c>
      <c r="BO222" s="60">
        <v>5495</v>
      </c>
      <c r="BP222" s="60">
        <v>1962</v>
      </c>
      <c r="BQ222" s="60">
        <v>458</v>
      </c>
      <c r="BR222" s="60">
        <v>117</v>
      </c>
      <c r="BS222" s="60">
        <v>317</v>
      </c>
      <c r="BT222" s="60">
        <v>600</v>
      </c>
      <c r="BU222" s="60">
        <v>121</v>
      </c>
      <c r="BV222" s="60">
        <v>2245</v>
      </c>
      <c r="BW222" s="60">
        <v>8831</v>
      </c>
      <c r="BX222" s="60">
        <v>3816</v>
      </c>
      <c r="BY222" s="60">
        <v>426</v>
      </c>
      <c r="BZ222" s="60">
        <v>181</v>
      </c>
      <c r="CA222" s="60">
        <v>2540</v>
      </c>
      <c r="CB222" s="61">
        <v>35601</v>
      </c>
      <c r="CC222" s="62">
        <v>501</v>
      </c>
      <c r="CD222" s="62">
        <v>3019</v>
      </c>
      <c r="CE222" s="62">
        <v>0</v>
      </c>
      <c r="CF222" s="62">
        <v>6698</v>
      </c>
      <c r="CG222" s="62">
        <v>0</v>
      </c>
      <c r="CH222" s="62">
        <v>7141</v>
      </c>
      <c r="CI222" s="62">
        <v>0</v>
      </c>
      <c r="CJ222" s="63">
        <v>17359</v>
      </c>
      <c r="CK222" s="60">
        <v>0</v>
      </c>
      <c r="CL222" s="60">
        <v>3884</v>
      </c>
      <c r="CM222" s="60">
        <v>5467</v>
      </c>
      <c r="CN222" s="60">
        <v>7238</v>
      </c>
      <c r="CO222" s="60">
        <v>299</v>
      </c>
      <c r="CP222" s="60">
        <v>4654</v>
      </c>
      <c r="CQ222" s="61">
        <v>21542</v>
      </c>
      <c r="CR222" s="62">
        <v>-659</v>
      </c>
      <c r="CS222" s="62">
        <v>596</v>
      </c>
      <c r="CT222" s="62">
        <v>0</v>
      </c>
      <c r="CU222" s="62">
        <v>720</v>
      </c>
      <c r="CV222" s="62">
        <v>460</v>
      </c>
      <c r="CW222" s="62">
        <v>853</v>
      </c>
      <c r="CX222" s="62">
        <v>0</v>
      </c>
      <c r="CY222" s="62">
        <v>0</v>
      </c>
      <c r="CZ222" s="62">
        <v>0</v>
      </c>
      <c r="DA222" s="62">
        <v>107</v>
      </c>
      <c r="DB222" s="62">
        <v>240</v>
      </c>
      <c r="DC222" s="62">
        <v>647</v>
      </c>
      <c r="DD222" s="62">
        <v>-421</v>
      </c>
      <c r="DE222" s="62">
        <v>6783</v>
      </c>
      <c r="DF222" s="62">
        <v>0</v>
      </c>
      <c r="DG222" s="62">
        <v>377</v>
      </c>
      <c r="DH222" s="62">
        <v>230</v>
      </c>
      <c r="DI222" s="62">
        <v>0</v>
      </c>
      <c r="DJ222" s="62">
        <v>0</v>
      </c>
      <c r="DK222" s="62">
        <v>0</v>
      </c>
      <c r="DL222" s="62">
        <v>0</v>
      </c>
      <c r="DM222" s="62">
        <v>5079</v>
      </c>
      <c r="DN222" s="62">
        <v>4698</v>
      </c>
      <c r="DO222" s="62">
        <v>5709</v>
      </c>
      <c r="DP222" s="62">
        <v>1481</v>
      </c>
      <c r="DQ222" s="62">
        <v>64</v>
      </c>
      <c r="DR222" s="62">
        <v>0</v>
      </c>
      <c r="DS222" s="62">
        <v>653</v>
      </c>
      <c r="DT222" s="63">
        <v>27617</v>
      </c>
      <c r="DU222" s="60">
        <v>113</v>
      </c>
      <c r="DV222" s="60">
        <v>407</v>
      </c>
      <c r="DW222" s="60">
        <v>497</v>
      </c>
      <c r="DX222" s="60">
        <v>-200</v>
      </c>
      <c r="DY222" s="60">
        <v>9931</v>
      </c>
      <c r="DZ222" s="60">
        <v>1382</v>
      </c>
      <c r="EA222" s="60">
        <v>0</v>
      </c>
      <c r="EB222" s="60">
        <v>-8417</v>
      </c>
      <c r="EC222" s="61">
        <v>3713</v>
      </c>
      <c r="ED222" s="63">
        <v>0</v>
      </c>
      <c r="EE222" s="61">
        <v>0</v>
      </c>
      <c r="EF222" s="62">
        <v>624</v>
      </c>
      <c r="EG222" s="62">
        <v>0</v>
      </c>
      <c r="EH222" s="62">
        <v>9308</v>
      </c>
      <c r="EI222" s="62">
        <v>0</v>
      </c>
      <c r="EJ222" s="62">
        <v>-16</v>
      </c>
      <c r="EK222" s="62">
        <v>163</v>
      </c>
      <c r="EL222" s="62">
        <v>363</v>
      </c>
      <c r="EM222" s="62">
        <v>9</v>
      </c>
      <c r="EN222" s="62">
        <v>3098</v>
      </c>
      <c r="EO222" s="62">
        <v>2018</v>
      </c>
      <c r="EP222" s="62">
        <v>0</v>
      </c>
      <c r="EQ222" s="63">
        <v>15567</v>
      </c>
      <c r="ER222" s="61">
        <v>-763</v>
      </c>
      <c r="ES222" s="64">
        <v>452078</v>
      </c>
      <c r="ET222" s="60">
        <v>85129</v>
      </c>
      <c r="EU222" s="60">
        <v>0</v>
      </c>
      <c r="EV222" s="60">
        <v>65060</v>
      </c>
      <c r="EW222" s="60">
        <v>0</v>
      </c>
      <c r="EX222" s="60">
        <v>0</v>
      </c>
      <c r="EY222" s="62">
        <v>0</v>
      </c>
      <c r="EZ222" s="62">
        <v>0</v>
      </c>
      <c r="FA222" s="62">
        <v>0</v>
      </c>
      <c r="FB222" s="62">
        <v>0</v>
      </c>
      <c r="FC222" s="62">
        <v>0</v>
      </c>
      <c r="FD222" s="60">
        <v>0</v>
      </c>
      <c r="FE222" s="60">
        <v>139</v>
      </c>
      <c r="FF222" s="60">
        <v>0</v>
      </c>
      <c r="FG222" s="60">
        <v>-2618</v>
      </c>
      <c r="FH222" s="60">
        <v>0</v>
      </c>
      <c r="FI222" s="60">
        <v>0</v>
      </c>
      <c r="FJ222" s="64">
        <v>599788</v>
      </c>
      <c r="FK222" s="60">
        <v>90</v>
      </c>
      <c r="FL222" s="60">
        <v>5268</v>
      </c>
      <c r="FM222" s="60">
        <v>0</v>
      </c>
      <c r="FN222" s="60">
        <v>0</v>
      </c>
      <c r="FO222" s="60">
        <v>935</v>
      </c>
      <c r="FP222" s="60">
        <v>31912</v>
      </c>
      <c r="FQ222" s="60">
        <v>0</v>
      </c>
      <c r="FR222" s="60">
        <v>15315</v>
      </c>
      <c r="FS222" s="60">
        <v>0</v>
      </c>
      <c r="FT222" s="60">
        <v>653308</v>
      </c>
      <c r="FU222" s="60">
        <v>-8369</v>
      </c>
      <c r="FV222" s="60">
        <v>0</v>
      </c>
      <c r="FW222" s="60">
        <v>0</v>
      </c>
      <c r="FX222" s="60">
        <v>0</v>
      </c>
      <c r="FY222" s="60">
        <v>-150849</v>
      </c>
      <c r="FZ222" s="60">
        <v>0</v>
      </c>
      <c r="GA222" s="60">
        <v>0</v>
      </c>
      <c r="GB222" s="60">
        <v>0</v>
      </c>
      <c r="GC222" s="60">
        <v>0</v>
      </c>
      <c r="GD222" s="64">
        <v>494090</v>
      </c>
      <c r="GE222" s="60">
        <v>0</v>
      </c>
      <c r="GF222" s="60">
        <v>-246475</v>
      </c>
      <c r="GG222" s="60">
        <v>247615</v>
      </c>
      <c r="GH222" s="60">
        <v>0</v>
      </c>
      <c r="GI222" s="60">
        <v>0</v>
      </c>
      <c r="GJ222" s="60">
        <v>0</v>
      </c>
      <c r="GK222" s="60">
        <v>-4870</v>
      </c>
      <c r="GL222" s="60">
        <v>0</v>
      </c>
      <c r="GM222" s="60">
        <v>-58379</v>
      </c>
      <c r="GN222" s="60">
        <v>0</v>
      </c>
      <c r="GO222" s="60">
        <v>-90154</v>
      </c>
      <c r="GP222" s="60">
        <v>0</v>
      </c>
      <c r="GQ222" s="60">
        <v>94212</v>
      </c>
      <c r="GR222" s="65">
        <v>24479</v>
      </c>
      <c r="GS222" s="65">
        <v>468</v>
      </c>
      <c r="GT222" s="65">
        <v>73606</v>
      </c>
      <c r="GU222" s="65">
        <v>9500</v>
      </c>
      <c r="GV222" s="66">
        <v>24479</v>
      </c>
      <c r="GW222" s="66">
        <v>468</v>
      </c>
      <c r="GX222" s="66">
        <v>68736</v>
      </c>
      <c r="GY222" s="66">
        <v>9500</v>
      </c>
      <c r="GZ222" s="65">
        <v>0</v>
      </c>
      <c r="HA222" s="67">
        <v>51277</v>
      </c>
      <c r="HB222" s="67">
        <v>0</v>
      </c>
      <c r="HC222" s="67">
        <v>0</v>
      </c>
      <c r="HD222" s="67">
        <v>0</v>
      </c>
      <c r="HE222" s="67">
        <v>0</v>
      </c>
      <c r="HF222" s="67">
        <v>51277</v>
      </c>
      <c r="HG222" s="68">
        <v>1812</v>
      </c>
      <c r="HH222" s="69">
        <v>10716</v>
      </c>
      <c r="HI222" s="69">
        <v>15804</v>
      </c>
      <c r="HJ222" s="69">
        <v>26520</v>
      </c>
      <c r="HK222" s="69">
        <v>0</v>
      </c>
      <c r="HL222" s="60">
        <v>0</v>
      </c>
      <c r="HM222" s="60">
        <v>1</v>
      </c>
      <c r="HN222" s="60">
        <v>455515</v>
      </c>
      <c r="HO222" s="70">
        <v>99680</v>
      </c>
      <c r="HP222" s="70">
        <v>2706</v>
      </c>
      <c r="HQ222" s="70">
        <v>5459</v>
      </c>
      <c r="HR222" s="70">
        <v>502</v>
      </c>
      <c r="HS222" s="70">
        <v>0</v>
      </c>
      <c r="HT222" s="70">
        <v>1022</v>
      </c>
      <c r="HU222" s="70">
        <v>0</v>
      </c>
      <c r="HV222" s="70">
        <v>0</v>
      </c>
      <c r="HW222" s="70">
        <v>0</v>
      </c>
      <c r="HX222" s="71">
        <v>109369</v>
      </c>
      <c r="HY222" s="72">
        <v>27708</v>
      </c>
      <c r="HZ222" s="72">
        <v>24219</v>
      </c>
      <c r="IA222" s="72">
        <v>5611</v>
      </c>
      <c r="IB222" s="72">
        <v>3054</v>
      </c>
      <c r="IC222" s="72">
        <v>0</v>
      </c>
      <c r="ID222" s="72">
        <v>29405</v>
      </c>
      <c r="IE222" s="72">
        <v>4760</v>
      </c>
      <c r="IF222" s="72">
        <v>112</v>
      </c>
      <c r="IG222" s="72">
        <v>12981</v>
      </c>
      <c r="IH222" s="72">
        <v>0</v>
      </c>
      <c r="II222" s="72">
        <v>1519</v>
      </c>
      <c r="IJ222" s="73">
        <v>109369</v>
      </c>
      <c r="IK222" s="71">
        <v>0</v>
      </c>
      <c r="IL222" s="74">
        <v>0</v>
      </c>
      <c r="IM222" s="74">
        <v>0</v>
      </c>
    </row>
    <row r="223" spans="1:247" x14ac:dyDescent="0.2">
      <c r="A223" s="59" t="s">
        <v>139</v>
      </c>
      <c r="B223" s="59" t="s">
        <v>140</v>
      </c>
      <c r="C223" s="59"/>
      <c r="D223" s="59" t="s">
        <v>601</v>
      </c>
      <c r="E223" s="60">
        <v>36031</v>
      </c>
      <c r="F223" s="60">
        <v>242077</v>
      </c>
      <c r="G223" s="60">
        <v>43271</v>
      </c>
      <c r="H223" s="60">
        <v>33962</v>
      </c>
      <c r="I223" s="60">
        <v>7355</v>
      </c>
      <c r="J223" s="60">
        <v>23079</v>
      </c>
      <c r="K223" s="61">
        <v>385775</v>
      </c>
      <c r="L223" s="62">
        <v>1843</v>
      </c>
      <c r="M223" s="62">
        <v>4850</v>
      </c>
      <c r="N223" s="62">
        <v>7119</v>
      </c>
      <c r="O223" s="62">
        <v>2472</v>
      </c>
      <c r="P223" s="62">
        <v>8079</v>
      </c>
      <c r="Q223" s="62">
        <v>0</v>
      </c>
      <c r="R223" s="62">
        <v>0</v>
      </c>
      <c r="S223" s="62">
        <v>83</v>
      </c>
      <c r="T223" s="62">
        <v>1742</v>
      </c>
      <c r="U223" s="62">
        <v>101</v>
      </c>
      <c r="V223" s="62">
        <v>10554</v>
      </c>
      <c r="W223" s="62">
        <v>1140</v>
      </c>
      <c r="X223" s="62">
        <v>4333</v>
      </c>
      <c r="Y223" s="62">
        <v>1465</v>
      </c>
      <c r="Z223" s="62">
        <v>0</v>
      </c>
      <c r="AA223" s="63">
        <v>43781</v>
      </c>
      <c r="AB223" s="60">
        <v>11787</v>
      </c>
      <c r="AC223" s="60">
        <v>50267</v>
      </c>
      <c r="AD223" s="60">
        <v>1079</v>
      </c>
      <c r="AE223" s="60">
        <v>11533</v>
      </c>
      <c r="AF223" s="60">
        <v>1004</v>
      </c>
      <c r="AG223" s="60">
        <v>23811</v>
      </c>
      <c r="AH223" s="60">
        <v>43</v>
      </c>
      <c r="AI223" s="60">
        <v>14107</v>
      </c>
      <c r="AJ223" s="61">
        <v>113631</v>
      </c>
      <c r="AK223" s="62">
        <v>18898</v>
      </c>
      <c r="AL223" s="62">
        <v>47293</v>
      </c>
      <c r="AM223" s="62">
        <v>916</v>
      </c>
      <c r="AN223" s="62">
        <v>1804</v>
      </c>
      <c r="AO223" s="62">
        <v>1202</v>
      </c>
      <c r="AP223" s="62">
        <v>15759</v>
      </c>
      <c r="AQ223" s="62">
        <v>71168</v>
      </c>
      <c r="AR223" s="62">
        <v>7981</v>
      </c>
      <c r="AS223" s="62">
        <v>4175</v>
      </c>
      <c r="AT223" s="62">
        <v>4090</v>
      </c>
      <c r="AU223" s="62">
        <v>95</v>
      </c>
      <c r="AV223" s="62">
        <v>9</v>
      </c>
      <c r="AW223" s="62">
        <v>4107</v>
      </c>
      <c r="AX223" s="62">
        <v>686</v>
      </c>
      <c r="AY223" s="62">
        <v>2118</v>
      </c>
      <c r="AZ223" s="62">
        <v>21852</v>
      </c>
      <c r="BA223" s="62">
        <v>8754</v>
      </c>
      <c r="BB223" s="62">
        <v>20022</v>
      </c>
      <c r="BC223" s="63">
        <v>230929</v>
      </c>
      <c r="BD223" s="60">
        <v>3555</v>
      </c>
      <c r="BE223" s="60">
        <v>2879</v>
      </c>
      <c r="BF223" s="60">
        <v>145</v>
      </c>
      <c r="BG223" s="60">
        <v>907</v>
      </c>
      <c r="BH223" s="60">
        <v>148</v>
      </c>
      <c r="BI223" s="60">
        <v>69</v>
      </c>
      <c r="BJ223" s="60">
        <v>1306</v>
      </c>
      <c r="BK223" s="60">
        <v>1510</v>
      </c>
      <c r="BL223" s="60">
        <v>0</v>
      </c>
      <c r="BM223" s="60">
        <v>0</v>
      </c>
      <c r="BN223" s="60">
        <v>0</v>
      </c>
      <c r="BO223" s="60">
        <v>5656</v>
      </c>
      <c r="BP223" s="60">
        <v>3982</v>
      </c>
      <c r="BQ223" s="60">
        <v>0</v>
      </c>
      <c r="BR223" s="60">
        <v>0</v>
      </c>
      <c r="BS223" s="60">
        <v>51</v>
      </c>
      <c r="BT223" s="60">
        <v>2410</v>
      </c>
      <c r="BU223" s="60">
        <v>190</v>
      </c>
      <c r="BV223" s="60">
        <v>4837</v>
      </c>
      <c r="BW223" s="60">
        <v>11300</v>
      </c>
      <c r="BX223" s="60">
        <v>3316</v>
      </c>
      <c r="BY223" s="60">
        <v>7</v>
      </c>
      <c r="BZ223" s="60">
        <v>291</v>
      </c>
      <c r="CA223" s="60">
        <v>5149</v>
      </c>
      <c r="CB223" s="61">
        <v>47708</v>
      </c>
      <c r="CC223" s="62">
        <v>0</v>
      </c>
      <c r="CD223" s="62">
        <v>0</v>
      </c>
      <c r="CE223" s="62">
        <v>0</v>
      </c>
      <c r="CF223" s="62">
        <v>0</v>
      </c>
      <c r="CG223" s="62">
        <v>0</v>
      </c>
      <c r="CH223" s="62">
        <v>0</v>
      </c>
      <c r="CI223" s="62">
        <v>0</v>
      </c>
      <c r="CJ223" s="63">
        <v>0</v>
      </c>
      <c r="CK223" s="60">
        <v>715</v>
      </c>
      <c r="CL223" s="60">
        <v>371</v>
      </c>
      <c r="CM223" s="60">
        <v>254</v>
      </c>
      <c r="CN223" s="60">
        <v>1697</v>
      </c>
      <c r="CO223" s="60">
        <v>165</v>
      </c>
      <c r="CP223" s="60">
        <v>9468</v>
      </c>
      <c r="CQ223" s="61">
        <v>12670</v>
      </c>
      <c r="CR223" s="62">
        <v>0</v>
      </c>
      <c r="CS223" s="62">
        <v>1475</v>
      </c>
      <c r="CT223" s="62">
        <v>0</v>
      </c>
      <c r="CU223" s="62">
        <v>0</v>
      </c>
      <c r="CV223" s="62">
        <v>0</v>
      </c>
      <c r="CW223" s="62">
        <v>0</v>
      </c>
      <c r="CX223" s="62">
        <v>0</v>
      </c>
      <c r="CY223" s="62">
        <v>0</v>
      </c>
      <c r="CZ223" s="62">
        <v>0</v>
      </c>
      <c r="DA223" s="62">
        <v>0</v>
      </c>
      <c r="DB223" s="62">
        <v>0</v>
      </c>
      <c r="DC223" s="62">
        <v>0</v>
      </c>
      <c r="DD223" s="62">
        <v>0</v>
      </c>
      <c r="DE223" s="62">
        <v>626</v>
      </c>
      <c r="DF223" s="62">
        <v>0</v>
      </c>
      <c r="DG223" s="62">
        <v>0</v>
      </c>
      <c r="DH223" s="62">
        <v>0</v>
      </c>
      <c r="DI223" s="62">
        <v>0</v>
      </c>
      <c r="DJ223" s="62">
        <v>0</v>
      </c>
      <c r="DK223" s="62">
        <v>0</v>
      </c>
      <c r="DL223" s="62">
        <v>0</v>
      </c>
      <c r="DM223" s="62">
        <v>511</v>
      </c>
      <c r="DN223" s="62">
        <v>0</v>
      </c>
      <c r="DO223" s="62">
        <v>24112</v>
      </c>
      <c r="DP223" s="62">
        <v>0</v>
      </c>
      <c r="DQ223" s="62">
        <v>6140</v>
      </c>
      <c r="DR223" s="62">
        <v>0</v>
      </c>
      <c r="DS223" s="62">
        <v>0</v>
      </c>
      <c r="DT223" s="63">
        <v>32864</v>
      </c>
      <c r="DU223" s="60">
        <v>0</v>
      </c>
      <c r="DV223" s="60">
        <v>349</v>
      </c>
      <c r="DW223" s="60">
        <v>973</v>
      </c>
      <c r="DX223" s="60">
        <v>0</v>
      </c>
      <c r="DY223" s="60">
        <v>1121</v>
      </c>
      <c r="DZ223" s="60">
        <v>746</v>
      </c>
      <c r="EA223" s="60">
        <v>0</v>
      </c>
      <c r="EB223" s="60">
        <v>1854</v>
      </c>
      <c r="EC223" s="61">
        <v>5043</v>
      </c>
      <c r="ED223" s="63">
        <v>0</v>
      </c>
      <c r="EE223" s="61">
        <v>0</v>
      </c>
      <c r="EF223" s="62">
        <v>850</v>
      </c>
      <c r="EG223" s="62">
        <v>0</v>
      </c>
      <c r="EH223" s="62">
        <v>5650</v>
      </c>
      <c r="EI223" s="62">
        <v>0</v>
      </c>
      <c r="EJ223" s="62">
        <v>0</v>
      </c>
      <c r="EK223" s="62">
        <v>0</v>
      </c>
      <c r="EL223" s="62">
        <v>312</v>
      </c>
      <c r="EM223" s="62">
        <v>137</v>
      </c>
      <c r="EN223" s="62">
        <v>0</v>
      </c>
      <c r="EO223" s="62">
        <v>0</v>
      </c>
      <c r="EP223" s="62">
        <v>0</v>
      </c>
      <c r="EQ223" s="63">
        <v>6949</v>
      </c>
      <c r="ER223" s="61">
        <v>8025</v>
      </c>
      <c r="ES223" s="64">
        <v>887375</v>
      </c>
      <c r="ET223" s="60">
        <v>0</v>
      </c>
      <c r="EU223" s="60">
        <v>0</v>
      </c>
      <c r="EV223" s="60">
        <v>0</v>
      </c>
      <c r="EW223" s="60">
        <v>0</v>
      </c>
      <c r="EX223" s="60">
        <v>0</v>
      </c>
      <c r="EY223" s="62">
        <v>0</v>
      </c>
      <c r="EZ223" s="62">
        <v>0</v>
      </c>
      <c r="FA223" s="62">
        <v>0</v>
      </c>
      <c r="FB223" s="62">
        <v>0</v>
      </c>
      <c r="FC223" s="62">
        <v>0</v>
      </c>
      <c r="FD223" s="60">
        <v>0</v>
      </c>
      <c r="FE223" s="60">
        <v>0</v>
      </c>
      <c r="FF223" s="60">
        <v>0</v>
      </c>
      <c r="FG223" s="60">
        <v>0</v>
      </c>
      <c r="FH223" s="60">
        <v>0</v>
      </c>
      <c r="FI223" s="60">
        <v>0</v>
      </c>
      <c r="FJ223" s="64">
        <v>887375</v>
      </c>
      <c r="FK223" s="60">
        <v>275</v>
      </c>
      <c r="FL223" s="60">
        <v>0</v>
      </c>
      <c r="FM223" s="60">
        <v>0</v>
      </c>
      <c r="FN223" s="60">
        <v>0</v>
      </c>
      <c r="FO223" s="60">
        <v>503</v>
      </c>
      <c r="FP223" s="60">
        <v>7500</v>
      </c>
      <c r="FQ223" s="60">
        <v>0</v>
      </c>
      <c r="FR223" s="60">
        <v>19205</v>
      </c>
      <c r="FS223" s="60">
        <v>0</v>
      </c>
      <c r="FT223" s="60">
        <v>914858</v>
      </c>
      <c r="FU223" s="60">
        <v>-582</v>
      </c>
      <c r="FV223" s="60">
        <v>0</v>
      </c>
      <c r="FW223" s="60">
        <v>0</v>
      </c>
      <c r="FX223" s="60">
        <v>0</v>
      </c>
      <c r="FY223" s="60">
        <v>-6832</v>
      </c>
      <c r="FZ223" s="60">
        <v>0</v>
      </c>
      <c r="GA223" s="60">
        <v>0</v>
      </c>
      <c r="GB223" s="60">
        <v>220</v>
      </c>
      <c r="GC223" s="60">
        <v>0</v>
      </c>
      <c r="GD223" s="64">
        <v>907664</v>
      </c>
      <c r="GE223" s="60">
        <v>0</v>
      </c>
      <c r="GF223" s="60">
        <v>-406302</v>
      </c>
      <c r="GG223" s="60">
        <v>501362</v>
      </c>
      <c r="GH223" s="60">
        <v>0</v>
      </c>
      <c r="GI223" s="60">
        <v>0</v>
      </c>
      <c r="GJ223" s="60">
        <v>-749</v>
      </c>
      <c r="GK223" s="60">
        <v>-17976</v>
      </c>
      <c r="GL223" s="60">
        <v>-3741</v>
      </c>
      <c r="GM223" s="60">
        <v>-63234</v>
      </c>
      <c r="GN223" s="60">
        <v>0</v>
      </c>
      <c r="GO223" s="60">
        <v>-102477</v>
      </c>
      <c r="GP223" s="60">
        <v>-2733</v>
      </c>
      <c r="GQ223" s="60">
        <v>310452</v>
      </c>
      <c r="GR223" s="65">
        <v>37899</v>
      </c>
      <c r="GS223" s="65">
        <v>7951</v>
      </c>
      <c r="GT223" s="65">
        <v>120344</v>
      </c>
      <c r="GU223" s="65">
        <v>20993</v>
      </c>
      <c r="GV223" s="66">
        <v>37899</v>
      </c>
      <c r="GW223" s="66">
        <v>7202</v>
      </c>
      <c r="GX223" s="66">
        <v>102368</v>
      </c>
      <c r="GY223" s="66">
        <v>17252</v>
      </c>
      <c r="GZ223" s="65">
        <v>0</v>
      </c>
      <c r="HA223" s="67">
        <v>41483</v>
      </c>
      <c r="HB223" s="67">
        <v>0</v>
      </c>
      <c r="HC223" s="67">
        <v>0</v>
      </c>
      <c r="HD223" s="67">
        <v>0</v>
      </c>
      <c r="HE223" s="67">
        <v>0</v>
      </c>
      <c r="HF223" s="67">
        <v>41483</v>
      </c>
      <c r="HG223" s="68">
        <v>5970</v>
      </c>
      <c r="HH223" s="69">
        <v>0</v>
      </c>
      <c r="HI223" s="69">
        <v>0</v>
      </c>
      <c r="HJ223" s="69">
        <v>0</v>
      </c>
      <c r="HK223" s="69">
        <v>0</v>
      </c>
      <c r="HL223" s="60">
        <v>0</v>
      </c>
      <c r="HM223" s="60">
        <v>1</v>
      </c>
      <c r="HN223" s="60">
        <v>887960</v>
      </c>
      <c r="HO223" s="70">
        <v>0</v>
      </c>
      <c r="HP223" s="70">
        <v>0</v>
      </c>
      <c r="HQ223" s="70">
        <v>0</v>
      </c>
      <c r="HR223" s="70">
        <v>0</v>
      </c>
      <c r="HS223" s="70">
        <v>0</v>
      </c>
      <c r="HT223" s="70">
        <v>0</v>
      </c>
      <c r="HU223" s="70">
        <v>0</v>
      </c>
      <c r="HV223" s="70">
        <v>0</v>
      </c>
      <c r="HW223" s="70">
        <v>0</v>
      </c>
      <c r="HX223" s="71">
        <v>0</v>
      </c>
      <c r="HY223" s="72">
        <v>0</v>
      </c>
      <c r="HZ223" s="72">
        <v>0</v>
      </c>
      <c r="IA223" s="72">
        <v>0</v>
      </c>
      <c r="IB223" s="72">
        <v>0</v>
      </c>
      <c r="IC223" s="72">
        <v>0</v>
      </c>
      <c r="ID223" s="72">
        <v>0</v>
      </c>
      <c r="IE223" s="72">
        <v>0</v>
      </c>
      <c r="IF223" s="72">
        <v>0</v>
      </c>
      <c r="IG223" s="72">
        <v>0</v>
      </c>
      <c r="IH223" s="72">
        <v>0</v>
      </c>
      <c r="II223" s="72">
        <v>0</v>
      </c>
      <c r="IJ223" s="73">
        <v>0</v>
      </c>
      <c r="IK223" s="71">
        <v>0</v>
      </c>
      <c r="IL223" s="74">
        <v>0</v>
      </c>
      <c r="IM223" s="74">
        <v>0</v>
      </c>
    </row>
    <row r="224" spans="1:247" x14ac:dyDescent="0.2">
      <c r="A224" s="59" t="s">
        <v>895</v>
      </c>
      <c r="B224" s="59" t="s">
        <v>896</v>
      </c>
      <c r="C224" s="59"/>
      <c r="D224" s="59" t="s">
        <v>604</v>
      </c>
      <c r="E224" s="60">
        <v>0</v>
      </c>
      <c r="F224" s="60">
        <v>0</v>
      </c>
      <c r="G224" s="60">
        <v>0</v>
      </c>
      <c r="H224" s="60">
        <v>0</v>
      </c>
      <c r="I224" s="60">
        <v>0</v>
      </c>
      <c r="J224" s="60">
        <v>0</v>
      </c>
      <c r="K224" s="61">
        <v>0</v>
      </c>
      <c r="L224" s="62">
        <v>0</v>
      </c>
      <c r="M224" s="62">
        <v>0</v>
      </c>
      <c r="N224" s="62">
        <v>0</v>
      </c>
      <c r="O224" s="62">
        <v>0</v>
      </c>
      <c r="P224" s="62">
        <v>0</v>
      </c>
      <c r="Q224" s="62">
        <v>0</v>
      </c>
      <c r="R224" s="62">
        <v>0</v>
      </c>
      <c r="S224" s="62">
        <v>0</v>
      </c>
      <c r="T224" s="62">
        <v>0</v>
      </c>
      <c r="U224" s="62">
        <v>20</v>
      </c>
      <c r="V224" s="62">
        <v>0</v>
      </c>
      <c r="W224" s="62">
        <v>0</v>
      </c>
      <c r="X224" s="62">
        <v>0</v>
      </c>
      <c r="Y224" s="62">
        <v>0</v>
      </c>
      <c r="Z224" s="62">
        <v>0</v>
      </c>
      <c r="AA224" s="63">
        <v>20</v>
      </c>
      <c r="AB224" s="60">
        <v>0</v>
      </c>
      <c r="AC224" s="60">
        <v>0</v>
      </c>
      <c r="AD224" s="60">
        <v>0</v>
      </c>
      <c r="AE224" s="60">
        <v>0</v>
      </c>
      <c r="AF224" s="60">
        <v>0</v>
      </c>
      <c r="AG224" s="60">
        <v>0</v>
      </c>
      <c r="AH224" s="60">
        <v>0</v>
      </c>
      <c r="AI224" s="60">
        <v>0</v>
      </c>
      <c r="AJ224" s="61">
        <v>0</v>
      </c>
      <c r="AK224" s="62">
        <v>0</v>
      </c>
      <c r="AL224" s="62">
        <v>0</v>
      </c>
      <c r="AM224" s="62">
        <v>0</v>
      </c>
      <c r="AN224" s="62">
        <v>0</v>
      </c>
      <c r="AO224" s="62">
        <v>0</v>
      </c>
      <c r="AP224" s="62">
        <v>0</v>
      </c>
      <c r="AQ224" s="62">
        <v>0</v>
      </c>
      <c r="AR224" s="62">
        <v>0</v>
      </c>
      <c r="AS224" s="62">
        <v>0</v>
      </c>
      <c r="AT224" s="62">
        <v>0</v>
      </c>
      <c r="AU224" s="62">
        <v>0</v>
      </c>
      <c r="AV224" s="62">
        <v>0</v>
      </c>
      <c r="AW224" s="62">
        <v>0</v>
      </c>
      <c r="AX224" s="62">
        <v>0</v>
      </c>
      <c r="AY224" s="62">
        <v>0</v>
      </c>
      <c r="AZ224" s="62">
        <v>0</v>
      </c>
      <c r="BA224" s="62">
        <v>0</v>
      </c>
      <c r="BB224" s="62">
        <v>0</v>
      </c>
      <c r="BC224" s="63">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v>0</v>
      </c>
      <c r="BS224" s="60">
        <v>0</v>
      </c>
      <c r="BT224" s="60">
        <v>0</v>
      </c>
      <c r="BU224" s="60">
        <v>0</v>
      </c>
      <c r="BV224" s="60">
        <v>0</v>
      </c>
      <c r="BW224" s="60">
        <v>0</v>
      </c>
      <c r="BX224" s="60">
        <v>0</v>
      </c>
      <c r="BY224" s="60">
        <v>0</v>
      </c>
      <c r="BZ224" s="60">
        <v>0</v>
      </c>
      <c r="CA224" s="60">
        <v>0</v>
      </c>
      <c r="CB224" s="61">
        <v>0</v>
      </c>
      <c r="CC224" s="62">
        <v>567</v>
      </c>
      <c r="CD224" s="62">
        <v>207</v>
      </c>
      <c r="CE224" s="62">
        <v>218</v>
      </c>
      <c r="CF224" s="62">
        <v>226</v>
      </c>
      <c r="CG224" s="62">
        <v>0</v>
      </c>
      <c r="CH224" s="62">
        <v>0</v>
      </c>
      <c r="CI224" s="62">
        <v>0</v>
      </c>
      <c r="CJ224" s="63">
        <v>1218</v>
      </c>
      <c r="CK224" s="60">
        <v>0</v>
      </c>
      <c r="CL224" s="60">
        <v>0</v>
      </c>
      <c r="CM224" s="60">
        <v>1464</v>
      </c>
      <c r="CN224" s="60">
        <v>48</v>
      </c>
      <c r="CO224" s="60">
        <v>0</v>
      </c>
      <c r="CP224" s="60">
        <v>0</v>
      </c>
      <c r="CQ224" s="61">
        <v>1512</v>
      </c>
      <c r="CR224" s="62">
        <v>-160</v>
      </c>
      <c r="CS224" s="62">
        <v>0</v>
      </c>
      <c r="CT224" s="62">
        <v>0</v>
      </c>
      <c r="CU224" s="62">
        <v>205</v>
      </c>
      <c r="CV224" s="62">
        <v>364</v>
      </c>
      <c r="CW224" s="62">
        <v>0</v>
      </c>
      <c r="CX224" s="62">
        <v>109</v>
      </c>
      <c r="CY224" s="62">
        <v>0</v>
      </c>
      <c r="CZ224" s="62">
        <v>0</v>
      </c>
      <c r="DA224" s="62">
        <v>33</v>
      </c>
      <c r="DB224" s="62">
        <v>1</v>
      </c>
      <c r="DC224" s="62">
        <v>34</v>
      </c>
      <c r="DD224" s="62">
        <v>10</v>
      </c>
      <c r="DE224" s="62">
        <v>0</v>
      </c>
      <c r="DF224" s="62">
        <v>991</v>
      </c>
      <c r="DG224" s="62">
        <v>61</v>
      </c>
      <c r="DH224" s="62">
        <v>62</v>
      </c>
      <c r="DI224" s="62">
        <v>0</v>
      </c>
      <c r="DJ224" s="62">
        <v>0</v>
      </c>
      <c r="DK224" s="62">
        <v>0</v>
      </c>
      <c r="DL224" s="62">
        <v>0</v>
      </c>
      <c r="DM224" s="62">
        <v>3045</v>
      </c>
      <c r="DN224" s="62">
        <v>2264</v>
      </c>
      <c r="DO224" s="62">
        <v>0</v>
      </c>
      <c r="DP224" s="62">
        <v>-240</v>
      </c>
      <c r="DQ224" s="62">
        <v>190</v>
      </c>
      <c r="DR224" s="62">
        <v>0</v>
      </c>
      <c r="DS224" s="62">
        <v>0</v>
      </c>
      <c r="DT224" s="63">
        <v>6969</v>
      </c>
      <c r="DU224" s="60">
        <v>140</v>
      </c>
      <c r="DV224" s="60">
        <v>283</v>
      </c>
      <c r="DW224" s="60">
        <v>518</v>
      </c>
      <c r="DX224" s="60">
        <v>0</v>
      </c>
      <c r="DY224" s="60">
        <v>266</v>
      </c>
      <c r="DZ224" s="60">
        <v>337</v>
      </c>
      <c r="EA224" s="60">
        <v>0</v>
      </c>
      <c r="EB224" s="60">
        <v>0</v>
      </c>
      <c r="EC224" s="61">
        <v>1544</v>
      </c>
      <c r="ED224" s="63">
        <v>0</v>
      </c>
      <c r="EE224" s="61">
        <v>0</v>
      </c>
      <c r="EF224" s="62">
        <v>0</v>
      </c>
      <c r="EG224" s="62">
        <v>0</v>
      </c>
      <c r="EH224" s="62">
        <v>1456</v>
      </c>
      <c r="EI224" s="62">
        <v>0</v>
      </c>
      <c r="EJ224" s="62">
        <v>345</v>
      </c>
      <c r="EK224" s="62">
        <v>767</v>
      </c>
      <c r="EL224" s="62">
        <v>9</v>
      </c>
      <c r="EM224" s="62">
        <v>160</v>
      </c>
      <c r="EN224" s="62">
        <v>-122</v>
      </c>
      <c r="EO224" s="62">
        <v>0</v>
      </c>
      <c r="EP224" s="62">
        <v>0</v>
      </c>
      <c r="EQ224" s="63">
        <v>2615</v>
      </c>
      <c r="ER224" s="61">
        <v>600</v>
      </c>
      <c r="ES224" s="64">
        <v>14478</v>
      </c>
      <c r="ET224" s="60">
        <v>21000</v>
      </c>
      <c r="EU224" s="60">
        <v>0</v>
      </c>
      <c r="EV224" s="60">
        <v>14464</v>
      </c>
      <c r="EW224" s="60">
        <v>0</v>
      </c>
      <c r="EX224" s="60">
        <v>0</v>
      </c>
      <c r="EY224" s="62">
        <v>275</v>
      </c>
      <c r="EZ224" s="62">
        <v>0</v>
      </c>
      <c r="FA224" s="62">
        <v>0</v>
      </c>
      <c r="FB224" s="62">
        <v>0</v>
      </c>
      <c r="FC224" s="62">
        <v>0</v>
      </c>
      <c r="FD224" s="60">
        <v>-193</v>
      </c>
      <c r="FE224" s="60">
        <v>83</v>
      </c>
      <c r="FF224" s="60">
        <v>-60</v>
      </c>
      <c r="FG224" s="60">
        <v>-693</v>
      </c>
      <c r="FH224" s="60">
        <v>0</v>
      </c>
      <c r="FI224" s="60">
        <v>150</v>
      </c>
      <c r="FJ224" s="64">
        <v>49504</v>
      </c>
      <c r="FK224" s="60">
        <v>0</v>
      </c>
      <c r="FL224" s="60">
        <v>125</v>
      </c>
      <c r="FM224" s="60">
        <v>0</v>
      </c>
      <c r="FN224" s="60">
        <v>0</v>
      </c>
      <c r="FO224" s="60">
        <v>0</v>
      </c>
      <c r="FP224" s="60">
        <v>1507</v>
      </c>
      <c r="FQ224" s="60">
        <v>0</v>
      </c>
      <c r="FR224" s="60">
        <v>3357</v>
      </c>
      <c r="FS224" s="60">
        <v>-3564</v>
      </c>
      <c r="FT224" s="60">
        <v>50929</v>
      </c>
      <c r="FU224" s="60">
        <v>-34</v>
      </c>
      <c r="FV224" s="60">
        <v>0</v>
      </c>
      <c r="FW224" s="60">
        <v>0</v>
      </c>
      <c r="FX224" s="60">
        <v>0</v>
      </c>
      <c r="FY224" s="60">
        <v>-34977</v>
      </c>
      <c r="FZ224" s="60">
        <v>0</v>
      </c>
      <c r="GA224" s="60">
        <v>0</v>
      </c>
      <c r="GB224" s="60">
        <v>0</v>
      </c>
      <c r="GC224" s="60">
        <v>0</v>
      </c>
      <c r="GD224" s="64">
        <v>15918</v>
      </c>
      <c r="GE224" s="60">
        <v>0</v>
      </c>
      <c r="GF224" s="60">
        <v>-3783</v>
      </c>
      <c r="GG224" s="60">
        <v>12135</v>
      </c>
      <c r="GH224" s="60">
        <v>0</v>
      </c>
      <c r="GI224" s="60">
        <v>0</v>
      </c>
      <c r="GJ224" s="60">
        <v>0</v>
      </c>
      <c r="GK224" s="60">
        <v>-267</v>
      </c>
      <c r="GL224" s="60">
        <v>226</v>
      </c>
      <c r="GM224" s="60">
        <v>-1859</v>
      </c>
      <c r="GN224" s="60">
        <v>0</v>
      </c>
      <c r="GO224" s="60">
        <v>-4403</v>
      </c>
      <c r="GP224" s="60">
        <v>47</v>
      </c>
      <c r="GQ224" s="60">
        <v>5879</v>
      </c>
      <c r="GR224" s="65">
        <v>0</v>
      </c>
      <c r="GS224" s="65">
        <v>0</v>
      </c>
      <c r="GT224" s="65">
        <v>4509</v>
      </c>
      <c r="GU224" s="65">
        <v>3666</v>
      </c>
      <c r="GV224" s="66">
        <v>0</v>
      </c>
      <c r="GW224" s="66">
        <v>0</v>
      </c>
      <c r="GX224" s="66">
        <v>4242</v>
      </c>
      <c r="GY224" s="66">
        <v>3892</v>
      </c>
      <c r="GZ224" s="65">
        <v>0</v>
      </c>
      <c r="HA224" s="67">
        <v>2135</v>
      </c>
      <c r="HB224" s="67">
        <v>0</v>
      </c>
      <c r="HC224" s="67">
        <v>0</v>
      </c>
      <c r="HD224" s="67">
        <v>0</v>
      </c>
      <c r="HE224" s="67">
        <v>552</v>
      </c>
      <c r="HF224" s="67">
        <v>2687</v>
      </c>
      <c r="HG224" s="68">
        <v>0</v>
      </c>
      <c r="HH224" s="69">
        <v>4089</v>
      </c>
      <c r="HI224" s="69">
        <v>6131</v>
      </c>
      <c r="HJ224" s="69">
        <v>10220</v>
      </c>
      <c r="HK224" s="69">
        <v>0</v>
      </c>
      <c r="HL224" s="60">
        <v>0</v>
      </c>
      <c r="HM224" s="60">
        <v>1</v>
      </c>
      <c r="HN224" s="60">
        <v>14478</v>
      </c>
      <c r="HO224" s="70">
        <v>23993</v>
      </c>
      <c r="HP224" s="70">
        <v>157</v>
      </c>
      <c r="HQ224" s="70">
        <v>281</v>
      </c>
      <c r="HR224" s="70">
        <v>0</v>
      </c>
      <c r="HS224" s="70">
        <v>0</v>
      </c>
      <c r="HT224" s="70">
        <v>68</v>
      </c>
      <c r="HU224" s="70">
        <v>0</v>
      </c>
      <c r="HV224" s="70">
        <v>0</v>
      </c>
      <c r="HW224" s="70">
        <v>0</v>
      </c>
      <c r="HX224" s="71">
        <v>24499</v>
      </c>
      <c r="HY224" s="72">
        <v>6760</v>
      </c>
      <c r="HZ224" s="72">
        <v>5675</v>
      </c>
      <c r="IA224" s="72">
        <v>92</v>
      </c>
      <c r="IB224" s="72">
        <v>0</v>
      </c>
      <c r="IC224" s="72">
        <v>3564</v>
      </c>
      <c r="ID224" s="72">
        <v>2360</v>
      </c>
      <c r="IE224" s="72">
        <v>1492</v>
      </c>
      <c r="IF224" s="72">
        <v>0</v>
      </c>
      <c r="IG224" s="72">
        <v>0</v>
      </c>
      <c r="IH224" s="72">
        <v>6233</v>
      </c>
      <c r="II224" s="72">
        <v>160</v>
      </c>
      <c r="IJ224" s="73">
        <v>26336</v>
      </c>
      <c r="IK224" s="71">
        <v>-1837</v>
      </c>
      <c r="IL224" s="74">
        <v>19660</v>
      </c>
      <c r="IM224" s="74">
        <v>17823</v>
      </c>
    </row>
    <row r="225" spans="1:247" x14ac:dyDescent="0.2">
      <c r="A225" s="59" t="s">
        <v>897</v>
      </c>
      <c r="B225" s="59" t="s">
        <v>898</v>
      </c>
      <c r="C225" s="59"/>
      <c r="D225" s="59" t="s">
        <v>604</v>
      </c>
      <c r="E225" s="60">
        <v>0</v>
      </c>
      <c r="F225" s="60">
        <v>0</v>
      </c>
      <c r="G225" s="60">
        <v>0</v>
      </c>
      <c r="H225" s="60">
        <v>0</v>
      </c>
      <c r="I225" s="60">
        <v>0</v>
      </c>
      <c r="J225" s="60">
        <v>0</v>
      </c>
      <c r="K225" s="61">
        <v>0</v>
      </c>
      <c r="L225" s="62">
        <v>0</v>
      </c>
      <c r="M225" s="62">
        <v>0</v>
      </c>
      <c r="N225" s="62">
        <v>0</v>
      </c>
      <c r="O225" s="62">
        <v>0</v>
      </c>
      <c r="P225" s="62">
        <v>59</v>
      </c>
      <c r="Q225" s="62">
        <v>0</v>
      </c>
      <c r="R225" s="62">
        <v>0</v>
      </c>
      <c r="S225" s="62">
        <v>0</v>
      </c>
      <c r="T225" s="62">
        <v>0</v>
      </c>
      <c r="U225" s="62">
        <v>-375</v>
      </c>
      <c r="V225" s="62">
        <v>0</v>
      </c>
      <c r="W225" s="62">
        <v>0</v>
      </c>
      <c r="X225" s="62">
        <v>0</v>
      </c>
      <c r="Y225" s="62">
        <v>0</v>
      </c>
      <c r="Z225" s="62">
        <v>0</v>
      </c>
      <c r="AA225" s="63">
        <v>-316</v>
      </c>
      <c r="AB225" s="60">
        <v>0</v>
      </c>
      <c r="AC225" s="60">
        <v>0</v>
      </c>
      <c r="AD225" s="60">
        <v>0</v>
      </c>
      <c r="AE225" s="60">
        <v>0</v>
      </c>
      <c r="AF225" s="60">
        <v>0</v>
      </c>
      <c r="AG225" s="60">
        <v>0</v>
      </c>
      <c r="AH225" s="60">
        <v>0</v>
      </c>
      <c r="AI225" s="60">
        <v>0</v>
      </c>
      <c r="AJ225" s="61">
        <v>0</v>
      </c>
      <c r="AK225" s="62">
        <v>0</v>
      </c>
      <c r="AL225" s="62">
        <v>0</v>
      </c>
      <c r="AM225" s="62">
        <v>0</v>
      </c>
      <c r="AN225" s="62">
        <v>0</v>
      </c>
      <c r="AO225" s="62">
        <v>0</v>
      </c>
      <c r="AP225" s="62">
        <v>0</v>
      </c>
      <c r="AQ225" s="62">
        <v>0</v>
      </c>
      <c r="AR225" s="62">
        <v>0</v>
      </c>
      <c r="AS225" s="62">
        <v>0</v>
      </c>
      <c r="AT225" s="62">
        <v>0</v>
      </c>
      <c r="AU225" s="62">
        <v>0</v>
      </c>
      <c r="AV225" s="62">
        <v>0</v>
      </c>
      <c r="AW225" s="62">
        <v>0</v>
      </c>
      <c r="AX225" s="62">
        <v>0</v>
      </c>
      <c r="AY225" s="62">
        <v>0</v>
      </c>
      <c r="AZ225" s="62">
        <v>0</v>
      </c>
      <c r="BA225" s="62">
        <v>0</v>
      </c>
      <c r="BB225" s="62">
        <v>0</v>
      </c>
      <c r="BC225" s="63">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v>0</v>
      </c>
      <c r="BS225" s="60">
        <v>0</v>
      </c>
      <c r="BT225" s="60">
        <v>0</v>
      </c>
      <c r="BU225" s="60">
        <v>0</v>
      </c>
      <c r="BV225" s="60">
        <v>0</v>
      </c>
      <c r="BW225" s="60">
        <v>0</v>
      </c>
      <c r="BX225" s="60">
        <v>0</v>
      </c>
      <c r="BY225" s="60">
        <v>0</v>
      </c>
      <c r="BZ225" s="60">
        <v>0</v>
      </c>
      <c r="CA225" s="60">
        <v>0</v>
      </c>
      <c r="CB225" s="61">
        <v>0</v>
      </c>
      <c r="CC225" s="62">
        <v>389</v>
      </c>
      <c r="CD225" s="62">
        <v>303</v>
      </c>
      <c r="CE225" s="62">
        <v>0</v>
      </c>
      <c r="CF225" s="62">
        <v>734</v>
      </c>
      <c r="CG225" s="62">
        <v>-70</v>
      </c>
      <c r="CH225" s="62">
        <v>0</v>
      </c>
      <c r="CI225" s="62">
        <v>0</v>
      </c>
      <c r="CJ225" s="63">
        <v>1356</v>
      </c>
      <c r="CK225" s="60">
        <v>0</v>
      </c>
      <c r="CL225" s="60">
        <v>169</v>
      </c>
      <c r="CM225" s="60">
        <v>1382</v>
      </c>
      <c r="CN225" s="60">
        <v>851</v>
      </c>
      <c r="CO225" s="60">
        <v>62</v>
      </c>
      <c r="CP225" s="60">
        <v>0</v>
      </c>
      <c r="CQ225" s="61">
        <v>2464</v>
      </c>
      <c r="CR225" s="62">
        <v>71</v>
      </c>
      <c r="CS225" s="62">
        <v>0</v>
      </c>
      <c r="CT225" s="62">
        <v>62</v>
      </c>
      <c r="CU225" s="62">
        <v>188</v>
      </c>
      <c r="CV225" s="62">
        <v>374</v>
      </c>
      <c r="CW225" s="62">
        <v>0</v>
      </c>
      <c r="CX225" s="62">
        <v>104</v>
      </c>
      <c r="CY225" s="62">
        <v>0</v>
      </c>
      <c r="CZ225" s="62">
        <v>0</v>
      </c>
      <c r="DA225" s="62">
        <v>0</v>
      </c>
      <c r="DB225" s="62">
        <v>146</v>
      </c>
      <c r="DC225" s="62">
        <v>195</v>
      </c>
      <c r="DD225" s="62">
        <v>-17</v>
      </c>
      <c r="DE225" s="62">
        <v>120</v>
      </c>
      <c r="DF225" s="62">
        <v>0</v>
      </c>
      <c r="DG225" s="62">
        <v>140</v>
      </c>
      <c r="DH225" s="62">
        <v>0</v>
      </c>
      <c r="DI225" s="62">
        <v>65</v>
      </c>
      <c r="DJ225" s="62">
        <v>467</v>
      </c>
      <c r="DK225" s="62">
        <v>0</v>
      </c>
      <c r="DL225" s="62">
        <v>0</v>
      </c>
      <c r="DM225" s="62">
        <v>785</v>
      </c>
      <c r="DN225" s="62">
        <v>1335</v>
      </c>
      <c r="DO225" s="62">
        <v>1</v>
      </c>
      <c r="DP225" s="62">
        <v>0</v>
      </c>
      <c r="DQ225" s="62">
        <v>147</v>
      </c>
      <c r="DR225" s="62">
        <v>0</v>
      </c>
      <c r="DS225" s="62">
        <v>0</v>
      </c>
      <c r="DT225" s="63">
        <v>4183</v>
      </c>
      <c r="DU225" s="60">
        <v>486</v>
      </c>
      <c r="DV225" s="60">
        <v>180</v>
      </c>
      <c r="DW225" s="60">
        <v>612</v>
      </c>
      <c r="DX225" s="60">
        <v>0</v>
      </c>
      <c r="DY225" s="60">
        <v>515</v>
      </c>
      <c r="DZ225" s="60">
        <v>57</v>
      </c>
      <c r="EA225" s="60">
        <v>0</v>
      </c>
      <c r="EB225" s="60">
        <v>9</v>
      </c>
      <c r="EC225" s="61">
        <v>1859</v>
      </c>
      <c r="ED225" s="63">
        <v>0</v>
      </c>
      <c r="EE225" s="61">
        <v>0</v>
      </c>
      <c r="EF225" s="62">
        <v>0</v>
      </c>
      <c r="EG225" s="62">
        <v>0</v>
      </c>
      <c r="EH225" s="62">
        <v>977</v>
      </c>
      <c r="EI225" s="62">
        <v>0</v>
      </c>
      <c r="EJ225" s="62">
        <v>271</v>
      </c>
      <c r="EK225" s="62">
        <v>333</v>
      </c>
      <c r="EL225" s="62">
        <v>94</v>
      </c>
      <c r="EM225" s="62">
        <v>448</v>
      </c>
      <c r="EN225" s="62">
        <v>1027</v>
      </c>
      <c r="EO225" s="62">
        <v>92</v>
      </c>
      <c r="EP225" s="62">
        <v>0</v>
      </c>
      <c r="EQ225" s="63">
        <v>3242</v>
      </c>
      <c r="ER225" s="61">
        <v>251</v>
      </c>
      <c r="ES225" s="64">
        <v>13039</v>
      </c>
      <c r="ET225" s="60">
        <v>13591</v>
      </c>
      <c r="EU225" s="60">
        <v>0</v>
      </c>
      <c r="EV225" s="60">
        <v>13714</v>
      </c>
      <c r="EW225" s="60">
        <v>0</v>
      </c>
      <c r="EX225" s="60">
        <v>0</v>
      </c>
      <c r="EY225" s="62">
        <v>976</v>
      </c>
      <c r="EZ225" s="62">
        <v>0</v>
      </c>
      <c r="FA225" s="62">
        <v>0</v>
      </c>
      <c r="FB225" s="62">
        <v>0</v>
      </c>
      <c r="FC225" s="62">
        <v>0</v>
      </c>
      <c r="FD225" s="60">
        <v>0</v>
      </c>
      <c r="FE225" s="60">
        <v>-15</v>
      </c>
      <c r="FF225" s="60">
        <v>0</v>
      </c>
      <c r="FG225" s="60">
        <v>-88</v>
      </c>
      <c r="FH225" s="60">
        <v>0</v>
      </c>
      <c r="FI225" s="60">
        <v>0</v>
      </c>
      <c r="FJ225" s="64">
        <v>41217</v>
      </c>
      <c r="FK225" s="60">
        <v>0</v>
      </c>
      <c r="FL225" s="60">
        <v>0</v>
      </c>
      <c r="FM225" s="60">
        <v>0</v>
      </c>
      <c r="FN225" s="60">
        <v>0</v>
      </c>
      <c r="FO225" s="60">
        <v>100</v>
      </c>
      <c r="FP225" s="60">
        <v>780</v>
      </c>
      <c r="FQ225" s="60">
        <v>0</v>
      </c>
      <c r="FR225" s="60">
        <v>745</v>
      </c>
      <c r="FS225" s="60">
        <v>0</v>
      </c>
      <c r="FT225" s="60">
        <v>42842</v>
      </c>
      <c r="FU225" s="60">
        <v>-57</v>
      </c>
      <c r="FV225" s="60">
        <v>0</v>
      </c>
      <c r="FW225" s="60">
        <v>0</v>
      </c>
      <c r="FX225" s="60">
        <v>0</v>
      </c>
      <c r="FY225" s="60">
        <v>-27161</v>
      </c>
      <c r="FZ225" s="60">
        <v>0</v>
      </c>
      <c r="GA225" s="60">
        <v>0</v>
      </c>
      <c r="GB225" s="60">
        <v>0</v>
      </c>
      <c r="GC225" s="60">
        <v>0</v>
      </c>
      <c r="GD225" s="64">
        <v>15624</v>
      </c>
      <c r="GE225" s="60">
        <v>0</v>
      </c>
      <c r="GF225" s="60">
        <v>-2443</v>
      </c>
      <c r="GG225" s="60">
        <v>13181</v>
      </c>
      <c r="GH225" s="60">
        <v>0</v>
      </c>
      <c r="GI225" s="60">
        <v>0</v>
      </c>
      <c r="GJ225" s="60">
        <v>0</v>
      </c>
      <c r="GK225" s="60">
        <v>1242</v>
      </c>
      <c r="GL225" s="60">
        <v>0</v>
      </c>
      <c r="GM225" s="60">
        <v>-1907</v>
      </c>
      <c r="GN225" s="60">
        <v>0</v>
      </c>
      <c r="GO225" s="60">
        <v>-6083</v>
      </c>
      <c r="GP225" s="60">
        <v>-150</v>
      </c>
      <c r="GQ225" s="60">
        <v>6283</v>
      </c>
      <c r="GR225" s="65">
        <v>0</v>
      </c>
      <c r="GS225" s="65">
        <v>0</v>
      </c>
      <c r="GT225" s="65">
        <v>2884</v>
      </c>
      <c r="GU225" s="65">
        <v>516</v>
      </c>
      <c r="GV225" s="66">
        <v>0</v>
      </c>
      <c r="GW225" s="66">
        <v>0</v>
      </c>
      <c r="GX225" s="66">
        <v>4126</v>
      </c>
      <c r="GY225" s="66">
        <v>516</v>
      </c>
      <c r="GZ225" s="65">
        <v>0</v>
      </c>
      <c r="HA225" s="67">
        <v>1885</v>
      </c>
      <c r="HB225" s="67">
        <v>0</v>
      </c>
      <c r="HC225" s="67">
        <v>0</v>
      </c>
      <c r="HD225" s="67">
        <v>-1562</v>
      </c>
      <c r="HE225" s="67">
        <v>2091</v>
      </c>
      <c r="HF225" s="67">
        <v>2414</v>
      </c>
      <c r="HG225" s="68">
        <v>0</v>
      </c>
      <c r="HH225" s="69">
        <v>3761</v>
      </c>
      <c r="HI225" s="69">
        <v>3757</v>
      </c>
      <c r="HJ225" s="69">
        <v>7518</v>
      </c>
      <c r="HK225" s="69">
        <v>0</v>
      </c>
      <c r="HL225" s="60">
        <v>0</v>
      </c>
      <c r="HM225" s="60">
        <v>1</v>
      </c>
      <c r="HN225" s="60">
        <v>13039</v>
      </c>
      <c r="HO225" s="70">
        <v>26178</v>
      </c>
      <c r="HP225" s="70">
        <v>269</v>
      </c>
      <c r="HQ225" s="70">
        <v>592</v>
      </c>
      <c r="HR225" s="70">
        <v>53</v>
      </c>
      <c r="HS225" s="70">
        <v>0</v>
      </c>
      <c r="HT225" s="70">
        <v>7</v>
      </c>
      <c r="HU225" s="70">
        <v>0</v>
      </c>
      <c r="HV225" s="70">
        <v>0</v>
      </c>
      <c r="HW225" s="70">
        <v>0</v>
      </c>
      <c r="HX225" s="71">
        <v>27099</v>
      </c>
      <c r="HY225" s="72">
        <v>6373</v>
      </c>
      <c r="HZ225" s="72">
        <v>7830</v>
      </c>
      <c r="IA225" s="72">
        <v>0</v>
      </c>
      <c r="IB225" s="72">
        <v>60</v>
      </c>
      <c r="IC225" s="72">
        <v>3787</v>
      </c>
      <c r="ID225" s="72">
        <v>5289</v>
      </c>
      <c r="IE225" s="72">
        <v>0</v>
      </c>
      <c r="IF225" s="72">
        <v>44</v>
      </c>
      <c r="IG225" s="72">
        <v>125</v>
      </c>
      <c r="IH225" s="72">
        <v>3541</v>
      </c>
      <c r="II225" s="72">
        <v>150</v>
      </c>
      <c r="IJ225" s="73">
        <v>27199</v>
      </c>
      <c r="IK225" s="71">
        <v>-100</v>
      </c>
      <c r="IL225" s="74">
        <v>1598</v>
      </c>
      <c r="IM225" s="74">
        <v>1498</v>
      </c>
    </row>
    <row r="226" spans="1:247" x14ac:dyDescent="0.2">
      <c r="A226" s="59" t="s">
        <v>899</v>
      </c>
      <c r="B226" s="59" t="s">
        <v>900</v>
      </c>
      <c r="C226" s="59"/>
      <c r="D226" s="59" t="s">
        <v>604</v>
      </c>
      <c r="E226" s="60">
        <v>0</v>
      </c>
      <c r="F226" s="60">
        <v>0</v>
      </c>
      <c r="G226" s="60">
        <v>0</v>
      </c>
      <c r="H226" s="60">
        <v>0</v>
      </c>
      <c r="I226" s="60">
        <v>0</v>
      </c>
      <c r="J226" s="60">
        <v>0</v>
      </c>
      <c r="K226" s="61">
        <v>0</v>
      </c>
      <c r="L226" s="62">
        <v>0</v>
      </c>
      <c r="M226" s="62">
        <v>0</v>
      </c>
      <c r="N226" s="62">
        <v>240</v>
      </c>
      <c r="O226" s="62">
        <v>0</v>
      </c>
      <c r="P226" s="62">
        <v>0</v>
      </c>
      <c r="Q226" s="62">
        <v>0</v>
      </c>
      <c r="R226" s="62">
        <v>0</v>
      </c>
      <c r="S226" s="62">
        <v>0</v>
      </c>
      <c r="T226" s="62">
        <v>0</v>
      </c>
      <c r="U226" s="62">
        <v>81</v>
      </c>
      <c r="V226" s="62">
        <v>0</v>
      </c>
      <c r="W226" s="62">
        <v>0</v>
      </c>
      <c r="X226" s="62">
        <v>0</v>
      </c>
      <c r="Y226" s="62">
        <v>0</v>
      </c>
      <c r="Z226" s="62">
        <v>0</v>
      </c>
      <c r="AA226" s="63">
        <v>321</v>
      </c>
      <c r="AB226" s="60">
        <v>0</v>
      </c>
      <c r="AC226" s="60">
        <v>0</v>
      </c>
      <c r="AD226" s="60">
        <v>0</v>
      </c>
      <c r="AE226" s="60">
        <v>0</v>
      </c>
      <c r="AF226" s="60">
        <v>0</v>
      </c>
      <c r="AG226" s="60">
        <v>0</v>
      </c>
      <c r="AH226" s="60">
        <v>0</v>
      </c>
      <c r="AI226" s="60">
        <v>0</v>
      </c>
      <c r="AJ226" s="61">
        <v>0</v>
      </c>
      <c r="AK226" s="62">
        <v>0</v>
      </c>
      <c r="AL226" s="62">
        <v>0</v>
      </c>
      <c r="AM226" s="62">
        <v>0</v>
      </c>
      <c r="AN226" s="62">
        <v>0</v>
      </c>
      <c r="AO226" s="62">
        <v>0</v>
      </c>
      <c r="AP226" s="62">
        <v>0</v>
      </c>
      <c r="AQ226" s="62">
        <v>0</v>
      </c>
      <c r="AR226" s="62">
        <v>0</v>
      </c>
      <c r="AS226" s="62">
        <v>0</v>
      </c>
      <c r="AT226" s="62">
        <v>0</v>
      </c>
      <c r="AU226" s="62">
        <v>0</v>
      </c>
      <c r="AV226" s="62">
        <v>0</v>
      </c>
      <c r="AW226" s="62">
        <v>0</v>
      </c>
      <c r="AX226" s="62">
        <v>0</v>
      </c>
      <c r="AY226" s="62">
        <v>0</v>
      </c>
      <c r="AZ226" s="62">
        <v>0</v>
      </c>
      <c r="BA226" s="62">
        <v>0</v>
      </c>
      <c r="BB226" s="62">
        <v>0</v>
      </c>
      <c r="BC226" s="63">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v>0</v>
      </c>
      <c r="BS226" s="60">
        <v>0</v>
      </c>
      <c r="BT226" s="60">
        <v>0</v>
      </c>
      <c r="BU226" s="60">
        <v>0</v>
      </c>
      <c r="BV226" s="60">
        <v>0</v>
      </c>
      <c r="BW226" s="60">
        <v>0</v>
      </c>
      <c r="BX226" s="60">
        <v>0</v>
      </c>
      <c r="BY226" s="60">
        <v>0</v>
      </c>
      <c r="BZ226" s="60">
        <v>0</v>
      </c>
      <c r="CA226" s="60">
        <v>0</v>
      </c>
      <c r="CB226" s="61">
        <v>0</v>
      </c>
      <c r="CC226" s="62">
        <v>284</v>
      </c>
      <c r="CD226" s="62">
        <v>341</v>
      </c>
      <c r="CE226" s="62">
        <v>113</v>
      </c>
      <c r="CF226" s="62">
        <v>770</v>
      </c>
      <c r="CG226" s="62">
        <v>0</v>
      </c>
      <c r="CH226" s="62">
        <v>9</v>
      </c>
      <c r="CI226" s="62">
        <v>0</v>
      </c>
      <c r="CJ226" s="63">
        <v>1517</v>
      </c>
      <c r="CK226" s="60">
        <v>0</v>
      </c>
      <c r="CL226" s="60">
        <v>348</v>
      </c>
      <c r="CM226" s="60">
        <v>993</v>
      </c>
      <c r="CN226" s="60">
        <v>1335</v>
      </c>
      <c r="CO226" s="60">
        <v>47</v>
      </c>
      <c r="CP226" s="60">
        <v>0</v>
      </c>
      <c r="CQ226" s="61">
        <v>2723</v>
      </c>
      <c r="CR226" s="62">
        <v>-154</v>
      </c>
      <c r="CS226" s="62">
        <v>0</v>
      </c>
      <c r="CT226" s="62">
        <v>0</v>
      </c>
      <c r="CU226" s="62">
        <v>159</v>
      </c>
      <c r="CV226" s="62">
        <v>151</v>
      </c>
      <c r="CW226" s="62">
        <v>48</v>
      </c>
      <c r="CX226" s="62">
        <v>0</v>
      </c>
      <c r="CY226" s="62">
        <v>0</v>
      </c>
      <c r="CZ226" s="62">
        <v>85</v>
      </c>
      <c r="DA226" s="62">
        <v>0</v>
      </c>
      <c r="DB226" s="62">
        <v>114</v>
      </c>
      <c r="DC226" s="62">
        <v>22</v>
      </c>
      <c r="DD226" s="62">
        <v>13</v>
      </c>
      <c r="DE226" s="62">
        <v>182</v>
      </c>
      <c r="DF226" s="62">
        <v>170</v>
      </c>
      <c r="DG226" s="62">
        <v>212</v>
      </c>
      <c r="DH226" s="62">
        <v>0</v>
      </c>
      <c r="DI226" s="62">
        <v>0</v>
      </c>
      <c r="DJ226" s="62">
        <v>0</v>
      </c>
      <c r="DK226" s="62">
        <v>0</v>
      </c>
      <c r="DL226" s="62">
        <v>0</v>
      </c>
      <c r="DM226" s="62">
        <v>505</v>
      </c>
      <c r="DN226" s="62">
        <v>1541</v>
      </c>
      <c r="DO226" s="62">
        <v>0</v>
      </c>
      <c r="DP226" s="62">
        <v>0</v>
      </c>
      <c r="DQ226" s="62">
        <v>202</v>
      </c>
      <c r="DR226" s="62">
        <v>0</v>
      </c>
      <c r="DS226" s="62">
        <v>0</v>
      </c>
      <c r="DT226" s="63">
        <v>3250</v>
      </c>
      <c r="DU226" s="60">
        <v>74</v>
      </c>
      <c r="DV226" s="60">
        <v>296</v>
      </c>
      <c r="DW226" s="60">
        <v>268</v>
      </c>
      <c r="DX226" s="60">
        <v>50</v>
      </c>
      <c r="DY226" s="60">
        <v>171</v>
      </c>
      <c r="DZ226" s="60">
        <v>174</v>
      </c>
      <c r="EA226" s="60">
        <v>0</v>
      </c>
      <c r="EB226" s="60">
        <v>3</v>
      </c>
      <c r="EC226" s="61">
        <v>1036</v>
      </c>
      <c r="ED226" s="63">
        <v>0</v>
      </c>
      <c r="EE226" s="61">
        <v>0</v>
      </c>
      <c r="EF226" s="62">
        <v>0</v>
      </c>
      <c r="EG226" s="62">
        <v>0</v>
      </c>
      <c r="EH226" s="62">
        <v>1503</v>
      </c>
      <c r="EI226" s="62">
        <v>0</v>
      </c>
      <c r="EJ226" s="62">
        <v>351</v>
      </c>
      <c r="EK226" s="62">
        <v>264</v>
      </c>
      <c r="EL226" s="62">
        <v>0</v>
      </c>
      <c r="EM226" s="62">
        <v>401</v>
      </c>
      <c r="EN226" s="62">
        <v>40</v>
      </c>
      <c r="EO226" s="62">
        <v>0</v>
      </c>
      <c r="EP226" s="62">
        <v>0</v>
      </c>
      <c r="EQ226" s="63">
        <v>2559</v>
      </c>
      <c r="ER226" s="61">
        <v>-256</v>
      </c>
      <c r="ES226" s="64">
        <v>11150</v>
      </c>
      <c r="ET226" s="60">
        <v>13039</v>
      </c>
      <c r="EU226" s="60">
        <v>7</v>
      </c>
      <c r="EV226" s="60">
        <v>9151</v>
      </c>
      <c r="EW226" s="60">
        <v>0</v>
      </c>
      <c r="EX226" s="60">
        <v>0</v>
      </c>
      <c r="EY226" s="62">
        <v>735</v>
      </c>
      <c r="EZ226" s="62">
        <v>0</v>
      </c>
      <c r="FA226" s="62">
        <v>0</v>
      </c>
      <c r="FB226" s="62">
        <v>0</v>
      </c>
      <c r="FC226" s="62">
        <v>0</v>
      </c>
      <c r="FD226" s="60">
        <v>0</v>
      </c>
      <c r="FE226" s="60">
        <v>-364</v>
      </c>
      <c r="FF226" s="60">
        <v>0</v>
      </c>
      <c r="FG226" s="60">
        <v>0</v>
      </c>
      <c r="FH226" s="60">
        <v>0</v>
      </c>
      <c r="FI226" s="60">
        <v>0</v>
      </c>
      <c r="FJ226" s="64">
        <v>33718</v>
      </c>
      <c r="FK226" s="60">
        <v>0</v>
      </c>
      <c r="FL226" s="60">
        <v>364</v>
      </c>
      <c r="FM226" s="60">
        <v>0</v>
      </c>
      <c r="FN226" s="60">
        <v>0</v>
      </c>
      <c r="FO226" s="60">
        <v>0</v>
      </c>
      <c r="FP226" s="60">
        <v>580</v>
      </c>
      <c r="FQ226" s="60">
        <v>0</v>
      </c>
      <c r="FR226" s="60">
        <v>2870</v>
      </c>
      <c r="FS226" s="60">
        <v>-2504</v>
      </c>
      <c r="FT226" s="60">
        <v>35028</v>
      </c>
      <c r="FU226" s="60">
        <v>-157</v>
      </c>
      <c r="FV226" s="60">
        <v>0</v>
      </c>
      <c r="FW226" s="60">
        <v>0</v>
      </c>
      <c r="FX226" s="60">
        <v>0</v>
      </c>
      <c r="FY226" s="60">
        <v>-22447</v>
      </c>
      <c r="FZ226" s="60">
        <v>0</v>
      </c>
      <c r="GA226" s="60">
        <v>0</v>
      </c>
      <c r="GB226" s="60">
        <v>0</v>
      </c>
      <c r="GC226" s="60">
        <v>0</v>
      </c>
      <c r="GD226" s="64">
        <v>12424</v>
      </c>
      <c r="GE226" s="60">
        <v>0</v>
      </c>
      <c r="GF226" s="60">
        <v>-1184</v>
      </c>
      <c r="GG226" s="60">
        <v>11240</v>
      </c>
      <c r="GH226" s="60">
        <v>0</v>
      </c>
      <c r="GI226" s="60">
        <v>0</v>
      </c>
      <c r="GJ226" s="60">
        <v>0</v>
      </c>
      <c r="GK226" s="60">
        <v>-204</v>
      </c>
      <c r="GL226" s="60">
        <v>-52</v>
      </c>
      <c r="GM226" s="60">
        <v>-1413</v>
      </c>
      <c r="GN226" s="60">
        <v>0</v>
      </c>
      <c r="GO226" s="60">
        <v>-3415</v>
      </c>
      <c r="GP226" s="60">
        <v>-87</v>
      </c>
      <c r="GQ226" s="60">
        <v>6069</v>
      </c>
      <c r="GR226" s="65">
        <v>0</v>
      </c>
      <c r="GS226" s="65">
        <v>0</v>
      </c>
      <c r="GT226" s="65">
        <v>1355</v>
      </c>
      <c r="GU226" s="65">
        <v>3797</v>
      </c>
      <c r="GV226" s="66">
        <v>0</v>
      </c>
      <c r="GW226" s="66">
        <v>0</v>
      </c>
      <c r="GX226" s="66">
        <v>1151</v>
      </c>
      <c r="GY226" s="66">
        <v>3745</v>
      </c>
      <c r="GZ226" s="65">
        <v>0</v>
      </c>
      <c r="HA226" s="67">
        <v>1031</v>
      </c>
      <c r="HB226" s="67">
        <v>693</v>
      </c>
      <c r="HC226" s="67">
        <v>0</v>
      </c>
      <c r="HD226" s="67">
        <v>0</v>
      </c>
      <c r="HE226" s="67">
        <v>377</v>
      </c>
      <c r="HF226" s="67">
        <v>2101</v>
      </c>
      <c r="HG226" s="68">
        <v>0</v>
      </c>
      <c r="HH226" s="69">
        <v>3579</v>
      </c>
      <c r="HI226" s="69">
        <v>4028</v>
      </c>
      <c r="HJ226" s="69">
        <v>7607</v>
      </c>
      <c r="HK226" s="69">
        <v>68</v>
      </c>
      <c r="HL226" s="60">
        <v>0</v>
      </c>
      <c r="HM226" s="60">
        <v>1</v>
      </c>
      <c r="HN226" s="60">
        <v>11150</v>
      </c>
      <c r="HO226" s="70">
        <v>15611</v>
      </c>
      <c r="HP226" s="70">
        <v>231</v>
      </c>
      <c r="HQ226" s="70">
        <v>297</v>
      </c>
      <c r="HR226" s="70">
        <v>391</v>
      </c>
      <c r="HS226" s="70">
        <v>0</v>
      </c>
      <c r="HT226" s="70">
        <v>39</v>
      </c>
      <c r="HU226" s="70">
        <v>9</v>
      </c>
      <c r="HV226" s="70">
        <v>0</v>
      </c>
      <c r="HW226" s="70">
        <v>0</v>
      </c>
      <c r="HX226" s="71">
        <v>16578</v>
      </c>
      <c r="HY226" s="72">
        <v>3883</v>
      </c>
      <c r="HZ226" s="72">
        <v>1517</v>
      </c>
      <c r="IA226" s="72">
        <v>2166</v>
      </c>
      <c r="IB226" s="72">
        <v>288</v>
      </c>
      <c r="IC226" s="72">
        <v>2550</v>
      </c>
      <c r="ID226" s="72">
        <v>3451</v>
      </c>
      <c r="IE226" s="72">
        <v>2123</v>
      </c>
      <c r="IF226" s="72">
        <v>10</v>
      </c>
      <c r="IG226" s="72">
        <v>0</v>
      </c>
      <c r="IH226" s="72">
        <v>0</v>
      </c>
      <c r="II226" s="72">
        <v>90</v>
      </c>
      <c r="IJ226" s="73">
        <v>16078</v>
      </c>
      <c r="IK226" s="71">
        <v>500</v>
      </c>
      <c r="IL226" s="74">
        <v>1515</v>
      </c>
      <c r="IM226" s="74">
        <v>2015</v>
      </c>
    </row>
    <row r="227" spans="1:247" x14ac:dyDescent="0.2">
      <c r="A227" s="59" t="s">
        <v>901</v>
      </c>
      <c r="B227" s="59" t="s">
        <v>902</v>
      </c>
      <c r="C227" s="59"/>
      <c r="D227" s="59" t="s">
        <v>604</v>
      </c>
      <c r="E227" s="60">
        <v>0</v>
      </c>
      <c r="F227" s="60">
        <v>0</v>
      </c>
      <c r="G227" s="60">
        <v>0</v>
      </c>
      <c r="H227" s="60">
        <v>0</v>
      </c>
      <c r="I227" s="60">
        <v>0</v>
      </c>
      <c r="J227" s="60">
        <v>0</v>
      </c>
      <c r="K227" s="61">
        <v>0</v>
      </c>
      <c r="L227" s="62">
        <v>0</v>
      </c>
      <c r="M227" s="62">
        <v>0</v>
      </c>
      <c r="N227" s="62">
        <v>0</v>
      </c>
      <c r="O227" s="62">
        <v>0</v>
      </c>
      <c r="P227" s="62">
        <v>23</v>
      </c>
      <c r="Q227" s="62">
        <v>0</v>
      </c>
      <c r="R227" s="62">
        <v>0</v>
      </c>
      <c r="S227" s="62">
        <v>0</v>
      </c>
      <c r="T227" s="62">
        <v>0</v>
      </c>
      <c r="U227" s="62">
        <v>125</v>
      </c>
      <c r="V227" s="62">
        <v>0</v>
      </c>
      <c r="W227" s="62">
        <v>0</v>
      </c>
      <c r="X227" s="62">
        <v>0</v>
      </c>
      <c r="Y227" s="62">
        <v>0</v>
      </c>
      <c r="Z227" s="62">
        <v>0</v>
      </c>
      <c r="AA227" s="63">
        <v>148</v>
      </c>
      <c r="AB227" s="60">
        <v>0</v>
      </c>
      <c r="AC227" s="60">
        <v>0</v>
      </c>
      <c r="AD227" s="60">
        <v>0</v>
      </c>
      <c r="AE227" s="60">
        <v>0</v>
      </c>
      <c r="AF227" s="60">
        <v>0</v>
      </c>
      <c r="AG227" s="60">
        <v>0</v>
      </c>
      <c r="AH227" s="60">
        <v>0</v>
      </c>
      <c r="AI227" s="60">
        <v>0</v>
      </c>
      <c r="AJ227" s="61">
        <v>0</v>
      </c>
      <c r="AK227" s="62">
        <v>0</v>
      </c>
      <c r="AL227" s="62">
        <v>0</v>
      </c>
      <c r="AM227" s="62">
        <v>0</v>
      </c>
      <c r="AN227" s="62">
        <v>0</v>
      </c>
      <c r="AO227" s="62">
        <v>0</v>
      </c>
      <c r="AP227" s="62">
        <v>0</v>
      </c>
      <c r="AQ227" s="62">
        <v>0</v>
      </c>
      <c r="AR227" s="62">
        <v>0</v>
      </c>
      <c r="AS227" s="62">
        <v>0</v>
      </c>
      <c r="AT227" s="62">
        <v>0</v>
      </c>
      <c r="AU227" s="62">
        <v>0</v>
      </c>
      <c r="AV227" s="62">
        <v>0</v>
      </c>
      <c r="AW227" s="62">
        <v>0</v>
      </c>
      <c r="AX227" s="62">
        <v>0</v>
      </c>
      <c r="AY227" s="62">
        <v>0</v>
      </c>
      <c r="AZ227" s="62">
        <v>0</v>
      </c>
      <c r="BA227" s="62">
        <v>0</v>
      </c>
      <c r="BB227" s="62">
        <v>0</v>
      </c>
      <c r="BC227" s="63">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v>0</v>
      </c>
      <c r="BS227" s="60">
        <v>0</v>
      </c>
      <c r="BT227" s="60">
        <v>0</v>
      </c>
      <c r="BU227" s="60">
        <v>0</v>
      </c>
      <c r="BV227" s="60">
        <v>0</v>
      </c>
      <c r="BW227" s="60">
        <v>0</v>
      </c>
      <c r="BX227" s="60">
        <v>0</v>
      </c>
      <c r="BY227" s="60">
        <v>0</v>
      </c>
      <c r="BZ227" s="60">
        <v>0</v>
      </c>
      <c r="CA227" s="60">
        <v>0</v>
      </c>
      <c r="CB227" s="61">
        <v>0</v>
      </c>
      <c r="CC227" s="62">
        <v>199</v>
      </c>
      <c r="CD227" s="62">
        <v>360</v>
      </c>
      <c r="CE227" s="62">
        <v>0</v>
      </c>
      <c r="CF227" s="62">
        <v>448</v>
      </c>
      <c r="CG227" s="62">
        <v>0</v>
      </c>
      <c r="CH227" s="62">
        <v>0</v>
      </c>
      <c r="CI227" s="62">
        <v>0</v>
      </c>
      <c r="CJ227" s="63">
        <v>1007</v>
      </c>
      <c r="CK227" s="60">
        <v>0</v>
      </c>
      <c r="CL227" s="60">
        <v>194</v>
      </c>
      <c r="CM227" s="60">
        <v>1296</v>
      </c>
      <c r="CN227" s="60">
        <v>1086</v>
      </c>
      <c r="CO227" s="60">
        <v>4</v>
      </c>
      <c r="CP227" s="60">
        <v>0</v>
      </c>
      <c r="CQ227" s="61">
        <v>2580</v>
      </c>
      <c r="CR227" s="62">
        <v>-120</v>
      </c>
      <c r="CS227" s="62">
        <v>0</v>
      </c>
      <c r="CT227" s="62">
        <v>0</v>
      </c>
      <c r="CU227" s="62">
        <v>249</v>
      </c>
      <c r="CV227" s="62">
        <v>239</v>
      </c>
      <c r="CW227" s="62">
        <v>0</v>
      </c>
      <c r="CX227" s="62">
        <v>0</v>
      </c>
      <c r="CY227" s="62">
        <v>0</v>
      </c>
      <c r="CZ227" s="62">
        <v>0</v>
      </c>
      <c r="DA227" s="62">
        <v>43</v>
      </c>
      <c r="DB227" s="62">
        <v>22</v>
      </c>
      <c r="DC227" s="62">
        <v>0</v>
      </c>
      <c r="DD227" s="62">
        <v>181</v>
      </c>
      <c r="DE227" s="62">
        <v>0</v>
      </c>
      <c r="DF227" s="62">
        <v>508</v>
      </c>
      <c r="DG227" s="62">
        <v>0</v>
      </c>
      <c r="DH227" s="62">
        <v>0</v>
      </c>
      <c r="DI227" s="62">
        <v>0</v>
      </c>
      <c r="DJ227" s="62">
        <v>0</v>
      </c>
      <c r="DK227" s="62">
        <v>0</v>
      </c>
      <c r="DL227" s="62">
        <v>0</v>
      </c>
      <c r="DM227" s="62">
        <v>709</v>
      </c>
      <c r="DN227" s="62">
        <v>1691</v>
      </c>
      <c r="DO227" s="62">
        <v>0</v>
      </c>
      <c r="DP227" s="62">
        <v>-130</v>
      </c>
      <c r="DQ227" s="62">
        <v>10</v>
      </c>
      <c r="DR227" s="62">
        <v>0</v>
      </c>
      <c r="DS227" s="62">
        <v>0</v>
      </c>
      <c r="DT227" s="63">
        <v>3402</v>
      </c>
      <c r="DU227" s="60">
        <v>75</v>
      </c>
      <c r="DV227" s="60">
        <v>416</v>
      </c>
      <c r="DW227" s="60">
        <v>329</v>
      </c>
      <c r="DX227" s="60">
        <v>0</v>
      </c>
      <c r="DY227" s="60">
        <v>203</v>
      </c>
      <c r="DZ227" s="60">
        <v>148</v>
      </c>
      <c r="EA227" s="60">
        <v>0</v>
      </c>
      <c r="EB227" s="60">
        <v>-61</v>
      </c>
      <c r="EC227" s="61">
        <v>1110</v>
      </c>
      <c r="ED227" s="63">
        <v>0</v>
      </c>
      <c r="EE227" s="61">
        <v>0</v>
      </c>
      <c r="EF227" s="62">
        <v>0</v>
      </c>
      <c r="EG227" s="62">
        <v>0</v>
      </c>
      <c r="EH227" s="62">
        <v>2183</v>
      </c>
      <c r="EI227" s="62">
        <v>0</v>
      </c>
      <c r="EJ227" s="62">
        <v>673</v>
      </c>
      <c r="EK227" s="62">
        <v>424</v>
      </c>
      <c r="EL227" s="62">
        <v>11</v>
      </c>
      <c r="EM227" s="62">
        <v>375</v>
      </c>
      <c r="EN227" s="62">
        <v>130</v>
      </c>
      <c r="EO227" s="62">
        <v>0</v>
      </c>
      <c r="EP227" s="62">
        <v>0</v>
      </c>
      <c r="EQ227" s="63">
        <v>3796</v>
      </c>
      <c r="ER227" s="61">
        <v>0</v>
      </c>
      <c r="ES227" s="64">
        <v>12043</v>
      </c>
      <c r="ET227" s="60">
        <v>25424</v>
      </c>
      <c r="EU227" s="60">
        <v>65</v>
      </c>
      <c r="EV227" s="60">
        <v>0</v>
      </c>
      <c r="EW227" s="60">
        <v>0</v>
      </c>
      <c r="EX227" s="60">
        <v>0</v>
      </c>
      <c r="EY227" s="62">
        <v>584</v>
      </c>
      <c r="EZ227" s="62">
        <v>0</v>
      </c>
      <c r="FA227" s="62">
        <v>0</v>
      </c>
      <c r="FB227" s="62">
        <v>0</v>
      </c>
      <c r="FC227" s="62">
        <v>17</v>
      </c>
      <c r="FD227" s="60">
        <v>0</v>
      </c>
      <c r="FE227" s="60">
        <v>0</v>
      </c>
      <c r="FF227" s="60">
        <v>0</v>
      </c>
      <c r="FG227" s="60">
        <v>0</v>
      </c>
      <c r="FH227" s="60">
        <v>0</v>
      </c>
      <c r="FI227" s="60">
        <v>0</v>
      </c>
      <c r="FJ227" s="64">
        <v>38133</v>
      </c>
      <c r="FK227" s="60">
        <v>0</v>
      </c>
      <c r="FL227" s="60">
        <v>500</v>
      </c>
      <c r="FM227" s="60">
        <v>0</v>
      </c>
      <c r="FN227" s="60">
        <v>0</v>
      </c>
      <c r="FO227" s="60">
        <v>0</v>
      </c>
      <c r="FP227" s="60">
        <v>513</v>
      </c>
      <c r="FQ227" s="60">
        <v>0</v>
      </c>
      <c r="FR227" s="60">
        <v>306</v>
      </c>
      <c r="FS227" s="60">
        <v>0</v>
      </c>
      <c r="FT227" s="60">
        <v>39452</v>
      </c>
      <c r="FU227" s="60">
        <v>-155</v>
      </c>
      <c r="FV227" s="60">
        <v>0</v>
      </c>
      <c r="FW227" s="60">
        <v>0</v>
      </c>
      <c r="FX227" s="60">
        <v>0</v>
      </c>
      <c r="FY227" s="60">
        <v>-25634</v>
      </c>
      <c r="FZ227" s="60">
        <v>0</v>
      </c>
      <c r="GA227" s="60">
        <v>0</v>
      </c>
      <c r="GB227" s="60">
        <v>0</v>
      </c>
      <c r="GC227" s="60">
        <v>0</v>
      </c>
      <c r="GD227" s="64">
        <v>13663</v>
      </c>
      <c r="GE227" s="60">
        <v>0</v>
      </c>
      <c r="GF227" s="60">
        <v>-2916</v>
      </c>
      <c r="GG227" s="60">
        <v>10747</v>
      </c>
      <c r="GH227" s="60">
        <v>0</v>
      </c>
      <c r="GI227" s="60">
        <v>0</v>
      </c>
      <c r="GJ227" s="60">
        <v>0</v>
      </c>
      <c r="GK227" s="60">
        <v>60</v>
      </c>
      <c r="GL227" s="60">
        <v>-480</v>
      </c>
      <c r="GM227" s="60">
        <v>-1416</v>
      </c>
      <c r="GN227" s="60">
        <v>0</v>
      </c>
      <c r="GO227" s="60">
        <v>-2700</v>
      </c>
      <c r="GP227" s="60">
        <v>-100</v>
      </c>
      <c r="GQ227" s="60">
        <v>6111</v>
      </c>
      <c r="GR227" s="65">
        <v>0</v>
      </c>
      <c r="GS227" s="65">
        <v>0</v>
      </c>
      <c r="GT227" s="65">
        <v>2555</v>
      </c>
      <c r="GU227" s="65">
        <v>5666</v>
      </c>
      <c r="GV227" s="66">
        <v>0</v>
      </c>
      <c r="GW227" s="66">
        <v>0</v>
      </c>
      <c r="GX227" s="66">
        <v>2615</v>
      </c>
      <c r="GY227" s="66">
        <v>5186</v>
      </c>
      <c r="GZ227" s="65">
        <v>0</v>
      </c>
      <c r="HA227" s="67">
        <v>1429</v>
      </c>
      <c r="HB227" s="67">
        <v>0</v>
      </c>
      <c r="HC227" s="67">
        <v>0</v>
      </c>
      <c r="HD227" s="67">
        <v>0</v>
      </c>
      <c r="HE227" s="67">
        <v>225</v>
      </c>
      <c r="HF227" s="67">
        <v>1654</v>
      </c>
      <c r="HG227" s="68">
        <v>0</v>
      </c>
      <c r="HH227" s="69">
        <v>3323</v>
      </c>
      <c r="HI227" s="69">
        <v>3845</v>
      </c>
      <c r="HJ227" s="69">
        <v>7168</v>
      </c>
      <c r="HK227" s="69">
        <v>41</v>
      </c>
      <c r="HL227" s="60">
        <v>0</v>
      </c>
      <c r="HM227" s="60">
        <v>1</v>
      </c>
      <c r="HN227" s="60">
        <v>12043</v>
      </c>
      <c r="HO227" s="70">
        <v>0</v>
      </c>
      <c r="HP227" s="70">
        <v>0</v>
      </c>
      <c r="HQ227" s="70">
        <v>0</v>
      </c>
      <c r="HR227" s="70">
        <v>0</v>
      </c>
      <c r="HS227" s="70">
        <v>0</v>
      </c>
      <c r="HT227" s="70">
        <v>0</v>
      </c>
      <c r="HU227" s="70">
        <v>0</v>
      </c>
      <c r="HV227" s="70">
        <v>0</v>
      </c>
      <c r="HW227" s="70">
        <v>0</v>
      </c>
      <c r="HX227" s="71">
        <v>0</v>
      </c>
      <c r="HY227" s="72">
        <v>0</v>
      </c>
      <c r="HZ227" s="72">
        <v>0</v>
      </c>
      <c r="IA227" s="72">
        <v>0</v>
      </c>
      <c r="IB227" s="72">
        <v>0</v>
      </c>
      <c r="IC227" s="72">
        <v>0</v>
      </c>
      <c r="ID227" s="72">
        <v>0</v>
      </c>
      <c r="IE227" s="72">
        <v>0</v>
      </c>
      <c r="IF227" s="72">
        <v>0</v>
      </c>
      <c r="IG227" s="72">
        <v>0</v>
      </c>
      <c r="IH227" s="72">
        <v>0</v>
      </c>
      <c r="II227" s="72">
        <v>0</v>
      </c>
      <c r="IJ227" s="73">
        <v>0</v>
      </c>
      <c r="IK227" s="71">
        <v>0</v>
      </c>
      <c r="IL227" s="74">
        <v>0</v>
      </c>
      <c r="IM227" s="74">
        <v>0</v>
      </c>
    </row>
    <row r="228" spans="1:247" x14ac:dyDescent="0.2">
      <c r="A228" s="59" t="s">
        <v>903</v>
      </c>
      <c r="B228" s="59" t="s">
        <v>904</v>
      </c>
      <c r="C228" s="59"/>
      <c r="D228" s="59" t="s">
        <v>604</v>
      </c>
      <c r="E228" s="60">
        <v>0</v>
      </c>
      <c r="F228" s="60">
        <v>0</v>
      </c>
      <c r="G228" s="60">
        <v>0</v>
      </c>
      <c r="H228" s="60">
        <v>0</v>
      </c>
      <c r="I228" s="60">
        <v>0</v>
      </c>
      <c r="J228" s="60">
        <v>0</v>
      </c>
      <c r="K228" s="61">
        <v>0</v>
      </c>
      <c r="L228" s="62">
        <v>0</v>
      </c>
      <c r="M228" s="62">
        <v>0</v>
      </c>
      <c r="N228" s="62">
        <v>0</v>
      </c>
      <c r="O228" s="62">
        <v>0</v>
      </c>
      <c r="P228" s="62">
        <v>0</v>
      </c>
      <c r="Q228" s="62">
        <v>0</v>
      </c>
      <c r="R228" s="62">
        <v>0</v>
      </c>
      <c r="S228" s="62">
        <v>0</v>
      </c>
      <c r="T228" s="62">
        <v>8</v>
      </c>
      <c r="U228" s="62">
        <v>-52</v>
      </c>
      <c r="V228" s="62">
        <v>0</v>
      </c>
      <c r="W228" s="62">
        <v>0</v>
      </c>
      <c r="X228" s="62">
        <v>0</v>
      </c>
      <c r="Y228" s="62">
        <v>115</v>
      </c>
      <c r="Z228" s="62">
        <v>0</v>
      </c>
      <c r="AA228" s="63">
        <v>71</v>
      </c>
      <c r="AB228" s="60">
        <v>0</v>
      </c>
      <c r="AC228" s="60">
        <v>0</v>
      </c>
      <c r="AD228" s="60">
        <v>0</v>
      </c>
      <c r="AE228" s="60">
        <v>0</v>
      </c>
      <c r="AF228" s="60">
        <v>0</v>
      </c>
      <c r="AG228" s="60">
        <v>0</v>
      </c>
      <c r="AH228" s="60">
        <v>0</v>
      </c>
      <c r="AI228" s="60">
        <v>0</v>
      </c>
      <c r="AJ228" s="61">
        <v>0</v>
      </c>
      <c r="AK228" s="62">
        <v>0</v>
      </c>
      <c r="AL228" s="62">
        <v>0</v>
      </c>
      <c r="AM228" s="62">
        <v>0</v>
      </c>
      <c r="AN228" s="62">
        <v>0</v>
      </c>
      <c r="AO228" s="62">
        <v>0</v>
      </c>
      <c r="AP228" s="62">
        <v>0</v>
      </c>
      <c r="AQ228" s="62">
        <v>0</v>
      </c>
      <c r="AR228" s="62">
        <v>0</v>
      </c>
      <c r="AS228" s="62">
        <v>0</v>
      </c>
      <c r="AT228" s="62">
        <v>0</v>
      </c>
      <c r="AU228" s="62">
        <v>0</v>
      </c>
      <c r="AV228" s="62">
        <v>0</v>
      </c>
      <c r="AW228" s="62">
        <v>0</v>
      </c>
      <c r="AX228" s="62">
        <v>0</v>
      </c>
      <c r="AY228" s="62">
        <v>0</v>
      </c>
      <c r="AZ228" s="62">
        <v>0</v>
      </c>
      <c r="BA228" s="62">
        <v>0</v>
      </c>
      <c r="BB228" s="62">
        <v>0</v>
      </c>
      <c r="BC228" s="63">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v>0</v>
      </c>
      <c r="BS228" s="60">
        <v>0</v>
      </c>
      <c r="BT228" s="60">
        <v>0</v>
      </c>
      <c r="BU228" s="60">
        <v>0</v>
      </c>
      <c r="BV228" s="60">
        <v>0</v>
      </c>
      <c r="BW228" s="60">
        <v>0</v>
      </c>
      <c r="BX228" s="60">
        <v>0</v>
      </c>
      <c r="BY228" s="60">
        <v>0</v>
      </c>
      <c r="BZ228" s="60">
        <v>0</v>
      </c>
      <c r="CA228" s="60">
        <v>0</v>
      </c>
      <c r="CB228" s="61">
        <v>0</v>
      </c>
      <c r="CC228" s="62">
        <v>240</v>
      </c>
      <c r="CD228" s="62">
        <v>0</v>
      </c>
      <c r="CE228" s="62">
        <v>0</v>
      </c>
      <c r="CF228" s="62">
        <v>789</v>
      </c>
      <c r="CG228" s="62">
        <v>0</v>
      </c>
      <c r="CH228" s="62">
        <v>0</v>
      </c>
      <c r="CI228" s="62">
        <v>0</v>
      </c>
      <c r="CJ228" s="63">
        <v>1029</v>
      </c>
      <c r="CK228" s="60">
        <v>0</v>
      </c>
      <c r="CL228" s="60">
        <v>724</v>
      </c>
      <c r="CM228" s="60">
        <v>1432</v>
      </c>
      <c r="CN228" s="60">
        <v>1251</v>
      </c>
      <c r="CO228" s="60">
        <v>0</v>
      </c>
      <c r="CP228" s="60">
        <v>0</v>
      </c>
      <c r="CQ228" s="61">
        <v>3407</v>
      </c>
      <c r="CR228" s="62">
        <v>9</v>
      </c>
      <c r="CS228" s="62">
        <v>0</v>
      </c>
      <c r="CT228" s="62">
        <v>0</v>
      </c>
      <c r="CU228" s="62">
        <v>0</v>
      </c>
      <c r="CV228" s="62">
        <v>243</v>
      </c>
      <c r="CW228" s="62">
        <v>0</v>
      </c>
      <c r="CX228" s="62">
        <v>355</v>
      </c>
      <c r="CY228" s="62">
        <v>0</v>
      </c>
      <c r="CZ228" s="62">
        <v>0</v>
      </c>
      <c r="DA228" s="62">
        <v>58</v>
      </c>
      <c r="DB228" s="62">
        <v>153</v>
      </c>
      <c r="DC228" s="62">
        <v>92</v>
      </c>
      <c r="DD228" s="62">
        <v>48</v>
      </c>
      <c r="DE228" s="62">
        <v>841</v>
      </c>
      <c r="DF228" s="62">
        <v>51</v>
      </c>
      <c r="DG228" s="62">
        <v>326</v>
      </c>
      <c r="DH228" s="62">
        <v>0</v>
      </c>
      <c r="DI228" s="62">
        <v>6</v>
      </c>
      <c r="DJ228" s="62">
        <v>0</v>
      </c>
      <c r="DK228" s="62">
        <v>0</v>
      </c>
      <c r="DL228" s="62">
        <v>0</v>
      </c>
      <c r="DM228" s="62">
        <v>1496</v>
      </c>
      <c r="DN228" s="62">
        <v>1900</v>
      </c>
      <c r="DO228" s="62">
        <v>0</v>
      </c>
      <c r="DP228" s="62">
        <v>0</v>
      </c>
      <c r="DQ228" s="62">
        <v>0</v>
      </c>
      <c r="DR228" s="62">
        <v>0</v>
      </c>
      <c r="DS228" s="62">
        <v>44</v>
      </c>
      <c r="DT228" s="63">
        <v>5622</v>
      </c>
      <c r="DU228" s="60">
        <v>139</v>
      </c>
      <c r="DV228" s="60">
        <v>202</v>
      </c>
      <c r="DW228" s="60">
        <v>390</v>
      </c>
      <c r="DX228" s="60">
        <v>0</v>
      </c>
      <c r="DY228" s="60">
        <v>1024</v>
      </c>
      <c r="DZ228" s="60">
        <v>0</v>
      </c>
      <c r="EA228" s="60">
        <v>0</v>
      </c>
      <c r="EB228" s="60">
        <v>-3808</v>
      </c>
      <c r="EC228" s="61">
        <v>-2053</v>
      </c>
      <c r="ED228" s="63">
        <v>0</v>
      </c>
      <c r="EE228" s="61">
        <v>0</v>
      </c>
      <c r="EF228" s="62">
        <v>0</v>
      </c>
      <c r="EG228" s="62">
        <v>0</v>
      </c>
      <c r="EH228" s="62">
        <v>1294</v>
      </c>
      <c r="EI228" s="62">
        <v>0</v>
      </c>
      <c r="EJ228" s="62">
        <v>1028</v>
      </c>
      <c r="EK228" s="62">
        <v>418</v>
      </c>
      <c r="EL228" s="62">
        <v>0</v>
      </c>
      <c r="EM228" s="62">
        <v>357</v>
      </c>
      <c r="EN228" s="62">
        <v>1732</v>
      </c>
      <c r="EO228" s="62">
        <v>0</v>
      </c>
      <c r="EP228" s="62">
        <v>0</v>
      </c>
      <c r="EQ228" s="63">
        <v>4829</v>
      </c>
      <c r="ER228" s="61">
        <v>0</v>
      </c>
      <c r="ES228" s="64">
        <v>12905</v>
      </c>
      <c r="ET228" s="60">
        <v>18093</v>
      </c>
      <c r="EU228" s="60">
        <v>0</v>
      </c>
      <c r="EV228" s="60">
        <v>14926</v>
      </c>
      <c r="EW228" s="60">
        <v>0</v>
      </c>
      <c r="EX228" s="60">
        <v>855</v>
      </c>
      <c r="EY228" s="62">
        <v>75</v>
      </c>
      <c r="EZ228" s="62">
        <v>0</v>
      </c>
      <c r="FA228" s="62">
        <v>0</v>
      </c>
      <c r="FB228" s="62">
        <v>0</v>
      </c>
      <c r="FC228" s="62">
        <v>0</v>
      </c>
      <c r="FD228" s="60">
        <v>0</v>
      </c>
      <c r="FE228" s="60">
        <v>0</v>
      </c>
      <c r="FF228" s="60">
        <v>0</v>
      </c>
      <c r="FG228" s="60">
        <v>0</v>
      </c>
      <c r="FH228" s="60">
        <v>0</v>
      </c>
      <c r="FI228" s="60">
        <v>0</v>
      </c>
      <c r="FJ228" s="64">
        <v>46854</v>
      </c>
      <c r="FK228" s="60">
        <v>0</v>
      </c>
      <c r="FL228" s="60">
        <v>49</v>
      </c>
      <c r="FM228" s="60">
        <v>0</v>
      </c>
      <c r="FN228" s="60">
        <v>0</v>
      </c>
      <c r="FO228" s="60">
        <v>75</v>
      </c>
      <c r="FP228" s="60">
        <v>547</v>
      </c>
      <c r="FQ228" s="60">
        <v>0</v>
      </c>
      <c r="FR228" s="60">
        <v>-354</v>
      </c>
      <c r="FS228" s="60">
        <v>0</v>
      </c>
      <c r="FT228" s="60">
        <v>47171</v>
      </c>
      <c r="FU228" s="60">
        <v>-299</v>
      </c>
      <c r="FV228" s="60">
        <v>0</v>
      </c>
      <c r="FW228" s="60">
        <v>0</v>
      </c>
      <c r="FX228" s="60">
        <v>0</v>
      </c>
      <c r="FY228" s="60">
        <v>-32729</v>
      </c>
      <c r="FZ228" s="60">
        <v>0</v>
      </c>
      <c r="GA228" s="60">
        <v>0</v>
      </c>
      <c r="GB228" s="60">
        <v>0</v>
      </c>
      <c r="GC228" s="60">
        <v>0</v>
      </c>
      <c r="GD228" s="64">
        <v>14143</v>
      </c>
      <c r="GE228" s="60">
        <v>0</v>
      </c>
      <c r="GF228" s="60">
        <v>-2535</v>
      </c>
      <c r="GG228" s="60">
        <v>11608</v>
      </c>
      <c r="GH228" s="60">
        <v>0</v>
      </c>
      <c r="GI228" s="60">
        <v>0</v>
      </c>
      <c r="GJ228" s="60">
        <v>0</v>
      </c>
      <c r="GK228" s="60">
        <v>-851</v>
      </c>
      <c r="GL228" s="60">
        <v>-501</v>
      </c>
      <c r="GM228" s="60">
        <v>-1859</v>
      </c>
      <c r="GN228" s="60">
        <v>0</v>
      </c>
      <c r="GO228" s="60">
        <v>-3030</v>
      </c>
      <c r="GP228" s="60">
        <v>-70</v>
      </c>
      <c r="GQ228" s="60">
        <v>5297</v>
      </c>
      <c r="GR228" s="65">
        <v>0</v>
      </c>
      <c r="GS228" s="65">
        <v>0</v>
      </c>
      <c r="GT228" s="65">
        <v>12895</v>
      </c>
      <c r="GU228" s="65">
        <v>3244</v>
      </c>
      <c r="GV228" s="66">
        <v>0</v>
      </c>
      <c r="GW228" s="66">
        <v>0</v>
      </c>
      <c r="GX228" s="66">
        <v>12044</v>
      </c>
      <c r="GY228" s="66">
        <v>2743</v>
      </c>
      <c r="GZ228" s="65">
        <v>0</v>
      </c>
      <c r="HA228" s="67">
        <v>1129</v>
      </c>
      <c r="HB228" s="67">
        <v>0</v>
      </c>
      <c r="HC228" s="67">
        <v>0</v>
      </c>
      <c r="HD228" s="67">
        <v>0</v>
      </c>
      <c r="HE228" s="67">
        <v>0</v>
      </c>
      <c r="HF228" s="67">
        <v>1129</v>
      </c>
      <c r="HG228" s="68">
        <v>0</v>
      </c>
      <c r="HH228" s="69">
        <v>3670</v>
      </c>
      <c r="HI228" s="69">
        <v>4776</v>
      </c>
      <c r="HJ228" s="69">
        <v>8446</v>
      </c>
      <c r="HK228" s="69">
        <v>17</v>
      </c>
      <c r="HL228" s="60">
        <v>0</v>
      </c>
      <c r="HM228" s="60">
        <v>1</v>
      </c>
      <c r="HN228" s="60">
        <v>11608</v>
      </c>
      <c r="HO228" s="70">
        <v>25063</v>
      </c>
      <c r="HP228" s="70">
        <v>597</v>
      </c>
      <c r="HQ228" s="70">
        <v>1293</v>
      </c>
      <c r="HR228" s="70">
        <v>1310</v>
      </c>
      <c r="HS228" s="70">
        <v>0</v>
      </c>
      <c r="HT228" s="70">
        <v>50</v>
      </c>
      <c r="HU228" s="70">
        <v>0</v>
      </c>
      <c r="HV228" s="70">
        <v>0</v>
      </c>
      <c r="HW228" s="70">
        <v>0</v>
      </c>
      <c r="HX228" s="71">
        <v>28313</v>
      </c>
      <c r="HY228" s="72">
        <v>6447</v>
      </c>
      <c r="HZ228" s="72">
        <v>2166</v>
      </c>
      <c r="IA228" s="72">
        <v>4785</v>
      </c>
      <c r="IB228" s="72">
        <v>101</v>
      </c>
      <c r="IC228" s="72">
        <v>3420</v>
      </c>
      <c r="ID228" s="72">
        <v>7229</v>
      </c>
      <c r="IE228" s="72">
        <v>3165</v>
      </c>
      <c r="IF228" s="72">
        <v>0</v>
      </c>
      <c r="IG228" s="72">
        <v>0</v>
      </c>
      <c r="IH228" s="72">
        <v>0</v>
      </c>
      <c r="II228" s="72">
        <v>1000</v>
      </c>
      <c r="IJ228" s="73">
        <v>28313</v>
      </c>
      <c r="IK228" s="71">
        <v>0</v>
      </c>
      <c r="IL228" s="74">
        <v>18529</v>
      </c>
      <c r="IM228" s="74">
        <v>18529</v>
      </c>
    </row>
    <row r="229" spans="1:247" x14ac:dyDescent="0.2">
      <c r="A229" s="59" t="s">
        <v>905</v>
      </c>
      <c r="B229" s="59" t="s">
        <v>906</v>
      </c>
      <c r="C229" s="59"/>
      <c r="D229" s="59" t="s">
        <v>604</v>
      </c>
      <c r="E229" s="60">
        <v>0</v>
      </c>
      <c r="F229" s="60">
        <v>0</v>
      </c>
      <c r="G229" s="60">
        <v>0</v>
      </c>
      <c r="H229" s="60">
        <v>0</v>
      </c>
      <c r="I229" s="60">
        <v>0</v>
      </c>
      <c r="J229" s="60">
        <v>0</v>
      </c>
      <c r="K229" s="61">
        <v>0</v>
      </c>
      <c r="L229" s="62">
        <v>0</v>
      </c>
      <c r="M229" s="62">
        <v>0</v>
      </c>
      <c r="N229" s="62">
        <v>0</v>
      </c>
      <c r="O229" s="62">
        <v>0</v>
      </c>
      <c r="P229" s="62">
        <v>0</v>
      </c>
      <c r="Q229" s="62">
        <v>0</v>
      </c>
      <c r="R229" s="62">
        <v>0</v>
      </c>
      <c r="S229" s="62">
        <v>0</v>
      </c>
      <c r="T229" s="62">
        <v>0</v>
      </c>
      <c r="U229" s="62">
        <v>-594</v>
      </c>
      <c r="V229" s="62">
        <v>0</v>
      </c>
      <c r="W229" s="62">
        <v>0</v>
      </c>
      <c r="X229" s="62">
        <v>0</v>
      </c>
      <c r="Y229" s="62">
        <v>0</v>
      </c>
      <c r="Z229" s="62">
        <v>0</v>
      </c>
      <c r="AA229" s="63">
        <v>-594</v>
      </c>
      <c r="AB229" s="60">
        <v>0</v>
      </c>
      <c r="AC229" s="60">
        <v>0</v>
      </c>
      <c r="AD229" s="60">
        <v>0</v>
      </c>
      <c r="AE229" s="60">
        <v>0</v>
      </c>
      <c r="AF229" s="60">
        <v>0</v>
      </c>
      <c r="AG229" s="60">
        <v>0</v>
      </c>
      <c r="AH229" s="60">
        <v>0</v>
      </c>
      <c r="AI229" s="60">
        <v>0</v>
      </c>
      <c r="AJ229" s="61">
        <v>0</v>
      </c>
      <c r="AK229" s="62">
        <v>0</v>
      </c>
      <c r="AL229" s="62">
        <v>0</v>
      </c>
      <c r="AM229" s="62">
        <v>0</v>
      </c>
      <c r="AN229" s="62">
        <v>0</v>
      </c>
      <c r="AO229" s="62">
        <v>0</v>
      </c>
      <c r="AP229" s="62">
        <v>0</v>
      </c>
      <c r="AQ229" s="62">
        <v>0</v>
      </c>
      <c r="AR229" s="62">
        <v>0</v>
      </c>
      <c r="AS229" s="62">
        <v>0</v>
      </c>
      <c r="AT229" s="62">
        <v>0</v>
      </c>
      <c r="AU229" s="62">
        <v>0</v>
      </c>
      <c r="AV229" s="62">
        <v>0</v>
      </c>
      <c r="AW229" s="62">
        <v>0</v>
      </c>
      <c r="AX229" s="62">
        <v>0</v>
      </c>
      <c r="AY229" s="62">
        <v>0</v>
      </c>
      <c r="AZ229" s="62">
        <v>0</v>
      </c>
      <c r="BA229" s="62">
        <v>0</v>
      </c>
      <c r="BB229" s="62">
        <v>0</v>
      </c>
      <c r="BC229" s="63">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v>0</v>
      </c>
      <c r="BS229" s="60">
        <v>0</v>
      </c>
      <c r="BT229" s="60">
        <v>0</v>
      </c>
      <c r="BU229" s="60">
        <v>0</v>
      </c>
      <c r="BV229" s="60">
        <v>0</v>
      </c>
      <c r="BW229" s="60">
        <v>0</v>
      </c>
      <c r="BX229" s="60">
        <v>0</v>
      </c>
      <c r="BY229" s="60">
        <v>0</v>
      </c>
      <c r="BZ229" s="60">
        <v>0</v>
      </c>
      <c r="CA229" s="60">
        <v>0</v>
      </c>
      <c r="CB229" s="61">
        <v>0</v>
      </c>
      <c r="CC229" s="62">
        <v>114</v>
      </c>
      <c r="CD229" s="62">
        <v>439</v>
      </c>
      <c r="CE229" s="62">
        <v>139</v>
      </c>
      <c r="CF229" s="62">
        <v>554</v>
      </c>
      <c r="CG229" s="62">
        <v>0</v>
      </c>
      <c r="CH229" s="62">
        <v>0</v>
      </c>
      <c r="CI229" s="62">
        <v>45</v>
      </c>
      <c r="CJ229" s="63">
        <v>1291</v>
      </c>
      <c r="CK229" s="60">
        <v>0</v>
      </c>
      <c r="CL229" s="60">
        <v>735</v>
      </c>
      <c r="CM229" s="60">
        <v>570</v>
      </c>
      <c r="CN229" s="60">
        <v>539</v>
      </c>
      <c r="CO229" s="60">
        <v>117</v>
      </c>
      <c r="CP229" s="60">
        <v>0</v>
      </c>
      <c r="CQ229" s="61">
        <v>1961</v>
      </c>
      <c r="CR229" s="62">
        <v>14</v>
      </c>
      <c r="CS229" s="62">
        <v>0</v>
      </c>
      <c r="CT229" s="62">
        <v>0</v>
      </c>
      <c r="CU229" s="62">
        <v>108</v>
      </c>
      <c r="CV229" s="62">
        <v>0</v>
      </c>
      <c r="CW229" s="62">
        <v>0</v>
      </c>
      <c r="CX229" s="62">
        <v>0</v>
      </c>
      <c r="CY229" s="62">
        <v>0</v>
      </c>
      <c r="CZ229" s="62">
        <v>0</v>
      </c>
      <c r="DA229" s="62">
        <v>114</v>
      </c>
      <c r="DB229" s="62">
        <v>77</v>
      </c>
      <c r="DC229" s="62">
        <v>751</v>
      </c>
      <c r="DD229" s="62">
        <v>7</v>
      </c>
      <c r="DE229" s="62">
        <v>169</v>
      </c>
      <c r="DF229" s="62">
        <v>4</v>
      </c>
      <c r="DG229" s="62">
        <v>169</v>
      </c>
      <c r="DH229" s="62">
        <v>12</v>
      </c>
      <c r="DI229" s="62">
        <v>0</v>
      </c>
      <c r="DJ229" s="62">
        <v>502</v>
      </c>
      <c r="DK229" s="62">
        <v>0</v>
      </c>
      <c r="DL229" s="62">
        <v>0</v>
      </c>
      <c r="DM229" s="62">
        <v>543</v>
      </c>
      <c r="DN229" s="62">
        <v>1753</v>
      </c>
      <c r="DO229" s="62">
        <v>0</v>
      </c>
      <c r="DP229" s="62">
        <v>217</v>
      </c>
      <c r="DQ229" s="62">
        <v>0</v>
      </c>
      <c r="DR229" s="62">
        <v>0</v>
      </c>
      <c r="DS229" s="62">
        <v>0</v>
      </c>
      <c r="DT229" s="63">
        <v>4440</v>
      </c>
      <c r="DU229" s="60">
        <v>147</v>
      </c>
      <c r="DV229" s="60">
        <v>687</v>
      </c>
      <c r="DW229" s="60">
        <v>61</v>
      </c>
      <c r="DX229" s="60">
        <v>0</v>
      </c>
      <c r="DY229" s="60">
        <v>360</v>
      </c>
      <c r="DZ229" s="60">
        <v>0</v>
      </c>
      <c r="EA229" s="60">
        <v>0</v>
      </c>
      <c r="EB229" s="60">
        <v>74</v>
      </c>
      <c r="EC229" s="61">
        <v>1329</v>
      </c>
      <c r="ED229" s="63">
        <v>0</v>
      </c>
      <c r="EE229" s="61">
        <v>0</v>
      </c>
      <c r="EF229" s="62">
        <v>0</v>
      </c>
      <c r="EG229" s="62">
        <v>0</v>
      </c>
      <c r="EH229" s="62">
        <v>2285</v>
      </c>
      <c r="EI229" s="62">
        <v>0</v>
      </c>
      <c r="EJ229" s="62">
        <v>214</v>
      </c>
      <c r="EK229" s="62">
        <v>287</v>
      </c>
      <c r="EL229" s="62">
        <v>67</v>
      </c>
      <c r="EM229" s="62">
        <v>834</v>
      </c>
      <c r="EN229" s="62">
        <v>1210</v>
      </c>
      <c r="EO229" s="62">
        <v>-85</v>
      </c>
      <c r="EP229" s="62">
        <v>0</v>
      </c>
      <c r="EQ229" s="63">
        <v>4812</v>
      </c>
      <c r="ER229" s="61">
        <v>182</v>
      </c>
      <c r="ES229" s="64">
        <v>13421</v>
      </c>
      <c r="ET229" s="60">
        <v>14031</v>
      </c>
      <c r="EU229" s="60">
        <v>0</v>
      </c>
      <c r="EV229" s="60">
        <v>10713</v>
      </c>
      <c r="EW229" s="60">
        <v>0</v>
      </c>
      <c r="EX229" s="60">
        <v>0</v>
      </c>
      <c r="EY229" s="62">
        <v>2577</v>
      </c>
      <c r="EZ229" s="62">
        <v>0</v>
      </c>
      <c r="FA229" s="62">
        <v>0</v>
      </c>
      <c r="FB229" s="62">
        <v>0</v>
      </c>
      <c r="FC229" s="62">
        <v>0</v>
      </c>
      <c r="FD229" s="60">
        <v>-226</v>
      </c>
      <c r="FE229" s="60">
        <v>0</v>
      </c>
      <c r="FF229" s="60">
        <v>-174</v>
      </c>
      <c r="FG229" s="60">
        <v>0</v>
      </c>
      <c r="FH229" s="60">
        <v>0</v>
      </c>
      <c r="FI229" s="60">
        <v>0</v>
      </c>
      <c r="FJ229" s="64">
        <v>40342</v>
      </c>
      <c r="FK229" s="60">
        <v>0</v>
      </c>
      <c r="FL229" s="60">
        <v>0</v>
      </c>
      <c r="FM229" s="60">
        <v>0</v>
      </c>
      <c r="FN229" s="60">
        <v>0</v>
      </c>
      <c r="FO229" s="60">
        <v>0</v>
      </c>
      <c r="FP229" s="60">
        <v>789</v>
      </c>
      <c r="FQ229" s="60">
        <v>0</v>
      </c>
      <c r="FR229" s="60">
        <v>3649</v>
      </c>
      <c r="FS229" s="60">
        <v>-4285</v>
      </c>
      <c r="FT229" s="60">
        <v>40495</v>
      </c>
      <c r="FU229" s="60">
        <v>0</v>
      </c>
      <c r="FV229" s="60">
        <v>0</v>
      </c>
      <c r="FW229" s="60">
        <v>0</v>
      </c>
      <c r="FX229" s="60">
        <v>0</v>
      </c>
      <c r="FY229" s="60">
        <v>-24881</v>
      </c>
      <c r="FZ229" s="60">
        <v>0</v>
      </c>
      <c r="GA229" s="60">
        <v>0</v>
      </c>
      <c r="GB229" s="60">
        <v>0</v>
      </c>
      <c r="GC229" s="60">
        <v>0</v>
      </c>
      <c r="GD229" s="64">
        <v>15614</v>
      </c>
      <c r="GE229" s="60">
        <v>0</v>
      </c>
      <c r="GF229" s="60">
        <v>-1188</v>
      </c>
      <c r="GG229" s="60">
        <v>14426</v>
      </c>
      <c r="GH229" s="60">
        <v>0</v>
      </c>
      <c r="GI229" s="60">
        <v>0</v>
      </c>
      <c r="GJ229" s="60">
        <v>0</v>
      </c>
      <c r="GK229" s="60">
        <v>-654</v>
      </c>
      <c r="GL229" s="60">
        <v>361</v>
      </c>
      <c r="GM229" s="60">
        <v>-1777</v>
      </c>
      <c r="GN229" s="60">
        <v>0</v>
      </c>
      <c r="GO229" s="60">
        <v>-3616</v>
      </c>
      <c r="GP229" s="60">
        <v>-38</v>
      </c>
      <c r="GQ229" s="60">
        <v>8702</v>
      </c>
      <c r="GR229" s="65">
        <v>0</v>
      </c>
      <c r="GS229" s="65">
        <v>0</v>
      </c>
      <c r="GT229" s="65">
        <v>10940</v>
      </c>
      <c r="GU229" s="65">
        <v>2934</v>
      </c>
      <c r="GV229" s="66">
        <v>0</v>
      </c>
      <c r="GW229" s="66">
        <v>0</v>
      </c>
      <c r="GX229" s="66">
        <v>10286</v>
      </c>
      <c r="GY229" s="66">
        <v>3295</v>
      </c>
      <c r="GZ229" s="65">
        <v>0</v>
      </c>
      <c r="HA229" s="67">
        <v>1345</v>
      </c>
      <c r="HB229" s="67">
        <v>0</v>
      </c>
      <c r="HC229" s="67">
        <v>0</v>
      </c>
      <c r="HD229" s="67">
        <v>0</v>
      </c>
      <c r="HE229" s="67">
        <v>470</v>
      </c>
      <c r="HF229" s="67">
        <v>1815</v>
      </c>
      <c r="HG229" s="68">
        <v>0</v>
      </c>
      <c r="HH229" s="69">
        <v>3493</v>
      </c>
      <c r="HI229" s="69">
        <v>2935</v>
      </c>
      <c r="HJ229" s="69">
        <v>6428</v>
      </c>
      <c r="HK229" s="69">
        <v>64</v>
      </c>
      <c r="HL229" s="60">
        <v>0</v>
      </c>
      <c r="HM229" s="60">
        <v>1</v>
      </c>
      <c r="HN229" s="60">
        <v>13421</v>
      </c>
      <c r="HO229" s="70">
        <v>20370</v>
      </c>
      <c r="HP229" s="70">
        <v>251</v>
      </c>
      <c r="HQ229" s="70">
        <v>290</v>
      </c>
      <c r="HR229" s="70">
        <v>217</v>
      </c>
      <c r="HS229" s="70">
        <v>0</v>
      </c>
      <c r="HT229" s="70">
        <v>36</v>
      </c>
      <c r="HU229" s="70">
        <v>0</v>
      </c>
      <c r="HV229" s="70">
        <v>0</v>
      </c>
      <c r="HW229" s="70">
        <v>0</v>
      </c>
      <c r="HX229" s="71">
        <v>21164</v>
      </c>
      <c r="HY229" s="72">
        <v>3910</v>
      </c>
      <c r="HZ229" s="72">
        <v>4634</v>
      </c>
      <c r="IA229" s="72">
        <v>0</v>
      </c>
      <c r="IB229" s="72">
        <v>0</v>
      </c>
      <c r="IC229" s="72">
        <v>4321</v>
      </c>
      <c r="ID229" s="72">
        <v>0</v>
      </c>
      <c r="IE229" s="72">
        <v>0</v>
      </c>
      <c r="IF229" s="72">
        <v>36</v>
      </c>
      <c r="IG229" s="72">
        <v>0</v>
      </c>
      <c r="IH229" s="72">
        <v>8263</v>
      </c>
      <c r="II229" s="72">
        <v>0</v>
      </c>
      <c r="IJ229" s="73">
        <v>21164</v>
      </c>
      <c r="IK229" s="71">
        <v>0</v>
      </c>
      <c r="IL229" s="74">
        <v>2000</v>
      </c>
      <c r="IM229" s="74">
        <v>2000</v>
      </c>
    </row>
    <row r="230" spans="1:247" x14ac:dyDescent="0.2">
      <c r="A230" s="59" t="s">
        <v>907</v>
      </c>
      <c r="B230" s="59" t="s">
        <v>908</v>
      </c>
      <c r="C230" s="59"/>
      <c r="D230" s="59" t="s">
        <v>604</v>
      </c>
      <c r="E230" s="60">
        <v>0</v>
      </c>
      <c r="F230" s="60">
        <v>0</v>
      </c>
      <c r="G230" s="60">
        <v>0</v>
      </c>
      <c r="H230" s="60">
        <v>0</v>
      </c>
      <c r="I230" s="60">
        <v>0</v>
      </c>
      <c r="J230" s="60">
        <v>0</v>
      </c>
      <c r="K230" s="61">
        <v>0</v>
      </c>
      <c r="L230" s="62">
        <v>0</v>
      </c>
      <c r="M230" s="62">
        <v>0</v>
      </c>
      <c r="N230" s="62">
        <v>8</v>
      </c>
      <c r="O230" s="62">
        <v>0</v>
      </c>
      <c r="P230" s="62">
        <v>0</v>
      </c>
      <c r="Q230" s="62">
        <v>0</v>
      </c>
      <c r="R230" s="62">
        <v>0</v>
      </c>
      <c r="S230" s="62">
        <v>0</v>
      </c>
      <c r="T230" s="62">
        <v>0</v>
      </c>
      <c r="U230" s="62">
        <v>-404</v>
      </c>
      <c r="V230" s="62">
        <v>0</v>
      </c>
      <c r="W230" s="62">
        <v>0</v>
      </c>
      <c r="X230" s="62">
        <v>0</v>
      </c>
      <c r="Y230" s="62">
        <v>0</v>
      </c>
      <c r="Z230" s="62">
        <v>0</v>
      </c>
      <c r="AA230" s="63">
        <v>-396</v>
      </c>
      <c r="AB230" s="60">
        <v>0</v>
      </c>
      <c r="AC230" s="60">
        <v>0</v>
      </c>
      <c r="AD230" s="60">
        <v>0</v>
      </c>
      <c r="AE230" s="60">
        <v>0</v>
      </c>
      <c r="AF230" s="60">
        <v>0</v>
      </c>
      <c r="AG230" s="60">
        <v>0</v>
      </c>
      <c r="AH230" s="60">
        <v>0</v>
      </c>
      <c r="AI230" s="60">
        <v>0</v>
      </c>
      <c r="AJ230" s="61">
        <v>0</v>
      </c>
      <c r="AK230" s="62">
        <v>0</v>
      </c>
      <c r="AL230" s="62">
        <v>0</v>
      </c>
      <c r="AM230" s="62">
        <v>0</v>
      </c>
      <c r="AN230" s="62">
        <v>0</v>
      </c>
      <c r="AO230" s="62">
        <v>0</v>
      </c>
      <c r="AP230" s="62">
        <v>0</v>
      </c>
      <c r="AQ230" s="62">
        <v>0</v>
      </c>
      <c r="AR230" s="62">
        <v>0</v>
      </c>
      <c r="AS230" s="62">
        <v>0</v>
      </c>
      <c r="AT230" s="62">
        <v>0</v>
      </c>
      <c r="AU230" s="62">
        <v>0</v>
      </c>
      <c r="AV230" s="62">
        <v>0</v>
      </c>
      <c r="AW230" s="62">
        <v>0</v>
      </c>
      <c r="AX230" s="62">
        <v>0</v>
      </c>
      <c r="AY230" s="62">
        <v>0</v>
      </c>
      <c r="AZ230" s="62">
        <v>0</v>
      </c>
      <c r="BA230" s="62">
        <v>0</v>
      </c>
      <c r="BB230" s="62">
        <v>0</v>
      </c>
      <c r="BC230" s="63">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v>0</v>
      </c>
      <c r="BS230" s="60">
        <v>0</v>
      </c>
      <c r="BT230" s="60">
        <v>0</v>
      </c>
      <c r="BU230" s="60">
        <v>0</v>
      </c>
      <c r="BV230" s="60">
        <v>0</v>
      </c>
      <c r="BW230" s="60">
        <v>0</v>
      </c>
      <c r="BX230" s="60">
        <v>0</v>
      </c>
      <c r="BY230" s="60">
        <v>0</v>
      </c>
      <c r="BZ230" s="60">
        <v>0</v>
      </c>
      <c r="CA230" s="60">
        <v>0</v>
      </c>
      <c r="CB230" s="61">
        <v>0</v>
      </c>
      <c r="CC230" s="62">
        <v>312</v>
      </c>
      <c r="CD230" s="62">
        <v>142</v>
      </c>
      <c r="CE230" s="62">
        <v>88</v>
      </c>
      <c r="CF230" s="62">
        <v>502</v>
      </c>
      <c r="CG230" s="62">
        <v>0</v>
      </c>
      <c r="CH230" s="62">
        <v>0</v>
      </c>
      <c r="CI230" s="62">
        <v>0</v>
      </c>
      <c r="CJ230" s="63">
        <v>1044</v>
      </c>
      <c r="CK230" s="60">
        <v>0</v>
      </c>
      <c r="CL230" s="60">
        <v>140</v>
      </c>
      <c r="CM230" s="60">
        <v>824</v>
      </c>
      <c r="CN230" s="60">
        <v>1022</v>
      </c>
      <c r="CO230" s="60">
        <v>0</v>
      </c>
      <c r="CP230" s="60">
        <v>0</v>
      </c>
      <c r="CQ230" s="61">
        <v>1986</v>
      </c>
      <c r="CR230" s="62">
        <v>21</v>
      </c>
      <c r="CS230" s="62">
        <v>0</v>
      </c>
      <c r="CT230" s="62">
        <v>0</v>
      </c>
      <c r="CU230" s="62">
        <v>227</v>
      </c>
      <c r="CV230" s="62">
        <v>206</v>
      </c>
      <c r="CW230" s="62">
        <v>196</v>
      </c>
      <c r="CX230" s="62">
        <v>52</v>
      </c>
      <c r="CY230" s="62">
        <v>0</v>
      </c>
      <c r="CZ230" s="62">
        <v>0</v>
      </c>
      <c r="DA230" s="62">
        <v>38</v>
      </c>
      <c r="DB230" s="62">
        <v>45</v>
      </c>
      <c r="DC230" s="62">
        <v>240</v>
      </c>
      <c r="DD230" s="62">
        <v>22</v>
      </c>
      <c r="DE230" s="62">
        <v>93</v>
      </c>
      <c r="DF230" s="62">
        <v>128</v>
      </c>
      <c r="DG230" s="62">
        <v>0</v>
      </c>
      <c r="DH230" s="62">
        <v>0</v>
      </c>
      <c r="DI230" s="62">
        <v>47</v>
      </c>
      <c r="DJ230" s="62">
        <v>235</v>
      </c>
      <c r="DK230" s="62">
        <v>0</v>
      </c>
      <c r="DL230" s="62">
        <v>0</v>
      </c>
      <c r="DM230" s="62">
        <v>784</v>
      </c>
      <c r="DN230" s="62">
        <v>1162</v>
      </c>
      <c r="DO230" s="62">
        <v>0</v>
      </c>
      <c r="DP230" s="62">
        <v>0</v>
      </c>
      <c r="DQ230" s="62">
        <v>546</v>
      </c>
      <c r="DR230" s="62">
        <v>0</v>
      </c>
      <c r="DS230" s="62">
        <v>0</v>
      </c>
      <c r="DT230" s="63">
        <v>4042</v>
      </c>
      <c r="DU230" s="60">
        <v>99</v>
      </c>
      <c r="DV230" s="60">
        <v>358</v>
      </c>
      <c r="DW230" s="60">
        <v>360</v>
      </c>
      <c r="DX230" s="60">
        <v>104</v>
      </c>
      <c r="DY230" s="60">
        <v>176</v>
      </c>
      <c r="DZ230" s="60">
        <v>395</v>
      </c>
      <c r="EA230" s="60">
        <v>0</v>
      </c>
      <c r="EB230" s="60">
        <v>0</v>
      </c>
      <c r="EC230" s="61">
        <v>1492</v>
      </c>
      <c r="ED230" s="63">
        <v>0</v>
      </c>
      <c r="EE230" s="61">
        <v>0</v>
      </c>
      <c r="EF230" s="62">
        <v>0</v>
      </c>
      <c r="EG230" s="62">
        <v>0</v>
      </c>
      <c r="EH230" s="62">
        <v>1309</v>
      </c>
      <c r="EI230" s="62">
        <v>0</v>
      </c>
      <c r="EJ230" s="62">
        <v>204</v>
      </c>
      <c r="EK230" s="62">
        <v>799</v>
      </c>
      <c r="EL230" s="62">
        <v>39</v>
      </c>
      <c r="EM230" s="62">
        <v>355</v>
      </c>
      <c r="EN230" s="62">
        <v>94</v>
      </c>
      <c r="EO230" s="62">
        <v>0</v>
      </c>
      <c r="EP230" s="62">
        <v>0</v>
      </c>
      <c r="EQ230" s="63">
        <v>2800</v>
      </c>
      <c r="ER230" s="61">
        <v>191</v>
      </c>
      <c r="ES230" s="64">
        <v>11159</v>
      </c>
      <c r="ET230" s="60">
        <v>17195</v>
      </c>
      <c r="EU230" s="60">
        <v>88</v>
      </c>
      <c r="EV230" s="60">
        <v>0</v>
      </c>
      <c r="EW230" s="60">
        <v>0</v>
      </c>
      <c r="EX230" s="60">
        <v>0</v>
      </c>
      <c r="EY230" s="62">
        <v>1891</v>
      </c>
      <c r="EZ230" s="62">
        <v>0</v>
      </c>
      <c r="FA230" s="62">
        <v>0</v>
      </c>
      <c r="FB230" s="62">
        <v>0</v>
      </c>
      <c r="FC230" s="62">
        <v>0</v>
      </c>
      <c r="FD230" s="60">
        <v>-800</v>
      </c>
      <c r="FE230" s="60">
        <v>0</v>
      </c>
      <c r="FF230" s="60">
        <v>-32</v>
      </c>
      <c r="FG230" s="60">
        <v>0</v>
      </c>
      <c r="FH230" s="60">
        <v>0</v>
      </c>
      <c r="FI230" s="60">
        <v>0</v>
      </c>
      <c r="FJ230" s="64">
        <v>29501</v>
      </c>
      <c r="FK230" s="60">
        <v>0</v>
      </c>
      <c r="FL230" s="60">
        <v>159</v>
      </c>
      <c r="FM230" s="60">
        <v>0</v>
      </c>
      <c r="FN230" s="60">
        <v>0</v>
      </c>
      <c r="FO230" s="60">
        <v>0</v>
      </c>
      <c r="FP230" s="60">
        <v>0</v>
      </c>
      <c r="FQ230" s="60">
        <v>0</v>
      </c>
      <c r="FR230" s="60">
        <v>0</v>
      </c>
      <c r="FS230" s="60">
        <v>0</v>
      </c>
      <c r="FT230" s="60">
        <v>29660</v>
      </c>
      <c r="FU230" s="60">
        <v>-247</v>
      </c>
      <c r="FV230" s="60">
        <v>0</v>
      </c>
      <c r="FW230" s="60">
        <v>0</v>
      </c>
      <c r="FX230" s="60">
        <v>0</v>
      </c>
      <c r="FY230" s="60">
        <v>-17373</v>
      </c>
      <c r="FZ230" s="60">
        <v>0</v>
      </c>
      <c r="GA230" s="60">
        <v>0</v>
      </c>
      <c r="GB230" s="60">
        <v>0</v>
      </c>
      <c r="GC230" s="60">
        <v>0</v>
      </c>
      <c r="GD230" s="64">
        <v>12040</v>
      </c>
      <c r="GE230" s="60">
        <v>0</v>
      </c>
      <c r="GF230" s="60">
        <v>-2378</v>
      </c>
      <c r="GG230" s="60">
        <v>9662</v>
      </c>
      <c r="GH230" s="60">
        <v>0</v>
      </c>
      <c r="GI230" s="60">
        <v>0</v>
      </c>
      <c r="GJ230" s="60">
        <v>0</v>
      </c>
      <c r="GK230" s="60">
        <v>1057</v>
      </c>
      <c r="GL230" s="60">
        <v>0</v>
      </c>
      <c r="GM230" s="60">
        <v>-1034</v>
      </c>
      <c r="GN230" s="60">
        <v>0</v>
      </c>
      <c r="GO230" s="60">
        <v>-1962</v>
      </c>
      <c r="GP230" s="60">
        <v>-79</v>
      </c>
      <c r="GQ230" s="60">
        <v>7644</v>
      </c>
      <c r="GR230" s="65">
        <v>0</v>
      </c>
      <c r="GS230" s="65">
        <v>0</v>
      </c>
      <c r="GT230" s="65">
        <v>6857</v>
      </c>
      <c r="GU230" s="65">
        <v>2604</v>
      </c>
      <c r="GV230" s="66">
        <v>0</v>
      </c>
      <c r="GW230" s="66">
        <v>0</v>
      </c>
      <c r="GX230" s="66">
        <v>7914</v>
      </c>
      <c r="GY230" s="66">
        <v>2604</v>
      </c>
      <c r="GZ230" s="65">
        <v>0</v>
      </c>
      <c r="HA230" s="67">
        <v>1588</v>
      </c>
      <c r="HB230" s="67">
        <v>0</v>
      </c>
      <c r="HC230" s="67">
        <v>0</v>
      </c>
      <c r="HD230" s="67">
        <v>0</v>
      </c>
      <c r="HE230" s="67">
        <v>0</v>
      </c>
      <c r="HF230" s="67">
        <v>1588</v>
      </c>
      <c r="HG230" s="68">
        <v>0</v>
      </c>
      <c r="HH230" s="69">
        <v>2523</v>
      </c>
      <c r="HI230" s="69">
        <v>2193</v>
      </c>
      <c r="HJ230" s="69">
        <v>4716</v>
      </c>
      <c r="HK230" s="69">
        <v>0</v>
      </c>
      <c r="HL230" s="60">
        <v>0</v>
      </c>
      <c r="HM230" s="60">
        <v>1</v>
      </c>
      <c r="HN230" s="60">
        <v>11159</v>
      </c>
      <c r="HO230" s="70">
        <v>0</v>
      </c>
      <c r="HP230" s="70">
        <v>0</v>
      </c>
      <c r="HQ230" s="70">
        <v>0</v>
      </c>
      <c r="HR230" s="70">
        <v>0</v>
      </c>
      <c r="HS230" s="70">
        <v>0</v>
      </c>
      <c r="HT230" s="70">
        <v>0</v>
      </c>
      <c r="HU230" s="70">
        <v>0</v>
      </c>
      <c r="HV230" s="70">
        <v>0</v>
      </c>
      <c r="HW230" s="70">
        <v>0</v>
      </c>
      <c r="HX230" s="71">
        <v>0</v>
      </c>
      <c r="HY230" s="72">
        <v>0</v>
      </c>
      <c r="HZ230" s="72">
        <v>0</v>
      </c>
      <c r="IA230" s="72">
        <v>0</v>
      </c>
      <c r="IB230" s="72">
        <v>0</v>
      </c>
      <c r="IC230" s="72">
        <v>0</v>
      </c>
      <c r="ID230" s="72">
        <v>0</v>
      </c>
      <c r="IE230" s="72">
        <v>0</v>
      </c>
      <c r="IF230" s="72">
        <v>0</v>
      </c>
      <c r="IG230" s="72">
        <v>0</v>
      </c>
      <c r="IH230" s="72">
        <v>0</v>
      </c>
      <c r="II230" s="72">
        <v>0</v>
      </c>
      <c r="IJ230" s="73">
        <v>0</v>
      </c>
      <c r="IK230" s="71">
        <v>0</v>
      </c>
      <c r="IL230" s="74">
        <v>0</v>
      </c>
      <c r="IM230" s="74">
        <v>0</v>
      </c>
    </row>
    <row r="231" spans="1:247" x14ac:dyDescent="0.2">
      <c r="A231" s="59" t="s">
        <v>141</v>
      </c>
      <c r="B231" s="59" t="s">
        <v>142</v>
      </c>
      <c r="C231" s="59"/>
      <c r="D231" s="59" t="s">
        <v>601</v>
      </c>
      <c r="E231" s="60">
        <v>35721</v>
      </c>
      <c r="F231" s="60">
        <v>170630</v>
      </c>
      <c r="G231" s="60">
        <v>38294</v>
      </c>
      <c r="H231" s="60">
        <v>29987</v>
      </c>
      <c r="I231" s="60">
        <v>4016</v>
      </c>
      <c r="J231" s="60">
        <v>14464</v>
      </c>
      <c r="K231" s="61">
        <v>293112</v>
      </c>
      <c r="L231" s="62">
        <v>8626</v>
      </c>
      <c r="M231" s="62">
        <v>7817</v>
      </c>
      <c r="N231" s="62">
        <v>7561</v>
      </c>
      <c r="O231" s="62">
        <v>1401</v>
      </c>
      <c r="P231" s="62">
        <v>3809</v>
      </c>
      <c r="Q231" s="62">
        <v>0</v>
      </c>
      <c r="R231" s="62">
        <v>0</v>
      </c>
      <c r="S231" s="62">
        <v>325</v>
      </c>
      <c r="T231" s="62">
        <v>29</v>
      </c>
      <c r="U231" s="62">
        <v>-2368</v>
      </c>
      <c r="V231" s="62">
        <v>7832</v>
      </c>
      <c r="W231" s="62">
        <v>0</v>
      </c>
      <c r="X231" s="62">
        <v>4160</v>
      </c>
      <c r="Y231" s="62">
        <v>922</v>
      </c>
      <c r="Z231" s="62">
        <v>0</v>
      </c>
      <c r="AA231" s="63">
        <v>40114</v>
      </c>
      <c r="AB231" s="60">
        <v>8446</v>
      </c>
      <c r="AC231" s="60">
        <v>25652</v>
      </c>
      <c r="AD231" s="60">
        <v>0</v>
      </c>
      <c r="AE231" s="60">
        <v>11835</v>
      </c>
      <c r="AF231" s="60">
        <v>1313</v>
      </c>
      <c r="AG231" s="60">
        <v>20950</v>
      </c>
      <c r="AH231" s="60">
        <v>1676</v>
      </c>
      <c r="AI231" s="60">
        <v>9216</v>
      </c>
      <c r="AJ231" s="61">
        <v>79088</v>
      </c>
      <c r="AK231" s="62">
        <v>11732</v>
      </c>
      <c r="AL231" s="62">
        <v>38152</v>
      </c>
      <c r="AM231" s="62">
        <v>397</v>
      </c>
      <c r="AN231" s="62">
        <v>624</v>
      </c>
      <c r="AO231" s="62">
        <v>165</v>
      </c>
      <c r="AP231" s="62">
        <v>1954</v>
      </c>
      <c r="AQ231" s="62">
        <v>62207</v>
      </c>
      <c r="AR231" s="62">
        <v>7313</v>
      </c>
      <c r="AS231" s="62">
        <v>9002</v>
      </c>
      <c r="AT231" s="62">
        <v>1645</v>
      </c>
      <c r="AU231" s="62">
        <v>178</v>
      </c>
      <c r="AV231" s="62">
        <v>53</v>
      </c>
      <c r="AW231" s="62">
        <v>3217</v>
      </c>
      <c r="AX231" s="62">
        <v>2299</v>
      </c>
      <c r="AY231" s="62">
        <v>5527</v>
      </c>
      <c r="AZ231" s="62">
        <v>21568</v>
      </c>
      <c r="BA231" s="62">
        <v>4486</v>
      </c>
      <c r="BB231" s="62">
        <v>16070</v>
      </c>
      <c r="BC231" s="63">
        <v>186589</v>
      </c>
      <c r="BD231" s="60">
        <v>6928</v>
      </c>
      <c r="BE231" s="60">
        <v>2209</v>
      </c>
      <c r="BF231" s="60">
        <v>38</v>
      </c>
      <c r="BG231" s="60">
        <v>788</v>
      </c>
      <c r="BH231" s="60">
        <v>11</v>
      </c>
      <c r="BI231" s="60">
        <v>162</v>
      </c>
      <c r="BJ231" s="60">
        <v>76</v>
      </c>
      <c r="BK231" s="60">
        <v>729</v>
      </c>
      <c r="BL231" s="60">
        <v>39</v>
      </c>
      <c r="BM231" s="60">
        <v>86</v>
      </c>
      <c r="BN231" s="60">
        <v>22</v>
      </c>
      <c r="BO231" s="60">
        <v>4548</v>
      </c>
      <c r="BP231" s="60">
        <v>2757</v>
      </c>
      <c r="BQ231" s="60">
        <v>216</v>
      </c>
      <c r="BR231" s="60">
        <v>63</v>
      </c>
      <c r="BS231" s="60">
        <v>464</v>
      </c>
      <c r="BT231" s="60">
        <v>897</v>
      </c>
      <c r="BU231" s="60">
        <v>2</v>
      </c>
      <c r="BV231" s="60">
        <v>2117</v>
      </c>
      <c r="BW231" s="60">
        <v>8612</v>
      </c>
      <c r="BX231" s="60">
        <v>749</v>
      </c>
      <c r="BY231" s="60">
        <v>5</v>
      </c>
      <c r="BZ231" s="60">
        <v>37</v>
      </c>
      <c r="CA231" s="60">
        <v>571</v>
      </c>
      <c r="CB231" s="61">
        <v>32126</v>
      </c>
      <c r="CC231" s="62">
        <v>0</v>
      </c>
      <c r="CD231" s="62">
        <v>0</v>
      </c>
      <c r="CE231" s="62">
        <v>0</v>
      </c>
      <c r="CF231" s="62">
        <v>0</v>
      </c>
      <c r="CG231" s="62">
        <v>-199</v>
      </c>
      <c r="CH231" s="62">
        <v>5545</v>
      </c>
      <c r="CI231" s="62">
        <v>0</v>
      </c>
      <c r="CJ231" s="63">
        <v>5346</v>
      </c>
      <c r="CK231" s="60">
        <v>935</v>
      </c>
      <c r="CL231" s="60">
        <v>1760</v>
      </c>
      <c r="CM231" s="60">
        <v>0</v>
      </c>
      <c r="CN231" s="60">
        <v>1593</v>
      </c>
      <c r="CO231" s="60">
        <v>0</v>
      </c>
      <c r="CP231" s="60">
        <v>8736</v>
      </c>
      <c r="CQ231" s="61">
        <v>13024</v>
      </c>
      <c r="CR231" s="62">
        <v>0</v>
      </c>
      <c r="CS231" s="62">
        <v>1658</v>
      </c>
      <c r="CT231" s="62">
        <v>0</v>
      </c>
      <c r="CU231" s="62">
        <v>0</v>
      </c>
      <c r="CV231" s="62">
        <v>0</v>
      </c>
      <c r="CW231" s="62">
        <v>0</v>
      </c>
      <c r="CX231" s="62">
        <v>0</v>
      </c>
      <c r="CY231" s="62">
        <v>0</v>
      </c>
      <c r="CZ231" s="62">
        <v>0</v>
      </c>
      <c r="DA231" s="62">
        <v>0</v>
      </c>
      <c r="DB231" s="62">
        <v>0</v>
      </c>
      <c r="DC231" s="62">
        <v>0</v>
      </c>
      <c r="DD231" s="62">
        <v>0</v>
      </c>
      <c r="DE231" s="62">
        <v>0</v>
      </c>
      <c r="DF231" s="62">
        <v>47</v>
      </c>
      <c r="DG231" s="62">
        <v>0</v>
      </c>
      <c r="DH231" s="62">
        <v>0</v>
      </c>
      <c r="DI231" s="62">
        <v>0</v>
      </c>
      <c r="DJ231" s="62">
        <v>0</v>
      </c>
      <c r="DK231" s="62">
        <v>0</v>
      </c>
      <c r="DL231" s="62">
        <v>0</v>
      </c>
      <c r="DM231" s="62">
        <v>0</v>
      </c>
      <c r="DN231" s="62">
        <v>0</v>
      </c>
      <c r="DO231" s="62">
        <v>4576</v>
      </c>
      <c r="DP231" s="62">
        <v>13499</v>
      </c>
      <c r="DQ231" s="62">
        <v>8205</v>
      </c>
      <c r="DR231" s="62">
        <v>171</v>
      </c>
      <c r="DS231" s="62">
        <v>16</v>
      </c>
      <c r="DT231" s="63">
        <v>28172</v>
      </c>
      <c r="DU231" s="60">
        <v>0</v>
      </c>
      <c r="DV231" s="60">
        <v>1350</v>
      </c>
      <c r="DW231" s="60">
        <v>34</v>
      </c>
      <c r="DX231" s="60">
        <v>0</v>
      </c>
      <c r="DY231" s="60">
        <v>904</v>
      </c>
      <c r="DZ231" s="60">
        <v>0</v>
      </c>
      <c r="EA231" s="60">
        <v>0</v>
      </c>
      <c r="EB231" s="60">
        <v>1254</v>
      </c>
      <c r="EC231" s="61">
        <v>3542</v>
      </c>
      <c r="ED231" s="63">
        <v>0</v>
      </c>
      <c r="EE231" s="61">
        <v>23820</v>
      </c>
      <c r="EF231" s="62">
        <v>1046</v>
      </c>
      <c r="EG231" s="62">
        <v>0</v>
      </c>
      <c r="EH231" s="62">
        <v>3398</v>
      </c>
      <c r="EI231" s="62">
        <v>0</v>
      </c>
      <c r="EJ231" s="62">
        <v>0</v>
      </c>
      <c r="EK231" s="62">
        <v>0</v>
      </c>
      <c r="EL231" s="62">
        <v>321</v>
      </c>
      <c r="EM231" s="62">
        <v>745</v>
      </c>
      <c r="EN231" s="62">
        <v>34</v>
      </c>
      <c r="EO231" s="62">
        <v>0</v>
      </c>
      <c r="EP231" s="62">
        <v>0</v>
      </c>
      <c r="EQ231" s="63">
        <v>5544</v>
      </c>
      <c r="ER231" s="61">
        <v>0</v>
      </c>
      <c r="ES231" s="64">
        <v>710477</v>
      </c>
      <c r="ET231" s="60">
        <v>0</v>
      </c>
      <c r="EU231" s="60">
        <v>0</v>
      </c>
      <c r="EV231" s="60">
        <v>0</v>
      </c>
      <c r="EW231" s="60">
        <v>0</v>
      </c>
      <c r="EX231" s="60">
        <v>0</v>
      </c>
      <c r="EY231" s="62">
        <v>0</v>
      </c>
      <c r="EZ231" s="62">
        <v>0</v>
      </c>
      <c r="FA231" s="62">
        <v>0</v>
      </c>
      <c r="FB231" s="62">
        <v>0</v>
      </c>
      <c r="FC231" s="62">
        <v>0</v>
      </c>
      <c r="FD231" s="60">
        <v>0</v>
      </c>
      <c r="FE231" s="60">
        <v>0</v>
      </c>
      <c r="FF231" s="60">
        <v>0</v>
      </c>
      <c r="FG231" s="60">
        <v>0</v>
      </c>
      <c r="FH231" s="60">
        <v>0</v>
      </c>
      <c r="FI231" s="60">
        <v>0</v>
      </c>
      <c r="FJ231" s="64">
        <v>710477</v>
      </c>
      <c r="FK231" s="60">
        <v>541</v>
      </c>
      <c r="FL231" s="60">
        <v>0</v>
      </c>
      <c r="FM231" s="60">
        <v>0</v>
      </c>
      <c r="FN231" s="60">
        <v>0</v>
      </c>
      <c r="FO231" s="60">
        <v>0</v>
      </c>
      <c r="FP231" s="60">
        <v>15534</v>
      </c>
      <c r="FQ231" s="60">
        <v>0</v>
      </c>
      <c r="FR231" s="60">
        <v>17735</v>
      </c>
      <c r="FS231" s="60">
        <v>0</v>
      </c>
      <c r="FT231" s="60">
        <v>744287</v>
      </c>
      <c r="FU231" s="60">
        <v>-3176</v>
      </c>
      <c r="FV231" s="60">
        <v>0</v>
      </c>
      <c r="FW231" s="60">
        <v>0</v>
      </c>
      <c r="FX231" s="60">
        <v>0</v>
      </c>
      <c r="FY231" s="60">
        <v>-4482</v>
      </c>
      <c r="FZ231" s="60">
        <v>0</v>
      </c>
      <c r="GA231" s="60">
        <v>0</v>
      </c>
      <c r="GB231" s="60">
        <v>16</v>
      </c>
      <c r="GC231" s="60">
        <v>0</v>
      </c>
      <c r="GD231" s="64">
        <v>736645</v>
      </c>
      <c r="GE231" s="60">
        <v>-310</v>
      </c>
      <c r="GF231" s="60">
        <v>-313159</v>
      </c>
      <c r="GG231" s="60">
        <v>423176</v>
      </c>
      <c r="GH231" s="60">
        <v>0</v>
      </c>
      <c r="GI231" s="60">
        <v>0</v>
      </c>
      <c r="GJ231" s="60">
        <v>0</v>
      </c>
      <c r="GK231" s="60">
        <v>-6212</v>
      </c>
      <c r="GL231" s="60">
        <v>2000</v>
      </c>
      <c r="GM231" s="60">
        <v>-39331</v>
      </c>
      <c r="GN231" s="60">
        <v>0</v>
      </c>
      <c r="GO231" s="60">
        <v>-66449</v>
      </c>
      <c r="GP231" s="60">
        <v>-7287</v>
      </c>
      <c r="GQ231" s="60">
        <v>305897</v>
      </c>
      <c r="GR231" s="65">
        <v>20943</v>
      </c>
      <c r="GS231" s="65">
        <v>637</v>
      </c>
      <c r="GT231" s="65">
        <v>74183</v>
      </c>
      <c r="GU231" s="65">
        <v>15517</v>
      </c>
      <c r="GV231" s="66">
        <v>20943</v>
      </c>
      <c r="GW231" s="66">
        <v>637</v>
      </c>
      <c r="GX231" s="66">
        <v>67971</v>
      </c>
      <c r="GY231" s="66">
        <v>17517</v>
      </c>
      <c r="GZ231" s="65">
        <v>0</v>
      </c>
      <c r="HA231" s="67">
        <v>28529</v>
      </c>
      <c r="HB231" s="67">
        <v>3370</v>
      </c>
      <c r="HC231" s="67">
        <v>-1156</v>
      </c>
      <c r="HD231" s="67">
        <v>0</v>
      </c>
      <c r="HE231" s="67">
        <v>22618</v>
      </c>
      <c r="HF231" s="67">
        <v>53361</v>
      </c>
      <c r="HG231" s="68">
        <v>5883</v>
      </c>
      <c r="HH231" s="69">
        <v>0</v>
      </c>
      <c r="HI231" s="69">
        <v>0</v>
      </c>
      <c r="HJ231" s="69">
        <v>0</v>
      </c>
      <c r="HK231" s="69">
        <v>0</v>
      </c>
      <c r="HL231" s="60">
        <v>0</v>
      </c>
      <c r="HM231" s="60">
        <v>1</v>
      </c>
      <c r="HN231" s="60">
        <v>707668</v>
      </c>
      <c r="HO231" s="70">
        <v>0</v>
      </c>
      <c r="HP231" s="70">
        <v>0</v>
      </c>
      <c r="HQ231" s="70">
        <v>0</v>
      </c>
      <c r="HR231" s="70">
        <v>0</v>
      </c>
      <c r="HS231" s="70">
        <v>0</v>
      </c>
      <c r="HT231" s="70">
        <v>0</v>
      </c>
      <c r="HU231" s="70">
        <v>0</v>
      </c>
      <c r="HV231" s="70">
        <v>0</v>
      </c>
      <c r="HW231" s="70">
        <v>0</v>
      </c>
      <c r="HX231" s="71">
        <v>0</v>
      </c>
      <c r="HY231" s="72">
        <v>0</v>
      </c>
      <c r="HZ231" s="72">
        <v>0</v>
      </c>
      <c r="IA231" s="72">
        <v>0</v>
      </c>
      <c r="IB231" s="72">
        <v>0</v>
      </c>
      <c r="IC231" s="72">
        <v>0</v>
      </c>
      <c r="ID231" s="72">
        <v>0</v>
      </c>
      <c r="IE231" s="72">
        <v>0</v>
      </c>
      <c r="IF231" s="72">
        <v>0</v>
      </c>
      <c r="IG231" s="72">
        <v>0</v>
      </c>
      <c r="IH231" s="72">
        <v>0</v>
      </c>
      <c r="II231" s="72">
        <v>0</v>
      </c>
      <c r="IJ231" s="73">
        <v>0</v>
      </c>
      <c r="IK231" s="71">
        <v>0</v>
      </c>
      <c r="IL231" s="74">
        <v>0</v>
      </c>
      <c r="IM231" s="74">
        <v>0</v>
      </c>
    </row>
    <row r="232" spans="1:247" x14ac:dyDescent="0.2">
      <c r="A232" s="59" t="s">
        <v>909</v>
      </c>
      <c r="B232" s="59" t="s">
        <v>910</v>
      </c>
      <c r="C232" s="59"/>
      <c r="D232" s="59" t="s">
        <v>604</v>
      </c>
      <c r="E232" s="60">
        <v>0</v>
      </c>
      <c r="F232" s="60">
        <v>0</v>
      </c>
      <c r="G232" s="60">
        <v>0</v>
      </c>
      <c r="H232" s="60">
        <v>0</v>
      </c>
      <c r="I232" s="60">
        <v>0</v>
      </c>
      <c r="J232" s="60">
        <v>0</v>
      </c>
      <c r="K232" s="61">
        <v>0</v>
      </c>
      <c r="L232" s="62">
        <v>0</v>
      </c>
      <c r="M232" s="62">
        <v>3</v>
      </c>
      <c r="N232" s="62">
        <v>0</v>
      </c>
      <c r="O232" s="62">
        <v>0</v>
      </c>
      <c r="P232" s="62">
        <v>29</v>
      </c>
      <c r="Q232" s="62">
        <v>0</v>
      </c>
      <c r="R232" s="62">
        <v>0</v>
      </c>
      <c r="S232" s="62">
        <v>0</v>
      </c>
      <c r="T232" s="62">
        <v>16</v>
      </c>
      <c r="U232" s="62">
        <v>-1133</v>
      </c>
      <c r="V232" s="62">
        <v>0</v>
      </c>
      <c r="W232" s="62">
        <v>0</v>
      </c>
      <c r="X232" s="62">
        <v>0</v>
      </c>
      <c r="Y232" s="62">
        <v>11</v>
      </c>
      <c r="Z232" s="62">
        <v>0</v>
      </c>
      <c r="AA232" s="63">
        <v>-1074</v>
      </c>
      <c r="AB232" s="60">
        <v>0</v>
      </c>
      <c r="AC232" s="60">
        <v>0</v>
      </c>
      <c r="AD232" s="60">
        <v>0</v>
      </c>
      <c r="AE232" s="60">
        <v>0</v>
      </c>
      <c r="AF232" s="60">
        <v>0</v>
      </c>
      <c r="AG232" s="60">
        <v>0</v>
      </c>
      <c r="AH232" s="60">
        <v>0</v>
      </c>
      <c r="AI232" s="60">
        <v>0</v>
      </c>
      <c r="AJ232" s="61">
        <v>0</v>
      </c>
      <c r="AK232" s="62">
        <v>0</v>
      </c>
      <c r="AL232" s="62">
        <v>0</v>
      </c>
      <c r="AM232" s="62">
        <v>0</v>
      </c>
      <c r="AN232" s="62">
        <v>0</v>
      </c>
      <c r="AO232" s="62">
        <v>0</v>
      </c>
      <c r="AP232" s="62">
        <v>0</v>
      </c>
      <c r="AQ232" s="62">
        <v>0</v>
      </c>
      <c r="AR232" s="62">
        <v>0</v>
      </c>
      <c r="AS232" s="62">
        <v>0</v>
      </c>
      <c r="AT232" s="62">
        <v>0</v>
      </c>
      <c r="AU232" s="62">
        <v>0</v>
      </c>
      <c r="AV232" s="62">
        <v>0</v>
      </c>
      <c r="AW232" s="62">
        <v>0</v>
      </c>
      <c r="AX232" s="62">
        <v>0</v>
      </c>
      <c r="AY232" s="62">
        <v>0</v>
      </c>
      <c r="AZ232" s="62">
        <v>0</v>
      </c>
      <c r="BA232" s="62">
        <v>0</v>
      </c>
      <c r="BB232" s="62">
        <v>0</v>
      </c>
      <c r="BC232" s="63">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v>0</v>
      </c>
      <c r="BS232" s="60">
        <v>0</v>
      </c>
      <c r="BT232" s="60">
        <v>0</v>
      </c>
      <c r="BU232" s="60">
        <v>0</v>
      </c>
      <c r="BV232" s="60">
        <v>0</v>
      </c>
      <c r="BW232" s="60">
        <v>0</v>
      </c>
      <c r="BX232" s="60">
        <v>0</v>
      </c>
      <c r="BY232" s="60">
        <v>0</v>
      </c>
      <c r="BZ232" s="60">
        <v>0</v>
      </c>
      <c r="CA232" s="60">
        <v>0</v>
      </c>
      <c r="CB232" s="61">
        <v>0</v>
      </c>
      <c r="CC232" s="62">
        <v>678</v>
      </c>
      <c r="CD232" s="62">
        <v>484</v>
      </c>
      <c r="CE232" s="62">
        <v>0</v>
      </c>
      <c r="CF232" s="62">
        <v>1085</v>
      </c>
      <c r="CG232" s="62">
        <v>-60</v>
      </c>
      <c r="CH232" s="62">
        <v>418</v>
      </c>
      <c r="CI232" s="62">
        <v>365</v>
      </c>
      <c r="CJ232" s="63">
        <v>2970</v>
      </c>
      <c r="CK232" s="60">
        <v>0</v>
      </c>
      <c r="CL232" s="60">
        <v>753</v>
      </c>
      <c r="CM232" s="60">
        <v>740</v>
      </c>
      <c r="CN232" s="60">
        <v>754</v>
      </c>
      <c r="CO232" s="60">
        <v>61</v>
      </c>
      <c r="CP232" s="60">
        <v>0</v>
      </c>
      <c r="CQ232" s="61">
        <v>2308</v>
      </c>
      <c r="CR232" s="62">
        <v>6</v>
      </c>
      <c r="CS232" s="62">
        <v>0</v>
      </c>
      <c r="CT232" s="62">
        <v>0</v>
      </c>
      <c r="CU232" s="62">
        <v>158</v>
      </c>
      <c r="CV232" s="62">
        <v>427</v>
      </c>
      <c r="CW232" s="62">
        <v>0</v>
      </c>
      <c r="CX232" s="62">
        <v>12</v>
      </c>
      <c r="CY232" s="62">
        <v>0</v>
      </c>
      <c r="CZ232" s="62">
        <v>0</v>
      </c>
      <c r="DA232" s="62">
        <v>39</v>
      </c>
      <c r="DB232" s="62">
        <v>96</v>
      </c>
      <c r="DC232" s="62">
        <v>80</v>
      </c>
      <c r="DD232" s="62">
        <v>-81</v>
      </c>
      <c r="DE232" s="62">
        <v>121</v>
      </c>
      <c r="DF232" s="62">
        <v>349</v>
      </c>
      <c r="DG232" s="62">
        <v>71</v>
      </c>
      <c r="DH232" s="62">
        <v>0</v>
      </c>
      <c r="DI232" s="62">
        <v>0</v>
      </c>
      <c r="DJ232" s="62">
        <v>0</v>
      </c>
      <c r="DK232" s="62">
        <v>0</v>
      </c>
      <c r="DL232" s="62">
        <v>0</v>
      </c>
      <c r="DM232" s="62">
        <v>964</v>
      </c>
      <c r="DN232" s="62">
        <v>2245</v>
      </c>
      <c r="DO232" s="62">
        <v>0</v>
      </c>
      <c r="DP232" s="62">
        <v>0</v>
      </c>
      <c r="DQ232" s="62">
        <v>20</v>
      </c>
      <c r="DR232" s="62">
        <v>0</v>
      </c>
      <c r="DS232" s="62">
        <v>0</v>
      </c>
      <c r="DT232" s="63">
        <v>4507</v>
      </c>
      <c r="DU232" s="60">
        <v>-19</v>
      </c>
      <c r="DV232" s="60">
        <v>171</v>
      </c>
      <c r="DW232" s="60">
        <v>942</v>
      </c>
      <c r="DX232" s="60">
        <v>46</v>
      </c>
      <c r="DY232" s="60">
        <v>792</v>
      </c>
      <c r="DZ232" s="60">
        <v>202</v>
      </c>
      <c r="EA232" s="60">
        <v>0</v>
      </c>
      <c r="EB232" s="60">
        <v>0</v>
      </c>
      <c r="EC232" s="61">
        <v>2134</v>
      </c>
      <c r="ED232" s="63">
        <v>0</v>
      </c>
      <c r="EE232" s="61">
        <v>0</v>
      </c>
      <c r="EF232" s="62">
        <v>0</v>
      </c>
      <c r="EG232" s="62">
        <v>0</v>
      </c>
      <c r="EH232" s="62">
        <v>5190</v>
      </c>
      <c r="EI232" s="62">
        <v>0</v>
      </c>
      <c r="EJ232" s="62">
        <v>0</v>
      </c>
      <c r="EK232" s="62">
        <v>0</v>
      </c>
      <c r="EL232" s="62">
        <v>14</v>
      </c>
      <c r="EM232" s="62">
        <v>2251</v>
      </c>
      <c r="EN232" s="62">
        <v>1847</v>
      </c>
      <c r="EO232" s="62">
        <v>0</v>
      </c>
      <c r="EP232" s="62">
        <v>0</v>
      </c>
      <c r="EQ232" s="63">
        <v>9302</v>
      </c>
      <c r="ER232" s="61">
        <v>0</v>
      </c>
      <c r="ES232" s="64">
        <v>20147</v>
      </c>
      <c r="ET232" s="60">
        <v>37550</v>
      </c>
      <c r="EU232" s="60">
        <v>0</v>
      </c>
      <c r="EV232" s="60">
        <v>0</v>
      </c>
      <c r="EW232" s="60">
        <v>0</v>
      </c>
      <c r="EX232" s="60">
        <v>0</v>
      </c>
      <c r="EY232" s="62">
        <v>4455</v>
      </c>
      <c r="EZ232" s="62">
        <v>0</v>
      </c>
      <c r="FA232" s="62">
        <v>0</v>
      </c>
      <c r="FB232" s="62">
        <v>0</v>
      </c>
      <c r="FC232" s="62">
        <v>0</v>
      </c>
      <c r="FD232" s="60">
        <v>-1414</v>
      </c>
      <c r="FE232" s="60">
        <v>0</v>
      </c>
      <c r="FF232" s="60">
        <v>0</v>
      </c>
      <c r="FG232" s="60">
        <v>0</v>
      </c>
      <c r="FH232" s="60">
        <v>0</v>
      </c>
      <c r="FI232" s="60">
        <v>0</v>
      </c>
      <c r="FJ232" s="64">
        <v>60738</v>
      </c>
      <c r="FK232" s="60">
        <v>0</v>
      </c>
      <c r="FL232" s="60">
        <v>0</v>
      </c>
      <c r="FM232" s="60">
        <v>0</v>
      </c>
      <c r="FN232" s="60">
        <v>0</v>
      </c>
      <c r="FO232" s="60">
        <v>0</v>
      </c>
      <c r="FP232" s="60">
        <v>0</v>
      </c>
      <c r="FQ232" s="60">
        <v>0</v>
      </c>
      <c r="FR232" s="60">
        <v>25</v>
      </c>
      <c r="FS232" s="60">
        <v>0</v>
      </c>
      <c r="FT232" s="60">
        <v>60763</v>
      </c>
      <c r="FU232" s="60">
        <v>-175</v>
      </c>
      <c r="FV232" s="60">
        <v>0</v>
      </c>
      <c r="FW232" s="60">
        <v>0</v>
      </c>
      <c r="FX232" s="60">
        <v>0</v>
      </c>
      <c r="FY232" s="60">
        <v>-37780</v>
      </c>
      <c r="FZ232" s="60">
        <v>0</v>
      </c>
      <c r="GA232" s="60">
        <v>0</v>
      </c>
      <c r="GB232" s="60">
        <v>0</v>
      </c>
      <c r="GC232" s="60">
        <v>0</v>
      </c>
      <c r="GD232" s="64">
        <v>22808</v>
      </c>
      <c r="GE232" s="60">
        <v>0</v>
      </c>
      <c r="GF232" s="60">
        <v>-4590</v>
      </c>
      <c r="GG232" s="60">
        <v>18218</v>
      </c>
      <c r="GH232" s="60">
        <v>0</v>
      </c>
      <c r="GI232" s="60">
        <v>0</v>
      </c>
      <c r="GJ232" s="60">
        <v>0</v>
      </c>
      <c r="GK232" s="60">
        <v>764</v>
      </c>
      <c r="GL232" s="60">
        <v>-180</v>
      </c>
      <c r="GM232" s="60">
        <v>-1851</v>
      </c>
      <c r="GN232" s="60">
        <v>0</v>
      </c>
      <c r="GO232" s="60">
        <v>-6277</v>
      </c>
      <c r="GP232" s="60">
        <v>0</v>
      </c>
      <c r="GQ232" s="60">
        <v>10674</v>
      </c>
      <c r="GR232" s="65">
        <v>0</v>
      </c>
      <c r="GS232" s="65">
        <v>0</v>
      </c>
      <c r="GT232" s="65">
        <v>13072</v>
      </c>
      <c r="GU232" s="65">
        <v>26661</v>
      </c>
      <c r="GV232" s="66">
        <v>0</v>
      </c>
      <c r="GW232" s="66">
        <v>0</v>
      </c>
      <c r="GX232" s="66">
        <v>13836</v>
      </c>
      <c r="GY232" s="66">
        <v>26481</v>
      </c>
      <c r="GZ232" s="65">
        <v>0</v>
      </c>
      <c r="HA232" s="67">
        <v>4002</v>
      </c>
      <c r="HB232" s="67">
        <v>0</v>
      </c>
      <c r="HC232" s="67">
        <v>0</v>
      </c>
      <c r="HD232" s="67">
        <v>0</v>
      </c>
      <c r="HE232" s="67">
        <v>0</v>
      </c>
      <c r="HF232" s="67">
        <v>4002</v>
      </c>
      <c r="HG232" s="68">
        <v>0</v>
      </c>
      <c r="HH232" s="69">
        <v>0</v>
      </c>
      <c r="HI232" s="69">
        <v>0</v>
      </c>
      <c r="HJ232" s="69">
        <v>0</v>
      </c>
      <c r="HK232" s="69">
        <v>349</v>
      </c>
      <c r="HL232" s="60">
        <v>0</v>
      </c>
      <c r="HM232" s="60">
        <v>1</v>
      </c>
      <c r="HN232" s="60">
        <v>19798</v>
      </c>
      <c r="HO232" s="70">
        <v>0</v>
      </c>
      <c r="HP232" s="70">
        <v>0</v>
      </c>
      <c r="HQ232" s="70">
        <v>0</v>
      </c>
      <c r="HR232" s="70">
        <v>0</v>
      </c>
      <c r="HS232" s="70">
        <v>0</v>
      </c>
      <c r="HT232" s="70">
        <v>0</v>
      </c>
      <c r="HU232" s="70">
        <v>0</v>
      </c>
      <c r="HV232" s="70">
        <v>0</v>
      </c>
      <c r="HW232" s="70">
        <v>0</v>
      </c>
      <c r="HX232" s="71">
        <v>0</v>
      </c>
      <c r="HY232" s="72">
        <v>0</v>
      </c>
      <c r="HZ232" s="72">
        <v>0</v>
      </c>
      <c r="IA232" s="72">
        <v>0</v>
      </c>
      <c r="IB232" s="72">
        <v>0</v>
      </c>
      <c r="IC232" s="72">
        <v>0</v>
      </c>
      <c r="ID232" s="72">
        <v>0</v>
      </c>
      <c r="IE232" s="72">
        <v>0</v>
      </c>
      <c r="IF232" s="72">
        <v>0</v>
      </c>
      <c r="IG232" s="72">
        <v>0</v>
      </c>
      <c r="IH232" s="72">
        <v>0</v>
      </c>
      <c r="II232" s="72">
        <v>0</v>
      </c>
      <c r="IJ232" s="73">
        <v>0</v>
      </c>
      <c r="IK232" s="71">
        <v>0</v>
      </c>
      <c r="IL232" s="74">
        <v>0</v>
      </c>
      <c r="IM232" s="74">
        <v>0</v>
      </c>
    </row>
    <row r="233" spans="1:247" x14ac:dyDescent="0.2">
      <c r="A233" s="59" t="s">
        <v>911</v>
      </c>
      <c r="B233" s="59" t="s">
        <v>912</v>
      </c>
      <c r="C233" s="59"/>
      <c r="D233" s="59" t="s">
        <v>604</v>
      </c>
      <c r="E233" s="60">
        <v>0</v>
      </c>
      <c r="F233" s="60">
        <v>0</v>
      </c>
      <c r="G233" s="60">
        <v>0</v>
      </c>
      <c r="H233" s="60">
        <v>0</v>
      </c>
      <c r="I233" s="60">
        <v>0</v>
      </c>
      <c r="J233" s="60">
        <v>0</v>
      </c>
      <c r="K233" s="61">
        <v>0</v>
      </c>
      <c r="L233" s="62">
        <v>0</v>
      </c>
      <c r="M233" s="62">
        <v>0</v>
      </c>
      <c r="N233" s="62">
        <v>-190</v>
      </c>
      <c r="O233" s="62">
        <v>0</v>
      </c>
      <c r="P233" s="62">
        <v>0</v>
      </c>
      <c r="Q233" s="62">
        <v>0</v>
      </c>
      <c r="R233" s="62">
        <v>0</v>
      </c>
      <c r="S233" s="62">
        <v>0</v>
      </c>
      <c r="T233" s="62">
        <v>0</v>
      </c>
      <c r="U233" s="62">
        <v>-3032</v>
      </c>
      <c r="V233" s="62">
        <v>0</v>
      </c>
      <c r="W233" s="62">
        <v>0</v>
      </c>
      <c r="X233" s="62">
        <v>0</v>
      </c>
      <c r="Y233" s="62">
        <v>-51</v>
      </c>
      <c r="Z233" s="62">
        <v>0</v>
      </c>
      <c r="AA233" s="63">
        <v>-3273</v>
      </c>
      <c r="AB233" s="60">
        <v>0</v>
      </c>
      <c r="AC233" s="60">
        <v>0</v>
      </c>
      <c r="AD233" s="60">
        <v>0</v>
      </c>
      <c r="AE233" s="60">
        <v>0</v>
      </c>
      <c r="AF233" s="60">
        <v>0</v>
      </c>
      <c r="AG233" s="60">
        <v>0</v>
      </c>
      <c r="AH233" s="60">
        <v>0</v>
      </c>
      <c r="AI233" s="60">
        <v>0</v>
      </c>
      <c r="AJ233" s="61">
        <v>0</v>
      </c>
      <c r="AK233" s="62">
        <v>0</v>
      </c>
      <c r="AL233" s="62">
        <v>0</v>
      </c>
      <c r="AM233" s="62">
        <v>0</v>
      </c>
      <c r="AN233" s="62">
        <v>0</v>
      </c>
      <c r="AO233" s="62">
        <v>0</v>
      </c>
      <c r="AP233" s="62">
        <v>0</v>
      </c>
      <c r="AQ233" s="62">
        <v>0</v>
      </c>
      <c r="AR233" s="62">
        <v>0</v>
      </c>
      <c r="AS233" s="62">
        <v>0</v>
      </c>
      <c r="AT233" s="62">
        <v>0</v>
      </c>
      <c r="AU233" s="62">
        <v>0</v>
      </c>
      <c r="AV233" s="62">
        <v>0</v>
      </c>
      <c r="AW233" s="62">
        <v>0</v>
      </c>
      <c r="AX233" s="62">
        <v>0</v>
      </c>
      <c r="AY233" s="62">
        <v>0</v>
      </c>
      <c r="AZ233" s="62">
        <v>0</v>
      </c>
      <c r="BA233" s="62">
        <v>0</v>
      </c>
      <c r="BB233" s="62">
        <v>0</v>
      </c>
      <c r="BC233" s="63">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v>0</v>
      </c>
      <c r="BS233" s="60">
        <v>0</v>
      </c>
      <c r="BT233" s="60">
        <v>0</v>
      </c>
      <c r="BU233" s="60">
        <v>0</v>
      </c>
      <c r="BV233" s="60">
        <v>0</v>
      </c>
      <c r="BW233" s="60">
        <v>0</v>
      </c>
      <c r="BX233" s="60">
        <v>0</v>
      </c>
      <c r="BY233" s="60">
        <v>0</v>
      </c>
      <c r="BZ233" s="60">
        <v>0</v>
      </c>
      <c r="CA233" s="60">
        <v>0</v>
      </c>
      <c r="CB233" s="61">
        <v>0</v>
      </c>
      <c r="CC233" s="62">
        <v>2240</v>
      </c>
      <c r="CD233" s="62">
        <v>2140</v>
      </c>
      <c r="CE233" s="62">
        <v>0</v>
      </c>
      <c r="CF233" s="62">
        <v>1231</v>
      </c>
      <c r="CG233" s="62">
        <v>-755</v>
      </c>
      <c r="CH233" s="62">
        <v>-17</v>
      </c>
      <c r="CI233" s="62">
        <v>1444</v>
      </c>
      <c r="CJ233" s="63">
        <v>6283</v>
      </c>
      <c r="CK233" s="60">
        <v>0</v>
      </c>
      <c r="CL233" s="60">
        <v>561</v>
      </c>
      <c r="CM233" s="60">
        <v>2103</v>
      </c>
      <c r="CN233" s="60">
        <v>1795</v>
      </c>
      <c r="CO233" s="60">
        <v>190</v>
      </c>
      <c r="CP233" s="60">
        <v>0</v>
      </c>
      <c r="CQ233" s="61">
        <v>4649</v>
      </c>
      <c r="CR233" s="62">
        <v>90</v>
      </c>
      <c r="CS233" s="62">
        <v>0</v>
      </c>
      <c r="CT233" s="62">
        <v>0</v>
      </c>
      <c r="CU233" s="62">
        <v>361</v>
      </c>
      <c r="CV233" s="62">
        <v>316</v>
      </c>
      <c r="CW233" s="62">
        <v>579</v>
      </c>
      <c r="CX233" s="62">
        <v>0</v>
      </c>
      <c r="CY233" s="62">
        <v>0</v>
      </c>
      <c r="CZ233" s="62">
        <v>0</v>
      </c>
      <c r="DA233" s="62">
        <v>116</v>
      </c>
      <c r="DB233" s="62">
        <v>372</v>
      </c>
      <c r="DC233" s="62">
        <v>1026</v>
      </c>
      <c r="DD233" s="62">
        <v>55</v>
      </c>
      <c r="DE233" s="62">
        <v>-17</v>
      </c>
      <c r="DF233" s="62">
        <v>109</v>
      </c>
      <c r="DG233" s="62">
        <v>103</v>
      </c>
      <c r="DH233" s="62">
        <v>0</v>
      </c>
      <c r="DI233" s="62">
        <v>0</v>
      </c>
      <c r="DJ233" s="62">
        <v>0</v>
      </c>
      <c r="DK233" s="62">
        <v>0</v>
      </c>
      <c r="DL233" s="62">
        <v>0</v>
      </c>
      <c r="DM233" s="62">
        <v>2863</v>
      </c>
      <c r="DN233" s="62">
        <v>2311</v>
      </c>
      <c r="DO233" s="62">
        <v>0</v>
      </c>
      <c r="DP233" s="62">
        <v>-273</v>
      </c>
      <c r="DQ233" s="62">
        <v>1940</v>
      </c>
      <c r="DR233" s="62">
        <v>46</v>
      </c>
      <c r="DS233" s="62">
        <v>9</v>
      </c>
      <c r="DT233" s="63">
        <v>10006</v>
      </c>
      <c r="DU233" s="60">
        <v>194</v>
      </c>
      <c r="DV233" s="60">
        <v>74</v>
      </c>
      <c r="DW233" s="60">
        <v>1188</v>
      </c>
      <c r="DX233" s="60">
        <v>459</v>
      </c>
      <c r="DY233" s="60">
        <v>-9063</v>
      </c>
      <c r="DZ233" s="60">
        <v>662</v>
      </c>
      <c r="EA233" s="60">
        <v>0</v>
      </c>
      <c r="EB233" s="60">
        <v>0</v>
      </c>
      <c r="EC233" s="61">
        <v>-6486</v>
      </c>
      <c r="ED233" s="63">
        <v>0</v>
      </c>
      <c r="EE233" s="61">
        <v>0</v>
      </c>
      <c r="EF233" s="62">
        <v>0</v>
      </c>
      <c r="EG233" s="62">
        <v>0</v>
      </c>
      <c r="EH233" s="62">
        <v>8065</v>
      </c>
      <c r="EI233" s="62">
        <v>0</v>
      </c>
      <c r="EJ233" s="62">
        <v>1111</v>
      </c>
      <c r="EK233" s="62">
        <v>1053</v>
      </c>
      <c r="EL233" s="62">
        <v>8</v>
      </c>
      <c r="EM233" s="62">
        <v>361</v>
      </c>
      <c r="EN233" s="62">
        <v>-69</v>
      </c>
      <c r="EO233" s="62">
        <v>0</v>
      </c>
      <c r="EP233" s="62">
        <v>0</v>
      </c>
      <c r="EQ233" s="63">
        <v>10529</v>
      </c>
      <c r="ER233" s="61">
        <v>-603</v>
      </c>
      <c r="ES233" s="64">
        <v>21105</v>
      </c>
      <c r="ET233" s="60">
        <v>39080</v>
      </c>
      <c r="EU233" s="60">
        <v>979</v>
      </c>
      <c r="EV233" s="60">
        <v>21265</v>
      </c>
      <c r="EW233" s="60">
        <v>0</v>
      </c>
      <c r="EX233" s="60">
        <v>0</v>
      </c>
      <c r="EY233" s="62">
        <v>197</v>
      </c>
      <c r="EZ233" s="62">
        <v>0</v>
      </c>
      <c r="FA233" s="62">
        <v>0</v>
      </c>
      <c r="FB233" s="62">
        <v>0</v>
      </c>
      <c r="FC233" s="62">
        <v>0</v>
      </c>
      <c r="FD233" s="60">
        <v>26</v>
      </c>
      <c r="FE233" s="60">
        <v>0</v>
      </c>
      <c r="FF233" s="60">
        <v>0</v>
      </c>
      <c r="FG233" s="60">
        <v>0</v>
      </c>
      <c r="FH233" s="60">
        <v>0</v>
      </c>
      <c r="FI233" s="60">
        <v>0</v>
      </c>
      <c r="FJ233" s="64">
        <v>82652</v>
      </c>
      <c r="FK233" s="60">
        <v>0</v>
      </c>
      <c r="FL233" s="60">
        <v>3200</v>
      </c>
      <c r="FM233" s="60">
        <v>0</v>
      </c>
      <c r="FN233" s="60">
        <v>0</v>
      </c>
      <c r="FO233" s="60">
        <v>0</v>
      </c>
      <c r="FP233" s="60">
        <v>0</v>
      </c>
      <c r="FQ233" s="60">
        <v>0</v>
      </c>
      <c r="FR233" s="60">
        <v>6470</v>
      </c>
      <c r="FS233" s="60">
        <v>-7507</v>
      </c>
      <c r="FT233" s="60">
        <v>84815</v>
      </c>
      <c r="FU233" s="60">
        <v>-746</v>
      </c>
      <c r="FV233" s="60">
        <v>0</v>
      </c>
      <c r="FW233" s="60">
        <v>0</v>
      </c>
      <c r="FX233" s="60">
        <v>0</v>
      </c>
      <c r="FY233" s="60">
        <v>-61074</v>
      </c>
      <c r="FZ233" s="60">
        <v>0</v>
      </c>
      <c r="GA233" s="60">
        <v>0</v>
      </c>
      <c r="GB233" s="60">
        <v>0</v>
      </c>
      <c r="GC233" s="60">
        <v>0</v>
      </c>
      <c r="GD233" s="64">
        <v>22995</v>
      </c>
      <c r="GE233" s="60">
        <v>0</v>
      </c>
      <c r="GF233" s="60">
        <v>-2944</v>
      </c>
      <c r="GG233" s="60">
        <v>20051</v>
      </c>
      <c r="GH233" s="60">
        <v>0</v>
      </c>
      <c r="GI233" s="60">
        <v>0</v>
      </c>
      <c r="GJ233" s="60">
        <v>0</v>
      </c>
      <c r="GK233" s="60">
        <v>0</v>
      </c>
      <c r="GL233" s="60">
        <v>0</v>
      </c>
      <c r="GM233" s="60">
        <v>-2794</v>
      </c>
      <c r="GN233" s="60">
        <v>0</v>
      </c>
      <c r="GO233" s="60">
        <v>-3027</v>
      </c>
      <c r="GP233" s="60">
        <v>-1608</v>
      </c>
      <c r="GQ233" s="60">
        <v>12622</v>
      </c>
      <c r="GR233" s="65">
        <v>0</v>
      </c>
      <c r="GS233" s="65">
        <v>0</v>
      </c>
      <c r="GT233" s="65">
        <v>0</v>
      </c>
      <c r="GU233" s="65">
        <v>3621</v>
      </c>
      <c r="GV233" s="66">
        <v>0</v>
      </c>
      <c r="GW233" s="66">
        <v>0</v>
      </c>
      <c r="GX233" s="66">
        <v>0</v>
      </c>
      <c r="GY233" s="66">
        <v>3621</v>
      </c>
      <c r="GZ233" s="65">
        <v>0</v>
      </c>
      <c r="HA233" s="67">
        <v>5994</v>
      </c>
      <c r="HB233" s="67">
        <v>0</v>
      </c>
      <c r="HC233" s="67">
        <v>0</v>
      </c>
      <c r="HD233" s="67">
        <v>0</v>
      </c>
      <c r="HE233" s="67">
        <v>0</v>
      </c>
      <c r="HF233" s="67">
        <v>5994</v>
      </c>
      <c r="HG233" s="68">
        <v>0</v>
      </c>
      <c r="HH233" s="69">
        <v>3348</v>
      </c>
      <c r="HI233" s="69">
        <v>6207</v>
      </c>
      <c r="HJ233" s="69">
        <v>9555</v>
      </c>
      <c r="HK233" s="69">
        <v>10</v>
      </c>
      <c r="HL233" s="60">
        <v>0</v>
      </c>
      <c r="HM233" s="60">
        <v>1</v>
      </c>
      <c r="HN233" s="60">
        <v>18887</v>
      </c>
      <c r="HO233" s="70">
        <v>41528</v>
      </c>
      <c r="HP233" s="70">
        <v>206</v>
      </c>
      <c r="HQ233" s="70">
        <v>1267</v>
      </c>
      <c r="HR233" s="70">
        <v>701</v>
      </c>
      <c r="HS233" s="70">
        <v>52</v>
      </c>
      <c r="HT233" s="70">
        <v>163</v>
      </c>
      <c r="HU233" s="70">
        <v>0</v>
      </c>
      <c r="HV233" s="70">
        <v>0</v>
      </c>
      <c r="HW233" s="70">
        <v>0</v>
      </c>
      <c r="HX233" s="71">
        <v>43917</v>
      </c>
      <c r="HY233" s="72">
        <v>9823</v>
      </c>
      <c r="HZ233" s="72">
        <v>8973</v>
      </c>
      <c r="IA233" s="72">
        <v>2021</v>
      </c>
      <c r="IB233" s="72">
        <v>0</v>
      </c>
      <c r="IC233" s="72">
        <v>7920</v>
      </c>
      <c r="ID233" s="72">
        <v>5994</v>
      </c>
      <c r="IE233" s="72">
        <v>8910</v>
      </c>
      <c r="IF233" s="72">
        <v>0</v>
      </c>
      <c r="IG233" s="72">
        <v>0</v>
      </c>
      <c r="IH233" s="72">
        <v>0</v>
      </c>
      <c r="II233" s="72">
        <v>266</v>
      </c>
      <c r="IJ233" s="73">
        <v>43907</v>
      </c>
      <c r="IK233" s="71">
        <v>10</v>
      </c>
      <c r="IL233" s="74">
        <v>4000</v>
      </c>
      <c r="IM233" s="74">
        <v>4010</v>
      </c>
    </row>
    <row r="234" spans="1:247" x14ac:dyDescent="0.2">
      <c r="A234" s="59" t="s">
        <v>913</v>
      </c>
      <c r="B234" s="59" t="s">
        <v>914</v>
      </c>
      <c r="C234" s="59"/>
      <c r="D234" s="59" t="s">
        <v>604</v>
      </c>
      <c r="E234" s="60">
        <v>0</v>
      </c>
      <c r="F234" s="60">
        <v>0</v>
      </c>
      <c r="G234" s="60">
        <v>0</v>
      </c>
      <c r="H234" s="60">
        <v>0</v>
      </c>
      <c r="I234" s="60">
        <v>0</v>
      </c>
      <c r="J234" s="60">
        <v>0</v>
      </c>
      <c r="K234" s="61">
        <v>0</v>
      </c>
      <c r="L234" s="62">
        <v>0</v>
      </c>
      <c r="M234" s="62">
        <v>0</v>
      </c>
      <c r="N234" s="62">
        <v>0</v>
      </c>
      <c r="O234" s="62">
        <v>0</v>
      </c>
      <c r="P234" s="62">
        <v>0</v>
      </c>
      <c r="Q234" s="62">
        <v>0</v>
      </c>
      <c r="R234" s="62">
        <v>0</v>
      </c>
      <c r="S234" s="62">
        <v>0</v>
      </c>
      <c r="T234" s="62">
        <v>11</v>
      </c>
      <c r="U234" s="62">
        <v>-499</v>
      </c>
      <c r="V234" s="62">
        <v>0</v>
      </c>
      <c r="W234" s="62">
        <v>0</v>
      </c>
      <c r="X234" s="62">
        <v>0</v>
      </c>
      <c r="Y234" s="62">
        <v>0</v>
      </c>
      <c r="Z234" s="62">
        <v>0</v>
      </c>
      <c r="AA234" s="63">
        <v>-488</v>
      </c>
      <c r="AB234" s="60">
        <v>0</v>
      </c>
      <c r="AC234" s="60">
        <v>0</v>
      </c>
      <c r="AD234" s="60">
        <v>0</v>
      </c>
      <c r="AE234" s="60">
        <v>0</v>
      </c>
      <c r="AF234" s="60">
        <v>0</v>
      </c>
      <c r="AG234" s="60">
        <v>0</v>
      </c>
      <c r="AH234" s="60">
        <v>0</v>
      </c>
      <c r="AI234" s="60">
        <v>0</v>
      </c>
      <c r="AJ234" s="61">
        <v>0</v>
      </c>
      <c r="AK234" s="62">
        <v>0</v>
      </c>
      <c r="AL234" s="62">
        <v>0</v>
      </c>
      <c r="AM234" s="62">
        <v>0</v>
      </c>
      <c r="AN234" s="62">
        <v>0</v>
      </c>
      <c r="AO234" s="62">
        <v>0</v>
      </c>
      <c r="AP234" s="62">
        <v>0</v>
      </c>
      <c r="AQ234" s="62">
        <v>0</v>
      </c>
      <c r="AR234" s="62">
        <v>0</v>
      </c>
      <c r="AS234" s="62">
        <v>0</v>
      </c>
      <c r="AT234" s="62">
        <v>0</v>
      </c>
      <c r="AU234" s="62">
        <v>0</v>
      </c>
      <c r="AV234" s="62">
        <v>0</v>
      </c>
      <c r="AW234" s="62">
        <v>0</v>
      </c>
      <c r="AX234" s="62">
        <v>0</v>
      </c>
      <c r="AY234" s="62">
        <v>0</v>
      </c>
      <c r="AZ234" s="62">
        <v>0</v>
      </c>
      <c r="BA234" s="62">
        <v>0</v>
      </c>
      <c r="BB234" s="62">
        <v>0</v>
      </c>
      <c r="BC234" s="63">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v>0</v>
      </c>
      <c r="BS234" s="60">
        <v>0</v>
      </c>
      <c r="BT234" s="60">
        <v>0</v>
      </c>
      <c r="BU234" s="60">
        <v>0</v>
      </c>
      <c r="BV234" s="60">
        <v>0</v>
      </c>
      <c r="BW234" s="60">
        <v>0</v>
      </c>
      <c r="BX234" s="60">
        <v>0</v>
      </c>
      <c r="BY234" s="60">
        <v>0</v>
      </c>
      <c r="BZ234" s="60">
        <v>0</v>
      </c>
      <c r="CA234" s="60">
        <v>0</v>
      </c>
      <c r="CB234" s="61">
        <v>0</v>
      </c>
      <c r="CC234" s="62">
        <v>1177</v>
      </c>
      <c r="CD234" s="62">
        <v>148</v>
      </c>
      <c r="CE234" s="62">
        <v>0</v>
      </c>
      <c r="CF234" s="62">
        <v>920</v>
      </c>
      <c r="CG234" s="62">
        <v>-164</v>
      </c>
      <c r="CH234" s="62">
        <v>0</v>
      </c>
      <c r="CI234" s="62">
        <v>0</v>
      </c>
      <c r="CJ234" s="63">
        <v>2081</v>
      </c>
      <c r="CK234" s="60">
        <v>0</v>
      </c>
      <c r="CL234" s="60">
        <v>613</v>
      </c>
      <c r="CM234" s="60">
        <v>47</v>
      </c>
      <c r="CN234" s="60">
        <v>240</v>
      </c>
      <c r="CO234" s="60">
        <v>3</v>
      </c>
      <c r="CP234" s="60">
        <v>0</v>
      </c>
      <c r="CQ234" s="61">
        <v>903</v>
      </c>
      <c r="CR234" s="62">
        <v>20</v>
      </c>
      <c r="CS234" s="62">
        <v>0</v>
      </c>
      <c r="CT234" s="62">
        <v>0</v>
      </c>
      <c r="CU234" s="62">
        <v>426</v>
      </c>
      <c r="CV234" s="62">
        <v>0</v>
      </c>
      <c r="CW234" s="62">
        <v>0</v>
      </c>
      <c r="CX234" s="62">
        <v>0</v>
      </c>
      <c r="CY234" s="62">
        <v>0</v>
      </c>
      <c r="CZ234" s="62">
        <v>0</v>
      </c>
      <c r="DA234" s="62">
        <v>5</v>
      </c>
      <c r="DB234" s="62">
        <v>200</v>
      </c>
      <c r="DC234" s="62">
        <v>784</v>
      </c>
      <c r="DD234" s="62">
        <v>-67</v>
      </c>
      <c r="DE234" s="62">
        <v>265</v>
      </c>
      <c r="DF234" s="62">
        <v>0</v>
      </c>
      <c r="DG234" s="62">
        <v>130</v>
      </c>
      <c r="DH234" s="62">
        <v>0</v>
      </c>
      <c r="DI234" s="62">
        <v>47</v>
      </c>
      <c r="DJ234" s="62">
        <v>0</v>
      </c>
      <c r="DK234" s="62">
        <v>0</v>
      </c>
      <c r="DL234" s="62">
        <v>0</v>
      </c>
      <c r="DM234" s="62">
        <v>1116</v>
      </c>
      <c r="DN234" s="62">
        <v>1702</v>
      </c>
      <c r="DO234" s="62">
        <v>0</v>
      </c>
      <c r="DP234" s="62">
        <v>0</v>
      </c>
      <c r="DQ234" s="62">
        <v>1125</v>
      </c>
      <c r="DR234" s="62">
        <v>0</v>
      </c>
      <c r="DS234" s="62">
        <v>0</v>
      </c>
      <c r="DT234" s="63">
        <v>5753</v>
      </c>
      <c r="DU234" s="60">
        <v>44</v>
      </c>
      <c r="DV234" s="60">
        <v>1924</v>
      </c>
      <c r="DW234" s="60">
        <v>727</v>
      </c>
      <c r="DX234" s="60">
        <v>0</v>
      </c>
      <c r="DY234" s="60">
        <v>872</v>
      </c>
      <c r="DZ234" s="60">
        <v>0</v>
      </c>
      <c r="EA234" s="60">
        <v>0</v>
      </c>
      <c r="EB234" s="60">
        <v>0</v>
      </c>
      <c r="EC234" s="61">
        <v>3567</v>
      </c>
      <c r="ED234" s="63">
        <v>0</v>
      </c>
      <c r="EE234" s="61">
        <v>0</v>
      </c>
      <c r="EF234" s="62">
        <v>0</v>
      </c>
      <c r="EG234" s="62">
        <v>0</v>
      </c>
      <c r="EH234" s="62">
        <v>1850</v>
      </c>
      <c r="EI234" s="62">
        <v>0</v>
      </c>
      <c r="EJ234" s="62">
        <v>250</v>
      </c>
      <c r="EK234" s="62">
        <v>733</v>
      </c>
      <c r="EL234" s="62">
        <v>19</v>
      </c>
      <c r="EM234" s="62">
        <v>782</v>
      </c>
      <c r="EN234" s="62">
        <v>1052</v>
      </c>
      <c r="EO234" s="62">
        <v>0</v>
      </c>
      <c r="EP234" s="62">
        <v>0</v>
      </c>
      <c r="EQ234" s="63">
        <v>4686</v>
      </c>
      <c r="ER234" s="61">
        <v>0</v>
      </c>
      <c r="ES234" s="64">
        <v>16502</v>
      </c>
      <c r="ET234" s="60">
        <v>28349</v>
      </c>
      <c r="EU234" s="60">
        <v>114</v>
      </c>
      <c r="EV234" s="60">
        <v>0</v>
      </c>
      <c r="EW234" s="60">
        <v>0</v>
      </c>
      <c r="EX234" s="60">
        <v>0</v>
      </c>
      <c r="EY234" s="62">
        <v>4413</v>
      </c>
      <c r="EZ234" s="62">
        <v>0</v>
      </c>
      <c r="FA234" s="62">
        <v>0</v>
      </c>
      <c r="FB234" s="62">
        <v>0</v>
      </c>
      <c r="FC234" s="62">
        <v>0</v>
      </c>
      <c r="FD234" s="60">
        <v>-1346</v>
      </c>
      <c r="FE234" s="60">
        <v>0</v>
      </c>
      <c r="FF234" s="60">
        <v>0</v>
      </c>
      <c r="FG234" s="60">
        <v>0</v>
      </c>
      <c r="FH234" s="60">
        <v>0</v>
      </c>
      <c r="FI234" s="60">
        <v>152</v>
      </c>
      <c r="FJ234" s="64">
        <v>48184</v>
      </c>
      <c r="FK234" s="60">
        <v>0</v>
      </c>
      <c r="FL234" s="60">
        <v>332</v>
      </c>
      <c r="FM234" s="60">
        <v>0</v>
      </c>
      <c r="FN234" s="60">
        <v>0</v>
      </c>
      <c r="FO234" s="60">
        <v>0</v>
      </c>
      <c r="FP234" s="60">
        <v>0</v>
      </c>
      <c r="FQ234" s="60">
        <v>0</v>
      </c>
      <c r="FR234" s="60">
        <v>0</v>
      </c>
      <c r="FS234" s="60">
        <v>0</v>
      </c>
      <c r="FT234" s="60">
        <v>48516</v>
      </c>
      <c r="FU234" s="60">
        <v>-2196</v>
      </c>
      <c r="FV234" s="60">
        <v>0</v>
      </c>
      <c r="FW234" s="60">
        <v>0</v>
      </c>
      <c r="FX234" s="60">
        <v>0</v>
      </c>
      <c r="FY234" s="60">
        <v>-28805</v>
      </c>
      <c r="FZ234" s="60">
        <v>0</v>
      </c>
      <c r="GA234" s="60">
        <v>0</v>
      </c>
      <c r="GB234" s="60">
        <v>0</v>
      </c>
      <c r="GC234" s="60">
        <v>0</v>
      </c>
      <c r="GD234" s="64">
        <v>17515</v>
      </c>
      <c r="GE234" s="60">
        <v>0</v>
      </c>
      <c r="GF234" s="60">
        <v>-4000</v>
      </c>
      <c r="GG234" s="60">
        <v>13515</v>
      </c>
      <c r="GH234" s="60">
        <v>0</v>
      </c>
      <c r="GI234" s="60">
        <v>0</v>
      </c>
      <c r="GJ234" s="60">
        <v>0</v>
      </c>
      <c r="GK234" s="60">
        <v>862</v>
      </c>
      <c r="GL234" s="60">
        <v>-936</v>
      </c>
      <c r="GM234" s="60">
        <v>-1195</v>
      </c>
      <c r="GN234" s="60">
        <v>0</v>
      </c>
      <c r="GO234" s="60">
        <v>-1447</v>
      </c>
      <c r="GP234" s="60">
        <v>-272</v>
      </c>
      <c r="GQ234" s="60">
        <v>10527</v>
      </c>
      <c r="GR234" s="65">
        <v>0</v>
      </c>
      <c r="GS234" s="65">
        <v>0</v>
      </c>
      <c r="GT234" s="65">
        <v>16185</v>
      </c>
      <c r="GU234" s="65">
        <v>12652</v>
      </c>
      <c r="GV234" s="66">
        <v>0</v>
      </c>
      <c r="GW234" s="66">
        <v>0</v>
      </c>
      <c r="GX234" s="66">
        <v>17047</v>
      </c>
      <c r="GY234" s="66">
        <v>11716</v>
      </c>
      <c r="GZ234" s="65">
        <v>0</v>
      </c>
      <c r="HA234" s="67">
        <v>0</v>
      </c>
      <c r="HB234" s="67">
        <v>0</v>
      </c>
      <c r="HC234" s="67">
        <v>0</v>
      </c>
      <c r="HD234" s="67">
        <v>0</v>
      </c>
      <c r="HE234" s="67">
        <v>0</v>
      </c>
      <c r="HF234" s="67">
        <v>0</v>
      </c>
      <c r="HG234" s="68">
        <v>0</v>
      </c>
      <c r="HH234" s="69">
        <v>2500</v>
      </c>
      <c r="HI234" s="69">
        <v>2861</v>
      </c>
      <c r="HJ234" s="69">
        <v>5361</v>
      </c>
      <c r="HK234" s="69">
        <v>179</v>
      </c>
      <c r="HL234" s="60">
        <v>0</v>
      </c>
      <c r="HM234" s="60">
        <v>1</v>
      </c>
      <c r="HN234" s="60">
        <v>13185</v>
      </c>
      <c r="HO234" s="70">
        <v>0</v>
      </c>
      <c r="HP234" s="70">
        <v>0</v>
      </c>
      <c r="HQ234" s="70">
        <v>0</v>
      </c>
      <c r="HR234" s="70">
        <v>0</v>
      </c>
      <c r="HS234" s="70">
        <v>0</v>
      </c>
      <c r="HT234" s="70">
        <v>0</v>
      </c>
      <c r="HU234" s="70">
        <v>0</v>
      </c>
      <c r="HV234" s="70">
        <v>0</v>
      </c>
      <c r="HW234" s="70">
        <v>0</v>
      </c>
      <c r="HX234" s="71">
        <v>0</v>
      </c>
      <c r="HY234" s="72">
        <v>0</v>
      </c>
      <c r="HZ234" s="72">
        <v>0</v>
      </c>
      <c r="IA234" s="72">
        <v>0</v>
      </c>
      <c r="IB234" s="72">
        <v>0</v>
      </c>
      <c r="IC234" s="72">
        <v>0</v>
      </c>
      <c r="ID234" s="72">
        <v>0</v>
      </c>
      <c r="IE234" s="72">
        <v>0</v>
      </c>
      <c r="IF234" s="72">
        <v>0</v>
      </c>
      <c r="IG234" s="72">
        <v>0</v>
      </c>
      <c r="IH234" s="72">
        <v>0</v>
      </c>
      <c r="II234" s="72">
        <v>0</v>
      </c>
      <c r="IJ234" s="73">
        <v>0</v>
      </c>
      <c r="IK234" s="71">
        <v>0</v>
      </c>
      <c r="IL234" s="74">
        <v>0</v>
      </c>
      <c r="IM234" s="74">
        <v>0</v>
      </c>
    </row>
    <row r="235" spans="1:247" x14ac:dyDescent="0.2">
      <c r="A235" s="59" t="s">
        <v>915</v>
      </c>
      <c r="B235" s="59" t="s">
        <v>916</v>
      </c>
      <c r="C235" s="59"/>
      <c r="D235" s="59" t="s">
        <v>604</v>
      </c>
      <c r="E235" s="60">
        <v>0</v>
      </c>
      <c r="F235" s="60">
        <v>0</v>
      </c>
      <c r="G235" s="60">
        <v>0</v>
      </c>
      <c r="H235" s="60">
        <v>0</v>
      </c>
      <c r="I235" s="60">
        <v>0</v>
      </c>
      <c r="J235" s="60">
        <v>0</v>
      </c>
      <c r="K235" s="61">
        <v>0</v>
      </c>
      <c r="L235" s="62">
        <v>0</v>
      </c>
      <c r="M235" s="62">
        <v>0</v>
      </c>
      <c r="N235" s="62">
        <v>73</v>
      </c>
      <c r="O235" s="62">
        <v>0</v>
      </c>
      <c r="P235" s="62">
        <v>0</v>
      </c>
      <c r="Q235" s="62">
        <v>0</v>
      </c>
      <c r="R235" s="62">
        <v>0</v>
      </c>
      <c r="S235" s="62">
        <v>0</v>
      </c>
      <c r="T235" s="62">
        <v>44</v>
      </c>
      <c r="U235" s="62">
        <v>109</v>
      </c>
      <c r="V235" s="62">
        <v>0</v>
      </c>
      <c r="W235" s="62">
        <v>0</v>
      </c>
      <c r="X235" s="62">
        <v>0</v>
      </c>
      <c r="Y235" s="62">
        <v>0</v>
      </c>
      <c r="Z235" s="62">
        <v>0</v>
      </c>
      <c r="AA235" s="63">
        <v>226</v>
      </c>
      <c r="AB235" s="60">
        <v>0</v>
      </c>
      <c r="AC235" s="60">
        <v>0</v>
      </c>
      <c r="AD235" s="60">
        <v>0</v>
      </c>
      <c r="AE235" s="60">
        <v>0</v>
      </c>
      <c r="AF235" s="60">
        <v>0</v>
      </c>
      <c r="AG235" s="60">
        <v>0</v>
      </c>
      <c r="AH235" s="60">
        <v>0</v>
      </c>
      <c r="AI235" s="60">
        <v>0</v>
      </c>
      <c r="AJ235" s="61">
        <v>0</v>
      </c>
      <c r="AK235" s="62">
        <v>0</v>
      </c>
      <c r="AL235" s="62">
        <v>0</v>
      </c>
      <c r="AM235" s="62">
        <v>0</v>
      </c>
      <c r="AN235" s="62">
        <v>0</v>
      </c>
      <c r="AO235" s="62">
        <v>0</v>
      </c>
      <c r="AP235" s="62">
        <v>0</v>
      </c>
      <c r="AQ235" s="62">
        <v>0</v>
      </c>
      <c r="AR235" s="62">
        <v>0</v>
      </c>
      <c r="AS235" s="62">
        <v>0</v>
      </c>
      <c r="AT235" s="62">
        <v>0</v>
      </c>
      <c r="AU235" s="62">
        <v>0</v>
      </c>
      <c r="AV235" s="62">
        <v>0</v>
      </c>
      <c r="AW235" s="62">
        <v>0</v>
      </c>
      <c r="AX235" s="62">
        <v>0</v>
      </c>
      <c r="AY235" s="62">
        <v>0</v>
      </c>
      <c r="AZ235" s="62">
        <v>0</v>
      </c>
      <c r="BA235" s="62">
        <v>0</v>
      </c>
      <c r="BB235" s="62">
        <v>0</v>
      </c>
      <c r="BC235" s="63">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v>0</v>
      </c>
      <c r="BS235" s="60">
        <v>0</v>
      </c>
      <c r="BT235" s="60">
        <v>0</v>
      </c>
      <c r="BU235" s="60">
        <v>0</v>
      </c>
      <c r="BV235" s="60">
        <v>0</v>
      </c>
      <c r="BW235" s="60">
        <v>0</v>
      </c>
      <c r="BX235" s="60">
        <v>0</v>
      </c>
      <c r="BY235" s="60">
        <v>0</v>
      </c>
      <c r="BZ235" s="60">
        <v>0</v>
      </c>
      <c r="CA235" s="60">
        <v>0</v>
      </c>
      <c r="CB235" s="61">
        <v>0</v>
      </c>
      <c r="CC235" s="62">
        <v>378</v>
      </c>
      <c r="CD235" s="62">
        <v>540</v>
      </c>
      <c r="CE235" s="62">
        <v>0</v>
      </c>
      <c r="CF235" s="62">
        <v>1030</v>
      </c>
      <c r="CG235" s="62">
        <v>24</v>
      </c>
      <c r="CH235" s="62">
        <v>0</v>
      </c>
      <c r="CI235" s="62">
        <v>0</v>
      </c>
      <c r="CJ235" s="63">
        <v>1972</v>
      </c>
      <c r="CK235" s="60">
        <v>0</v>
      </c>
      <c r="CL235" s="60">
        <v>333</v>
      </c>
      <c r="CM235" s="60">
        <v>-267</v>
      </c>
      <c r="CN235" s="60">
        <v>479</v>
      </c>
      <c r="CO235" s="60">
        <v>0</v>
      </c>
      <c r="CP235" s="60">
        <v>0</v>
      </c>
      <c r="CQ235" s="61">
        <v>545</v>
      </c>
      <c r="CR235" s="62">
        <v>0</v>
      </c>
      <c r="CS235" s="62">
        <v>0</v>
      </c>
      <c r="CT235" s="62">
        <v>0</v>
      </c>
      <c r="CU235" s="62">
        <v>330</v>
      </c>
      <c r="CV235" s="62">
        <v>608</v>
      </c>
      <c r="CW235" s="62">
        <v>0</v>
      </c>
      <c r="CX235" s="62">
        <v>21</v>
      </c>
      <c r="CY235" s="62">
        <v>0</v>
      </c>
      <c r="CZ235" s="62">
        <v>0</v>
      </c>
      <c r="DA235" s="62">
        <v>0</v>
      </c>
      <c r="DB235" s="62">
        <v>119</v>
      </c>
      <c r="DC235" s="62">
        <v>0</v>
      </c>
      <c r="DD235" s="62">
        <v>46</v>
      </c>
      <c r="DE235" s="62">
        <v>0</v>
      </c>
      <c r="DF235" s="62">
        <v>96</v>
      </c>
      <c r="DG235" s="62">
        <v>131</v>
      </c>
      <c r="DH235" s="62">
        <v>0</v>
      </c>
      <c r="DI235" s="62">
        <v>52</v>
      </c>
      <c r="DJ235" s="62">
        <v>0</v>
      </c>
      <c r="DK235" s="62">
        <v>0</v>
      </c>
      <c r="DL235" s="62">
        <v>0</v>
      </c>
      <c r="DM235" s="62">
        <v>1041</v>
      </c>
      <c r="DN235" s="62">
        <v>1215</v>
      </c>
      <c r="DO235" s="62">
        <v>0</v>
      </c>
      <c r="DP235" s="62">
        <v>1255</v>
      </c>
      <c r="DQ235" s="62">
        <v>0</v>
      </c>
      <c r="DR235" s="62">
        <v>0</v>
      </c>
      <c r="DS235" s="62">
        <v>71</v>
      </c>
      <c r="DT235" s="63">
        <v>4985</v>
      </c>
      <c r="DU235" s="60">
        <v>50</v>
      </c>
      <c r="DV235" s="60">
        <v>824</v>
      </c>
      <c r="DW235" s="60">
        <v>1130</v>
      </c>
      <c r="DX235" s="60">
        <v>0</v>
      </c>
      <c r="DY235" s="60">
        <v>348</v>
      </c>
      <c r="DZ235" s="60">
        <v>0</v>
      </c>
      <c r="EA235" s="60">
        <v>0</v>
      </c>
      <c r="EB235" s="60">
        <v>0</v>
      </c>
      <c r="EC235" s="61">
        <v>2352</v>
      </c>
      <c r="ED235" s="63">
        <v>0</v>
      </c>
      <c r="EE235" s="61">
        <v>0</v>
      </c>
      <c r="EF235" s="62">
        <v>0</v>
      </c>
      <c r="EG235" s="62">
        <v>0</v>
      </c>
      <c r="EH235" s="62">
        <v>1446</v>
      </c>
      <c r="EI235" s="62">
        <v>0</v>
      </c>
      <c r="EJ235" s="62">
        <v>127</v>
      </c>
      <c r="EK235" s="62">
        <v>534</v>
      </c>
      <c r="EL235" s="62">
        <v>12</v>
      </c>
      <c r="EM235" s="62">
        <v>289</v>
      </c>
      <c r="EN235" s="62">
        <v>906</v>
      </c>
      <c r="EO235" s="62">
        <v>0</v>
      </c>
      <c r="EP235" s="62">
        <v>0</v>
      </c>
      <c r="EQ235" s="63">
        <v>3314</v>
      </c>
      <c r="ER235" s="61">
        <v>0</v>
      </c>
      <c r="ES235" s="64">
        <v>13394</v>
      </c>
      <c r="ET235" s="60">
        <v>27470</v>
      </c>
      <c r="EU235" s="60">
        <v>116</v>
      </c>
      <c r="EV235" s="60">
        <v>0</v>
      </c>
      <c r="EW235" s="60">
        <v>0</v>
      </c>
      <c r="EX235" s="60">
        <v>0</v>
      </c>
      <c r="EY235" s="62">
        <v>3360</v>
      </c>
      <c r="EZ235" s="62">
        <v>0</v>
      </c>
      <c r="FA235" s="62">
        <v>0</v>
      </c>
      <c r="FB235" s="62">
        <v>0</v>
      </c>
      <c r="FC235" s="62">
        <v>0</v>
      </c>
      <c r="FD235" s="60">
        <v>-742</v>
      </c>
      <c r="FE235" s="60">
        <v>0</v>
      </c>
      <c r="FF235" s="60">
        <v>0</v>
      </c>
      <c r="FG235" s="60">
        <v>0</v>
      </c>
      <c r="FH235" s="60">
        <v>0</v>
      </c>
      <c r="FI235" s="60">
        <v>0</v>
      </c>
      <c r="FJ235" s="64">
        <v>43598</v>
      </c>
      <c r="FK235" s="60">
        <v>0</v>
      </c>
      <c r="FL235" s="60">
        <v>2790</v>
      </c>
      <c r="FM235" s="60">
        <v>0</v>
      </c>
      <c r="FN235" s="60">
        <v>0</v>
      </c>
      <c r="FO235" s="60">
        <v>0</v>
      </c>
      <c r="FP235" s="60">
        <v>0</v>
      </c>
      <c r="FQ235" s="60">
        <v>0</v>
      </c>
      <c r="FR235" s="60">
        <v>0</v>
      </c>
      <c r="FS235" s="60">
        <v>0</v>
      </c>
      <c r="FT235" s="60">
        <v>46388</v>
      </c>
      <c r="FU235" s="60">
        <v>-411</v>
      </c>
      <c r="FV235" s="60">
        <v>0</v>
      </c>
      <c r="FW235" s="60">
        <v>0</v>
      </c>
      <c r="FX235" s="60">
        <v>0</v>
      </c>
      <c r="FY235" s="60">
        <v>-27888</v>
      </c>
      <c r="FZ235" s="60">
        <v>0</v>
      </c>
      <c r="GA235" s="60">
        <v>0</v>
      </c>
      <c r="GB235" s="60">
        <v>0</v>
      </c>
      <c r="GC235" s="60">
        <v>0</v>
      </c>
      <c r="GD235" s="64">
        <v>18089</v>
      </c>
      <c r="GE235" s="60">
        <v>0</v>
      </c>
      <c r="GF235" s="60">
        <v>-4377</v>
      </c>
      <c r="GG235" s="60">
        <v>13712</v>
      </c>
      <c r="GH235" s="60">
        <v>0</v>
      </c>
      <c r="GI235" s="60">
        <v>0</v>
      </c>
      <c r="GJ235" s="60">
        <v>0</v>
      </c>
      <c r="GK235" s="60">
        <v>-232</v>
      </c>
      <c r="GL235" s="60">
        <v>-2308</v>
      </c>
      <c r="GM235" s="60">
        <v>-1082</v>
      </c>
      <c r="GN235" s="60">
        <v>0</v>
      </c>
      <c r="GO235" s="60">
        <v>-820</v>
      </c>
      <c r="GP235" s="60">
        <v>-287</v>
      </c>
      <c r="GQ235" s="60">
        <v>8983</v>
      </c>
      <c r="GR235" s="65">
        <v>0</v>
      </c>
      <c r="GS235" s="65">
        <v>0</v>
      </c>
      <c r="GT235" s="65">
        <v>5780</v>
      </c>
      <c r="GU235" s="65">
        <v>3457</v>
      </c>
      <c r="GV235" s="66">
        <v>0</v>
      </c>
      <c r="GW235" s="66">
        <v>0</v>
      </c>
      <c r="GX235" s="66">
        <v>5548</v>
      </c>
      <c r="GY235" s="66">
        <v>1149</v>
      </c>
      <c r="GZ235" s="65">
        <v>0</v>
      </c>
      <c r="HA235" s="67">
        <v>1341</v>
      </c>
      <c r="HB235" s="67">
        <v>0</v>
      </c>
      <c r="HC235" s="67">
        <v>0</v>
      </c>
      <c r="HD235" s="67">
        <v>-500</v>
      </c>
      <c r="HE235" s="67">
        <v>9784</v>
      </c>
      <c r="HF235" s="67">
        <v>10625</v>
      </c>
      <c r="HG235" s="68">
        <v>0</v>
      </c>
      <c r="HH235" s="69">
        <v>2338</v>
      </c>
      <c r="HI235" s="69">
        <v>2726</v>
      </c>
      <c r="HJ235" s="69">
        <v>5064</v>
      </c>
      <c r="HK235" s="69">
        <v>120</v>
      </c>
      <c r="HL235" s="60">
        <v>0</v>
      </c>
      <c r="HM235" s="60">
        <v>1</v>
      </c>
      <c r="HN235" s="60">
        <v>13394</v>
      </c>
      <c r="HO235" s="70">
        <v>0</v>
      </c>
      <c r="HP235" s="70">
        <v>0</v>
      </c>
      <c r="HQ235" s="70">
        <v>0</v>
      </c>
      <c r="HR235" s="70">
        <v>0</v>
      </c>
      <c r="HS235" s="70">
        <v>0</v>
      </c>
      <c r="HT235" s="70">
        <v>0</v>
      </c>
      <c r="HU235" s="70">
        <v>0</v>
      </c>
      <c r="HV235" s="70">
        <v>0</v>
      </c>
      <c r="HW235" s="70">
        <v>0</v>
      </c>
      <c r="HX235" s="71">
        <v>0</v>
      </c>
      <c r="HY235" s="72">
        <v>0</v>
      </c>
      <c r="HZ235" s="72">
        <v>0</v>
      </c>
      <c r="IA235" s="72">
        <v>0</v>
      </c>
      <c r="IB235" s="72">
        <v>0</v>
      </c>
      <c r="IC235" s="72">
        <v>0</v>
      </c>
      <c r="ID235" s="72">
        <v>0</v>
      </c>
      <c r="IE235" s="72">
        <v>0</v>
      </c>
      <c r="IF235" s="72">
        <v>0</v>
      </c>
      <c r="IG235" s="72">
        <v>0</v>
      </c>
      <c r="IH235" s="72">
        <v>0</v>
      </c>
      <c r="II235" s="72">
        <v>0</v>
      </c>
      <c r="IJ235" s="73">
        <v>0</v>
      </c>
      <c r="IK235" s="71">
        <v>0</v>
      </c>
      <c r="IL235" s="74">
        <v>0</v>
      </c>
      <c r="IM235" s="74">
        <v>0</v>
      </c>
    </row>
    <row r="236" spans="1:247" x14ac:dyDescent="0.2">
      <c r="A236" s="59" t="s">
        <v>917</v>
      </c>
      <c r="B236" s="59" t="s">
        <v>918</v>
      </c>
      <c r="C236" s="59"/>
      <c r="D236" s="59" t="s">
        <v>604</v>
      </c>
      <c r="E236" s="60">
        <v>0</v>
      </c>
      <c r="F236" s="60">
        <v>0</v>
      </c>
      <c r="G236" s="60">
        <v>0</v>
      </c>
      <c r="H236" s="60">
        <v>0</v>
      </c>
      <c r="I236" s="60">
        <v>0</v>
      </c>
      <c r="J236" s="60">
        <v>0</v>
      </c>
      <c r="K236" s="61">
        <v>0</v>
      </c>
      <c r="L236" s="62">
        <v>0</v>
      </c>
      <c r="M236" s="62">
        <v>0</v>
      </c>
      <c r="N236" s="62">
        <v>0</v>
      </c>
      <c r="O236" s="62">
        <v>0</v>
      </c>
      <c r="P236" s="62">
        <v>0</v>
      </c>
      <c r="Q236" s="62">
        <v>0</v>
      </c>
      <c r="R236" s="62">
        <v>0</v>
      </c>
      <c r="S236" s="62">
        <v>0</v>
      </c>
      <c r="T236" s="62">
        <v>0</v>
      </c>
      <c r="U236" s="62">
        <v>184</v>
      </c>
      <c r="V236" s="62">
        <v>0</v>
      </c>
      <c r="W236" s="62">
        <v>0</v>
      </c>
      <c r="X236" s="62">
        <v>0</v>
      </c>
      <c r="Y236" s="62">
        <v>0</v>
      </c>
      <c r="Z236" s="62">
        <v>0</v>
      </c>
      <c r="AA236" s="63">
        <v>184</v>
      </c>
      <c r="AB236" s="60">
        <v>0</v>
      </c>
      <c r="AC236" s="60">
        <v>0</v>
      </c>
      <c r="AD236" s="60">
        <v>0</v>
      </c>
      <c r="AE236" s="60">
        <v>0</v>
      </c>
      <c r="AF236" s="60">
        <v>0</v>
      </c>
      <c r="AG236" s="60">
        <v>0</v>
      </c>
      <c r="AH236" s="60">
        <v>0</v>
      </c>
      <c r="AI236" s="60">
        <v>0</v>
      </c>
      <c r="AJ236" s="61">
        <v>0</v>
      </c>
      <c r="AK236" s="62">
        <v>0</v>
      </c>
      <c r="AL236" s="62">
        <v>0</v>
      </c>
      <c r="AM236" s="62">
        <v>0</v>
      </c>
      <c r="AN236" s="62">
        <v>0</v>
      </c>
      <c r="AO236" s="62">
        <v>0</v>
      </c>
      <c r="AP236" s="62">
        <v>0</v>
      </c>
      <c r="AQ236" s="62">
        <v>0</v>
      </c>
      <c r="AR236" s="62">
        <v>0</v>
      </c>
      <c r="AS236" s="62">
        <v>0</v>
      </c>
      <c r="AT236" s="62">
        <v>0</v>
      </c>
      <c r="AU236" s="62">
        <v>0</v>
      </c>
      <c r="AV236" s="62">
        <v>0</v>
      </c>
      <c r="AW236" s="62">
        <v>0</v>
      </c>
      <c r="AX236" s="62">
        <v>0</v>
      </c>
      <c r="AY236" s="62">
        <v>0</v>
      </c>
      <c r="AZ236" s="62">
        <v>0</v>
      </c>
      <c r="BA236" s="62">
        <v>0</v>
      </c>
      <c r="BB236" s="62">
        <v>0</v>
      </c>
      <c r="BC236" s="63">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v>0</v>
      </c>
      <c r="BS236" s="60">
        <v>0</v>
      </c>
      <c r="BT236" s="60">
        <v>0</v>
      </c>
      <c r="BU236" s="60">
        <v>0</v>
      </c>
      <c r="BV236" s="60">
        <v>0</v>
      </c>
      <c r="BW236" s="60">
        <v>0</v>
      </c>
      <c r="BX236" s="60">
        <v>0</v>
      </c>
      <c r="BY236" s="60">
        <v>0</v>
      </c>
      <c r="BZ236" s="60">
        <v>0</v>
      </c>
      <c r="CA236" s="60">
        <v>0</v>
      </c>
      <c r="CB236" s="61">
        <v>0</v>
      </c>
      <c r="CC236" s="62">
        <v>129</v>
      </c>
      <c r="CD236" s="62">
        <v>476</v>
      </c>
      <c r="CE236" s="62">
        <v>56</v>
      </c>
      <c r="CF236" s="62">
        <v>444</v>
      </c>
      <c r="CG236" s="62">
        <v>0</v>
      </c>
      <c r="CH236" s="62">
        <v>0</v>
      </c>
      <c r="CI236" s="62">
        <v>0</v>
      </c>
      <c r="CJ236" s="63">
        <v>1105</v>
      </c>
      <c r="CK236" s="60">
        <v>0</v>
      </c>
      <c r="CL236" s="60">
        <v>195</v>
      </c>
      <c r="CM236" s="60">
        <v>492</v>
      </c>
      <c r="CN236" s="60">
        <v>519</v>
      </c>
      <c r="CO236" s="60">
        <v>420</v>
      </c>
      <c r="CP236" s="60">
        <v>0</v>
      </c>
      <c r="CQ236" s="61">
        <v>1626</v>
      </c>
      <c r="CR236" s="62">
        <v>0</v>
      </c>
      <c r="CS236" s="62">
        <v>0</v>
      </c>
      <c r="CT236" s="62">
        <v>11</v>
      </c>
      <c r="CU236" s="62">
        <v>220</v>
      </c>
      <c r="CV236" s="62">
        <v>451</v>
      </c>
      <c r="CW236" s="62">
        <v>0</v>
      </c>
      <c r="CX236" s="62">
        <v>0</v>
      </c>
      <c r="CY236" s="62">
        <v>0</v>
      </c>
      <c r="CZ236" s="62">
        <v>0</v>
      </c>
      <c r="DA236" s="62">
        <v>23</v>
      </c>
      <c r="DB236" s="62">
        <v>191</v>
      </c>
      <c r="DC236" s="62">
        <v>80</v>
      </c>
      <c r="DD236" s="62">
        <v>-11</v>
      </c>
      <c r="DE236" s="62">
        <v>24</v>
      </c>
      <c r="DF236" s="62">
        <v>0</v>
      </c>
      <c r="DG236" s="62">
        <v>77</v>
      </c>
      <c r="DH236" s="62">
        <v>164</v>
      </c>
      <c r="DI236" s="62">
        <v>0</v>
      </c>
      <c r="DJ236" s="62">
        <v>0</v>
      </c>
      <c r="DK236" s="62">
        <v>0</v>
      </c>
      <c r="DL236" s="62">
        <v>0</v>
      </c>
      <c r="DM236" s="62">
        <v>1066</v>
      </c>
      <c r="DN236" s="62">
        <v>1425</v>
      </c>
      <c r="DO236" s="62">
        <v>0</v>
      </c>
      <c r="DP236" s="62">
        <v>65</v>
      </c>
      <c r="DQ236" s="62">
        <v>1548</v>
      </c>
      <c r="DR236" s="62">
        <v>0</v>
      </c>
      <c r="DS236" s="62">
        <v>74</v>
      </c>
      <c r="DT236" s="63">
        <v>5408</v>
      </c>
      <c r="DU236" s="60">
        <v>-16</v>
      </c>
      <c r="DV236" s="60">
        <v>140</v>
      </c>
      <c r="DW236" s="60">
        <v>658</v>
      </c>
      <c r="DX236" s="60">
        <v>0</v>
      </c>
      <c r="DY236" s="60">
        <v>121</v>
      </c>
      <c r="DZ236" s="60">
        <v>2</v>
      </c>
      <c r="EA236" s="60">
        <v>0</v>
      </c>
      <c r="EB236" s="60">
        <v>-7</v>
      </c>
      <c r="EC236" s="61">
        <v>898</v>
      </c>
      <c r="ED236" s="63">
        <v>0</v>
      </c>
      <c r="EE236" s="61">
        <v>0</v>
      </c>
      <c r="EF236" s="62">
        <v>0</v>
      </c>
      <c r="EG236" s="62">
        <v>0</v>
      </c>
      <c r="EH236" s="62">
        <v>1920</v>
      </c>
      <c r="EI236" s="62">
        <v>0</v>
      </c>
      <c r="EJ236" s="62">
        <v>298</v>
      </c>
      <c r="EK236" s="62">
        <v>487</v>
      </c>
      <c r="EL236" s="62">
        <v>29</v>
      </c>
      <c r="EM236" s="62">
        <v>147</v>
      </c>
      <c r="EN236" s="62">
        <v>514</v>
      </c>
      <c r="EO236" s="62">
        <v>0</v>
      </c>
      <c r="EP236" s="62">
        <v>0</v>
      </c>
      <c r="EQ236" s="63">
        <v>3395</v>
      </c>
      <c r="ER236" s="61">
        <v>-250</v>
      </c>
      <c r="ES236" s="64">
        <v>12366</v>
      </c>
      <c r="ET236" s="60">
        <v>24332</v>
      </c>
      <c r="EU236" s="60">
        <v>0</v>
      </c>
      <c r="EV236" s="60">
        <v>0</v>
      </c>
      <c r="EW236" s="60">
        <v>0</v>
      </c>
      <c r="EX236" s="60">
        <v>0</v>
      </c>
      <c r="EY236" s="62">
        <v>3243</v>
      </c>
      <c r="EZ236" s="62">
        <v>0</v>
      </c>
      <c r="FA236" s="62">
        <v>0</v>
      </c>
      <c r="FB236" s="62">
        <v>0</v>
      </c>
      <c r="FC236" s="62">
        <v>0</v>
      </c>
      <c r="FD236" s="60">
        <v>-2799</v>
      </c>
      <c r="FE236" s="60">
        <v>0</v>
      </c>
      <c r="FF236" s="60">
        <v>0</v>
      </c>
      <c r="FG236" s="60">
        <v>0</v>
      </c>
      <c r="FH236" s="60">
        <v>0</v>
      </c>
      <c r="FI236" s="60">
        <v>0</v>
      </c>
      <c r="FJ236" s="64">
        <v>37142</v>
      </c>
      <c r="FK236" s="60">
        <v>0</v>
      </c>
      <c r="FL236" s="60">
        <v>657</v>
      </c>
      <c r="FM236" s="60">
        <v>0</v>
      </c>
      <c r="FN236" s="60">
        <v>0</v>
      </c>
      <c r="FO236" s="60">
        <v>0</v>
      </c>
      <c r="FP236" s="60">
        <v>0</v>
      </c>
      <c r="FQ236" s="60">
        <v>3</v>
      </c>
      <c r="FR236" s="60">
        <v>0</v>
      </c>
      <c r="FS236" s="60">
        <v>0</v>
      </c>
      <c r="FT236" s="60">
        <v>37802</v>
      </c>
      <c r="FU236" s="60">
        <v>-658</v>
      </c>
      <c r="FV236" s="60">
        <v>0</v>
      </c>
      <c r="FW236" s="60">
        <v>0</v>
      </c>
      <c r="FX236" s="60">
        <v>0</v>
      </c>
      <c r="FY236" s="60">
        <v>-23813</v>
      </c>
      <c r="FZ236" s="60">
        <v>0</v>
      </c>
      <c r="GA236" s="60">
        <v>0</v>
      </c>
      <c r="GB236" s="60">
        <v>0</v>
      </c>
      <c r="GC236" s="60">
        <v>0</v>
      </c>
      <c r="GD236" s="64">
        <v>13331</v>
      </c>
      <c r="GE236" s="60">
        <v>0</v>
      </c>
      <c r="GF236" s="60">
        <v>-2349</v>
      </c>
      <c r="GG236" s="60">
        <v>10982</v>
      </c>
      <c r="GH236" s="60">
        <v>0</v>
      </c>
      <c r="GI236" s="60">
        <v>0</v>
      </c>
      <c r="GJ236" s="60">
        <v>0</v>
      </c>
      <c r="GK236" s="60">
        <v>-1029</v>
      </c>
      <c r="GL236" s="60">
        <v>0</v>
      </c>
      <c r="GM236" s="60">
        <v>-1057</v>
      </c>
      <c r="GN236" s="60">
        <v>0</v>
      </c>
      <c r="GO236" s="60">
        <v>-2521</v>
      </c>
      <c r="GP236" s="60">
        <v>464</v>
      </c>
      <c r="GQ236" s="60">
        <v>6839</v>
      </c>
      <c r="GR236" s="65">
        <v>0</v>
      </c>
      <c r="GS236" s="65">
        <v>0</v>
      </c>
      <c r="GT236" s="65">
        <v>5637</v>
      </c>
      <c r="GU236" s="65">
        <v>0</v>
      </c>
      <c r="GV236" s="66">
        <v>0</v>
      </c>
      <c r="GW236" s="66">
        <v>0</v>
      </c>
      <c r="GX236" s="66">
        <v>4608</v>
      </c>
      <c r="GY236" s="66">
        <v>0</v>
      </c>
      <c r="GZ236" s="65">
        <v>0</v>
      </c>
      <c r="HA236" s="67">
        <v>1680</v>
      </c>
      <c r="HB236" s="67">
        <v>0</v>
      </c>
      <c r="HC236" s="67">
        <v>0</v>
      </c>
      <c r="HD236" s="67">
        <v>0</v>
      </c>
      <c r="HE236" s="67">
        <v>0</v>
      </c>
      <c r="HF236" s="67">
        <v>1680</v>
      </c>
      <c r="HG236" s="68">
        <v>0</v>
      </c>
      <c r="HH236" s="69">
        <v>2093</v>
      </c>
      <c r="HI236" s="69">
        <v>2298</v>
      </c>
      <c r="HJ236" s="69">
        <v>4391</v>
      </c>
      <c r="HK236" s="69">
        <v>129</v>
      </c>
      <c r="HL236" s="60">
        <v>0</v>
      </c>
      <c r="HM236" s="60">
        <v>1</v>
      </c>
      <c r="HN236" s="60">
        <v>10008</v>
      </c>
      <c r="HO236" s="70">
        <v>0</v>
      </c>
      <c r="HP236" s="70">
        <v>0</v>
      </c>
      <c r="HQ236" s="70">
        <v>0</v>
      </c>
      <c r="HR236" s="70">
        <v>0</v>
      </c>
      <c r="HS236" s="70">
        <v>0</v>
      </c>
      <c r="HT236" s="70">
        <v>0</v>
      </c>
      <c r="HU236" s="70">
        <v>0</v>
      </c>
      <c r="HV236" s="70">
        <v>0</v>
      </c>
      <c r="HW236" s="70">
        <v>0</v>
      </c>
      <c r="HX236" s="71">
        <v>0</v>
      </c>
      <c r="HY236" s="72">
        <v>0</v>
      </c>
      <c r="HZ236" s="72">
        <v>0</v>
      </c>
      <c r="IA236" s="72">
        <v>0</v>
      </c>
      <c r="IB236" s="72">
        <v>0</v>
      </c>
      <c r="IC236" s="72">
        <v>0</v>
      </c>
      <c r="ID236" s="72">
        <v>0</v>
      </c>
      <c r="IE236" s="72">
        <v>0</v>
      </c>
      <c r="IF236" s="72">
        <v>0</v>
      </c>
      <c r="IG236" s="72">
        <v>0</v>
      </c>
      <c r="IH236" s="72">
        <v>0</v>
      </c>
      <c r="II236" s="72">
        <v>0</v>
      </c>
      <c r="IJ236" s="73">
        <v>0</v>
      </c>
      <c r="IK236" s="71">
        <v>0</v>
      </c>
      <c r="IL236" s="74">
        <v>0</v>
      </c>
      <c r="IM236" s="74">
        <v>0</v>
      </c>
    </row>
    <row r="237" spans="1:247" x14ac:dyDescent="0.2">
      <c r="A237" s="59" t="s">
        <v>143</v>
      </c>
      <c r="B237" s="59" t="s">
        <v>144</v>
      </c>
      <c r="C237" s="59"/>
      <c r="D237" s="59" t="s">
        <v>600</v>
      </c>
      <c r="E237" s="60">
        <v>9274</v>
      </c>
      <c r="F237" s="60">
        <v>67116</v>
      </c>
      <c r="G237" s="60">
        <v>23023</v>
      </c>
      <c r="H237" s="60">
        <v>13210</v>
      </c>
      <c r="I237" s="60">
        <v>1036</v>
      </c>
      <c r="J237" s="60">
        <v>8829</v>
      </c>
      <c r="K237" s="61">
        <v>122488</v>
      </c>
      <c r="L237" s="62">
        <v>183</v>
      </c>
      <c r="M237" s="62">
        <v>730</v>
      </c>
      <c r="N237" s="62">
        <v>2329</v>
      </c>
      <c r="O237" s="62">
        <v>581</v>
      </c>
      <c r="P237" s="62">
        <v>1119</v>
      </c>
      <c r="Q237" s="62">
        <v>0</v>
      </c>
      <c r="R237" s="62">
        <v>0</v>
      </c>
      <c r="S237" s="62">
        <v>41</v>
      </c>
      <c r="T237" s="62">
        <v>342</v>
      </c>
      <c r="U237" s="62">
        <v>81</v>
      </c>
      <c r="V237" s="62">
        <v>1677</v>
      </c>
      <c r="W237" s="62">
        <v>0</v>
      </c>
      <c r="X237" s="62">
        <v>1233</v>
      </c>
      <c r="Y237" s="62">
        <v>15</v>
      </c>
      <c r="Z237" s="62">
        <v>0</v>
      </c>
      <c r="AA237" s="63">
        <v>8331</v>
      </c>
      <c r="AB237" s="60">
        <v>2038</v>
      </c>
      <c r="AC237" s="60">
        <v>12739</v>
      </c>
      <c r="AD237" s="60">
        <v>233</v>
      </c>
      <c r="AE237" s="60">
        <v>3849</v>
      </c>
      <c r="AF237" s="60">
        <v>497</v>
      </c>
      <c r="AG237" s="60">
        <v>7579</v>
      </c>
      <c r="AH237" s="60">
        <v>40</v>
      </c>
      <c r="AI237" s="60">
        <v>2378</v>
      </c>
      <c r="AJ237" s="61">
        <v>29353</v>
      </c>
      <c r="AK237" s="62">
        <v>1981</v>
      </c>
      <c r="AL237" s="62">
        <v>9328</v>
      </c>
      <c r="AM237" s="62">
        <v>136</v>
      </c>
      <c r="AN237" s="62">
        <v>433</v>
      </c>
      <c r="AO237" s="62">
        <v>386</v>
      </c>
      <c r="AP237" s="62">
        <v>2311</v>
      </c>
      <c r="AQ237" s="62">
        <v>14730</v>
      </c>
      <c r="AR237" s="62">
        <v>1259</v>
      </c>
      <c r="AS237" s="62">
        <v>1617</v>
      </c>
      <c r="AT237" s="62">
        <v>1358</v>
      </c>
      <c r="AU237" s="62">
        <v>27</v>
      </c>
      <c r="AV237" s="62">
        <v>0</v>
      </c>
      <c r="AW237" s="62">
        <v>1029</v>
      </c>
      <c r="AX237" s="62">
        <v>0</v>
      </c>
      <c r="AY237" s="62">
        <v>85</v>
      </c>
      <c r="AZ237" s="62">
        <v>2136</v>
      </c>
      <c r="BA237" s="62">
        <v>196</v>
      </c>
      <c r="BB237" s="62">
        <v>3888</v>
      </c>
      <c r="BC237" s="63">
        <v>40900</v>
      </c>
      <c r="BD237" s="60">
        <v>79</v>
      </c>
      <c r="BE237" s="60">
        <v>1354</v>
      </c>
      <c r="BF237" s="60">
        <v>103</v>
      </c>
      <c r="BG237" s="60">
        <v>171</v>
      </c>
      <c r="BH237" s="60">
        <v>153</v>
      </c>
      <c r="BI237" s="60">
        <v>34</v>
      </c>
      <c r="BJ237" s="60">
        <v>103</v>
      </c>
      <c r="BK237" s="60">
        <v>153</v>
      </c>
      <c r="BL237" s="60">
        <v>235</v>
      </c>
      <c r="BM237" s="60">
        <v>470</v>
      </c>
      <c r="BN237" s="60">
        <v>191</v>
      </c>
      <c r="BO237" s="60">
        <v>1611</v>
      </c>
      <c r="BP237" s="60">
        <v>928</v>
      </c>
      <c r="BQ237" s="60">
        <v>127</v>
      </c>
      <c r="BR237" s="60">
        <v>0</v>
      </c>
      <c r="BS237" s="60">
        <v>601</v>
      </c>
      <c r="BT237" s="60">
        <v>52</v>
      </c>
      <c r="BU237" s="60">
        <v>0</v>
      </c>
      <c r="BV237" s="60">
        <v>1010</v>
      </c>
      <c r="BW237" s="60">
        <v>2848</v>
      </c>
      <c r="BX237" s="60">
        <v>622</v>
      </c>
      <c r="BY237" s="60">
        <v>2185</v>
      </c>
      <c r="BZ237" s="60">
        <v>0</v>
      </c>
      <c r="CA237" s="60">
        <v>0</v>
      </c>
      <c r="CB237" s="61">
        <v>13030</v>
      </c>
      <c r="CC237" s="62">
        <v>380</v>
      </c>
      <c r="CD237" s="62">
        <v>671</v>
      </c>
      <c r="CE237" s="62">
        <v>0</v>
      </c>
      <c r="CF237" s="62">
        <v>2039</v>
      </c>
      <c r="CG237" s="62">
        <v>-71</v>
      </c>
      <c r="CH237" s="62">
        <v>1128</v>
      </c>
      <c r="CI237" s="62">
        <v>0</v>
      </c>
      <c r="CJ237" s="63">
        <v>4147</v>
      </c>
      <c r="CK237" s="60">
        <v>41</v>
      </c>
      <c r="CL237" s="60">
        <v>711</v>
      </c>
      <c r="CM237" s="60">
        <v>1923</v>
      </c>
      <c r="CN237" s="60">
        <v>2656</v>
      </c>
      <c r="CO237" s="60">
        <v>51</v>
      </c>
      <c r="CP237" s="60">
        <v>1998</v>
      </c>
      <c r="CQ237" s="61">
        <v>7380</v>
      </c>
      <c r="CR237" s="62">
        <v>-102</v>
      </c>
      <c r="CS237" s="62">
        <v>421</v>
      </c>
      <c r="CT237" s="62">
        <v>0</v>
      </c>
      <c r="CU237" s="62">
        <v>390</v>
      </c>
      <c r="CV237" s="62">
        <v>505</v>
      </c>
      <c r="CW237" s="62">
        <v>0</v>
      </c>
      <c r="CX237" s="62">
        <v>0</v>
      </c>
      <c r="CY237" s="62">
        <v>0</v>
      </c>
      <c r="CZ237" s="62">
        <v>0</v>
      </c>
      <c r="DA237" s="62">
        <v>79</v>
      </c>
      <c r="DB237" s="62">
        <v>0</v>
      </c>
      <c r="DC237" s="62">
        <v>85</v>
      </c>
      <c r="DD237" s="62">
        <v>17</v>
      </c>
      <c r="DE237" s="62">
        <v>76</v>
      </c>
      <c r="DF237" s="62">
        <v>782</v>
      </c>
      <c r="DG237" s="62">
        <v>94</v>
      </c>
      <c r="DH237" s="62">
        <v>241</v>
      </c>
      <c r="DI237" s="62">
        <v>29</v>
      </c>
      <c r="DJ237" s="62">
        <v>92</v>
      </c>
      <c r="DK237" s="62">
        <v>0</v>
      </c>
      <c r="DL237" s="62">
        <v>0</v>
      </c>
      <c r="DM237" s="62">
        <v>3691</v>
      </c>
      <c r="DN237" s="62">
        <v>3091</v>
      </c>
      <c r="DO237" s="62">
        <v>5995</v>
      </c>
      <c r="DP237" s="62">
        <v>0</v>
      </c>
      <c r="DQ237" s="62">
        <v>1612</v>
      </c>
      <c r="DR237" s="62">
        <v>0</v>
      </c>
      <c r="DS237" s="62">
        <v>0</v>
      </c>
      <c r="DT237" s="63">
        <v>17098</v>
      </c>
      <c r="DU237" s="60">
        <v>155</v>
      </c>
      <c r="DV237" s="60">
        <v>288</v>
      </c>
      <c r="DW237" s="60">
        <v>0</v>
      </c>
      <c r="DX237" s="60">
        <v>776</v>
      </c>
      <c r="DY237" s="60">
        <v>1027</v>
      </c>
      <c r="DZ237" s="60">
        <v>636</v>
      </c>
      <c r="EA237" s="60">
        <v>0</v>
      </c>
      <c r="EB237" s="60">
        <v>46</v>
      </c>
      <c r="EC237" s="61">
        <v>2928</v>
      </c>
      <c r="ED237" s="63">
        <v>0</v>
      </c>
      <c r="EE237" s="61">
        <v>0</v>
      </c>
      <c r="EF237" s="62">
        <v>272</v>
      </c>
      <c r="EG237" s="62">
        <v>0</v>
      </c>
      <c r="EH237" s="62">
        <v>3318</v>
      </c>
      <c r="EI237" s="62">
        <v>0</v>
      </c>
      <c r="EJ237" s="62">
        <v>460</v>
      </c>
      <c r="EK237" s="62">
        <v>896</v>
      </c>
      <c r="EL237" s="62">
        <v>245</v>
      </c>
      <c r="EM237" s="62">
        <v>8010</v>
      </c>
      <c r="EN237" s="62">
        <v>927</v>
      </c>
      <c r="EO237" s="62">
        <v>0</v>
      </c>
      <c r="EP237" s="62">
        <v>0</v>
      </c>
      <c r="EQ237" s="63">
        <v>14128</v>
      </c>
      <c r="ER237" s="61">
        <v>707</v>
      </c>
      <c r="ES237" s="64">
        <v>260490</v>
      </c>
      <c r="ET237" s="60">
        <v>70333</v>
      </c>
      <c r="EU237" s="60">
        <v>782</v>
      </c>
      <c r="EV237" s="60">
        <v>0</v>
      </c>
      <c r="EW237" s="60">
        <v>0</v>
      </c>
      <c r="EX237" s="60">
        <v>0</v>
      </c>
      <c r="EY237" s="62">
        <v>3489</v>
      </c>
      <c r="EZ237" s="62">
        <v>0</v>
      </c>
      <c r="FA237" s="62">
        <v>0</v>
      </c>
      <c r="FB237" s="62">
        <v>0</v>
      </c>
      <c r="FC237" s="62">
        <v>0</v>
      </c>
      <c r="FD237" s="60">
        <v>-381</v>
      </c>
      <c r="FE237" s="60">
        <v>-5119</v>
      </c>
      <c r="FF237" s="60">
        <v>0</v>
      </c>
      <c r="FG237" s="60">
        <v>-2247</v>
      </c>
      <c r="FH237" s="60">
        <v>0</v>
      </c>
      <c r="FI237" s="60">
        <v>0</v>
      </c>
      <c r="FJ237" s="64">
        <v>327347</v>
      </c>
      <c r="FK237" s="60">
        <v>64</v>
      </c>
      <c r="FL237" s="60">
        <v>0</v>
      </c>
      <c r="FM237" s="60">
        <v>0</v>
      </c>
      <c r="FN237" s="60">
        <v>0</v>
      </c>
      <c r="FO237" s="60">
        <v>0</v>
      </c>
      <c r="FP237" s="60">
        <v>0</v>
      </c>
      <c r="FQ237" s="60">
        <v>0</v>
      </c>
      <c r="FR237" s="60">
        <v>8660</v>
      </c>
      <c r="FS237" s="60">
        <v>0</v>
      </c>
      <c r="FT237" s="60">
        <v>336071</v>
      </c>
      <c r="FU237" s="60">
        <v>-617</v>
      </c>
      <c r="FV237" s="60">
        <v>767</v>
      </c>
      <c r="FW237" s="60">
        <v>0</v>
      </c>
      <c r="FX237" s="60">
        <v>0</v>
      </c>
      <c r="FY237" s="60">
        <v>-72230</v>
      </c>
      <c r="FZ237" s="60">
        <v>0</v>
      </c>
      <c r="GA237" s="60">
        <v>0</v>
      </c>
      <c r="GB237" s="60">
        <v>0</v>
      </c>
      <c r="GC237" s="60">
        <v>0</v>
      </c>
      <c r="GD237" s="64">
        <v>263991</v>
      </c>
      <c r="GE237" s="60">
        <v>0</v>
      </c>
      <c r="GF237" s="60">
        <v>-140311</v>
      </c>
      <c r="GG237" s="60">
        <v>123680</v>
      </c>
      <c r="GH237" s="60">
        <v>0</v>
      </c>
      <c r="GI237" s="60">
        <v>0</v>
      </c>
      <c r="GJ237" s="60">
        <v>0</v>
      </c>
      <c r="GK237" s="60">
        <v>2338</v>
      </c>
      <c r="GL237" s="60">
        <v>0</v>
      </c>
      <c r="GM237" s="60">
        <v>-24899</v>
      </c>
      <c r="GN237" s="60">
        <v>0</v>
      </c>
      <c r="GO237" s="60">
        <v>-38444</v>
      </c>
      <c r="GP237" s="60">
        <v>-3545</v>
      </c>
      <c r="GQ237" s="60">
        <v>59130</v>
      </c>
      <c r="GR237" s="65">
        <v>6179</v>
      </c>
      <c r="GS237" s="65">
        <v>0</v>
      </c>
      <c r="GT237" s="65">
        <v>18702</v>
      </c>
      <c r="GU237" s="65">
        <v>8814</v>
      </c>
      <c r="GV237" s="66">
        <v>6179</v>
      </c>
      <c r="GW237" s="66">
        <v>0</v>
      </c>
      <c r="GX237" s="66">
        <v>21040</v>
      </c>
      <c r="GY237" s="66">
        <v>8814</v>
      </c>
      <c r="GZ237" s="65">
        <v>0</v>
      </c>
      <c r="HA237" s="67">
        <v>13157</v>
      </c>
      <c r="HB237" s="67">
        <v>0</v>
      </c>
      <c r="HC237" s="67">
        <v>0</v>
      </c>
      <c r="HD237" s="67">
        <v>0</v>
      </c>
      <c r="HE237" s="67">
        <v>0</v>
      </c>
      <c r="HF237" s="67">
        <v>13157</v>
      </c>
      <c r="HG237" s="68">
        <v>1078</v>
      </c>
      <c r="HH237" s="69">
        <v>5585</v>
      </c>
      <c r="HI237" s="69">
        <v>6552</v>
      </c>
      <c r="HJ237" s="69">
        <v>12137</v>
      </c>
      <c r="HK237" s="69">
        <v>250</v>
      </c>
      <c r="HL237" s="60">
        <v>0</v>
      </c>
      <c r="HM237" s="60">
        <v>1</v>
      </c>
      <c r="HN237" s="60">
        <v>327347</v>
      </c>
      <c r="HO237" s="70">
        <v>0</v>
      </c>
      <c r="HP237" s="70">
        <v>0</v>
      </c>
      <c r="HQ237" s="70">
        <v>0</v>
      </c>
      <c r="HR237" s="70">
        <v>0</v>
      </c>
      <c r="HS237" s="70">
        <v>0</v>
      </c>
      <c r="HT237" s="70">
        <v>0</v>
      </c>
      <c r="HU237" s="70">
        <v>0</v>
      </c>
      <c r="HV237" s="70">
        <v>0</v>
      </c>
      <c r="HW237" s="70">
        <v>0</v>
      </c>
      <c r="HX237" s="71">
        <v>0</v>
      </c>
      <c r="HY237" s="72">
        <v>0</v>
      </c>
      <c r="HZ237" s="72">
        <v>0</v>
      </c>
      <c r="IA237" s="72">
        <v>0</v>
      </c>
      <c r="IB237" s="72">
        <v>0</v>
      </c>
      <c r="IC237" s="72">
        <v>0</v>
      </c>
      <c r="ID237" s="72">
        <v>0</v>
      </c>
      <c r="IE237" s="72">
        <v>0</v>
      </c>
      <c r="IF237" s="72">
        <v>0</v>
      </c>
      <c r="IG237" s="72">
        <v>0</v>
      </c>
      <c r="IH237" s="72">
        <v>0</v>
      </c>
      <c r="II237" s="72">
        <v>0</v>
      </c>
      <c r="IJ237" s="73">
        <v>0</v>
      </c>
      <c r="IK237" s="71">
        <v>0</v>
      </c>
      <c r="IL237" s="74">
        <v>0</v>
      </c>
      <c r="IM237" s="74">
        <v>0</v>
      </c>
    </row>
    <row r="238" spans="1:247" x14ac:dyDescent="0.2">
      <c r="A238" s="59" t="s">
        <v>145</v>
      </c>
      <c r="B238" s="59" t="s">
        <v>146</v>
      </c>
      <c r="C238" s="59"/>
      <c r="D238" s="59" t="s">
        <v>600</v>
      </c>
      <c r="E238" s="60">
        <v>6985</v>
      </c>
      <c r="F238" s="60">
        <v>94628</v>
      </c>
      <c r="G238" s="60">
        <v>34635</v>
      </c>
      <c r="H238" s="60">
        <v>5149</v>
      </c>
      <c r="I238" s="60">
        <v>2679</v>
      </c>
      <c r="J238" s="60">
        <v>18581</v>
      </c>
      <c r="K238" s="61">
        <v>162657</v>
      </c>
      <c r="L238" s="62">
        <v>579</v>
      </c>
      <c r="M238" s="62">
        <v>780</v>
      </c>
      <c r="N238" s="62">
        <v>5531</v>
      </c>
      <c r="O238" s="62">
        <v>2059</v>
      </c>
      <c r="P238" s="62">
        <v>1480</v>
      </c>
      <c r="Q238" s="62">
        <v>0</v>
      </c>
      <c r="R238" s="62">
        <v>0</v>
      </c>
      <c r="S238" s="62">
        <v>152</v>
      </c>
      <c r="T238" s="62">
        <v>0</v>
      </c>
      <c r="U238" s="62">
        <v>-2511</v>
      </c>
      <c r="V238" s="62">
        <v>3321</v>
      </c>
      <c r="W238" s="62">
        <v>0</v>
      </c>
      <c r="X238" s="62">
        <v>946</v>
      </c>
      <c r="Y238" s="62">
        <v>630</v>
      </c>
      <c r="Z238" s="62">
        <v>0</v>
      </c>
      <c r="AA238" s="63">
        <v>12967</v>
      </c>
      <c r="AB238" s="60">
        <v>871</v>
      </c>
      <c r="AC238" s="60">
        <v>15457</v>
      </c>
      <c r="AD238" s="60">
        <v>321</v>
      </c>
      <c r="AE238" s="60">
        <v>2508</v>
      </c>
      <c r="AF238" s="60">
        <v>230</v>
      </c>
      <c r="AG238" s="60">
        <v>7307</v>
      </c>
      <c r="AH238" s="60">
        <v>2</v>
      </c>
      <c r="AI238" s="60">
        <v>700</v>
      </c>
      <c r="AJ238" s="61">
        <v>27396</v>
      </c>
      <c r="AK238" s="62">
        <v>9658</v>
      </c>
      <c r="AL238" s="62">
        <v>32303</v>
      </c>
      <c r="AM238" s="62">
        <v>35</v>
      </c>
      <c r="AN238" s="62">
        <v>0</v>
      </c>
      <c r="AO238" s="62">
        <v>0</v>
      </c>
      <c r="AP238" s="62">
        <v>0</v>
      </c>
      <c r="AQ238" s="62">
        <v>28800</v>
      </c>
      <c r="AR238" s="62">
        <v>0</v>
      </c>
      <c r="AS238" s="62">
        <v>4029</v>
      </c>
      <c r="AT238" s="62">
        <v>20</v>
      </c>
      <c r="AU238" s="62">
        <v>154</v>
      </c>
      <c r="AV238" s="62">
        <v>85</v>
      </c>
      <c r="AW238" s="62">
        <v>0</v>
      </c>
      <c r="AX238" s="62">
        <v>0</v>
      </c>
      <c r="AY238" s="62">
        <v>2</v>
      </c>
      <c r="AZ238" s="62">
        <v>4033</v>
      </c>
      <c r="BA238" s="62">
        <v>0</v>
      </c>
      <c r="BB238" s="62">
        <v>3679</v>
      </c>
      <c r="BC238" s="63">
        <v>82798</v>
      </c>
      <c r="BD238" s="60">
        <v>411</v>
      </c>
      <c r="BE238" s="60">
        <v>895</v>
      </c>
      <c r="BF238" s="60">
        <v>305</v>
      </c>
      <c r="BG238" s="60">
        <v>771</v>
      </c>
      <c r="BH238" s="60">
        <v>283</v>
      </c>
      <c r="BI238" s="60">
        <v>33</v>
      </c>
      <c r="BJ238" s="60">
        <v>163</v>
      </c>
      <c r="BK238" s="60">
        <v>237</v>
      </c>
      <c r="BL238" s="60">
        <v>58</v>
      </c>
      <c r="BM238" s="60">
        <v>477</v>
      </c>
      <c r="BN238" s="60">
        <v>153</v>
      </c>
      <c r="BO238" s="60">
        <v>1476</v>
      </c>
      <c r="BP238" s="60">
        <v>1430</v>
      </c>
      <c r="BQ238" s="60">
        <v>696</v>
      </c>
      <c r="BR238" s="60">
        <v>187</v>
      </c>
      <c r="BS238" s="60">
        <v>0</v>
      </c>
      <c r="BT238" s="60">
        <v>131</v>
      </c>
      <c r="BU238" s="60">
        <v>886</v>
      </c>
      <c r="BV238" s="60">
        <v>1027</v>
      </c>
      <c r="BW238" s="60">
        <v>3395</v>
      </c>
      <c r="BX238" s="60">
        <v>0</v>
      </c>
      <c r="BY238" s="60">
        <v>0</v>
      </c>
      <c r="BZ238" s="60">
        <v>0</v>
      </c>
      <c r="CA238" s="60">
        <v>113</v>
      </c>
      <c r="CB238" s="61">
        <v>13127</v>
      </c>
      <c r="CC238" s="62">
        <v>659</v>
      </c>
      <c r="CD238" s="62">
        <v>1200</v>
      </c>
      <c r="CE238" s="62">
        <v>0</v>
      </c>
      <c r="CF238" s="62">
        <v>488</v>
      </c>
      <c r="CG238" s="62">
        <v>-73</v>
      </c>
      <c r="CH238" s="62">
        <v>2895</v>
      </c>
      <c r="CI238" s="62">
        <v>6</v>
      </c>
      <c r="CJ238" s="63">
        <v>5175</v>
      </c>
      <c r="CK238" s="60">
        <v>283</v>
      </c>
      <c r="CL238" s="60">
        <v>1210</v>
      </c>
      <c r="CM238" s="60">
        <v>2190</v>
      </c>
      <c r="CN238" s="60">
        <v>1248</v>
      </c>
      <c r="CO238" s="60">
        <v>97</v>
      </c>
      <c r="CP238" s="60">
        <v>3212</v>
      </c>
      <c r="CQ238" s="61">
        <v>8240</v>
      </c>
      <c r="CR238" s="62">
        <v>-174</v>
      </c>
      <c r="CS238" s="62">
        <v>320</v>
      </c>
      <c r="CT238" s="62">
        <v>161</v>
      </c>
      <c r="CU238" s="62">
        <v>431</v>
      </c>
      <c r="CV238" s="62">
        <v>1181</v>
      </c>
      <c r="CW238" s="62">
        <v>0</v>
      </c>
      <c r="CX238" s="62">
        <v>0</v>
      </c>
      <c r="CY238" s="62">
        <v>0</v>
      </c>
      <c r="CZ238" s="62">
        <v>0</v>
      </c>
      <c r="DA238" s="62">
        <v>90</v>
      </c>
      <c r="DB238" s="62">
        <v>20</v>
      </c>
      <c r="DC238" s="62">
        <v>171</v>
      </c>
      <c r="DD238" s="62">
        <v>224</v>
      </c>
      <c r="DE238" s="62">
        <v>0</v>
      </c>
      <c r="DF238" s="62">
        <v>190</v>
      </c>
      <c r="DG238" s="62">
        <v>169</v>
      </c>
      <c r="DH238" s="62">
        <v>0</v>
      </c>
      <c r="DI238" s="62">
        <v>1213</v>
      </c>
      <c r="DJ238" s="62">
        <v>0</v>
      </c>
      <c r="DK238" s="62">
        <v>0</v>
      </c>
      <c r="DL238" s="62">
        <v>-19</v>
      </c>
      <c r="DM238" s="62">
        <v>5868</v>
      </c>
      <c r="DN238" s="62">
        <v>8805</v>
      </c>
      <c r="DO238" s="62">
        <v>22594</v>
      </c>
      <c r="DP238" s="62">
        <v>0</v>
      </c>
      <c r="DQ238" s="62">
        <v>0</v>
      </c>
      <c r="DR238" s="62">
        <v>0</v>
      </c>
      <c r="DS238" s="62">
        <v>0</v>
      </c>
      <c r="DT238" s="63">
        <v>41244</v>
      </c>
      <c r="DU238" s="60">
        <v>939</v>
      </c>
      <c r="DV238" s="60">
        <v>-1404</v>
      </c>
      <c r="DW238" s="60">
        <v>508</v>
      </c>
      <c r="DX238" s="60">
        <v>3129</v>
      </c>
      <c r="DY238" s="60">
        <v>1014</v>
      </c>
      <c r="DZ238" s="60">
        <v>1536</v>
      </c>
      <c r="EA238" s="60">
        <v>0</v>
      </c>
      <c r="EB238" s="60">
        <v>-616</v>
      </c>
      <c r="EC238" s="61">
        <v>5106</v>
      </c>
      <c r="ED238" s="63">
        <v>0</v>
      </c>
      <c r="EE238" s="61">
        <v>0</v>
      </c>
      <c r="EF238" s="62">
        <v>411</v>
      </c>
      <c r="EG238" s="62">
        <v>0</v>
      </c>
      <c r="EH238" s="62">
        <v>4606</v>
      </c>
      <c r="EI238" s="62">
        <v>684</v>
      </c>
      <c r="EJ238" s="62">
        <v>968</v>
      </c>
      <c r="EK238" s="62">
        <v>684</v>
      </c>
      <c r="EL238" s="62">
        <v>237</v>
      </c>
      <c r="EM238" s="62">
        <v>4424</v>
      </c>
      <c r="EN238" s="62">
        <v>1453</v>
      </c>
      <c r="EO238" s="62">
        <v>-1092</v>
      </c>
      <c r="EP238" s="62">
        <v>0</v>
      </c>
      <c r="EQ238" s="63">
        <v>12375</v>
      </c>
      <c r="ER238" s="61">
        <v>1165</v>
      </c>
      <c r="ES238" s="64">
        <v>372250</v>
      </c>
      <c r="ET238" s="60">
        <v>60071</v>
      </c>
      <c r="EU238" s="60">
        <v>707</v>
      </c>
      <c r="EV238" s="60">
        <v>7183</v>
      </c>
      <c r="EW238" s="60">
        <v>0</v>
      </c>
      <c r="EX238" s="60">
        <v>0</v>
      </c>
      <c r="EY238" s="62">
        <v>6659</v>
      </c>
      <c r="EZ238" s="62">
        <v>0</v>
      </c>
      <c r="FA238" s="62">
        <v>0</v>
      </c>
      <c r="FB238" s="62">
        <v>0</v>
      </c>
      <c r="FC238" s="62">
        <v>0</v>
      </c>
      <c r="FD238" s="60">
        <v>95</v>
      </c>
      <c r="FE238" s="60">
        <v>473</v>
      </c>
      <c r="FF238" s="60">
        <v>0</v>
      </c>
      <c r="FG238" s="60">
        <v>0</v>
      </c>
      <c r="FH238" s="60">
        <v>0</v>
      </c>
      <c r="FI238" s="60">
        <v>0</v>
      </c>
      <c r="FJ238" s="64">
        <v>447438</v>
      </c>
      <c r="FK238" s="60">
        <v>121</v>
      </c>
      <c r="FL238" s="60">
        <v>0</v>
      </c>
      <c r="FM238" s="60">
        <v>0</v>
      </c>
      <c r="FN238" s="60">
        <v>0</v>
      </c>
      <c r="FO238" s="60">
        <v>0</v>
      </c>
      <c r="FP238" s="60">
        <v>6699</v>
      </c>
      <c r="FQ238" s="60">
        <v>0</v>
      </c>
      <c r="FR238" s="60">
        <v>13018</v>
      </c>
      <c r="FS238" s="60">
        <v>0</v>
      </c>
      <c r="FT238" s="60">
        <v>467276</v>
      </c>
      <c r="FU238" s="60">
        <v>-1258</v>
      </c>
      <c r="FV238" s="60">
        <v>0</v>
      </c>
      <c r="FW238" s="60">
        <v>0</v>
      </c>
      <c r="FX238" s="60">
        <v>0</v>
      </c>
      <c r="FY238" s="60">
        <v>-70240</v>
      </c>
      <c r="FZ238" s="60">
        <v>0</v>
      </c>
      <c r="GA238" s="60">
        <v>-90</v>
      </c>
      <c r="GB238" s="60">
        <v>0</v>
      </c>
      <c r="GC238" s="60">
        <v>0</v>
      </c>
      <c r="GD238" s="64">
        <v>395688</v>
      </c>
      <c r="GE238" s="60">
        <v>-182</v>
      </c>
      <c r="GF238" s="60">
        <v>-182854</v>
      </c>
      <c r="GG238" s="60">
        <v>212652</v>
      </c>
      <c r="GH238" s="60">
        <v>0</v>
      </c>
      <c r="GI238" s="60">
        <v>5</v>
      </c>
      <c r="GJ238" s="60">
        <v>0</v>
      </c>
      <c r="GK238" s="60">
        <v>1576</v>
      </c>
      <c r="GL238" s="60">
        <v>-150</v>
      </c>
      <c r="GM238" s="60">
        <v>-31566</v>
      </c>
      <c r="GN238" s="60">
        <v>0</v>
      </c>
      <c r="GO238" s="60">
        <v>-42345</v>
      </c>
      <c r="GP238" s="60">
        <v>-6443</v>
      </c>
      <c r="GQ238" s="60">
        <v>133729</v>
      </c>
      <c r="GR238" s="65">
        <v>6376</v>
      </c>
      <c r="GS238" s="65">
        <v>0</v>
      </c>
      <c r="GT238" s="65">
        <v>43552</v>
      </c>
      <c r="GU238" s="65">
        <v>15212</v>
      </c>
      <c r="GV238" s="66">
        <v>6381</v>
      </c>
      <c r="GW238" s="66">
        <v>0</v>
      </c>
      <c r="GX238" s="66">
        <v>45128</v>
      </c>
      <c r="GY238" s="66">
        <v>15062</v>
      </c>
      <c r="GZ238" s="65">
        <v>0</v>
      </c>
      <c r="HA238" s="67">
        <v>24010</v>
      </c>
      <c r="HB238" s="67">
        <v>0</v>
      </c>
      <c r="HC238" s="67">
        <v>0</v>
      </c>
      <c r="HD238" s="67">
        <v>0</v>
      </c>
      <c r="HE238" s="67">
        <v>0</v>
      </c>
      <c r="HF238" s="67">
        <v>24010</v>
      </c>
      <c r="HG238" s="68">
        <v>2443</v>
      </c>
      <c r="HH238" s="69">
        <v>9558</v>
      </c>
      <c r="HI238" s="69">
        <v>6893</v>
      </c>
      <c r="HJ238" s="69">
        <v>16451</v>
      </c>
      <c r="HK238" s="69">
        <v>0</v>
      </c>
      <c r="HL238" s="60">
        <v>0</v>
      </c>
      <c r="HM238" s="60">
        <v>1</v>
      </c>
      <c r="HN238" s="60">
        <v>131286</v>
      </c>
      <c r="HO238" s="70">
        <v>17460</v>
      </c>
      <c r="HP238" s="70">
        <v>172</v>
      </c>
      <c r="HQ238" s="70">
        <v>387</v>
      </c>
      <c r="HR238" s="70">
        <v>0</v>
      </c>
      <c r="HS238" s="70">
        <v>0</v>
      </c>
      <c r="HT238" s="70">
        <v>23</v>
      </c>
      <c r="HU238" s="70">
        <v>0</v>
      </c>
      <c r="HV238" s="70">
        <v>0</v>
      </c>
      <c r="HW238" s="70">
        <v>0</v>
      </c>
      <c r="HX238" s="71">
        <v>18042</v>
      </c>
      <c r="HY238" s="72">
        <v>837</v>
      </c>
      <c r="HZ238" s="72">
        <v>7784</v>
      </c>
      <c r="IA238" s="72">
        <v>0</v>
      </c>
      <c r="IB238" s="72">
        <v>0</v>
      </c>
      <c r="IC238" s="72">
        <v>2995</v>
      </c>
      <c r="ID238" s="72">
        <v>0</v>
      </c>
      <c r="IE238" s="72">
        <v>4586</v>
      </c>
      <c r="IF238" s="72">
        <v>0</v>
      </c>
      <c r="IG238" s="72">
        <v>0</v>
      </c>
      <c r="IH238" s="72">
        <v>0</v>
      </c>
      <c r="II238" s="72">
        <v>50</v>
      </c>
      <c r="IJ238" s="73">
        <v>16252</v>
      </c>
      <c r="IK238" s="71">
        <v>1790</v>
      </c>
      <c r="IL238" s="74">
        <v>4793</v>
      </c>
      <c r="IM238" s="74">
        <v>6583</v>
      </c>
    </row>
    <row r="239" spans="1:247" x14ac:dyDescent="0.2">
      <c r="A239" s="59" t="s">
        <v>147</v>
      </c>
      <c r="B239" s="59" t="s">
        <v>148</v>
      </c>
      <c r="C239" s="59"/>
      <c r="D239" s="59" t="s">
        <v>601</v>
      </c>
      <c r="E239" s="60">
        <v>22222</v>
      </c>
      <c r="F239" s="60">
        <v>130952</v>
      </c>
      <c r="G239" s="60">
        <v>42142</v>
      </c>
      <c r="H239" s="60">
        <v>30596</v>
      </c>
      <c r="I239" s="60">
        <v>0</v>
      </c>
      <c r="J239" s="60">
        <v>28883</v>
      </c>
      <c r="K239" s="61">
        <v>254796</v>
      </c>
      <c r="L239" s="62">
        <v>2179</v>
      </c>
      <c r="M239" s="62">
        <v>1735</v>
      </c>
      <c r="N239" s="62">
        <v>5456</v>
      </c>
      <c r="O239" s="62">
        <v>1249</v>
      </c>
      <c r="P239" s="62">
        <v>4309</v>
      </c>
      <c r="Q239" s="62">
        <v>0</v>
      </c>
      <c r="R239" s="62">
        <v>0</v>
      </c>
      <c r="S239" s="62">
        <v>1636</v>
      </c>
      <c r="T239" s="62">
        <v>0</v>
      </c>
      <c r="U239" s="62">
        <v>41</v>
      </c>
      <c r="V239" s="62">
        <v>6471</v>
      </c>
      <c r="W239" s="62">
        <v>276</v>
      </c>
      <c r="X239" s="62">
        <v>3648</v>
      </c>
      <c r="Y239" s="62">
        <v>748</v>
      </c>
      <c r="Z239" s="62">
        <v>0</v>
      </c>
      <c r="AA239" s="63">
        <v>27748</v>
      </c>
      <c r="AB239" s="60">
        <v>0</v>
      </c>
      <c r="AC239" s="60">
        <v>31777</v>
      </c>
      <c r="AD239" s="60">
        <v>1455</v>
      </c>
      <c r="AE239" s="60">
        <v>4551</v>
      </c>
      <c r="AF239" s="60">
        <v>1160</v>
      </c>
      <c r="AG239" s="60">
        <v>27668</v>
      </c>
      <c r="AH239" s="60">
        <v>57</v>
      </c>
      <c r="AI239" s="60">
        <v>0</v>
      </c>
      <c r="AJ239" s="61">
        <v>66668</v>
      </c>
      <c r="AK239" s="62">
        <v>8719</v>
      </c>
      <c r="AL239" s="62">
        <v>52432</v>
      </c>
      <c r="AM239" s="62">
        <v>234</v>
      </c>
      <c r="AN239" s="62">
        <v>693</v>
      </c>
      <c r="AO239" s="62">
        <v>120</v>
      </c>
      <c r="AP239" s="62">
        <v>628</v>
      </c>
      <c r="AQ239" s="62">
        <v>42086</v>
      </c>
      <c r="AR239" s="62">
        <v>4715</v>
      </c>
      <c r="AS239" s="62">
        <v>1443</v>
      </c>
      <c r="AT239" s="62">
        <v>4073</v>
      </c>
      <c r="AU239" s="62">
        <v>0</v>
      </c>
      <c r="AV239" s="62">
        <v>0</v>
      </c>
      <c r="AW239" s="62">
        <v>557</v>
      </c>
      <c r="AX239" s="62">
        <v>1052</v>
      </c>
      <c r="AY239" s="62">
        <v>1241</v>
      </c>
      <c r="AZ239" s="62">
        <v>15412</v>
      </c>
      <c r="BA239" s="62">
        <v>954</v>
      </c>
      <c r="BB239" s="62">
        <v>2005</v>
      </c>
      <c r="BC239" s="63">
        <v>136364</v>
      </c>
      <c r="BD239" s="60">
        <v>2528</v>
      </c>
      <c r="BE239" s="60">
        <v>847</v>
      </c>
      <c r="BF239" s="60">
        <v>330</v>
      </c>
      <c r="BG239" s="60">
        <v>788</v>
      </c>
      <c r="BH239" s="60">
        <v>72</v>
      </c>
      <c r="BI239" s="60">
        <v>180</v>
      </c>
      <c r="BJ239" s="60">
        <v>391</v>
      </c>
      <c r="BK239" s="60">
        <v>245</v>
      </c>
      <c r="BL239" s="60">
        <v>254</v>
      </c>
      <c r="BM239" s="60">
        <v>114</v>
      </c>
      <c r="BN239" s="60">
        <v>109</v>
      </c>
      <c r="BO239" s="60">
        <v>2177</v>
      </c>
      <c r="BP239" s="60">
        <v>2007</v>
      </c>
      <c r="BQ239" s="60">
        <v>467</v>
      </c>
      <c r="BR239" s="60">
        <v>280</v>
      </c>
      <c r="BS239" s="60">
        <v>205</v>
      </c>
      <c r="BT239" s="60">
        <v>1005</v>
      </c>
      <c r="BU239" s="60">
        <v>126</v>
      </c>
      <c r="BV239" s="60">
        <v>777</v>
      </c>
      <c r="BW239" s="60">
        <v>7917</v>
      </c>
      <c r="BX239" s="60">
        <v>35</v>
      </c>
      <c r="BY239" s="60">
        <v>15</v>
      </c>
      <c r="BZ239" s="60">
        <v>353</v>
      </c>
      <c r="CA239" s="60">
        <v>1383</v>
      </c>
      <c r="CB239" s="61">
        <v>22605</v>
      </c>
      <c r="CC239" s="62">
        <v>0</v>
      </c>
      <c r="CD239" s="62">
        <v>0</v>
      </c>
      <c r="CE239" s="62">
        <v>0</v>
      </c>
      <c r="CF239" s="62">
        <v>0</v>
      </c>
      <c r="CG239" s="62">
        <v>9</v>
      </c>
      <c r="CH239" s="62">
        <v>5228</v>
      </c>
      <c r="CI239" s="62">
        <v>0</v>
      </c>
      <c r="CJ239" s="63">
        <v>5237</v>
      </c>
      <c r="CK239" s="60">
        <v>2</v>
      </c>
      <c r="CL239" s="60">
        <v>1739</v>
      </c>
      <c r="CM239" s="60">
        <v>613</v>
      </c>
      <c r="CN239" s="60">
        <v>1613</v>
      </c>
      <c r="CO239" s="60">
        <v>31</v>
      </c>
      <c r="CP239" s="60">
        <v>5361</v>
      </c>
      <c r="CQ239" s="61">
        <v>9359</v>
      </c>
      <c r="CR239" s="62">
        <v>0</v>
      </c>
      <c r="CS239" s="62">
        <v>511</v>
      </c>
      <c r="CT239" s="62">
        <v>0</v>
      </c>
      <c r="CU239" s="62">
        <v>0</v>
      </c>
      <c r="CV239" s="62">
        <v>0</v>
      </c>
      <c r="CW239" s="62">
        <v>476</v>
      </c>
      <c r="CX239" s="62">
        <v>0</v>
      </c>
      <c r="CY239" s="62">
        <v>0</v>
      </c>
      <c r="CZ239" s="62">
        <v>0</v>
      </c>
      <c r="DA239" s="62">
        <v>0</v>
      </c>
      <c r="DB239" s="62">
        <v>0</v>
      </c>
      <c r="DC239" s="62">
        <v>516</v>
      </c>
      <c r="DD239" s="62">
        <v>-125</v>
      </c>
      <c r="DE239" s="62">
        <v>581</v>
      </c>
      <c r="DF239" s="62">
        <v>100</v>
      </c>
      <c r="DG239" s="62">
        <v>0</v>
      </c>
      <c r="DH239" s="62">
        <v>3151</v>
      </c>
      <c r="DI239" s="62">
        <v>0</v>
      </c>
      <c r="DJ239" s="62">
        <v>0</v>
      </c>
      <c r="DK239" s="62">
        <v>0</v>
      </c>
      <c r="DL239" s="62">
        <v>-136</v>
      </c>
      <c r="DM239" s="62">
        <v>0</v>
      </c>
      <c r="DN239" s="62">
        <v>-262</v>
      </c>
      <c r="DO239" s="62">
        <v>20524</v>
      </c>
      <c r="DP239" s="62">
        <v>0</v>
      </c>
      <c r="DQ239" s="62">
        <v>6715</v>
      </c>
      <c r="DR239" s="62">
        <v>0</v>
      </c>
      <c r="DS239" s="62">
        <v>0</v>
      </c>
      <c r="DT239" s="63">
        <v>32051</v>
      </c>
      <c r="DU239" s="60">
        <v>0</v>
      </c>
      <c r="DV239" s="60">
        <v>449</v>
      </c>
      <c r="DW239" s="60">
        <v>656</v>
      </c>
      <c r="DX239" s="60">
        <v>2</v>
      </c>
      <c r="DY239" s="60">
        <v>1929</v>
      </c>
      <c r="DZ239" s="60">
        <v>862</v>
      </c>
      <c r="EA239" s="60">
        <v>168</v>
      </c>
      <c r="EB239" s="60">
        <v>288</v>
      </c>
      <c r="EC239" s="61">
        <v>4354</v>
      </c>
      <c r="ED239" s="63">
        <v>0</v>
      </c>
      <c r="EE239" s="61">
        <v>0</v>
      </c>
      <c r="EF239" s="62">
        <v>781</v>
      </c>
      <c r="EG239" s="62">
        <v>61</v>
      </c>
      <c r="EH239" s="62">
        <v>4440</v>
      </c>
      <c r="EI239" s="62">
        <v>0</v>
      </c>
      <c r="EJ239" s="62">
        <v>0</v>
      </c>
      <c r="EK239" s="62">
        <v>0</v>
      </c>
      <c r="EL239" s="62">
        <v>307</v>
      </c>
      <c r="EM239" s="62">
        <v>1536</v>
      </c>
      <c r="EN239" s="62">
        <v>5149</v>
      </c>
      <c r="EO239" s="62">
        <v>0</v>
      </c>
      <c r="EP239" s="62">
        <v>0</v>
      </c>
      <c r="EQ239" s="63">
        <v>12274</v>
      </c>
      <c r="ER239" s="61">
        <v>0</v>
      </c>
      <c r="ES239" s="64">
        <v>571456</v>
      </c>
      <c r="ET239" s="60">
        <v>0</v>
      </c>
      <c r="EU239" s="60">
        <v>0</v>
      </c>
      <c r="EV239" s="60">
        <v>0</v>
      </c>
      <c r="EW239" s="60">
        <v>0</v>
      </c>
      <c r="EX239" s="60">
        <v>0</v>
      </c>
      <c r="EY239" s="62">
        <v>0</v>
      </c>
      <c r="EZ239" s="62">
        <v>0</v>
      </c>
      <c r="FA239" s="62">
        <v>0</v>
      </c>
      <c r="FB239" s="62">
        <v>0</v>
      </c>
      <c r="FC239" s="62">
        <v>142</v>
      </c>
      <c r="FD239" s="60">
        <v>0</v>
      </c>
      <c r="FE239" s="60">
        <v>690</v>
      </c>
      <c r="FF239" s="60">
        <v>0</v>
      </c>
      <c r="FG239" s="60">
        <v>-211</v>
      </c>
      <c r="FH239" s="60">
        <v>0</v>
      </c>
      <c r="FI239" s="60">
        <v>0</v>
      </c>
      <c r="FJ239" s="64">
        <v>572076</v>
      </c>
      <c r="FK239" s="60">
        <v>654</v>
      </c>
      <c r="FL239" s="60">
        <v>1600</v>
      </c>
      <c r="FM239" s="60">
        <v>0</v>
      </c>
      <c r="FN239" s="60">
        <v>-1000</v>
      </c>
      <c r="FO239" s="60">
        <v>0</v>
      </c>
      <c r="FP239" s="60">
        <v>186</v>
      </c>
      <c r="FQ239" s="60">
        <v>262</v>
      </c>
      <c r="FR239" s="60">
        <v>14985</v>
      </c>
      <c r="FS239" s="60">
        <v>0</v>
      </c>
      <c r="FT239" s="60">
        <v>588764</v>
      </c>
      <c r="FU239" s="60">
        <v>-2966</v>
      </c>
      <c r="FV239" s="60">
        <v>0</v>
      </c>
      <c r="FW239" s="60">
        <v>0</v>
      </c>
      <c r="FX239" s="60">
        <v>0</v>
      </c>
      <c r="FY239" s="60">
        <v>-3111</v>
      </c>
      <c r="FZ239" s="60">
        <v>0</v>
      </c>
      <c r="GA239" s="60">
        <v>0</v>
      </c>
      <c r="GB239" s="60">
        <v>0</v>
      </c>
      <c r="GC239" s="60">
        <v>0</v>
      </c>
      <c r="GD239" s="64">
        <v>582686</v>
      </c>
      <c r="GE239" s="60">
        <v>0</v>
      </c>
      <c r="GF239" s="60">
        <v>-269403</v>
      </c>
      <c r="GG239" s="60">
        <v>313284</v>
      </c>
      <c r="GH239" s="60">
        <v>0</v>
      </c>
      <c r="GI239" s="60">
        <v>0</v>
      </c>
      <c r="GJ239" s="60">
        <v>0</v>
      </c>
      <c r="GK239" s="60">
        <v>0</v>
      </c>
      <c r="GL239" s="60">
        <v>-1008</v>
      </c>
      <c r="GM239" s="60">
        <v>-42241</v>
      </c>
      <c r="GN239" s="60">
        <v>0</v>
      </c>
      <c r="GO239" s="60">
        <v>-62889</v>
      </c>
      <c r="GP239" s="60">
        <v>-3430</v>
      </c>
      <c r="GQ239" s="60">
        <v>203716</v>
      </c>
      <c r="GR239" s="65">
        <v>21110</v>
      </c>
      <c r="GS239" s="65">
        <v>1343</v>
      </c>
      <c r="GT239" s="65">
        <v>22108</v>
      </c>
      <c r="GU239" s="65">
        <v>20727</v>
      </c>
      <c r="GV239" s="66">
        <v>21110</v>
      </c>
      <c r="GW239" s="66">
        <v>1343</v>
      </c>
      <c r="GX239" s="66">
        <v>22108</v>
      </c>
      <c r="GY239" s="66">
        <v>19719</v>
      </c>
      <c r="GZ239" s="65">
        <v>0</v>
      </c>
      <c r="HA239" s="67">
        <v>40683</v>
      </c>
      <c r="HB239" s="67">
        <v>0</v>
      </c>
      <c r="HC239" s="67">
        <v>0</v>
      </c>
      <c r="HD239" s="67">
        <v>0</v>
      </c>
      <c r="HE239" s="67">
        <v>0</v>
      </c>
      <c r="HF239" s="67">
        <v>40683</v>
      </c>
      <c r="HG239" s="68">
        <v>3918</v>
      </c>
      <c r="HH239" s="69">
        <v>0</v>
      </c>
      <c r="HI239" s="69">
        <v>0</v>
      </c>
      <c r="HJ239" s="69">
        <v>0</v>
      </c>
      <c r="HK239" s="69">
        <v>0</v>
      </c>
      <c r="HL239" s="60">
        <v>0</v>
      </c>
      <c r="HM239" s="60">
        <v>1</v>
      </c>
      <c r="HN239" s="60">
        <v>571101</v>
      </c>
      <c r="HO239" s="70">
        <v>0</v>
      </c>
      <c r="HP239" s="70">
        <v>0</v>
      </c>
      <c r="HQ239" s="70">
        <v>0</v>
      </c>
      <c r="HR239" s="70">
        <v>0</v>
      </c>
      <c r="HS239" s="70">
        <v>0</v>
      </c>
      <c r="HT239" s="70">
        <v>0</v>
      </c>
      <c r="HU239" s="70">
        <v>0</v>
      </c>
      <c r="HV239" s="70">
        <v>0</v>
      </c>
      <c r="HW239" s="70">
        <v>0</v>
      </c>
      <c r="HX239" s="71">
        <v>0</v>
      </c>
      <c r="HY239" s="72">
        <v>0</v>
      </c>
      <c r="HZ239" s="72">
        <v>0</v>
      </c>
      <c r="IA239" s="72">
        <v>0</v>
      </c>
      <c r="IB239" s="72">
        <v>0</v>
      </c>
      <c r="IC239" s="72">
        <v>0</v>
      </c>
      <c r="ID239" s="72">
        <v>0</v>
      </c>
      <c r="IE239" s="72">
        <v>0</v>
      </c>
      <c r="IF239" s="72">
        <v>0</v>
      </c>
      <c r="IG239" s="72">
        <v>0</v>
      </c>
      <c r="IH239" s="72">
        <v>0</v>
      </c>
      <c r="II239" s="72">
        <v>0</v>
      </c>
      <c r="IJ239" s="73">
        <v>0</v>
      </c>
      <c r="IK239" s="71">
        <v>0</v>
      </c>
      <c r="IL239" s="74">
        <v>0</v>
      </c>
      <c r="IM239" s="74">
        <v>0</v>
      </c>
    </row>
    <row r="240" spans="1:247" x14ac:dyDescent="0.2">
      <c r="A240" s="59" t="s">
        <v>919</v>
      </c>
      <c r="B240" s="59" t="s">
        <v>920</v>
      </c>
      <c r="C240" s="59"/>
      <c r="D240" s="59" t="s">
        <v>604</v>
      </c>
      <c r="E240" s="60">
        <v>0</v>
      </c>
      <c r="F240" s="60">
        <v>0</v>
      </c>
      <c r="G240" s="60">
        <v>0</v>
      </c>
      <c r="H240" s="60">
        <v>0</v>
      </c>
      <c r="I240" s="60">
        <v>0</v>
      </c>
      <c r="J240" s="60">
        <v>0</v>
      </c>
      <c r="K240" s="61">
        <v>0</v>
      </c>
      <c r="L240" s="62">
        <v>29</v>
      </c>
      <c r="M240" s="62">
        <v>0</v>
      </c>
      <c r="N240" s="62">
        <v>0</v>
      </c>
      <c r="O240" s="62">
        <v>0</v>
      </c>
      <c r="P240" s="62">
        <v>0</v>
      </c>
      <c r="Q240" s="62">
        <v>0</v>
      </c>
      <c r="R240" s="62">
        <v>0</v>
      </c>
      <c r="S240" s="62">
        <v>0</v>
      </c>
      <c r="T240" s="62">
        <v>0</v>
      </c>
      <c r="U240" s="62">
        <v>-1180</v>
      </c>
      <c r="V240" s="62">
        <v>0</v>
      </c>
      <c r="W240" s="62">
        <v>0</v>
      </c>
      <c r="X240" s="62">
        <v>0</v>
      </c>
      <c r="Y240" s="62">
        <v>0</v>
      </c>
      <c r="Z240" s="62">
        <v>0</v>
      </c>
      <c r="AA240" s="63">
        <v>-1151</v>
      </c>
      <c r="AB240" s="60">
        <v>0</v>
      </c>
      <c r="AC240" s="60">
        <v>0</v>
      </c>
      <c r="AD240" s="60">
        <v>0</v>
      </c>
      <c r="AE240" s="60">
        <v>0</v>
      </c>
      <c r="AF240" s="60">
        <v>0</v>
      </c>
      <c r="AG240" s="60">
        <v>0</v>
      </c>
      <c r="AH240" s="60">
        <v>0</v>
      </c>
      <c r="AI240" s="60">
        <v>0</v>
      </c>
      <c r="AJ240" s="61">
        <v>0</v>
      </c>
      <c r="AK240" s="62">
        <v>0</v>
      </c>
      <c r="AL240" s="62">
        <v>0</v>
      </c>
      <c r="AM240" s="62">
        <v>0</v>
      </c>
      <c r="AN240" s="62">
        <v>0</v>
      </c>
      <c r="AO240" s="62">
        <v>0</v>
      </c>
      <c r="AP240" s="62">
        <v>0</v>
      </c>
      <c r="AQ240" s="62">
        <v>0</v>
      </c>
      <c r="AR240" s="62">
        <v>0</v>
      </c>
      <c r="AS240" s="62">
        <v>0</v>
      </c>
      <c r="AT240" s="62">
        <v>0</v>
      </c>
      <c r="AU240" s="62">
        <v>0</v>
      </c>
      <c r="AV240" s="62">
        <v>0</v>
      </c>
      <c r="AW240" s="62">
        <v>0</v>
      </c>
      <c r="AX240" s="62">
        <v>0</v>
      </c>
      <c r="AY240" s="62">
        <v>0</v>
      </c>
      <c r="AZ240" s="62">
        <v>0</v>
      </c>
      <c r="BA240" s="62">
        <v>0</v>
      </c>
      <c r="BB240" s="62">
        <v>0</v>
      </c>
      <c r="BC240" s="63">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v>0</v>
      </c>
      <c r="BS240" s="60">
        <v>0</v>
      </c>
      <c r="BT240" s="60">
        <v>0</v>
      </c>
      <c r="BU240" s="60">
        <v>0</v>
      </c>
      <c r="BV240" s="60">
        <v>0</v>
      </c>
      <c r="BW240" s="60">
        <v>0</v>
      </c>
      <c r="BX240" s="60">
        <v>0</v>
      </c>
      <c r="BY240" s="60">
        <v>0</v>
      </c>
      <c r="BZ240" s="60">
        <v>0</v>
      </c>
      <c r="CA240" s="60">
        <v>0</v>
      </c>
      <c r="CB240" s="61">
        <v>0</v>
      </c>
      <c r="CC240" s="62">
        <v>1362</v>
      </c>
      <c r="CD240" s="62">
        <v>329</v>
      </c>
      <c r="CE240" s="62">
        <v>887</v>
      </c>
      <c r="CF240" s="62">
        <v>1407</v>
      </c>
      <c r="CG240" s="62">
        <v>0</v>
      </c>
      <c r="CH240" s="62">
        <v>0</v>
      </c>
      <c r="CI240" s="62">
        <v>20</v>
      </c>
      <c r="CJ240" s="63">
        <v>4005</v>
      </c>
      <c r="CK240" s="60">
        <v>0</v>
      </c>
      <c r="CL240" s="60">
        <v>190</v>
      </c>
      <c r="CM240" s="60">
        <v>269</v>
      </c>
      <c r="CN240" s="60">
        <v>505</v>
      </c>
      <c r="CO240" s="60">
        <v>0</v>
      </c>
      <c r="CP240" s="60">
        <v>0</v>
      </c>
      <c r="CQ240" s="61">
        <v>964</v>
      </c>
      <c r="CR240" s="62">
        <v>-22</v>
      </c>
      <c r="CS240" s="62">
        <v>0</v>
      </c>
      <c r="CT240" s="62">
        <v>-2</v>
      </c>
      <c r="CU240" s="62">
        <v>-4</v>
      </c>
      <c r="CV240" s="62">
        <v>-5</v>
      </c>
      <c r="CW240" s="62">
        <v>136</v>
      </c>
      <c r="CX240" s="62">
        <v>344</v>
      </c>
      <c r="CY240" s="62">
        <v>0</v>
      </c>
      <c r="CZ240" s="62">
        <v>0</v>
      </c>
      <c r="DA240" s="62">
        <v>3</v>
      </c>
      <c r="DB240" s="62">
        <v>89</v>
      </c>
      <c r="DC240" s="62">
        <v>33</v>
      </c>
      <c r="DD240" s="62">
        <v>208</v>
      </c>
      <c r="DE240" s="62">
        <v>0</v>
      </c>
      <c r="DF240" s="62">
        <v>65</v>
      </c>
      <c r="DG240" s="62">
        <v>150</v>
      </c>
      <c r="DH240" s="62">
        <v>0</v>
      </c>
      <c r="DI240" s="62">
        <v>0</v>
      </c>
      <c r="DJ240" s="62">
        <v>100</v>
      </c>
      <c r="DK240" s="62">
        <v>0</v>
      </c>
      <c r="DL240" s="62">
        <v>0</v>
      </c>
      <c r="DM240" s="62">
        <v>736</v>
      </c>
      <c r="DN240" s="62">
        <v>3188</v>
      </c>
      <c r="DO240" s="62">
        <v>0</v>
      </c>
      <c r="DP240" s="62">
        <v>0</v>
      </c>
      <c r="DQ240" s="62">
        <v>-409</v>
      </c>
      <c r="DR240" s="62">
        <v>0</v>
      </c>
      <c r="DS240" s="62">
        <v>25</v>
      </c>
      <c r="DT240" s="63">
        <v>4635</v>
      </c>
      <c r="DU240" s="60">
        <v>120</v>
      </c>
      <c r="DV240" s="60">
        <v>133</v>
      </c>
      <c r="DW240" s="60">
        <v>410</v>
      </c>
      <c r="DX240" s="60">
        <v>721</v>
      </c>
      <c r="DY240" s="60">
        <v>0</v>
      </c>
      <c r="DZ240" s="60">
        <v>-91</v>
      </c>
      <c r="EA240" s="60">
        <v>0</v>
      </c>
      <c r="EB240" s="60">
        <v>295</v>
      </c>
      <c r="EC240" s="61">
        <v>1588</v>
      </c>
      <c r="ED240" s="63">
        <v>0</v>
      </c>
      <c r="EE240" s="61">
        <v>0</v>
      </c>
      <c r="EF240" s="62">
        <v>0</v>
      </c>
      <c r="EG240" s="62">
        <v>0</v>
      </c>
      <c r="EH240" s="62">
        <v>1589</v>
      </c>
      <c r="EI240" s="62">
        <v>44</v>
      </c>
      <c r="EJ240" s="62">
        <v>87</v>
      </c>
      <c r="EK240" s="62">
        <v>548</v>
      </c>
      <c r="EL240" s="62">
        <v>25</v>
      </c>
      <c r="EM240" s="62">
        <v>277</v>
      </c>
      <c r="EN240" s="62">
        <v>174</v>
      </c>
      <c r="EO240" s="62">
        <v>0</v>
      </c>
      <c r="EP240" s="62">
        <v>0</v>
      </c>
      <c r="EQ240" s="63">
        <v>2744</v>
      </c>
      <c r="ER240" s="61">
        <v>1284</v>
      </c>
      <c r="ES240" s="64">
        <v>14068</v>
      </c>
      <c r="ET240" s="60">
        <v>28595</v>
      </c>
      <c r="EU240" s="60">
        <v>10</v>
      </c>
      <c r="EV240" s="60">
        <v>0</v>
      </c>
      <c r="EW240" s="60">
        <v>0</v>
      </c>
      <c r="EX240" s="60">
        <v>0</v>
      </c>
      <c r="EY240" s="62">
        <v>2907</v>
      </c>
      <c r="EZ240" s="62">
        <v>0</v>
      </c>
      <c r="FA240" s="62">
        <v>0</v>
      </c>
      <c r="FB240" s="62">
        <v>0</v>
      </c>
      <c r="FC240" s="62">
        <v>313</v>
      </c>
      <c r="FD240" s="60">
        <v>93</v>
      </c>
      <c r="FE240" s="60">
        <v>0</v>
      </c>
      <c r="FF240" s="60">
        <v>0</v>
      </c>
      <c r="FG240" s="60">
        <v>0</v>
      </c>
      <c r="FH240" s="60">
        <v>0</v>
      </c>
      <c r="FI240" s="60">
        <v>0</v>
      </c>
      <c r="FJ240" s="64">
        <v>45987</v>
      </c>
      <c r="FK240" s="60">
        <v>0</v>
      </c>
      <c r="FL240" s="60">
        <v>25</v>
      </c>
      <c r="FM240" s="60">
        <v>0</v>
      </c>
      <c r="FN240" s="60">
        <v>0</v>
      </c>
      <c r="FO240" s="60">
        <v>0</v>
      </c>
      <c r="FP240" s="60">
        <v>220</v>
      </c>
      <c r="FQ240" s="60">
        <v>0</v>
      </c>
      <c r="FR240" s="60">
        <v>24</v>
      </c>
      <c r="FS240" s="60">
        <v>0</v>
      </c>
      <c r="FT240" s="60">
        <v>46256</v>
      </c>
      <c r="FU240" s="60">
        <v>-313</v>
      </c>
      <c r="FV240" s="60">
        <v>0</v>
      </c>
      <c r="FW240" s="60">
        <v>0</v>
      </c>
      <c r="FX240" s="60">
        <v>0</v>
      </c>
      <c r="FY240" s="60">
        <v>-28826</v>
      </c>
      <c r="FZ240" s="60">
        <v>0</v>
      </c>
      <c r="GA240" s="60">
        <v>0</v>
      </c>
      <c r="GB240" s="60">
        <v>0</v>
      </c>
      <c r="GC240" s="60">
        <v>0</v>
      </c>
      <c r="GD240" s="64">
        <v>17118</v>
      </c>
      <c r="GE240" s="60">
        <v>0</v>
      </c>
      <c r="GF240" s="60">
        <v>-3814</v>
      </c>
      <c r="GG240" s="60">
        <v>13304</v>
      </c>
      <c r="GH240" s="60">
        <v>0</v>
      </c>
      <c r="GI240" s="60">
        <v>0</v>
      </c>
      <c r="GJ240" s="60">
        <v>0</v>
      </c>
      <c r="GK240" s="60">
        <v>-1001</v>
      </c>
      <c r="GL240" s="60">
        <v>690</v>
      </c>
      <c r="GM240" s="60">
        <v>-1403</v>
      </c>
      <c r="GN240" s="60">
        <v>0</v>
      </c>
      <c r="GO240" s="60">
        <v>-2547</v>
      </c>
      <c r="GP240" s="60">
        <v>-295</v>
      </c>
      <c r="GQ240" s="60">
        <v>8748</v>
      </c>
      <c r="GR240" s="65">
        <v>0</v>
      </c>
      <c r="GS240" s="65">
        <v>0</v>
      </c>
      <c r="GT240" s="65">
        <v>4863</v>
      </c>
      <c r="GU240" s="65">
        <v>2350</v>
      </c>
      <c r="GV240" s="66">
        <v>0</v>
      </c>
      <c r="GW240" s="66">
        <v>0</v>
      </c>
      <c r="GX240" s="66">
        <v>3863</v>
      </c>
      <c r="GY240" s="66">
        <v>3040</v>
      </c>
      <c r="GZ240" s="65">
        <v>0</v>
      </c>
      <c r="HA240" s="67">
        <v>1298</v>
      </c>
      <c r="HB240" s="67">
        <v>0</v>
      </c>
      <c r="HC240" s="67">
        <v>0</v>
      </c>
      <c r="HD240" s="67">
        <v>-410</v>
      </c>
      <c r="HE240" s="67">
        <v>660</v>
      </c>
      <c r="HF240" s="67">
        <v>1548</v>
      </c>
      <c r="HG240" s="68">
        <v>0</v>
      </c>
      <c r="HH240" s="69">
        <v>2787</v>
      </c>
      <c r="HI240" s="69">
        <v>2651</v>
      </c>
      <c r="HJ240" s="69">
        <v>5438</v>
      </c>
      <c r="HK240" s="69">
        <v>242</v>
      </c>
      <c r="HL240" s="60">
        <v>0</v>
      </c>
      <c r="HM240" s="60">
        <v>1</v>
      </c>
      <c r="HN240" s="60">
        <v>14068</v>
      </c>
      <c r="HO240" s="70">
        <v>0</v>
      </c>
      <c r="HP240" s="70">
        <v>0</v>
      </c>
      <c r="HQ240" s="70">
        <v>0</v>
      </c>
      <c r="HR240" s="70">
        <v>0</v>
      </c>
      <c r="HS240" s="70">
        <v>0</v>
      </c>
      <c r="HT240" s="70">
        <v>0</v>
      </c>
      <c r="HU240" s="70">
        <v>0</v>
      </c>
      <c r="HV240" s="70">
        <v>0</v>
      </c>
      <c r="HW240" s="70">
        <v>0</v>
      </c>
      <c r="HX240" s="71">
        <v>0</v>
      </c>
      <c r="HY240" s="72">
        <v>0</v>
      </c>
      <c r="HZ240" s="72">
        <v>0</v>
      </c>
      <c r="IA240" s="72">
        <v>0</v>
      </c>
      <c r="IB240" s="72">
        <v>0</v>
      </c>
      <c r="IC240" s="72">
        <v>0</v>
      </c>
      <c r="ID240" s="72">
        <v>0</v>
      </c>
      <c r="IE240" s="72">
        <v>0</v>
      </c>
      <c r="IF240" s="72">
        <v>0</v>
      </c>
      <c r="IG240" s="72">
        <v>0</v>
      </c>
      <c r="IH240" s="72">
        <v>0</v>
      </c>
      <c r="II240" s="72">
        <v>0</v>
      </c>
      <c r="IJ240" s="73">
        <v>0</v>
      </c>
      <c r="IK240" s="71">
        <v>0</v>
      </c>
      <c r="IL240" s="74">
        <v>0</v>
      </c>
      <c r="IM240" s="74">
        <v>0</v>
      </c>
    </row>
    <row r="241" spans="1:247" x14ac:dyDescent="0.2">
      <c r="A241" s="59" t="s">
        <v>921</v>
      </c>
      <c r="B241" s="59" t="s">
        <v>922</v>
      </c>
      <c r="C241" s="59"/>
      <c r="D241" s="59" t="s">
        <v>604</v>
      </c>
      <c r="E241" s="60">
        <v>0</v>
      </c>
      <c r="F241" s="60">
        <v>0</v>
      </c>
      <c r="G241" s="60">
        <v>0</v>
      </c>
      <c r="H241" s="60">
        <v>0</v>
      </c>
      <c r="I241" s="60">
        <v>0</v>
      </c>
      <c r="J241" s="60">
        <v>0</v>
      </c>
      <c r="K241" s="61">
        <v>0</v>
      </c>
      <c r="L241" s="62">
        <v>67</v>
      </c>
      <c r="M241" s="62">
        <v>0</v>
      </c>
      <c r="N241" s="62">
        <v>127</v>
      </c>
      <c r="O241" s="62">
        <v>0</v>
      </c>
      <c r="P241" s="62">
        <v>0</v>
      </c>
      <c r="Q241" s="62">
        <v>0</v>
      </c>
      <c r="R241" s="62">
        <v>0</v>
      </c>
      <c r="S241" s="62">
        <v>0</v>
      </c>
      <c r="T241" s="62">
        <v>3</v>
      </c>
      <c r="U241" s="62">
        <v>-700</v>
      </c>
      <c r="V241" s="62">
        <v>0</v>
      </c>
      <c r="W241" s="62">
        <v>0</v>
      </c>
      <c r="X241" s="62">
        <v>0</v>
      </c>
      <c r="Y241" s="62">
        <v>10</v>
      </c>
      <c r="Z241" s="62">
        <v>0</v>
      </c>
      <c r="AA241" s="63">
        <v>-493</v>
      </c>
      <c r="AB241" s="60">
        <v>0</v>
      </c>
      <c r="AC241" s="60">
        <v>0</v>
      </c>
      <c r="AD241" s="60">
        <v>0</v>
      </c>
      <c r="AE241" s="60">
        <v>0</v>
      </c>
      <c r="AF241" s="60">
        <v>0</v>
      </c>
      <c r="AG241" s="60">
        <v>0</v>
      </c>
      <c r="AH241" s="60">
        <v>0</v>
      </c>
      <c r="AI241" s="60">
        <v>0</v>
      </c>
      <c r="AJ241" s="61">
        <v>0</v>
      </c>
      <c r="AK241" s="62">
        <v>0</v>
      </c>
      <c r="AL241" s="62">
        <v>0</v>
      </c>
      <c r="AM241" s="62">
        <v>0</v>
      </c>
      <c r="AN241" s="62">
        <v>0</v>
      </c>
      <c r="AO241" s="62">
        <v>0</v>
      </c>
      <c r="AP241" s="62">
        <v>0</v>
      </c>
      <c r="AQ241" s="62">
        <v>0</v>
      </c>
      <c r="AR241" s="62">
        <v>0</v>
      </c>
      <c r="AS241" s="62">
        <v>0</v>
      </c>
      <c r="AT241" s="62">
        <v>0</v>
      </c>
      <c r="AU241" s="62">
        <v>0</v>
      </c>
      <c r="AV241" s="62">
        <v>0</v>
      </c>
      <c r="AW241" s="62">
        <v>0</v>
      </c>
      <c r="AX241" s="62">
        <v>0</v>
      </c>
      <c r="AY241" s="62">
        <v>0</v>
      </c>
      <c r="AZ241" s="62">
        <v>0</v>
      </c>
      <c r="BA241" s="62">
        <v>0</v>
      </c>
      <c r="BB241" s="62">
        <v>0</v>
      </c>
      <c r="BC241" s="63">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v>0</v>
      </c>
      <c r="BS241" s="60">
        <v>0</v>
      </c>
      <c r="BT241" s="60">
        <v>0</v>
      </c>
      <c r="BU241" s="60">
        <v>0</v>
      </c>
      <c r="BV241" s="60">
        <v>0</v>
      </c>
      <c r="BW241" s="60">
        <v>0</v>
      </c>
      <c r="BX241" s="60">
        <v>0</v>
      </c>
      <c r="BY241" s="60">
        <v>0</v>
      </c>
      <c r="BZ241" s="60">
        <v>0</v>
      </c>
      <c r="CA241" s="60">
        <v>0</v>
      </c>
      <c r="CB241" s="61">
        <v>0</v>
      </c>
      <c r="CC241" s="62">
        <v>723</v>
      </c>
      <c r="CD241" s="62">
        <v>703</v>
      </c>
      <c r="CE241" s="62">
        <v>0</v>
      </c>
      <c r="CF241" s="62">
        <v>329</v>
      </c>
      <c r="CG241" s="62">
        <v>0</v>
      </c>
      <c r="CH241" s="62">
        <v>0</v>
      </c>
      <c r="CI241" s="62">
        <v>-1</v>
      </c>
      <c r="CJ241" s="63">
        <v>1754</v>
      </c>
      <c r="CK241" s="60">
        <v>0</v>
      </c>
      <c r="CL241" s="60">
        <v>25</v>
      </c>
      <c r="CM241" s="60">
        <v>926</v>
      </c>
      <c r="CN241" s="60">
        <v>870</v>
      </c>
      <c r="CO241" s="60">
        <v>0</v>
      </c>
      <c r="CP241" s="60">
        <v>0</v>
      </c>
      <c r="CQ241" s="61">
        <v>1821</v>
      </c>
      <c r="CR241" s="62">
        <v>56</v>
      </c>
      <c r="CS241" s="62">
        <v>0</v>
      </c>
      <c r="CT241" s="62">
        <v>15</v>
      </c>
      <c r="CU241" s="62">
        <v>162</v>
      </c>
      <c r="CV241" s="62">
        <v>247</v>
      </c>
      <c r="CW241" s="62">
        <v>1</v>
      </c>
      <c r="CX241" s="62">
        <v>67</v>
      </c>
      <c r="CY241" s="62">
        <v>0</v>
      </c>
      <c r="CZ241" s="62">
        <v>0</v>
      </c>
      <c r="DA241" s="62">
        <v>18</v>
      </c>
      <c r="DB241" s="62">
        <v>124</v>
      </c>
      <c r="DC241" s="62">
        <v>204</v>
      </c>
      <c r="DD241" s="62">
        <v>-4</v>
      </c>
      <c r="DE241" s="62">
        <v>112</v>
      </c>
      <c r="DF241" s="62">
        <v>14</v>
      </c>
      <c r="DG241" s="62">
        <v>186</v>
      </c>
      <c r="DH241" s="62">
        <v>134</v>
      </c>
      <c r="DI241" s="62">
        <v>2</v>
      </c>
      <c r="DJ241" s="62">
        <v>1306</v>
      </c>
      <c r="DK241" s="62">
        <v>3</v>
      </c>
      <c r="DL241" s="62">
        <v>0</v>
      </c>
      <c r="DM241" s="62">
        <v>724</v>
      </c>
      <c r="DN241" s="62">
        <v>2807</v>
      </c>
      <c r="DO241" s="62">
        <v>0</v>
      </c>
      <c r="DP241" s="62">
        <v>0</v>
      </c>
      <c r="DQ241" s="62">
        <v>0</v>
      </c>
      <c r="DR241" s="62">
        <v>0</v>
      </c>
      <c r="DS241" s="62">
        <v>0</v>
      </c>
      <c r="DT241" s="63">
        <v>6178</v>
      </c>
      <c r="DU241" s="60">
        <v>5</v>
      </c>
      <c r="DV241" s="60">
        <v>553</v>
      </c>
      <c r="DW241" s="60">
        <v>617</v>
      </c>
      <c r="DX241" s="60">
        <v>45</v>
      </c>
      <c r="DY241" s="60">
        <v>753</v>
      </c>
      <c r="DZ241" s="60">
        <v>431</v>
      </c>
      <c r="EA241" s="60">
        <v>0</v>
      </c>
      <c r="EB241" s="60">
        <v>15</v>
      </c>
      <c r="EC241" s="61">
        <v>2419</v>
      </c>
      <c r="ED241" s="63">
        <v>0</v>
      </c>
      <c r="EE241" s="61">
        <v>0</v>
      </c>
      <c r="EF241" s="62">
        <v>0</v>
      </c>
      <c r="EG241" s="62">
        <v>0</v>
      </c>
      <c r="EH241" s="62">
        <v>1124</v>
      </c>
      <c r="EI241" s="62">
        <v>0</v>
      </c>
      <c r="EJ241" s="62">
        <v>486</v>
      </c>
      <c r="EK241" s="62">
        <v>497</v>
      </c>
      <c r="EL241" s="62">
        <v>51</v>
      </c>
      <c r="EM241" s="62">
        <v>378</v>
      </c>
      <c r="EN241" s="62">
        <v>1265</v>
      </c>
      <c r="EO241" s="62">
        <v>0</v>
      </c>
      <c r="EP241" s="62">
        <v>0</v>
      </c>
      <c r="EQ241" s="63">
        <v>3801</v>
      </c>
      <c r="ER241" s="61">
        <v>-543</v>
      </c>
      <c r="ES241" s="64">
        <v>14937</v>
      </c>
      <c r="ET241" s="60">
        <v>22531</v>
      </c>
      <c r="EU241" s="60">
        <v>35</v>
      </c>
      <c r="EV241" s="60">
        <v>9468</v>
      </c>
      <c r="EW241" s="60">
        <v>0</v>
      </c>
      <c r="EX241" s="60">
        <v>0</v>
      </c>
      <c r="EY241" s="62">
        <v>2034</v>
      </c>
      <c r="EZ241" s="62">
        <v>0</v>
      </c>
      <c r="FA241" s="62">
        <v>0</v>
      </c>
      <c r="FB241" s="62">
        <v>0</v>
      </c>
      <c r="FC241" s="62">
        <v>0</v>
      </c>
      <c r="FD241" s="60">
        <v>70</v>
      </c>
      <c r="FE241" s="60">
        <v>0</v>
      </c>
      <c r="FF241" s="60">
        <v>-3</v>
      </c>
      <c r="FG241" s="60">
        <v>0</v>
      </c>
      <c r="FH241" s="60">
        <v>0</v>
      </c>
      <c r="FI241" s="60">
        <v>0</v>
      </c>
      <c r="FJ241" s="64">
        <v>49072</v>
      </c>
      <c r="FK241" s="60">
        <v>0</v>
      </c>
      <c r="FL241" s="60">
        <v>0</v>
      </c>
      <c r="FM241" s="60">
        <v>0</v>
      </c>
      <c r="FN241" s="60">
        <v>0</v>
      </c>
      <c r="FO241" s="60">
        <v>0</v>
      </c>
      <c r="FP241" s="60">
        <v>456</v>
      </c>
      <c r="FQ241" s="60">
        <v>0</v>
      </c>
      <c r="FR241" s="60">
        <v>43</v>
      </c>
      <c r="FS241" s="60">
        <v>0</v>
      </c>
      <c r="FT241" s="60">
        <v>49571</v>
      </c>
      <c r="FU241" s="60">
        <v>-159</v>
      </c>
      <c r="FV241" s="60">
        <v>0</v>
      </c>
      <c r="FW241" s="60">
        <v>4</v>
      </c>
      <c r="FX241" s="60">
        <v>0</v>
      </c>
      <c r="FY241" s="60">
        <v>-31992</v>
      </c>
      <c r="FZ241" s="60">
        <v>0</v>
      </c>
      <c r="GA241" s="60">
        <v>0</v>
      </c>
      <c r="GB241" s="60">
        <v>0</v>
      </c>
      <c r="GC241" s="60">
        <v>0</v>
      </c>
      <c r="GD241" s="64">
        <v>17424</v>
      </c>
      <c r="GE241" s="60">
        <v>0</v>
      </c>
      <c r="GF241" s="60">
        <v>-4880</v>
      </c>
      <c r="GG241" s="60">
        <v>12544</v>
      </c>
      <c r="GH241" s="60">
        <v>0</v>
      </c>
      <c r="GI241" s="60">
        <v>0</v>
      </c>
      <c r="GJ241" s="60">
        <v>0</v>
      </c>
      <c r="GK241" s="60">
        <v>1942</v>
      </c>
      <c r="GL241" s="60">
        <v>-422</v>
      </c>
      <c r="GM241" s="60">
        <v>-1581</v>
      </c>
      <c r="GN241" s="60">
        <v>0</v>
      </c>
      <c r="GO241" s="60">
        <v>-5283</v>
      </c>
      <c r="GP241" s="60">
        <v>465</v>
      </c>
      <c r="GQ241" s="60">
        <v>7665</v>
      </c>
      <c r="GR241" s="65">
        <v>0</v>
      </c>
      <c r="GS241" s="65">
        <v>0</v>
      </c>
      <c r="GT241" s="65">
        <v>8336</v>
      </c>
      <c r="GU241" s="65">
        <v>5130</v>
      </c>
      <c r="GV241" s="66">
        <v>0</v>
      </c>
      <c r="GW241" s="66">
        <v>0</v>
      </c>
      <c r="GX241" s="66">
        <v>10278</v>
      </c>
      <c r="GY241" s="66">
        <v>4708</v>
      </c>
      <c r="GZ241" s="65">
        <v>0</v>
      </c>
      <c r="HA241" s="67">
        <v>664</v>
      </c>
      <c r="HB241" s="67">
        <v>0</v>
      </c>
      <c r="HC241" s="67">
        <v>0</v>
      </c>
      <c r="HD241" s="67">
        <v>0</v>
      </c>
      <c r="HE241" s="67">
        <v>758</v>
      </c>
      <c r="HF241" s="67">
        <v>1422</v>
      </c>
      <c r="HG241" s="68">
        <v>0</v>
      </c>
      <c r="HH241" s="69">
        <v>3669</v>
      </c>
      <c r="HI241" s="69">
        <v>3312</v>
      </c>
      <c r="HJ241" s="69">
        <v>6981</v>
      </c>
      <c r="HK241" s="69">
        <v>190</v>
      </c>
      <c r="HL241" s="60">
        <v>0</v>
      </c>
      <c r="HM241" s="60">
        <v>1</v>
      </c>
      <c r="HN241" s="60">
        <v>14937</v>
      </c>
      <c r="HO241" s="70">
        <v>15106</v>
      </c>
      <c r="HP241" s="70">
        <v>505</v>
      </c>
      <c r="HQ241" s="70">
        <v>1504</v>
      </c>
      <c r="HR241" s="70">
        <v>79</v>
      </c>
      <c r="HS241" s="70">
        <v>0</v>
      </c>
      <c r="HT241" s="70">
        <v>10</v>
      </c>
      <c r="HU241" s="70">
        <v>0</v>
      </c>
      <c r="HV241" s="70">
        <v>0</v>
      </c>
      <c r="HW241" s="70">
        <v>0</v>
      </c>
      <c r="HX241" s="71">
        <v>17204</v>
      </c>
      <c r="HY241" s="72">
        <v>3500</v>
      </c>
      <c r="HZ241" s="72">
        <v>3322</v>
      </c>
      <c r="IA241" s="72">
        <v>1761</v>
      </c>
      <c r="IB241" s="72">
        <v>125</v>
      </c>
      <c r="IC241" s="72">
        <v>0</v>
      </c>
      <c r="ID241" s="72">
        <v>1531</v>
      </c>
      <c r="IE241" s="72">
        <v>716</v>
      </c>
      <c r="IF241" s="72">
        <v>0</v>
      </c>
      <c r="IG241" s="72">
        <v>0</v>
      </c>
      <c r="IH241" s="72">
        <v>4472</v>
      </c>
      <c r="II241" s="72">
        <v>0</v>
      </c>
      <c r="IJ241" s="73">
        <v>15427</v>
      </c>
      <c r="IK241" s="71">
        <v>1777</v>
      </c>
      <c r="IL241" s="74">
        <v>8618</v>
      </c>
      <c r="IM241" s="74">
        <v>10395</v>
      </c>
    </row>
    <row r="242" spans="1:247" x14ac:dyDescent="0.2">
      <c r="A242" s="59" t="s">
        <v>923</v>
      </c>
      <c r="B242" s="59" t="s">
        <v>924</v>
      </c>
      <c r="C242" s="59"/>
      <c r="D242" s="59" t="s">
        <v>604</v>
      </c>
      <c r="E242" s="60">
        <v>0</v>
      </c>
      <c r="F242" s="60">
        <v>0</v>
      </c>
      <c r="G242" s="60">
        <v>0</v>
      </c>
      <c r="H242" s="60">
        <v>0</v>
      </c>
      <c r="I242" s="60">
        <v>0</v>
      </c>
      <c r="J242" s="60">
        <v>0</v>
      </c>
      <c r="K242" s="61">
        <v>0</v>
      </c>
      <c r="L242" s="62">
        <v>0</v>
      </c>
      <c r="M242" s="62">
        <v>0</v>
      </c>
      <c r="N242" s="62">
        <v>0</v>
      </c>
      <c r="O242" s="62">
        <v>0</v>
      </c>
      <c r="P242" s="62">
        <v>0</v>
      </c>
      <c r="Q242" s="62">
        <v>0</v>
      </c>
      <c r="R242" s="62">
        <v>0</v>
      </c>
      <c r="S242" s="62">
        <v>0</v>
      </c>
      <c r="T242" s="62">
        <v>0</v>
      </c>
      <c r="U242" s="62">
        <v>-3100</v>
      </c>
      <c r="V242" s="62">
        <v>0</v>
      </c>
      <c r="W242" s="62">
        <v>0</v>
      </c>
      <c r="X242" s="62">
        <v>0</v>
      </c>
      <c r="Y242" s="62">
        <v>33</v>
      </c>
      <c r="Z242" s="62">
        <v>0</v>
      </c>
      <c r="AA242" s="63">
        <v>-3067</v>
      </c>
      <c r="AB242" s="60">
        <v>0</v>
      </c>
      <c r="AC242" s="60">
        <v>0</v>
      </c>
      <c r="AD242" s="60">
        <v>0</v>
      </c>
      <c r="AE242" s="60">
        <v>0</v>
      </c>
      <c r="AF242" s="60">
        <v>0</v>
      </c>
      <c r="AG242" s="60">
        <v>0</v>
      </c>
      <c r="AH242" s="60">
        <v>0</v>
      </c>
      <c r="AI242" s="60">
        <v>0</v>
      </c>
      <c r="AJ242" s="61">
        <v>0</v>
      </c>
      <c r="AK242" s="62">
        <v>0</v>
      </c>
      <c r="AL242" s="62">
        <v>0</v>
      </c>
      <c r="AM242" s="62">
        <v>0</v>
      </c>
      <c r="AN242" s="62">
        <v>0</v>
      </c>
      <c r="AO242" s="62">
        <v>0</v>
      </c>
      <c r="AP242" s="62">
        <v>0</v>
      </c>
      <c r="AQ242" s="62">
        <v>0</v>
      </c>
      <c r="AR242" s="62">
        <v>0</v>
      </c>
      <c r="AS242" s="62">
        <v>0</v>
      </c>
      <c r="AT242" s="62">
        <v>0</v>
      </c>
      <c r="AU242" s="62">
        <v>0</v>
      </c>
      <c r="AV242" s="62">
        <v>0</v>
      </c>
      <c r="AW242" s="62">
        <v>0</v>
      </c>
      <c r="AX242" s="62">
        <v>0</v>
      </c>
      <c r="AY242" s="62">
        <v>0</v>
      </c>
      <c r="AZ242" s="62">
        <v>0</v>
      </c>
      <c r="BA242" s="62">
        <v>0</v>
      </c>
      <c r="BB242" s="62">
        <v>0</v>
      </c>
      <c r="BC242" s="63">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0</v>
      </c>
      <c r="BS242" s="60">
        <v>0</v>
      </c>
      <c r="BT242" s="60">
        <v>0</v>
      </c>
      <c r="BU242" s="60">
        <v>0</v>
      </c>
      <c r="BV242" s="60">
        <v>0</v>
      </c>
      <c r="BW242" s="60">
        <v>0</v>
      </c>
      <c r="BX242" s="60">
        <v>0</v>
      </c>
      <c r="BY242" s="60">
        <v>0</v>
      </c>
      <c r="BZ242" s="60">
        <v>0</v>
      </c>
      <c r="CA242" s="60">
        <v>0</v>
      </c>
      <c r="CB242" s="61">
        <v>0</v>
      </c>
      <c r="CC242" s="62">
        <v>915</v>
      </c>
      <c r="CD242" s="62">
        <v>374</v>
      </c>
      <c r="CE242" s="62">
        <v>0</v>
      </c>
      <c r="CF242" s="62">
        <v>570</v>
      </c>
      <c r="CG242" s="62">
        <v>0</v>
      </c>
      <c r="CH242" s="62">
        <v>0</v>
      </c>
      <c r="CI242" s="62">
        <v>102</v>
      </c>
      <c r="CJ242" s="63">
        <v>1961</v>
      </c>
      <c r="CK242" s="60">
        <v>0</v>
      </c>
      <c r="CL242" s="60">
        <v>233</v>
      </c>
      <c r="CM242" s="60">
        <v>957</v>
      </c>
      <c r="CN242" s="60">
        <v>1165</v>
      </c>
      <c r="CO242" s="60">
        <v>107</v>
      </c>
      <c r="CP242" s="60">
        <v>0</v>
      </c>
      <c r="CQ242" s="61">
        <v>2462</v>
      </c>
      <c r="CR242" s="62">
        <v>258</v>
      </c>
      <c r="CS242" s="62">
        <v>0</v>
      </c>
      <c r="CT242" s="62">
        <v>0</v>
      </c>
      <c r="CU242" s="62">
        <v>236</v>
      </c>
      <c r="CV242" s="62">
        <v>265</v>
      </c>
      <c r="CW242" s="62">
        <v>0</v>
      </c>
      <c r="CX242" s="62">
        <v>0</v>
      </c>
      <c r="CY242" s="62">
        <v>0</v>
      </c>
      <c r="CZ242" s="62">
        <v>0</v>
      </c>
      <c r="DA242" s="62">
        <v>91</v>
      </c>
      <c r="DB242" s="62">
        <v>241</v>
      </c>
      <c r="DC242" s="62">
        <v>89</v>
      </c>
      <c r="DD242" s="62">
        <v>1</v>
      </c>
      <c r="DE242" s="62">
        <v>13</v>
      </c>
      <c r="DF242" s="62">
        <v>0</v>
      </c>
      <c r="DG242" s="62">
        <v>252</v>
      </c>
      <c r="DH242" s="62">
        <v>179</v>
      </c>
      <c r="DI242" s="62">
        <v>0</v>
      </c>
      <c r="DJ242" s="62">
        <v>20</v>
      </c>
      <c r="DK242" s="62">
        <v>0</v>
      </c>
      <c r="DL242" s="62">
        <v>0</v>
      </c>
      <c r="DM242" s="62">
        <v>790</v>
      </c>
      <c r="DN242" s="62">
        <v>1770</v>
      </c>
      <c r="DO242" s="62">
        <v>0</v>
      </c>
      <c r="DP242" s="62">
        <v>0</v>
      </c>
      <c r="DQ242" s="62">
        <v>1161</v>
      </c>
      <c r="DR242" s="62">
        <v>0</v>
      </c>
      <c r="DS242" s="62">
        <v>2</v>
      </c>
      <c r="DT242" s="63">
        <v>5368</v>
      </c>
      <c r="DU242" s="60">
        <v>89</v>
      </c>
      <c r="DV242" s="60">
        <v>184</v>
      </c>
      <c r="DW242" s="60">
        <v>416</v>
      </c>
      <c r="DX242" s="60">
        <v>185</v>
      </c>
      <c r="DY242" s="60">
        <v>342</v>
      </c>
      <c r="DZ242" s="60">
        <v>287</v>
      </c>
      <c r="EA242" s="60">
        <v>0</v>
      </c>
      <c r="EB242" s="60">
        <v>10</v>
      </c>
      <c r="EC242" s="61">
        <v>1513</v>
      </c>
      <c r="ED242" s="63">
        <v>0</v>
      </c>
      <c r="EE242" s="61">
        <v>0</v>
      </c>
      <c r="EF242" s="62">
        <v>0</v>
      </c>
      <c r="EG242" s="62">
        <v>0</v>
      </c>
      <c r="EH242" s="62">
        <v>203</v>
      </c>
      <c r="EI242" s="62">
        <v>0</v>
      </c>
      <c r="EJ242" s="62">
        <v>987</v>
      </c>
      <c r="EK242" s="62">
        <v>-246</v>
      </c>
      <c r="EL242" s="62">
        <v>44</v>
      </c>
      <c r="EM242" s="62">
        <v>573</v>
      </c>
      <c r="EN242" s="62">
        <v>150</v>
      </c>
      <c r="EO242" s="62">
        <v>0</v>
      </c>
      <c r="EP242" s="62">
        <v>0</v>
      </c>
      <c r="EQ242" s="63">
        <v>1711</v>
      </c>
      <c r="ER242" s="61">
        <v>0</v>
      </c>
      <c r="ES242" s="64">
        <v>9948</v>
      </c>
      <c r="ET242" s="60">
        <v>19276</v>
      </c>
      <c r="EU242" s="60">
        <v>0</v>
      </c>
      <c r="EV242" s="60">
        <v>13796</v>
      </c>
      <c r="EW242" s="60">
        <v>0</v>
      </c>
      <c r="EX242" s="60">
        <v>198</v>
      </c>
      <c r="EY242" s="62">
        <v>640</v>
      </c>
      <c r="EZ242" s="62">
        <v>0</v>
      </c>
      <c r="FA242" s="62">
        <v>0</v>
      </c>
      <c r="FB242" s="62">
        <v>0</v>
      </c>
      <c r="FC242" s="62">
        <v>0</v>
      </c>
      <c r="FD242" s="60">
        <v>0</v>
      </c>
      <c r="FE242" s="60">
        <v>-101</v>
      </c>
      <c r="FF242" s="60">
        <v>0</v>
      </c>
      <c r="FG242" s="60">
        <v>-140</v>
      </c>
      <c r="FH242" s="60">
        <v>0</v>
      </c>
      <c r="FI242" s="60">
        <v>0</v>
      </c>
      <c r="FJ242" s="64">
        <v>43617</v>
      </c>
      <c r="FK242" s="60">
        <v>0</v>
      </c>
      <c r="FL242" s="60">
        <v>482</v>
      </c>
      <c r="FM242" s="60">
        <v>0</v>
      </c>
      <c r="FN242" s="60">
        <v>0</v>
      </c>
      <c r="FO242" s="60">
        <v>0</v>
      </c>
      <c r="FP242" s="60">
        <v>180</v>
      </c>
      <c r="FQ242" s="60">
        <v>0</v>
      </c>
      <c r="FR242" s="60">
        <v>0</v>
      </c>
      <c r="FS242" s="60">
        <v>0</v>
      </c>
      <c r="FT242" s="60">
        <v>44279</v>
      </c>
      <c r="FU242" s="60">
        <v>-314</v>
      </c>
      <c r="FV242" s="60">
        <v>0</v>
      </c>
      <c r="FW242" s="60">
        <v>0</v>
      </c>
      <c r="FX242" s="60">
        <v>0</v>
      </c>
      <c r="FY242" s="60">
        <v>-33003</v>
      </c>
      <c r="FZ242" s="60">
        <v>0</v>
      </c>
      <c r="GA242" s="60">
        <v>0</v>
      </c>
      <c r="GB242" s="60">
        <v>0</v>
      </c>
      <c r="GC242" s="60">
        <v>0</v>
      </c>
      <c r="GD242" s="64">
        <v>10962</v>
      </c>
      <c r="GE242" s="60">
        <v>0</v>
      </c>
      <c r="GF242" s="60">
        <v>-3883</v>
      </c>
      <c r="GG242" s="60">
        <v>7079</v>
      </c>
      <c r="GH242" s="60">
        <v>0</v>
      </c>
      <c r="GI242" s="60">
        <v>0</v>
      </c>
      <c r="GJ242" s="60">
        <v>0</v>
      </c>
      <c r="GK242" s="60">
        <v>3335</v>
      </c>
      <c r="GL242" s="60">
        <v>0</v>
      </c>
      <c r="GM242" s="60">
        <v>-1235</v>
      </c>
      <c r="GN242" s="60">
        <v>0</v>
      </c>
      <c r="GO242" s="60">
        <v>-2845</v>
      </c>
      <c r="GP242" s="60">
        <v>0</v>
      </c>
      <c r="GQ242" s="60">
        <v>6334</v>
      </c>
      <c r="GR242" s="65">
        <v>0</v>
      </c>
      <c r="GS242" s="65">
        <v>0</v>
      </c>
      <c r="GT242" s="65">
        <v>14491</v>
      </c>
      <c r="GU242" s="65">
        <v>0</v>
      </c>
      <c r="GV242" s="66">
        <v>0</v>
      </c>
      <c r="GW242" s="66">
        <v>0</v>
      </c>
      <c r="GX242" s="66">
        <v>17826</v>
      </c>
      <c r="GY242" s="66">
        <v>0</v>
      </c>
      <c r="GZ242" s="65">
        <v>0</v>
      </c>
      <c r="HA242" s="67">
        <v>1463</v>
      </c>
      <c r="HB242" s="67">
        <v>0</v>
      </c>
      <c r="HC242" s="67">
        <v>0</v>
      </c>
      <c r="HD242" s="67">
        <v>0</v>
      </c>
      <c r="HE242" s="67">
        <v>1050</v>
      </c>
      <c r="HF242" s="67">
        <v>2513</v>
      </c>
      <c r="HG242" s="68">
        <v>0</v>
      </c>
      <c r="HH242" s="69">
        <v>2877</v>
      </c>
      <c r="HI242" s="69">
        <v>2561</v>
      </c>
      <c r="HJ242" s="69">
        <v>5438</v>
      </c>
      <c r="HK242" s="69">
        <v>26</v>
      </c>
      <c r="HL242" s="60">
        <v>0</v>
      </c>
      <c r="HM242" s="60">
        <v>1</v>
      </c>
      <c r="HN242" s="60">
        <v>9948</v>
      </c>
      <c r="HO242" s="70">
        <v>24544</v>
      </c>
      <c r="HP242" s="70">
        <v>600</v>
      </c>
      <c r="HQ242" s="70">
        <v>1005</v>
      </c>
      <c r="HR242" s="70">
        <v>549</v>
      </c>
      <c r="HS242" s="70">
        <v>0</v>
      </c>
      <c r="HT242" s="70">
        <v>80</v>
      </c>
      <c r="HU242" s="70">
        <v>0</v>
      </c>
      <c r="HV242" s="70">
        <v>0</v>
      </c>
      <c r="HW242" s="70">
        <v>0</v>
      </c>
      <c r="HX242" s="71">
        <v>26778</v>
      </c>
      <c r="HY242" s="72">
        <v>6224</v>
      </c>
      <c r="HZ242" s="72">
        <v>5943</v>
      </c>
      <c r="IA242" s="72">
        <v>1204</v>
      </c>
      <c r="IB242" s="72">
        <v>521</v>
      </c>
      <c r="IC242" s="72">
        <v>3011</v>
      </c>
      <c r="ID242" s="72">
        <v>1007</v>
      </c>
      <c r="IE242" s="72">
        <v>1912</v>
      </c>
      <c r="IF242" s="72">
        <v>8</v>
      </c>
      <c r="IG242" s="72">
        <v>0</v>
      </c>
      <c r="IH242" s="72">
        <v>6725</v>
      </c>
      <c r="II242" s="72">
        <v>223</v>
      </c>
      <c r="IJ242" s="73">
        <v>26778</v>
      </c>
      <c r="IK242" s="71">
        <v>0</v>
      </c>
      <c r="IL242" s="74">
        <v>4673</v>
      </c>
      <c r="IM242" s="74">
        <v>4673</v>
      </c>
    </row>
    <row r="243" spans="1:247" x14ac:dyDescent="0.2">
      <c r="A243" s="59" t="s">
        <v>925</v>
      </c>
      <c r="B243" s="59" t="s">
        <v>926</v>
      </c>
      <c r="C243" s="59"/>
      <c r="D243" s="59" t="s">
        <v>604</v>
      </c>
      <c r="E243" s="60">
        <v>0</v>
      </c>
      <c r="F243" s="60">
        <v>0</v>
      </c>
      <c r="G243" s="60">
        <v>0</v>
      </c>
      <c r="H243" s="60">
        <v>0</v>
      </c>
      <c r="I243" s="60">
        <v>0</v>
      </c>
      <c r="J243" s="60">
        <v>0</v>
      </c>
      <c r="K243" s="61">
        <v>0</v>
      </c>
      <c r="L243" s="62">
        <v>40</v>
      </c>
      <c r="M243" s="62">
        <v>0</v>
      </c>
      <c r="N243" s="62">
        <v>272</v>
      </c>
      <c r="O243" s="62">
        <v>0</v>
      </c>
      <c r="P243" s="62">
        <v>0</v>
      </c>
      <c r="Q243" s="62">
        <v>0</v>
      </c>
      <c r="R243" s="62">
        <v>0</v>
      </c>
      <c r="S243" s="62">
        <v>0</v>
      </c>
      <c r="T243" s="62">
        <v>0</v>
      </c>
      <c r="U243" s="62">
        <v>-1379</v>
      </c>
      <c r="V243" s="62">
        <v>0</v>
      </c>
      <c r="W243" s="62">
        <v>0</v>
      </c>
      <c r="X243" s="62">
        <v>0</v>
      </c>
      <c r="Y243" s="62">
        <v>53</v>
      </c>
      <c r="Z243" s="62">
        <v>0</v>
      </c>
      <c r="AA243" s="63">
        <v>-1014</v>
      </c>
      <c r="AB243" s="60">
        <v>0</v>
      </c>
      <c r="AC243" s="60">
        <v>0</v>
      </c>
      <c r="AD243" s="60">
        <v>0</v>
      </c>
      <c r="AE243" s="60">
        <v>0</v>
      </c>
      <c r="AF243" s="60">
        <v>0</v>
      </c>
      <c r="AG243" s="60">
        <v>0</v>
      </c>
      <c r="AH243" s="60">
        <v>0</v>
      </c>
      <c r="AI243" s="60">
        <v>0</v>
      </c>
      <c r="AJ243" s="61">
        <v>0</v>
      </c>
      <c r="AK243" s="62">
        <v>0</v>
      </c>
      <c r="AL243" s="62">
        <v>0</v>
      </c>
      <c r="AM243" s="62">
        <v>0</v>
      </c>
      <c r="AN243" s="62">
        <v>0</v>
      </c>
      <c r="AO243" s="62">
        <v>0</v>
      </c>
      <c r="AP243" s="62">
        <v>0</v>
      </c>
      <c r="AQ243" s="62">
        <v>0</v>
      </c>
      <c r="AR243" s="62">
        <v>0</v>
      </c>
      <c r="AS243" s="62">
        <v>0</v>
      </c>
      <c r="AT243" s="62">
        <v>0</v>
      </c>
      <c r="AU243" s="62">
        <v>0</v>
      </c>
      <c r="AV243" s="62">
        <v>0</v>
      </c>
      <c r="AW243" s="62">
        <v>0</v>
      </c>
      <c r="AX243" s="62">
        <v>0</v>
      </c>
      <c r="AY243" s="62">
        <v>0</v>
      </c>
      <c r="AZ243" s="62">
        <v>0</v>
      </c>
      <c r="BA243" s="62">
        <v>0</v>
      </c>
      <c r="BB243" s="62">
        <v>0</v>
      </c>
      <c r="BC243" s="63">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v>0</v>
      </c>
      <c r="BS243" s="60">
        <v>0</v>
      </c>
      <c r="BT243" s="60">
        <v>0</v>
      </c>
      <c r="BU243" s="60">
        <v>0</v>
      </c>
      <c r="BV243" s="60">
        <v>0</v>
      </c>
      <c r="BW243" s="60">
        <v>0</v>
      </c>
      <c r="BX243" s="60">
        <v>0</v>
      </c>
      <c r="BY243" s="60">
        <v>0</v>
      </c>
      <c r="BZ243" s="60">
        <v>0</v>
      </c>
      <c r="CA243" s="60">
        <v>0</v>
      </c>
      <c r="CB243" s="61">
        <v>0</v>
      </c>
      <c r="CC243" s="62">
        <v>251</v>
      </c>
      <c r="CD243" s="62">
        <v>1289</v>
      </c>
      <c r="CE243" s="62">
        <v>0</v>
      </c>
      <c r="CF243" s="62">
        <v>1238</v>
      </c>
      <c r="CG243" s="62">
        <v>2</v>
      </c>
      <c r="CH243" s="62">
        <v>22</v>
      </c>
      <c r="CI243" s="62">
        <v>0</v>
      </c>
      <c r="CJ243" s="63">
        <v>2802</v>
      </c>
      <c r="CK243" s="60">
        <v>0</v>
      </c>
      <c r="CL243" s="60">
        <v>541</v>
      </c>
      <c r="CM243" s="60">
        <v>1055</v>
      </c>
      <c r="CN243" s="60">
        <v>1208</v>
      </c>
      <c r="CO243" s="60">
        <v>172</v>
      </c>
      <c r="CP243" s="60">
        <v>0</v>
      </c>
      <c r="CQ243" s="61">
        <v>2976</v>
      </c>
      <c r="CR243" s="62">
        <v>-109</v>
      </c>
      <c r="CS243" s="62">
        <v>0</v>
      </c>
      <c r="CT243" s="62">
        <v>0</v>
      </c>
      <c r="CU243" s="62">
        <v>391</v>
      </c>
      <c r="CV243" s="62">
        <v>93</v>
      </c>
      <c r="CW243" s="62">
        <v>205</v>
      </c>
      <c r="CX243" s="62">
        <v>341</v>
      </c>
      <c r="CY243" s="62">
        <v>0</v>
      </c>
      <c r="CZ243" s="62">
        <v>0</v>
      </c>
      <c r="DA243" s="62">
        <v>103</v>
      </c>
      <c r="DB243" s="62">
        <v>159</v>
      </c>
      <c r="DC243" s="62">
        <v>163</v>
      </c>
      <c r="DD243" s="62">
        <v>15</v>
      </c>
      <c r="DE243" s="62">
        <v>0</v>
      </c>
      <c r="DF243" s="62">
        <v>64</v>
      </c>
      <c r="DG243" s="62">
        <v>52</v>
      </c>
      <c r="DH243" s="62">
        <v>112</v>
      </c>
      <c r="DI243" s="62">
        <v>59</v>
      </c>
      <c r="DJ243" s="62">
        <v>0</v>
      </c>
      <c r="DK243" s="62">
        <v>0</v>
      </c>
      <c r="DL243" s="62">
        <v>0</v>
      </c>
      <c r="DM243" s="62">
        <v>1305</v>
      </c>
      <c r="DN243" s="62">
        <v>2457</v>
      </c>
      <c r="DO243" s="62">
        <v>108</v>
      </c>
      <c r="DP243" s="62">
        <v>0</v>
      </c>
      <c r="DQ243" s="62">
        <v>1939</v>
      </c>
      <c r="DR243" s="62">
        <v>0</v>
      </c>
      <c r="DS243" s="62">
        <v>0</v>
      </c>
      <c r="DT243" s="63">
        <v>7457</v>
      </c>
      <c r="DU243" s="60">
        <v>111</v>
      </c>
      <c r="DV243" s="60">
        <v>402</v>
      </c>
      <c r="DW243" s="60">
        <v>677</v>
      </c>
      <c r="DX243" s="60">
        <v>38</v>
      </c>
      <c r="DY243" s="60">
        <v>837</v>
      </c>
      <c r="DZ243" s="60">
        <v>702</v>
      </c>
      <c r="EA243" s="60">
        <v>104</v>
      </c>
      <c r="EB243" s="60">
        <v>-71</v>
      </c>
      <c r="EC243" s="61">
        <v>2800</v>
      </c>
      <c r="ED243" s="63">
        <v>0</v>
      </c>
      <c r="EE243" s="61">
        <v>0</v>
      </c>
      <c r="EF243" s="62">
        <v>0</v>
      </c>
      <c r="EG243" s="62">
        <v>0</v>
      </c>
      <c r="EH243" s="62">
        <v>1244</v>
      </c>
      <c r="EI243" s="62">
        <v>0</v>
      </c>
      <c r="EJ243" s="62">
        <v>18</v>
      </c>
      <c r="EK243" s="62">
        <v>1095</v>
      </c>
      <c r="EL243" s="62">
        <v>167</v>
      </c>
      <c r="EM243" s="62">
        <v>181</v>
      </c>
      <c r="EN243" s="62">
        <v>228</v>
      </c>
      <c r="EO243" s="62">
        <v>0</v>
      </c>
      <c r="EP243" s="62">
        <v>0</v>
      </c>
      <c r="EQ243" s="63">
        <v>2933</v>
      </c>
      <c r="ER243" s="61">
        <v>627</v>
      </c>
      <c r="ES243" s="64">
        <v>18581</v>
      </c>
      <c r="ET243" s="60">
        <v>43842</v>
      </c>
      <c r="EU243" s="60">
        <v>0</v>
      </c>
      <c r="EV243" s="60">
        <v>0</v>
      </c>
      <c r="EW243" s="60">
        <v>0</v>
      </c>
      <c r="EX243" s="60">
        <v>0</v>
      </c>
      <c r="EY243" s="62">
        <v>4543</v>
      </c>
      <c r="EZ243" s="62">
        <v>0</v>
      </c>
      <c r="FA243" s="62">
        <v>0</v>
      </c>
      <c r="FB243" s="62">
        <v>0</v>
      </c>
      <c r="FC243" s="62">
        <v>0</v>
      </c>
      <c r="FD243" s="60">
        <v>-51</v>
      </c>
      <c r="FE243" s="60">
        <v>0</v>
      </c>
      <c r="FF243" s="60">
        <v>-87</v>
      </c>
      <c r="FG243" s="60">
        <v>0</v>
      </c>
      <c r="FH243" s="60">
        <v>0</v>
      </c>
      <c r="FI243" s="60">
        <v>0</v>
      </c>
      <c r="FJ243" s="64">
        <v>66828</v>
      </c>
      <c r="FK243" s="60">
        <v>0</v>
      </c>
      <c r="FL243" s="60">
        <v>0</v>
      </c>
      <c r="FM243" s="60">
        <v>0</v>
      </c>
      <c r="FN243" s="60">
        <v>0</v>
      </c>
      <c r="FO243" s="60">
        <v>0</v>
      </c>
      <c r="FP243" s="60">
        <v>0</v>
      </c>
      <c r="FQ243" s="60">
        <v>0</v>
      </c>
      <c r="FR243" s="60">
        <v>0</v>
      </c>
      <c r="FS243" s="60">
        <v>0</v>
      </c>
      <c r="FT243" s="60">
        <v>66828</v>
      </c>
      <c r="FU243" s="60">
        <v>-496</v>
      </c>
      <c r="FV243" s="60">
        <v>0</v>
      </c>
      <c r="FW243" s="60">
        <v>0</v>
      </c>
      <c r="FX243" s="60">
        <v>0</v>
      </c>
      <c r="FY243" s="60">
        <v>-43802</v>
      </c>
      <c r="FZ243" s="60">
        <v>0</v>
      </c>
      <c r="GA243" s="60">
        <v>0</v>
      </c>
      <c r="GB243" s="60">
        <v>0</v>
      </c>
      <c r="GC243" s="60">
        <v>0</v>
      </c>
      <c r="GD243" s="64">
        <v>22530</v>
      </c>
      <c r="GE243" s="60">
        <v>0</v>
      </c>
      <c r="GF243" s="60">
        <v>-3495</v>
      </c>
      <c r="GG243" s="60">
        <v>19035</v>
      </c>
      <c r="GH243" s="60">
        <v>0</v>
      </c>
      <c r="GI243" s="60">
        <v>0</v>
      </c>
      <c r="GJ243" s="60">
        <v>0</v>
      </c>
      <c r="GK243" s="60">
        <v>0</v>
      </c>
      <c r="GL243" s="60">
        <v>-1615</v>
      </c>
      <c r="GM243" s="60">
        <v>-1676</v>
      </c>
      <c r="GN243" s="60">
        <v>0</v>
      </c>
      <c r="GO243" s="60">
        <v>-2085</v>
      </c>
      <c r="GP243" s="60">
        <v>-190</v>
      </c>
      <c r="GQ243" s="60">
        <v>13469</v>
      </c>
      <c r="GR243" s="65">
        <v>0</v>
      </c>
      <c r="GS243" s="65">
        <v>0</v>
      </c>
      <c r="GT243" s="65">
        <v>12683</v>
      </c>
      <c r="GU243" s="65">
        <v>5415</v>
      </c>
      <c r="GV243" s="66">
        <v>0</v>
      </c>
      <c r="GW243" s="66">
        <v>0</v>
      </c>
      <c r="GX243" s="66">
        <v>12683</v>
      </c>
      <c r="GY243" s="66">
        <v>3800</v>
      </c>
      <c r="GZ243" s="65">
        <v>0</v>
      </c>
      <c r="HA243" s="67">
        <v>1915</v>
      </c>
      <c r="HB243" s="67">
        <v>0</v>
      </c>
      <c r="HC243" s="67">
        <v>0</v>
      </c>
      <c r="HD243" s="67">
        <v>0</v>
      </c>
      <c r="HE243" s="67">
        <v>0</v>
      </c>
      <c r="HF243" s="67">
        <v>1915</v>
      </c>
      <c r="HG243" s="68">
        <v>0</v>
      </c>
      <c r="HH243" s="69">
        <v>4600</v>
      </c>
      <c r="HI243" s="69">
        <v>3878</v>
      </c>
      <c r="HJ243" s="69">
        <v>8478</v>
      </c>
      <c r="HK243" s="69">
        <v>314</v>
      </c>
      <c r="HL243" s="60">
        <v>0</v>
      </c>
      <c r="HM243" s="60">
        <v>1</v>
      </c>
      <c r="HN243" s="60">
        <v>18581</v>
      </c>
      <c r="HO243" s="70">
        <v>0</v>
      </c>
      <c r="HP243" s="70">
        <v>0</v>
      </c>
      <c r="HQ243" s="70">
        <v>0</v>
      </c>
      <c r="HR243" s="70">
        <v>0</v>
      </c>
      <c r="HS243" s="70">
        <v>0</v>
      </c>
      <c r="HT243" s="70">
        <v>0</v>
      </c>
      <c r="HU243" s="70">
        <v>0</v>
      </c>
      <c r="HV243" s="70">
        <v>0</v>
      </c>
      <c r="HW243" s="70">
        <v>0</v>
      </c>
      <c r="HX243" s="71">
        <v>0</v>
      </c>
      <c r="HY243" s="72">
        <v>0</v>
      </c>
      <c r="HZ243" s="72">
        <v>0</v>
      </c>
      <c r="IA243" s="72">
        <v>0</v>
      </c>
      <c r="IB243" s="72">
        <v>0</v>
      </c>
      <c r="IC243" s="72">
        <v>0</v>
      </c>
      <c r="ID243" s="72">
        <v>0</v>
      </c>
      <c r="IE243" s="72">
        <v>0</v>
      </c>
      <c r="IF243" s="72">
        <v>0</v>
      </c>
      <c r="IG243" s="72">
        <v>0</v>
      </c>
      <c r="IH243" s="72">
        <v>0</v>
      </c>
      <c r="II243" s="72">
        <v>0</v>
      </c>
      <c r="IJ243" s="73">
        <v>0</v>
      </c>
      <c r="IK243" s="71">
        <v>0</v>
      </c>
      <c r="IL243" s="74">
        <v>0</v>
      </c>
      <c r="IM243" s="74">
        <v>0</v>
      </c>
    </row>
    <row r="244" spans="1:247" x14ac:dyDescent="0.2">
      <c r="A244" s="59" t="s">
        <v>927</v>
      </c>
      <c r="B244" s="59" t="s">
        <v>928</v>
      </c>
      <c r="C244" s="59"/>
      <c r="D244" s="59" t="s">
        <v>604</v>
      </c>
      <c r="E244" s="60">
        <v>0</v>
      </c>
      <c r="F244" s="60">
        <v>0</v>
      </c>
      <c r="G244" s="60">
        <v>0</v>
      </c>
      <c r="H244" s="60">
        <v>0</v>
      </c>
      <c r="I244" s="60">
        <v>0</v>
      </c>
      <c r="J244" s="60">
        <v>0</v>
      </c>
      <c r="K244" s="61">
        <v>0</v>
      </c>
      <c r="L244" s="62">
        <v>0</v>
      </c>
      <c r="M244" s="62">
        <v>0</v>
      </c>
      <c r="N244" s="62">
        <v>0</v>
      </c>
      <c r="O244" s="62">
        <v>0</v>
      </c>
      <c r="P244" s="62">
        <v>0</v>
      </c>
      <c r="Q244" s="62">
        <v>0</v>
      </c>
      <c r="R244" s="62">
        <v>0</v>
      </c>
      <c r="S244" s="62">
        <v>0</v>
      </c>
      <c r="T244" s="62">
        <v>0</v>
      </c>
      <c r="U244" s="62">
        <v>-311</v>
      </c>
      <c r="V244" s="62">
        <v>0</v>
      </c>
      <c r="W244" s="62">
        <v>0</v>
      </c>
      <c r="X244" s="62">
        <v>0</v>
      </c>
      <c r="Y244" s="62">
        <v>0</v>
      </c>
      <c r="Z244" s="62">
        <v>56</v>
      </c>
      <c r="AA244" s="63">
        <v>-255</v>
      </c>
      <c r="AB244" s="60">
        <v>0</v>
      </c>
      <c r="AC244" s="60">
        <v>0</v>
      </c>
      <c r="AD244" s="60">
        <v>0</v>
      </c>
      <c r="AE244" s="60">
        <v>0</v>
      </c>
      <c r="AF244" s="60">
        <v>0</v>
      </c>
      <c r="AG244" s="60">
        <v>0</v>
      </c>
      <c r="AH244" s="60">
        <v>0</v>
      </c>
      <c r="AI244" s="60">
        <v>0</v>
      </c>
      <c r="AJ244" s="61">
        <v>0</v>
      </c>
      <c r="AK244" s="62">
        <v>0</v>
      </c>
      <c r="AL244" s="62">
        <v>0</v>
      </c>
      <c r="AM244" s="62">
        <v>0</v>
      </c>
      <c r="AN244" s="62">
        <v>0</v>
      </c>
      <c r="AO244" s="62">
        <v>0</v>
      </c>
      <c r="AP244" s="62">
        <v>0</v>
      </c>
      <c r="AQ244" s="62">
        <v>0</v>
      </c>
      <c r="AR244" s="62">
        <v>0</v>
      </c>
      <c r="AS244" s="62">
        <v>0</v>
      </c>
      <c r="AT244" s="62">
        <v>0</v>
      </c>
      <c r="AU244" s="62">
        <v>0</v>
      </c>
      <c r="AV244" s="62">
        <v>0</v>
      </c>
      <c r="AW244" s="62">
        <v>0</v>
      </c>
      <c r="AX244" s="62">
        <v>0</v>
      </c>
      <c r="AY244" s="62">
        <v>0</v>
      </c>
      <c r="AZ244" s="62">
        <v>0</v>
      </c>
      <c r="BA244" s="62">
        <v>0</v>
      </c>
      <c r="BB244" s="62">
        <v>0</v>
      </c>
      <c r="BC244" s="63">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v>0</v>
      </c>
      <c r="BS244" s="60">
        <v>0</v>
      </c>
      <c r="BT244" s="60">
        <v>0</v>
      </c>
      <c r="BU244" s="60">
        <v>0</v>
      </c>
      <c r="BV244" s="60">
        <v>0</v>
      </c>
      <c r="BW244" s="60">
        <v>0</v>
      </c>
      <c r="BX244" s="60">
        <v>0</v>
      </c>
      <c r="BY244" s="60">
        <v>0</v>
      </c>
      <c r="BZ244" s="60">
        <v>0</v>
      </c>
      <c r="CA244" s="60">
        <v>0</v>
      </c>
      <c r="CB244" s="61">
        <v>0</v>
      </c>
      <c r="CC244" s="62">
        <v>324</v>
      </c>
      <c r="CD244" s="62">
        <v>105</v>
      </c>
      <c r="CE244" s="62">
        <v>0</v>
      </c>
      <c r="CF244" s="62">
        <v>116</v>
      </c>
      <c r="CG244" s="62">
        <v>0</v>
      </c>
      <c r="CH244" s="62">
        <v>0</v>
      </c>
      <c r="CI244" s="62">
        <v>0</v>
      </c>
      <c r="CJ244" s="63">
        <v>545</v>
      </c>
      <c r="CK244" s="60">
        <v>0</v>
      </c>
      <c r="CL244" s="60">
        <v>0</v>
      </c>
      <c r="CM244" s="60">
        <v>15</v>
      </c>
      <c r="CN244" s="60">
        <v>253</v>
      </c>
      <c r="CO244" s="60">
        <v>48</v>
      </c>
      <c r="CP244" s="60">
        <v>0</v>
      </c>
      <c r="CQ244" s="61">
        <v>316</v>
      </c>
      <c r="CR244" s="62">
        <v>2</v>
      </c>
      <c r="CS244" s="62">
        <v>0</v>
      </c>
      <c r="CT244" s="62">
        <v>-5</v>
      </c>
      <c r="CU244" s="62">
        <v>27</v>
      </c>
      <c r="CV244" s="62">
        <v>149</v>
      </c>
      <c r="CW244" s="62">
        <v>0</v>
      </c>
      <c r="CX244" s="62">
        <v>8</v>
      </c>
      <c r="CY244" s="62">
        <v>0</v>
      </c>
      <c r="CZ244" s="62">
        <v>0</v>
      </c>
      <c r="DA244" s="62">
        <v>0</v>
      </c>
      <c r="DB244" s="62">
        <v>127</v>
      </c>
      <c r="DC244" s="62">
        <v>20</v>
      </c>
      <c r="DD244" s="62">
        <v>17</v>
      </c>
      <c r="DE244" s="62">
        <v>0</v>
      </c>
      <c r="DF244" s="62">
        <v>0</v>
      </c>
      <c r="DG244" s="62">
        <v>44</v>
      </c>
      <c r="DH244" s="62">
        <v>44</v>
      </c>
      <c r="DI244" s="62">
        <v>0</v>
      </c>
      <c r="DJ244" s="62">
        <v>0</v>
      </c>
      <c r="DK244" s="62">
        <v>25</v>
      </c>
      <c r="DL244" s="62">
        <v>0</v>
      </c>
      <c r="DM244" s="62">
        <v>459</v>
      </c>
      <c r="DN244" s="62">
        <v>1134</v>
      </c>
      <c r="DO244" s="62">
        <v>0</v>
      </c>
      <c r="DP244" s="62">
        <v>0</v>
      </c>
      <c r="DQ244" s="62">
        <v>0</v>
      </c>
      <c r="DR244" s="62">
        <v>0</v>
      </c>
      <c r="DS244" s="62">
        <v>0</v>
      </c>
      <c r="DT244" s="63">
        <v>2051</v>
      </c>
      <c r="DU244" s="60">
        <v>153</v>
      </c>
      <c r="DV244" s="60">
        <v>140</v>
      </c>
      <c r="DW244" s="60">
        <v>139</v>
      </c>
      <c r="DX244" s="60">
        <v>0</v>
      </c>
      <c r="DY244" s="60">
        <v>71</v>
      </c>
      <c r="DZ244" s="60">
        <v>60</v>
      </c>
      <c r="EA244" s="60">
        <v>0</v>
      </c>
      <c r="EB244" s="60">
        <v>103</v>
      </c>
      <c r="EC244" s="61">
        <v>666</v>
      </c>
      <c r="ED244" s="63">
        <v>0</v>
      </c>
      <c r="EE244" s="61">
        <v>0</v>
      </c>
      <c r="EF244" s="62">
        <v>0</v>
      </c>
      <c r="EG244" s="62">
        <v>0</v>
      </c>
      <c r="EH244" s="62">
        <v>957</v>
      </c>
      <c r="EI244" s="62">
        <v>0</v>
      </c>
      <c r="EJ244" s="62">
        <v>61</v>
      </c>
      <c r="EK244" s="62">
        <v>170</v>
      </c>
      <c r="EL244" s="62">
        <v>0</v>
      </c>
      <c r="EM244" s="62">
        <v>75</v>
      </c>
      <c r="EN244" s="62">
        <v>0</v>
      </c>
      <c r="EO244" s="62">
        <v>0</v>
      </c>
      <c r="EP244" s="62">
        <v>0</v>
      </c>
      <c r="EQ244" s="63">
        <v>1263</v>
      </c>
      <c r="ER244" s="61">
        <v>0</v>
      </c>
      <c r="ES244" s="64">
        <v>4586</v>
      </c>
      <c r="ET244" s="60">
        <v>12724</v>
      </c>
      <c r="EU244" s="60">
        <v>0</v>
      </c>
      <c r="EV244" s="60">
        <v>0</v>
      </c>
      <c r="EW244" s="60">
        <v>0</v>
      </c>
      <c r="EX244" s="60">
        <v>0</v>
      </c>
      <c r="EY244" s="62">
        <v>904</v>
      </c>
      <c r="EZ244" s="62">
        <v>0</v>
      </c>
      <c r="FA244" s="62">
        <v>0</v>
      </c>
      <c r="FB244" s="62">
        <v>0</v>
      </c>
      <c r="FC244" s="62">
        <v>0</v>
      </c>
      <c r="FD244" s="60">
        <v>0</v>
      </c>
      <c r="FE244" s="60">
        <v>0</v>
      </c>
      <c r="FF244" s="60">
        <v>0</v>
      </c>
      <c r="FG244" s="60">
        <v>0</v>
      </c>
      <c r="FH244" s="60">
        <v>0</v>
      </c>
      <c r="FI244" s="60">
        <v>0</v>
      </c>
      <c r="FJ244" s="64">
        <v>18214</v>
      </c>
      <c r="FK244" s="60">
        <v>0</v>
      </c>
      <c r="FL244" s="60">
        <v>0</v>
      </c>
      <c r="FM244" s="60">
        <v>0</v>
      </c>
      <c r="FN244" s="60">
        <v>-290</v>
      </c>
      <c r="FO244" s="60">
        <v>0</v>
      </c>
      <c r="FP244" s="60">
        <v>0</v>
      </c>
      <c r="FQ244" s="60">
        <v>0</v>
      </c>
      <c r="FR244" s="60">
        <v>13</v>
      </c>
      <c r="FS244" s="60">
        <v>0</v>
      </c>
      <c r="FT244" s="60">
        <v>17937</v>
      </c>
      <c r="FU244" s="60">
        <v>-15</v>
      </c>
      <c r="FV244" s="60">
        <v>0</v>
      </c>
      <c r="FW244" s="60">
        <v>0</v>
      </c>
      <c r="FX244" s="60">
        <v>0</v>
      </c>
      <c r="FY244" s="60">
        <v>-12763</v>
      </c>
      <c r="FZ244" s="60">
        <v>0</v>
      </c>
      <c r="GA244" s="60">
        <v>0</v>
      </c>
      <c r="GB244" s="60">
        <v>0</v>
      </c>
      <c r="GC244" s="60">
        <v>0</v>
      </c>
      <c r="GD244" s="64">
        <v>5159</v>
      </c>
      <c r="GE244" s="60">
        <v>0</v>
      </c>
      <c r="GF244" s="60">
        <v>-716</v>
      </c>
      <c r="GG244" s="60">
        <v>4443</v>
      </c>
      <c r="GH244" s="60">
        <v>0</v>
      </c>
      <c r="GI244" s="60">
        <v>0</v>
      </c>
      <c r="GJ244" s="60">
        <v>0</v>
      </c>
      <c r="GK244" s="60">
        <v>-2244</v>
      </c>
      <c r="GL244" s="60">
        <v>0</v>
      </c>
      <c r="GM244" s="60">
        <v>-550</v>
      </c>
      <c r="GN244" s="60">
        <v>0</v>
      </c>
      <c r="GO244" s="60">
        <v>1361</v>
      </c>
      <c r="GP244" s="60">
        <v>-119</v>
      </c>
      <c r="GQ244" s="60">
        <v>2891</v>
      </c>
      <c r="GR244" s="65">
        <v>0</v>
      </c>
      <c r="GS244" s="65">
        <v>0</v>
      </c>
      <c r="GT244" s="65">
        <v>4633</v>
      </c>
      <c r="GU244" s="65">
        <v>0</v>
      </c>
      <c r="GV244" s="66">
        <v>0</v>
      </c>
      <c r="GW244" s="66">
        <v>0</v>
      </c>
      <c r="GX244" s="66">
        <v>2389</v>
      </c>
      <c r="GY244" s="66">
        <v>0</v>
      </c>
      <c r="GZ244" s="65">
        <v>0</v>
      </c>
      <c r="HA244" s="67">
        <v>0</v>
      </c>
      <c r="HB244" s="67">
        <v>0</v>
      </c>
      <c r="HC244" s="67">
        <v>0</v>
      </c>
      <c r="HD244" s="67">
        <v>0</v>
      </c>
      <c r="HE244" s="67">
        <v>0</v>
      </c>
      <c r="HF244" s="67">
        <v>0</v>
      </c>
      <c r="HG244" s="68">
        <v>0</v>
      </c>
      <c r="HH244" s="69">
        <v>1558</v>
      </c>
      <c r="HI244" s="69">
        <v>1024</v>
      </c>
      <c r="HJ244" s="69">
        <v>2582</v>
      </c>
      <c r="HK244" s="69">
        <v>0</v>
      </c>
      <c r="HL244" s="60">
        <v>0</v>
      </c>
      <c r="HM244" s="60">
        <v>1</v>
      </c>
      <c r="HN244" s="60">
        <v>4586</v>
      </c>
      <c r="HO244" s="70">
        <v>0</v>
      </c>
      <c r="HP244" s="70">
        <v>0</v>
      </c>
      <c r="HQ244" s="70">
        <v>0</v>
      </c>
      <c r="HR244" s="70">
        <v>0</v>
      </c>
      <c r="HS244" s="70">
        <v>0</v>
      </c>
      <c r="HT244" s="70">
        <v>0</v>
      </c>
      <c r="HU244" s="70">
        <v>0</v>
      </c>
      <c r="HV244" s="70">
        <v>0</v>
      </c>
      <c r="HW244" s="70">
        <v>0</v>
      </c>
      <c r="HX244" s="71">
        <v>0</v>
      </c>
      <c r="HY244" s="72">
        <v>0</v>
      </c>
      <c r="HZ244" s="72">
        <v>0</v>
      </c>
      <c r="IA244" s="72">
        <v>0</v>
      </c>
      <c r="IB244" s="72">
        <v>0</v>
      </c>
      <c r="IC244" s="72">
        <v>0</v>
      </c>
      <c r="ID244" s="72">
        <v>0</v>
      </c>
      <c r="IE244" s="72">
        <v>0</v>
      </c>
      <c r="IF244" s="72">
        <v>0</v>
      </c>
      <c r="IG244" s="72">
        <v>0</v>
      </c>
      <c r="IH244" s="72">
        <v>0</v>
      </c>
      <c r="II244" s="72">
        <v>0</v>
      </c>
      <c r="IJ244" s="73">
        <v>0</v>
      </c>
      <c r="IK244" s="71">
        <v>0</v>
      </c>
      <c r="IL244" s="74">
        <v>0</v>
      </c>
      <c r="IM244" s="74">
        <v>0</v>
      </c>
    </row>
    <row r="245" spans="1:247" x14ac:dyDescent="0.2">
      <c r="A245" s="59" t="s">
        <v>149</v>
      </c>
      <c r="B245" s="59" t="s">
        <v>150</v>
      </c>
      <c r="C245" s="59"/>
      <c r="D245" s="59" t="s">
        <v>600</v>
      </c>
      <c r="E245" s="60">
        <v>16677</v>
      </c>
      <c r="F245" s="60">
        <v>82567</v>
      </c>
      <c r="G245" s="60">
        <v>16742</v>
      </c>
      <c r="H245" s="60">
        <v>26964</v>
      </c>
      <c r="I245" s="60">
        <v>1588</v>
      </c>
      <c r="J245" s="60">
        <v>17805</v>
      </c>
      <c r="K245" s="61">
        <v>162343</v>
      </c>
      <c r="L245" s="62">
        <v>1022</v>
      </c>
      <c r="M245" s="62">
        <v>117</v>
      </c>
      <c r="N245" s="62">
        <v>3065</v>
      </c>
      <c r="O245" s="62">
        <v>437</v>
      </c>
      <c r="P245" s="62">
        <v>5487</v>
      </c>
      <c r="Q245" s="62">
        <v>0</v>
      </c>
      <c r="R245" s="62">
        <v>0</v>
      </c>
      <c r="S245" s="62">
        <v>357</v>
      </c>
      <c r="T245" s="62">
        <v>102</v>
      </c>
      <c r="U245" s="62">
        <v>-1153</v>
      </c>
      <c r="V245" s="62">
        <v>3779</v>
      </c>
      <c r="W245" s="62">
        <v>0</v>
      </c>
      <c r="X245" s="62">
        <v>215</v>
      </c>
      <c r="Y245" s="62">
        <v>258</v>
      </c>
      <c r="Z245" s="62">
        <v>0</v>
      </c>
      <c r="AA245" s="63">
        <v>13686</v>
      </c>
      <c r="AB245" s="60">
        <v>2837</v>
      </c>
      <c r="AC245" s="60">
        <v>31308</v>
      </c>
      <c r="AD245" s="60">
        <v>725</v>
      </c>
      <c r="AE245" s="60">
        <v>2750</v>
      </c>
      <c r="AF245" s="60">
        <v>997</v>
      </c>
      <c r="AG245" s="60">
        <v>8799</v>
      </c>
      <c r="AH245" s="60">
        <v>255</v>
      </c>
      <c r="AI245" s="60">
        <v>1268</v>
      </c>
      <c r="AJ245" s="61">
        <v>48939</v>
      </c>
      <c r="AK245" s="62">
        <v>2968</v>
      </c>
      <c r="AL245" s="62">
        <v>16098</v>
      </c>
      <c r="AM245" s="62">
        <v>53</v>
      </c>
      <c r="AN245" s="62">
        <v>142</v>
      </c>
      <c r="AO245" s="62">
        <v>0</v>
      </c>
      <c r="AP245" s="62">
        <v>5462</v>
      </c>
      <c r="AQ245" s="62">
        <v>22441</v>
      </c>
      <c r="AR245" s="62">
        <v>3620</v>
      </c>
      <c r="AS245" s="62">
        <v>3502</v>
      </c>
      <c r="AT245" s="62">
        <v>0</v>
      </c>
      <c r="AU245" s="62">
        <v>0</v>
      </c>
      <c r="AV245" s="62">
        <v>0</v>
      </c>
      <c r="AW245" s="62">
        <v>664</v>
      </c>
      <c r="AX245" s="62">
        <v>0</v>
      </c>
      <c r="AY245" s="62">
        <v>866</v>
      </c>
      <c r="AZ245" s="62">
        <v>7913</v>
      </c>
      <c r="BA245" s="62">
        <v>704</v>
      </c>
      <c r="BB245" s="62">
        <v>1866</v>
      </c>
      <c r="BC245" s="63">
        <v>66299</v>
      </c>
      <c r="BD245" s="60">
        <v>1578</v>
      </c>
      <c r="BE245" s="60">
        <v>1542</v>
      </c>
      <c r="BF245" s="60">
        <v>912</v>
      </c>
      <c r="BG245" s="60">
        <v>420</v>
      </c>
      <c r="BH245" s="60">
        <v>53</v>
      </c>
      <c r="BI245" s="60">
        <v>60</v>
      </c>
      <c r="BJ245" s="60">
        <v>53</v>
      </c>
      <c r="BK245" s="60">
        <v>678</v>
      </c>
      <c r="BL245" s="60">
        <v>459</v>
      </c>
      <c r="BM245" s="60">
        <v>758</v>
      </c>
      <c r="BN245" s="60">
        <v>266</v>
      </c>
      <c r="BO245" s="60">
        <v>3774</v>
      </c>
      <c r="BP245" s="60">
        <v>1506</v>
      </c>
      <c r="BQ245" s="60">
        <v>265</v>
      </c>
      <c r="BR245" s="60">
        <v>146</v>
      </c>
      <c r="BS245" s="60">
        <v>1702</v>
      </c>
      <c r="BT245" s="60">
        <v>195</v>
      </c>
      <c r="BU245" s="60">
        <v>239</v>
      </c>
      <c r="BV245" s="60">
        <v>1439</v>
      </c>
      <c r="BW245" s="60">
        <v>5497</v>
      </c>
      <c r="BX245" s="60">
        <v>53</v>
      </c>
      <c r="BY245" s="60">
        <v>53</v>
      </c>
      <c r="BZ245" s="60">
        <v>53</v>
      </c>
      <c r="CA245" s="60">
        <v>2070</v>
      </c>
      <c r="CB245" s="61">
        <v>23771</v>
      </c>
      <c r="CC245" s="62">
        <v>805</v>
      </c>
      <c r="CD245" s="62">
        <v>880</v>
      </c>
      <c r="CE245" s="62">
        <v>650</v>
      </c>
      <c r="CF245" s="62">
        <v>1514</v>
      </c>
      <c r="CG245" s="62">
        <v>0</v>
      </c>
      <c r="CH245" s="62">
        <v>2108</v>
      </c>
      <c r="CI245" s="62">
        <v>0</v>
      </c>
      <c r="CJ245" s="63">
        <v>5957</v>
      </c>
      <c r="CK245" s="60">
        <v>190</v>
      </c>
      <c r="CL245" s="60">
        <v>3484</v>
      </c>
      <c r="CM245" s="60">
        <v>5273</v>
      </c>
      <c r="CN245" s="60">
        <v>2102</v>
      </c>
      <c r="CO245" s="60">
        <v>85</v>
      </c>
      <c r="CP245" s="60">
        <v>2874</v>
      </c>
      <c r="CQ245" s="61">
        <v>14008</v>
      </c>
      <c r="CR245" s="62">
        <v>-128</v>
      </c>
      <c r="CS245" s="62">
        <v>570</v>
      </c>
      <c r="CT245" s="62">
        <v>7</v>
      </c>
      <c r="CU245" s="62">
        <v>319</v>
      </c>
      <c r="CV245" s="62">
        <v>1266</v>
      </c>
      <c r="CW245" s="62">
        <v>786</v>
      </c>
      <c r="CX245" s="62">
        <v>282</v>
      </c>
      <c r="CY245" s="62">
        <v>0</v>
      </c>
      <c r="CZ245" s="62">
        <v>0</v>
      </c>
      <c r="DA245" s="62">
        <v>0</v>
      </c>
      <c r="DB245" s="62">
        <v>217</v>
      </c>
      <c r="DC245" s="62">
        <v>122</v>
      </c>
      <c r="DD245" s="62">
        <v>-89</v>
      </c>
      <c r="DE245" s="62">
        <v>493</v>
      </c>
      <c r="DF245" s="62">
        <v>542</v>
      </c>
      <c r="DG245" s="62">
        <v>507</v>
      </c>
      <c r="DH245" s="62">
        <v>27</v>
      </c>
      <c r="DI245" s="62">
        <v>0</v>
      </c>
      <c r="DJ245" s="62">
        <v>0</v>
      </c>
      <c r="DK245" s="62">
        <v>0</v>
      </c>
      <c r="DL245" s="62">
        <v>0</v>
      </c>
      <c r="DM245" s="62">
        <v>6295</v>
      </c>
      <c r="DN245" s="62">
        <v>3424</v>
      </c>
      <c r="DO245" s="62">
        <v>6597</v>
      </c>
      <c r="DP245" s="62">
        <v>-14</v>
      </c>
      <c r="DQ245" s="62">
        <v>3348</v>
      </c>
      <c r="DR245" s="62">
        <v>0</v>
      </c>
      <c r="DS245" s="62">
        <v>1084</v>
      </c>
      <c r="DT245" s="63">
        <v>25655</v>
      </c>
      <c r="DU245" s="60">
        <v>199</v>
      </c>
      <c r="DV245" s="60">
        <v>322</v>
      </c>
      <c r="DW245" s="60">
        <v>746</v>
      </c>
      <c r="DX245" s="60">
        <v>371</v>
      </c>
      <c r="DY245" s="60">
        <v>4334</v>
      </c>
      <c r="DZ245" s="60">
        <v>432</v>
      </c>
      <c r="EA245" s="60">
        <v>0</v>
      </c>
      <c r="EB245" s="60">
        <v>219</v>
      </c>
      <c r="EC245" s="61">
        <v>6623</v>
      </c>
      <c r="ED245" s="63">
        <v>0</v>
      </c>
      <c r="EE245" s="61">
        <v>0</v>
      </c>
      <c r="EF245" s="62">
        <v>559</v>
      </c>
      <c r="EG245" s="62">
        <v>0</v>
      </c>
      <c r="EH245" s="62">
        <v>3269</v>
      </c>
      <c r="EI245" s="62">
        <v>0</v>
      </c>
      <c r="EJ245" s="62">
        <v>1023</v>
      </c>
      <c r="EK245" s="62">
        <v>-232</v>
      </c>
      <c r="EL245" s="62">
        <v>98</v>
      </c>
      <c r="EM245" s="62">
        <v>1575</v>
      </c>
      <c r="EN245" s="62">
        <v>3097</v>
      </c>
      <c r="EO245" s="62">
        <v>0</v>
      </c>
      <c r="EP245" s="62">
        <v>464</v>
      </c>
      <c r="EQ245" s="63">
        <v>9853</v>
      </c>
      <c r="ER245" s="61">
        <v>0</v>
      </c>
      <c r="ES245" s="64">
        <v>377134</v>
      </c>
      <c r="ET245" s="60">
        <v>53670</v>
      </c>
      <c r="EU245" s="60">
        <v>294</v>
      </c>
      <c r="EV245" s="60">
        <v>38180</v>
      </c>
      <c r="EW245" s="60">
        <v>0</v>
      </c>
      <c r="EX245" s="60">
        <v>14</v>
      </c>
      <c r="EY245" s="62">
        <v>0</v>
      </c>
      <c r="EZ245" s="62">
        <v>0</v>
      </c>
      <c r="FA245" s="62">
        <v>0</v>
      </c>
      <c r="FB245" s="62">
        <v>0</v>
      </c>
      <c r="FC245" s="62">
        <v>0</v>
      </c>
      <c r="FD245" s="60">
        <v>0</v>
      </c>
      <c r="FE245" s="60">
        <v>0</v>
      </c>
      <c r="FF245" s="60">
        <v>0</v>
      </c>
      <c r="FG245" s="60">
        <v>0</v>
      </c>
      <c r="FH245" s="60">
        <v>0</v>
      </c>
      <c r="FI245" s="60">
        <v>0</v>
      </c>
      <c r="FJ245" s="64">
        <v>469292</v>
      </c>
      <c r="FK245" s="60">
        <v>67</v>
      </c>
      <c r="FL245" s="60">
        <v>7449</v>
      </c>
      <c r="FM245" s="60">
        <v>450</v>
      </c>
      <c r="FN245" s="60">
        <v>0</v>
      </c>
      <c r="FO245" s="60">
        <v>500</v>
      </c>
      <c r="FP245" s="60">
        <v>9368</v>
      </c>
      <c r="FQ245" s="60">
        <v>0</v>
      </c>
      <c r="FR245" s="60">
        <v>14383</v>
      </c>
      <c r="FS245" s="60">
        <v>0</v>
      </c>
      <c r="FT245" s="60">
        <v>501509</v>
      </c>
      <c r="FU245" s="60">
        <v>-1115</v>
      </c>
      <c r="FV245" s="60">
        <v>0</v>
      </c>
      <c r="FW245" s="60">
        <v>0</v>
      </c>
      <c r="FX245" s="60">
        <v>0</v>
      </c>
      <c r="FY245" s="60">
        <v>-95382</v>
      </c>
      <c r="FZ245" s="60">
        <v>0</v>
      </c>
      <c r="GA245" s="60">
        <v>0</v>
      </c>
      <c r="GB245" s="60">
        <v>380</v>
      </c>
      <c r="GC245" s="60">
        <v>0</v>
      </c>
      <c r="GD245" s="64">
        <v>405392</v>
      </c>
      <c r="GE245" s="60">
        <v>-40</v>
      </c>
      <c r="GF245" s="60">
        <v>-170998</v>
      </c>
      <c r="GG245" s="60">
        <v>234354</v>
      </c>
      <c r="GH245" s="60">
        <v>0</v>
      </c>
      <c r="GI245" s="60">
        <v>0</v>
      </c>
      <c r="GJ245" s="60">
        <v>-450</v>
      </c>
      <c r="GK245" s="60">
        <v>-39735</v>
      </c>
      <c r="GL245" s="60">
        <v>0</v>
      </c>
      <c r="GM245" s="60">
        <v>-48545</v>
      </c>
      <c r="GN245" s="60">
        <v>0</v>
      </c>
      <c r="GO245" s="60">
        <v>-71283</v>
      </c>
      <c r="GP245" s="60">
        <v>-3346</v>
      </c>
      <c r="GQ245" s="60">
        <v>70995</v>
      </c>
      <c r="GR245" s="65">
        <v>5693</v>
      </c>
      <c r="GS245" s="65">
        <v>3993</v>
      </c>
      <c r="GT245" s="65">
        <v>78643</v>
      </c>
      <c r="GU245" s="65">
        <v>8569</v>
      </c>
      <c r="GV245" s="66">
        <v>5693</v>
      </c>
      <c r="GW245" s="66">
        <v>3543</v>
      </c>
      <c r="GX245" s="66">
        <v>38908</v>
      </c>
      <c r="GY245" s="66">
        <v>8569</v>
      </c>
      <c r="GZ245" s="65">
        <v>0</v>
      </c>
      <c r="HA245" s="67">
        <v>17010</v>
      </c>
      <c r="HB245" s="67">
        <v>0</v>
      </c>
      <c r="HC245" s="67">
        <v>0</v>
      </c>
      <c r="HD245" s="67">
        <v>-21317</v>
      </c>
      <c r="HE245" s="67">
        <v>1111</v>
      </c>
      <c r="HF245" s="67">
        <v>-3196</v>
      </c>
      <c r="HG245" s="68">
        <v>0</v>
      </c>
      <c r="HH245" s="69">
        <v>7854</v>
      </c>
      <c r="HI245" s="69">
        <v>10278</v>
      </c>
      <c r="HJ245" s="69">
        <v>18132</v>
      </c>
      <c r="HK245" s="69">
        <v>0</v>
      </c>
      <c r="HL245" s="60">
        <v>0</v>
      </c>
      <c r="HM245" s="60">
        <v>1</v>
      </c>
      <c r="HN245" s="60">
        <v>360622</v>
      </c>
      <c r="HO245" s="70">
        <v>67121</v>
      </c>
      <c r="HP245" s="70">
        <v>630</v>
      </c>
      <c r="HQ245" s="70">
        <v>1076</v>
      </c>
      <c r="HR245" s="70">
        <v>202</v>
      </c>
      <c r="HS245" s="70">
        <v>0</v>
      </c>
      <c r="HT245" s="70">
        <v>123</v>
      </c>
      <c r="HU245" s="70">
        <v>0</v>
      </c>
      <c r="HV245" s="70">
        <v>0</v>
      </c>
      <c r="HW245" s="70">
        <v>0</v>
      </c>
      <c r="HX245" s="71">
        <v>69152</v>
      </c>
      <c r="HY245" s="72">
        <v>25738</v>
      </c>
      <c r="HZ245" s="72">
        <v>16979</v>
      </c>
      <c r="IA245" s="72">
        <v>1245</v>
      </c>
      <c r="IB245" s="72">
        <v>1029</v>
      </c>
      <c r="IC245" s="72">
        <v>6747</v>
      </c>
      <c r="ID245" s="72">
        <v>578</v>
      </c>
      <c r="IE245" s="72">
        <v>0</v>
      </c>
      <c r="IF245" s="72">
        <v>35</v>
      </c>
      <c r="IG245" s="72">
        <v>0</v>
      </c>
      <c r="IH245" s="72">
        <v>19808</v>
      </c>
      <c r="II245" s="72">
        <v>765</v>
      </c>
      <c r="IJ245" s="73">
        <v>72924</v>
      </c>
      <c r="IK245" s="71">
        <v>-3772</v>
      </c>
      <c r="IL245" s="74">
        <v>32342</v>
      </c>
      <c r="IM245" s="74">
        <v>28570</v>
      </c>
    </row>
    <row r="246" spans="1:247" x14ac:dyDescent="0.2">
      <c r="A246" s="59" t="s">
        <v>151</v>
      </c>
      <c r="B246" s="59" t="s">
        <v>152</v>
      </c>
      <c r="C246" s="59"/>
      <c r="D246" s="59" t="s">
        <v>601</v>
      </c>
      <c r="E246" s="60">
        <v>34271</v>
      </c>
      <c r="F246" s="60">
        <v>228654</v>
      </c>
      <c r="G246" s="60">
        <v>139304</v>
      </c>
      <c r="H246" s="60">
        <v>44498</v>
      </c>
      <c r="I246" s="60">
        <v>7454</v>
      </c>
      <c r="J246" s="60">
        <v>43656</v>
      </c>
      <c r="K246" s="61">
        <v>497837</v>
      </c>
      <c r="L246" s="62">
        <v>3230</v>
      </c>
      <c r="M246" s="62">
        <v>0</v>
      </c>
      <c r="N246" s="62">
        <v>12429</v>
      </c>
      <c r="O246" s="62">
        <v>2989</v>
      </c>
      <c r="P246" s="62">
        <v>11782</v>
      </c>
      <c r="Q246" s="62">
        <v>0</v>
      </c>
      <c r="R246" s="62">
        <v>0</v>
      </c>
      <c r="S246" s="62">
        <v>1757</v>
      </c>
      <c r="T246" s="62">
        <v>123</v>
      </c>
      <c r="U246" s="62">
        <v>151</v>
      </c>
      <c r="V246" s="62">
        <v>9781</v>
      </c>
      <c r="W246" s="62">
        <v>325</v>
      </c>
      <c r="X246" s="62">
        <v>3725</v>
      </c>
      <c r="Y246" s="62">
        <v>160</v>
      </c>
      <c r="Z246" s="62">
        <v>0</v>
      </c>
      <c r="AA246" s="63">
        <v>46452</v>
      </c>
      <c r="AB246" s="60">
        <v>2982</v>
      </c>
      <c r="AC246" s="60">
        <v>51016</v>
      </c>
      <c r="AD246" s="60">
        <v>13</v>
      </c>
      <c r="AE246" s="60">
        <v>9439</v>
      </c>
      <c r="AF246" s="60">
        <v>3322</v>
      </c>
      <c r="AG246" s="60">
        <v>33173</v>
      </c>
      <c r="AH246" s="60">
        <v>1010</v>
      </c>
      <c r="AI246" s="60">
        <v>4004</v>
      </c>
      <c r="AJ246" s="61">
        <v>104959</v>
      </c>
      <c r="AK246" s="62">
        <v>10067</v>
      </c>
      <c r="AL246" s="62">
        <v>27348</v>
      </c>
      <c r="AM246" s="62">
        <v>344</v>
      </c>
      <c r="AN246" s="62">
        <v>651</v>
      </c>
      <c r="AO246" s="62">
        <v>140</v>
      </c>
      <c r="AP246" s="62">
        <v>8240</v>
      </c>
      <c r="AQ246" s="62">
        <v>68870</v>
      </c>
      <c r="AR246" s="62">
        <v>8646</v>
      </c>
      <c r="AS246" s="62">
        <v>7288</v>
      </c>
      <c r="AT246" s="62">
        <v>5944</v>
      </c>
      <c r="AU246" s="62">
        <v>93</v>
      </c>
      <c r="AV246" s="62">
        <v>0</v>
      </c>
      <c r="AW246" s="62">
        <v>1973</v>
      </c>
      <c r="AX246" s="62">
        <v>0</v>
      </c>
      <c r="AY246" s="62">
        <v>1143</v>
      </c>
      <c r="AZ246" s="62">
        <v>25914</v>
      </c>
      <c r="BA246" s="62">
        <v>2621</v>
      </c>
      <c r="BB246" s="62">
        <v>15580</v>
      </c>
      <c r="BC246" s="63">
        <v>184862</v>
      </c>
      <c r="BD246" s="60">
        <v>7328</v>
      </c>
      <c r="BE246" s="60">
        <v>715</v>
      </c>
      <c r="BF246" s="60">
        <v>168</v>
      </c>
      <c r="BG246" s="60">
        <v>1300</v>
      </c>
      <c r="BH246" s="60">
        <v>56</v>
      </c>
      <c r="BI246" s="60">
        <v>55</v>
      </c>
      <c r="BJ246" s="60">
        <v>211</v>
      </c>
      <c r="BK246" s="60">
        <v>1698</v>
      </c>
      <c r="BL246" s="60">
        <v>416</v>
      </c>
      <c r="BM246" s="60">
        <v>0</v>
      </c>
      <c r="BN246" s="60">
        <v>0</v>
      </c>
      <c r="BO246" s="60">
        <v>4188</v>
      </c>
      <c r="BP246" s="60">
        <v>3472</v>
      </c>
      <c r="BQ246" s="60">
        <v>393</v>
      </c>
      <c r="BR246" s="60">
        <v>326</v>
      </c>
      <c r="BS246" s="60">
        <v>1144</v>
      </c>
      <c r="BT246" s="60">
        <v>1417</v>
      </c>
      <c r="BU246" s="60">
        <v>157</v>
      </c>
      <c r="BV246" s="60">
        <v>4367</v>
      </c>
      <c r="BW246" s="60">
        <v>10280</v>
      </c>
      <c r="BX246" s="60">
        <v>66</v>
      </c>
      <c r="BY246" s="60">
        <v>37</v>
      </c>
      <c r="BZ246" s="60">
        <v>78</v>
      </c>
      <c r="CA246" s="60">
        <v>2319</v>
      </c>
      <c r="CB246" s="61">
        <v>40191</v>
      </c>
      <c r="CC246" s="62">
        <v>0</v>
      </c>
      <c r="CD246" s="62">
        <v>0</v>
      </c>
      <c r="CE246" s="62">
        <v>0</v>
      </c>
      <c r="CF246" s="62">
        <v>0</v>
      </c>
      <c r="CG246" s="62">
        <v>0</v>
      </c>
      <c r="CH246" s="62">
        <v>0</v>
      </c>
      <c r="CI246" s="62">
        <v>0</v>
      </c>
      <c r="CJ246" s="63">
        <v>0</v>
      </c>
      <c r="CK246" s="60">
        <v>967</v>
      </c>
      <c r="CL246" s="60">
        <v>574</v>
      </c>
      <c r="CM246" s="60">
        <v>164</v>
      </c>
      <c r="CN246" s="60">
        <v>2086</v>
      </c>
      <c r="CO246" s="60">
        <v>957</v>
      </c>
      <c r="CP246" s="60">
        <v>7954</v>
      </c>
      <c r="CQ246" s="61">
        <v>12702</v>
      </c>
      <c r="CR246" s="62">
        <v>0</v>
      </c>
      <c r="CS246" s="62">
        <v>2030</v>
      </c>
      <c r="CT246" s="62">
        <v>0</v>
      </c>
      <c r="CU246" s="62">
        <v>0</v>
      </c>
      <c r="CV246" s="62">
        <v>0</v>
      </c>
      <c r="CW246" s="62">
        <v>0</v>
      </c>
      <c r="CX246" s="62">
        <v>0</v>
      </c>
      <c r="CY246" s="62">
        <v>0</v>
      </c>
      <c r="CZ246" s="62">
        <v>0</v>
      </c>
      <c r="DA246" s="62">
        <v>0</v>
      </c>
      <c r="DB246" s="62">
        <v>0</v>
      </c>
      <c r="DC246" s="62">
        <v>358</v>
      </c>
      <c r="DD246" s="62">
        <v>0</v>
      </c>
      <c r="DE246" s="62">
        <v>0</v>
      </c>
      <c r="DF246" s="62">
        <v>548</v>
      </c>
      <c r="DG246" s="62">
        <v>0</v>
      </c>
      <c r="DH246" s="62">
        <v>406</v>
      </c>
      <c r="DI246" s="62">
        <v>0</v>
      </c>
      <c r="DJ246" s="62">
        <v>0</v>
      </c>
      <c r="DK246" s="62">
        <v>0</v>
      </c>
      <c r="DL246" s="62">
        <v>0</v>
      </c>
      <c r="DM246" s="62">
        <v>0</v>
      </c>
      <c r="DN246" s="62">
        <v>0</v>
      </c>
      <c r="DO246" s="62">
        <v>33151</v>
      </c>
      <c r="DP246" s="62">
        <v>-410</v>
      </c>
      <c r="DQ246" s="62">
        <v>451</v>
      </c>
      <c r="DR246" s="62">
        <v>14</v>
      </c>
      <c r="DS246" s="62">
        <v>23</v>
      </c>
      <c r="DT246" s="63">
        <v>36571</v>
      </c>
      <c r="DU246" s="60">
        <v>0</v>
      </c>
      <c r="DV246" s="60">
        <v>738</v>
      </c>
      <c r="DW246" s="60">
        <v>462</v>
      </c>
      <c r="DX246" s="60">
        <v>636</v>
      </c>
      <c r="DY246" s="60">
        <v>707</v>
      </c>
      <c r="DZ246" s="60">
        <v>0</v>
      </c>
      <c r="EA246" s="60">
        <v>0</v>
      </c>
      <c r="EB246" s="60">
        <v>0</v>
      </c>
      <c r="EC246" s="61">
        <v>2543</v>
      </c>
      <c r="ED246" s="63">
        <v>0</v>
      </c>
      <c r="EE246" s="61">
        <v>0</v>
      </c>
      <c r="EF246" s="62">
        <v>1091</v>
      </c>
      <c r="EG246" s="62">
        <v>0</v>
      </c>
      <c r="EH246" s="62">
        <v>13922</v>
      </c>
      <c r="EI246" s="62">
        <v>0</v>
      </c>
      <c r="EJ246" s="62">
        <v>0</v>
      </c>
      <c r="EK246" s="62">
        <v>0</v>
      </c>
      <c r="EL246" s="62">
        <v>428</v>
      </c>
      <c r="EM246" s="62">
        <v>489</v>
      </c>
      <c r="EN246" s="62">
        <v>0</v>
      </c>
      <c r="EO246" s="62">
        <v>0</v>
      </c>
      <c r="EP246" s="62">
        <v>0</v>
      </c>
      <c r="EQ246" s="63">
        <v>15930</v>
      </c>
      <c r="ER246" s="61">
        <v>0</v>
      </c>
      <c r="ES246" s="64">
        <v>942047</v>
      </c>
      <c r="ET246" s="60">
        <v>0</v>
      </c>
      <c r="EU246" s="60">
        <v>0</v>
      </c>
      <c r="EV246" s="60">
        <v>0</v>
      </c>
      <c r="EW246" s="60">
        <v>0</v>
      </c>
      <c r="EX246" s="60">
        <v>0</v>
      </c>
      <c r="EY246" s="62">
        <v>0</v>
      </c>
      <c r="EZ246" s="62">
        <v>0</v>
      </c>
      <c r="FA246" s="62">
        <v>0</v>
      </c>
      <c r="FB246" s="62">
        <v>0</v>
      </c>
      <c r="FC246" s="62">
        <v>0</v>
      </c>
      <c r="FD246" s="60">
        <v>0</v>
      </c>
      <c r="FE246" s="60">
        <v>-659</v>
      </c>
      <c r="FF246" s="60">
        <v>0</v>
      </c>
      <c r="FG246" s="60">
        <v>0</v>
      </c>
      <c r="FH246" s="60">
        <v>0</v>
      </c>
      <c r="FI246" s="60">
        <v>0</v>
      </c>
      <c r="FJ246" s="64">
        <v>941388</v>
      </c>
      <c r="FK246" s="60">
        <v>316</v>
      </c>
      <c r="FL246" s="60">
        <v>2340</v>
      </c>
      <c r="FM246" s="60">
        <v>0</v>
      </c>
      <c r="FN246" s="60">
        <v>0</v>
      </c>
      <c r="FO246" s="60">
        <v>0</v>
      </c>
      <c r="FP246" s="60">
        <v>19386</v>
      </c>
      <c r="FQ246" s="60">
        <v>0</v>
      </c>
      <c r="FR246" s="60">
        <v>18942</v>
      </c>
      <c r="FS246" s="60">
        <v>0</v>
      </c>
      <c r="FT246" s="60">
        <v>982372</v>
      </c>
      <c r="FU246" s="60">
        <v>-2526</v>
      </c>
      <c r="FV246" s="60">
        <v>0</v>
      </c>
      <c r="FW246" s="60">
        <v>0</v>
      </c>
      <c r="FX246" s="60">
        <v>0</v>
      </c>
      <c r="FY246" s="60">
        <v>-21483</v>
      </c>
      <c r="FZ246" s="60">
        <v>0</v>
      </c>
      <c r="GA246" s="60">
        <v>0</v>
      </c>
      <c r="GB246" s="60">
        <v>5</v>
      </c>
      <c r="GC246" s="60">
        <v>0</v>
      </c>
      <c r="GD246" s="64">
        <v>958368</v>
      </c>
      <c r="GE246" s="60">
        <v>0</v>
      </c>
      <c r="GF246" s="60">
        <v>-498858</v>
      </c>
      <c r="GG246" s="60">
        <v>459510</v>
      </c>
      <c r="GH246" s="60">
        <v>0</v>
      </c>
      <c r="GI246" s="60">
        <v>0</v>
      </c>
      <c r="GJ246" s="60">
        <v>0</v>
      </c>
      <c r="GK246" s="60">
        <v>288</v>
      </c>
      <c r="GL246" s="60">
        <v>-4171</v>
      </c>
      <c r="GM246" s="60">
        <v>-64267</v>
      </c>
      <c r="GN246" s="60">
        <v>0</v>
      </c>
      <c r="GO246" s="60">
        <v>-94128</v>
      </c>
      <c r="GP246" s="60">
        <v>-3358</v>
      </c>
      <c r="GQ246" s="60">
        <v>293874</v>
      </c>
      <c r="GR246" s="65">
        <v>42245</v>
      </c>
      <c r="GS246" s="65">
        <v>0</v>
      </c>
      <c r="GT246" s="65">
        <v>43435</v>
      </c>
      <c r="GU246" s="65">
        <v>15484</v>
      </c>
      <c r="GV246" s="66">
        <v>42245</v>
      </c>
      <c r="GW246" s="66">
        <v>0</v>
      </c>
      <c r="GX246" s="66">
        <v>43723</v>
      </c>
      <c r="GY246" s="66">
        <v>11313</v>
      </c>
      <c r="GZ246" s="65">
        <v>0</v>
      </c>
      <c r="HA246" s="67">
        <v>37643</v>
      </c>
      <c r="HB246" s="67">
        <v>0</v>
      </c>
      <c r="HC246" s="67">
        <v>0</v>
      </c>
      <c r="HD246" s="67">
        <v>0</v>
      </c>
      <c r="HE246" s="67">
        <v>0</v>
      </c>
      <c r="HF246" s="67">
        <v>37643</v>
      </c>
      <c r="HG246" s="68">
        <v>5655</v>
      </c>
      <c r="HH246" s="69">
        <v>0</v>
      </c>
      <c r="HI246" s="69">
        <v>0</v>
      </c>
      <c r="HJ246" s="69">
        <v>0</v>
      </c>
      <c r="HK246" s="69">
        <v>0</v>
      </c>
      <c r="HL246" s="60">
        <v>0</v>
      </c>
      <c r="HM246" s="60">
        <v>1</v>
      </c>
      <c r="HN246" s="60">
        <v>970061</v>
      </c>
      <c r="HO246" s="70">
        <v>0</v>
      </c>
      <c r="HP246" s="70">
        <v>0</v>
      </c>
      <c r="HQ246" s="70">
        <v>0</v>
      </c>
      <c r="HR246" s="70">
        <v>0</v>
      </c>
      <c r="HS246" s="70">
        <v>0</v>
      </c>
      <c r="HT246" s="70">
        <v>0</v>
      </c>
      <c r="HU246" s="70">
        <v>0</v>
      </c>
      <c r="HV246" s="70">
        <v>0</v>
      </c>
      <c r="HW246" s="70">
        <v>0</v>
      </c>
      <c r="HX246" s="71">
        <v>0</v>
      </c>
      <c r="HY246" s="72">
        <v>0</v>
      </c>
      <c r="HZ246" s="72">
        <v>0</v>
      </c>
      <c r="IA246" s="72">
        <v>0</v>
      </c>
      <c r="IB246" s="72">
        <v>0</v>
      </c>
      <c r="IC246" s="72">
        <v>0</v>
      </c>
      <c r="ID246" s="72">
        <v>0</v>
      </c>
      <c r="IE246" s="72">
        <v>0</v>
      </c>
      <c r="IF246" s="72">
        <v>0</v>
      </c>
      <c r="IG246" s="72">
        <v>0</v>
      </c>
      <c r="IH246" s="72">
        <v>0</v>
      </c>
      <c r="II246" s="72">
        <v>0</v>
      </c>
      <c r="IJ246" s="73">
        <v>0</v>
      </c>
      <c r="IK246" s="71">
        <v>0</v>
      </c>
      <c r="IL246" s="74">
        <v>0</v>
      </c>
      <c r="IM246" s="74">
        <v>0</v>
      </c>
    </row>
    <row r="247" spans="1:247" x14ac:dyDescent="0.2">
      <c r="A247" s="59" t="s">
        <v>929</v>
      </c>
      <c r="B247" s="59" t="s">
        <v>930</v>
      </c>
      <c r="C247" s="59"/>
      <c r="D247" s="59" t="s">
        <v>604</v>
      </c>
      <c r="E247" s="60">
        <v>0</v>
      </c>
      <c r="F247" s="60">
        <v>0</v>
      </c>
      <c r="G247" s="60">
        <v>0</v>
      </c>
      <c r="H247" s="60">
        <v>0</v>
      </c>
      <c r="I247" s="60">
        <v>0</v>
      </c>
      <c r="J247" s="60">
        <v>0</v>
      </c>
      <c r="K247" s="61">
        <v>0</v>
      </c>
      <c r="L247" s="62">
        <v>0</v>
      </c>
      <c r="M247" s="62">
        <v>0</v>
      </c>
      <c r="N247" s="62">
        <v>102</v>
      </c>
      <c r="O247" s="62">
        <v>0</v>
      </c>
      <c r="P247" s="62">
        <v>39</v>
      </c>
      <c r="Q247" s="62">
        <v>0</v>
      </c>
      <c r="R247" s="62">
        <v>0</v>
      </c>
      <c r="S247" s="62">
        <v>0</v>
      </c>
      <c r="T247" s="62">
        <v>0</v>
      </c>
      <c r="U247" s="62">
        <v>-236</v>
      </c>
      <c r="V247" s="62">
        <v>0</v>
      </c>
      <c r="W247" s="62">
        <v>0</v>
      </c>
      <c r="X247" s="62">
        <v>0</v>
      </c>
      <c r="Y247" s="62">
        <v>1</v>
      </c>
      <c r="Z247" s="62">
        <v>0</v>
      </c>
      <c r="AA247" s="63">
        <v>-94</v>
      </c>
      <c r="AB247" s="60">
        <v>0</v>
      </c>
      <c r="AC247" s="60">
        <v>0</v>
      </c>
      <c r="AD247" s="60">
        <v>0</v>
      </c>
      <c r="AE247" s="60">
        <v>0</v>
      </c>
      <c r="AF247" s="60">
        <v>0</v>
      </c>
      <c r="AG247" s="60">
        <v>0</v>
      </c>
      <c r="AH247" s="60">
        <v>0</v>
      </c>
      <c r="AI247" s="60">
        <v>0</v>
      </c>
      <c r="AJ247" s="61">
        <v>0</v>
      </c>
      <c r="AK247" s="62">
        <v>0</v>
      </c>
      <c r="AL247" s="62">
        <v>0</v>
      </c>
      <c r="AM247" s="62">
        <v>0</v>
      </c>
      <c r="AN247" s="62">
        <v>0</v>
      </c>
      <c r="AO247" s="62">
        <v>0</v>
      </c>
      <c r="AP247" s="62">
        <v>0</v>
      </c>
      <c r="AQ247" s="62">
        <v>0</v>
      </c>
      <c r="AR247" s="62">
        <v>0</v>
      </c>
      <c r="AS247" s="62">
        <v>0</v>
      </c>
      <c r="AT247" s="62">
        <v>0</v>
      </c>
      <c r="AU247" s="62">
        <v>0</v>
      </c>
      <c r="AV247" s="62">
        <v>0</v>
      </c>
      <c r="AW247" s="62">
        <v>0</v>
      </c>
      <c r="AX247" s="62">
        <v>0</v>
      </c>
      <c r="AY247" s="62">
        <v>0</v>
      </c>
      <c r="AZ247" s="62">
        <v>0</v>
      </c>
      <c r="BA247" s="62">
        <v>0</v>
      </c>
      <c r="BB247" s="62">
        <v>0</v>
      </c>
      <c r="BC247" s="63">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v>0</v>
      </c>
      <c r="BS247" s="60">
        <v>0</v>
      </c>
      <c r="BT247" s="60">
        <v>0</v>
      </c>
      <c r="BU247" s="60">
        <v>0</v>
      </c>
      <c r="BV247" s="60">
        <v>0</v>
      </c>
      <c r="BW247" s="60">
        <v>0</v>
      </c>
      <c r="BX247" s="60">
        <v>0</v>
      </c>
      <c r="BY247" s="60">
        <v>0</v>
      </c>
      <c r="BZ247" s="60">
        <v>0</v>
      </c>
      <c r="CA247" s="60">
        <v>0</v>
      </c>
      <c r="CB247" s="61">
        <v>0</v>
      </c>
      <c r="CC247" s="62">
        <v>-2</v>
      </c>
      <c r="CD247" s="62">
        <v>379</v>
      </c>
      <c r="CE247" s="62">
        <v>0</v>
      </c>
      <c r="CF247" s="62">
        <v>821</v>
      </c>
      <c r="CG247" s="62">
        <v>0</v>
      </c>
      <c r="CH247" s="62">
        <v>54</v>
      </c>
      <c r="CI247" s="62">
        <v>0</v>
      </c>
      <c r="CJ247" s="63">
        <v>1252</v>
      </c>
      <c r="CK247" s="60">
        <v>0</v>
      </c>
      <c r="CL247" s="60">
        <v>1035</v>
      </c>
      <c r="CM247" s="60">
        <v>816</v>
      </c>
      <c r="CN247" s="60">
        <v>1604</v>
      </c>
      <c r="CO247" s="60">
        <v>129</v>
      </c>
      <c r="CP247" s="60">
        <v>0</v>
      </c>
      <c r="CQ247" s="61">
        <v>3584</v>
      </c>
      <c r="CR247" s="62">
        <v>139</v>
      </c>
      <c r="CS247" s="62">
        <v>0</v>
      </c>
      <c r="CT247" s="62">
        <v>0</v>
      </c>
      <c r="CU247" s="62">
        <v>415</v>
      </c>
      <c r="CV247" s="62">
        <v>515</v>
      </c>
      <c r="CW247" s="62">
        <v>270</v>
      </c>
      <c r="CX247" s="62">
        <v>0</v>
      </c>
      <c r="CY247" s="62">
        <v>0</v>
      </c>
      <c r="CZ247" s="62">
        <v>0</v>
      </c>
      <c r="DA247" s="62">
        <v>38</v>
      </c>
      <c r="DB247" s="62">
        <v>-1</v>
      </c>
      <c r="DC247" s="62">
        <v>52</v>
      </c>
      <c r="DD247" s="62">
        <v>8</v>
      </c>
      <c r="DE247" s="62">
        <v>28</v>
      </c>
      <c r="DF247" s="62">
        <v>0</v>
      </c>
      <c r="DG247" s="62">
        <v>266</v>
      </c>
      <c r="DH247" s="62">
        <v>0</v>
      </c>
      <c r="DI247" s="62">
        <v>16</v>
      </c>
      <c r="DJ247" s="62">
        <v>0</v>
      </c>
      <c r="DK247" s="62">
        <v>0</v>
      </c>
      <c r="DL247" s="62">
        <v>0</v>
      </c>
      <c r="DM247" s="62">
        <v>442</v>
      </c>
      <c r="DN247" s="62">
        <v>1031</v>
      </c>
      <c r="DO247" s="62">
        <v>0</v>
      </c>
      <c r="DP247" s="62">
        <v>0</v>
      </c>
      <c r="DQ247" s="62">
        <v>597</v>
      </c>
      <c r="DR247" s="62">
        <v>0</v>
      </c>
      <c r="DS247" s="62">
        <v>0</v>
      </c>
      <c r="DT247" s="63">
        <v>3816</v>
      </c>
      <c r="DU247" s="60">
        <v>159</v>
      </c>
      <c r="DV247" s="60">
        <v>436</v>
      </c>
      <c r="DW247" s="60">
        <v>-9</v>
      </c>
      <c r="DX247" s="60">
        <v>0</v>
      </c>
      <c r="DY247" s="60">
        <v>492</v>
      </c>
      <c r="DZ247" s="60">
        <v>227</v>
      </c>
      <c r="EA247" s="60">
        <v>0</v>
      </c>
      <c r="EB247" s="60">
        <v>0</v>
      </c>
      <c r="EC247" s="61">
        <v>1305</v>
      </c>
      <c r="ED247" s="63">
        <v>0</v>
      </c>
      <c r="EE247" s="61">
        <v>0</v>
      </c>
      <c r="EF247" s="62">
        <v>0</v>
      </c>
      <c r="EG247" s="62">
        <v>0</v>
      </c>
      <c r="EH247" s="62">
        <v>1183</v>
      </c>
      <c r="EI247" s="62">
        <v>0</v>
      </c>
      <c r="EJ247" s="62">
        <v>274</v>
      </c>
      <c r="EK247" s="62">
        <v>408</v>
      </c>
      <c r="EL247" s="62">
        <v>-1</v>
      </c>
      <c r="EM247" s="62">
        <v>609</v>
      </c>
      <c r="EN247" s="62">
        <v>345</v>
      </c>
      <c r="EO247" s="62">
        <v>0</v>
      </c>
      <c r="EP247" s="62">
        <v>0</v>
      </c>
      <c r="EQ247" s="63">
        <v>2818</v>
      </c>
      <c r="ER247" s="61">
        <v>32</v>
      </c>
      <c r="ES247" s="64">
        <v>12713</v>
      </c>
      <c r="ET247" s="60">
        <v>9943</v>
      </c>
      <c r="EU247" s="60">
        <v>0</v>
      </c>
      <c r="EV247" s="60">
        <v>11830</v>
      </c>
      <c r="EW247" s="60">
        <v>0</v>
      </c>
      <c r="EX247" s="60">
        <v>0</v>
      </c>
      <c r="EY247" s="62">
        <v>599</v>
      </c>
      <c r="EZ247" s="62">
        <v>0</v>
      </c>
      <c r="FA247" s="62">
        <v>0</v>
      </c>
      <c r="FB247" s="62">
        <v>0</v>
      </c>
      <c r="FC247" s="62">
        <v>0</v>
      </c>
      <c r="FD247" s="60">
        <v>0</v>
      </c>
      <c r="FE247" s="60">
        <v>50</v>
      </c>
      <c r="FF247" s="60">
        <v>0</v>
      </c>
      <c r="FG247" s="60">
        <v>-54</v>
      </c>
      <c r="FH247" s="60">
        <v>0</v>
      </c>
      <c r="FI247" s="60">
        <v>0</v>
      </c>
      <c r="FJ247" s="64">
        <v>35081</v>
      </c>
      <c r="FK247" s="60">
        <v>0</v>
      </c>
      <c r="FL247" s="60">
        <v>0</v>
      </c>
      <c r="FM247" s="60">
        <v>0</v>
      </c>
      <c r="FN247" s="60">
        <v>0</v>
      </c>
      <c r="FO247" s="60">
        <v>0</v>
      </c>
      <c r="FP247" s="60">
        <v>401</v>
      </c>
      <c r="FQ247" s="60">
        <v>0</v>
      </c>
      <c r="FR247" s="60">
        <v>3733</v>
      </c>
      <c r="FS247" s="60">
        <v>-3576</v>
      </c>
      <c r="FT247" s="60">
        <v>35639</v>
      </c>
      <c r="FU247" s="60">
        <v>-130</v>
      </c>
      <c r="FV247" s="60">
        <v>0</v>
      </c>
      <c r="FW247" s="60">
        <v>0</v>
      </c>
      <c r="FX247" s="60">
        <v>0</v>
      </c>
      <c r="FY247" s="60">
        <v>-21867</v>
      </c>
      <c r="FZ247" s="60">
        <v>0</v>
      </c>
      <c r="GA247" s="60">
        <v>0</v>
      </c>
      <c r="GB247" s="60">
        <v>0</v>
      </c>
      <c r="GC247" s="60">
        <v>0</v>
      </c>
      <c r="GD247" s="64">
        <v>13642</v>
      </c>
      <c r="GE247" s="60">
        <v>0</v>
      </c>
      <c r="GF247" s="60">
        <v>-1832</v>
      </c>
      <c r="GG247" s="60">
        <v>11810</v>
      </c>
      <c r="GH247" s="60">
        <v>0</v>
      </c>
      <c r="GI247" s="60">
        <v>0</v>
      </c>
      <c r="GJ247" s="60">
        <v>0</v>
      </c>
      <c r="GK247" s="60">
        <v>-121</v>
      </c>
      <c r="GL247" s="60">
        <v>-642</v>
      </c>
      <c r="GM247" s="60">
        <v>-1406</v>
      </c>
      <c r="GN247" s="60">
        <v>0</v>
      </c>
      <c r="GO247" s="60">
        <v>-3457</v>
      </c>
      <c r="GP247" s="60">
        <v>-23</v>
      </c>
      <c r="GQ247" s="60">
        <v>6161</v>
      </c>
      <c r="GR247" s="65">
        <v>0</v>
      </c>
      <c r="GS247" s="65">
        <v>0</v>
      </c>
      <c r="GT247" s="65">
        <v>2108</v>
      </c>
      <c r="GU247" s="65">
        <v>2281</v>
      </c>
      <c r="GV247" s="66">
        <v>0</v>
      </c>
      <c r="GW247" s="66">
        <v>0</v>
      </c>
      <c r="GX247" s="66">
        <v>1987</v>
      </c>
      <c r="GY247" s="66">
        <v>1639</v>
      </c>
      <c r="GZ247" s="65">
        <v>0</v>
      </c>
      <c r="HA247" s="67">
        <v>1463</v>
      </c>
      <c r="HB247" s="67">
        <v>0</v>
      </c>
      <c r="HC247" s="67">
        <v>0</v>
      </c>
      <c r="HD247" s="67">
        <v>0</v>
      </c>
      <c r="HE247" s="67">
        <v>0</v>
      </c>
      <c r="HF247" s="67">
        <v>1463</v>
      </c>
      <c r="HG247" s="68">
        <v>0</v>
      </c>
      <c r="HH247" s="69">
        <v>3095</v>
      </c>
      <c r="HI247" s="69">
        <v>2604</v>
      </c>
      <c r="HJ247" s="69">
        <v>5699</v>
      </c>
      <c r="HK247" s="69">
        <v>78</v>
      </c>
      <c r="HL247" s="60">
        <v>0</v>
      </c>
      <c r="HM247" s="60">
        <v>1</v>
      </c>
      <c r="HN247" s="60">
        <v>12603</v>
      </c>
      <c r="HO247" s="70">
        <v>19402</v>
      </c>
      <c r="HP247" s="70">
        <v>397</v>
      </c>
      <c r="HQ247" s="70">
        <v>147</v>
      </c>
      <c r="HR247" s="70">
        <v>32</v>
      </c>
      <c r="HS247" s="70">
        <v>0</v>
      </c>
      <c r="HT247" s="70">
        <v>1</v>
      </c>
      <c r="HU247" s="70">
        <v>38</v>
      </c>
      <c r="HV247" s="70">
        <v>0</v>
      </c>
      <c r="HW247" s="70">
        <v>0</v>
      </c>
      <c r="HX247" s="71">
        <v>20017</v>
      </c>
      <c r="HY247" s="72">
        <v>4173</v>
      </c>
      <c r="HZ247" s="72">
        <v>3485</v>
      </c>
      <c r="IA247" s="72">
        <v>1110</v>
      </c>
      <c r="IB247" s="72">
        <v>0</v>
      </c>
      <c r="IC247" s="72">
        <v>26</v>
      </c>
      <c r="ID247" s="72">
        <v>3272</v>
      </c>
      <c r="IE247" s="72">
        <v>4353</v>
      </c>
      <c r="IF247" s="72">
        <v>0</v>
      </c>
      <c r="IG247" s="72">
        <v>3576</v>
      </c>
      <c r="IH247" s="72">
        <v>0</v>
      </c>
      <c r="II247" s="72">
        <v>0</v>
      </c>
      <c r="IJ247" s="73">
        <v>19995</v>
      </c>
      <c r="IK247" s="71">
        <v>22</v>
      </c>
      <c r="IL247" s="74">
        <v>2990</v>
      </c>
      <c r="IM247" s="74">
        <v>3012</v>
      </c>
    </row>
    <row r="248" spans="1:247" x14ac:dyDescent="0.2">
      <c r="A248" s="59" t="s">
        <v>931</v>
      </c>
      <c r="B248" s="59" t="s">
        <v>932</v>
      </c>
      <c r="C248" s="59"/>
      <c r="D248" s="59" t="s">
        <v>604</v>
      </c>
      <c r="E248" s="60">
        <v>0</v>
      </c>
      <c r="F248" s="60">
        <v>0</v>
      </c>
      <c r="G248" s="60">
        <v>0</v>
      </c>
      <c r="H248" s="60">
        <v>0</v>
      </c>
      <c r="I248" s="60">
        <v>0</v>
      </c>
      <c r="J248" s="60">
        <v>0</v>
      </c>
      <c r="K248" s="61">
        <v>0</v>
      </c>
      <c r="L248" s="62">
        <v>0</v>
      </c>
      <c r="M248" s="62">
        <v>0</v>
      </c>
      <c r="N248" s="62">
        <v>0</v>
      </c>
      <c r="O248" s="62">
        <v>0</v>
      </c>
      <c r="P248" s="62">
        <v>0</v>
      </c>
      <c r="Q248" s="62">
        <v>0</v>
      </c>
      <c r="R248" s="62">
        <v>0</v>
      </c>
      <c r="S248" s="62">
        <v>0</v>
      </c>
      <c r="T248" s="62">
        <v>0</v>
      </c>
      <c r="U248" s="62">
        <v>-677</v>
      </c>
      <c r="V248" s="62">
        <v>0</v>
      </c>
      <c r="W248" s="62">
        <v>0</v>
      </c>
      <c r="X248" s="62">
        <v>22</v>
      </c>
      <c r="Y248" s="62">
        <v>0</v>
      </c>
      <c r="Z248" s="62">
        <v>0</v>
      </c>
      <c r="AA248" s="63">
        <v>-655</v>
      </c>
      <c r="AB248" s="60">
        <v>0</v>
      </c>
      <c r="AC248" s="60">
        <v>0</v>
      </c>
      <c r="AD248" s="60">
        <v>0</v>
      </c>
      <c r="AE248" s="60">
        <v>0</v>
      </c>
      <c r="AF248" s="60">
        <v>0</v>
      </c>
      <c r="AG248" s="60">
        <v>0</v>
      </c>
      <c r="AH248" s="60">
        <v>0</v>
      </c>
      <c r="AI248" s="60">
        <v>0</v>
      </c>
      <c r="AJ248" s="61">
        <v>0</v>
      </c>
      <c r="AK248" s="62">
        <v>0</v>
      </c>
      <c r="AL248" s="62">
        <v>0</v>
      </c>
      <c r="AM248" s="62">
        <v>0</v>
      </c>
      <c r="AN248" s="62">
        <v>0</v>
      </c>
      <c r="AO248" s="62">
        <v>0</v>
      </c>
      <c r="AP248" s="62">
        <v>0</v>
      </c>
      <c r="AQ248" s="62">
        <v>0</v>
      </c>
      <c r="AR248" s="62">
        <v>0</v>
      </c>
      <c r="AS248" s="62">
        <v>0</v>
      </c>
      <c r="AT248" s="62">
        <v>0</v>
      </c>
      <c r="AU248" s="62">
        <v>0</v>
      </c>
      <c r="AV248" s="62">
        <v>0</v>
      </c>
      <c r="AW248" s="62">
        <v>0</v>
      </c>
      <c r="AX248" s="62">
        <v>0</v>
      </c>
      <c r="AY248" s="62">
        <v>0</v>
      </c>
      <c r="AZ248" s="62">
        <v>0</v>
      </c>
      <c r="BA248" s="62">
        <v>0</v>
      </c>
      <c r="BB248" s="62">
        <v>0</v>
      </c>
      <c r="BC248" s="63">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v>0</v>
      </c>
      <c r="BS248" s="60">
        <v>0</v>
      </c>
      <c r="BT248" s="60">
        <v>0</v>
      </c>
      <c r="BU248" s="60">
        <v>0</v>
      </c>
      <c r="BV248" s="60">
        <v>0</v>
      </c>
      <c r="BW248" s="60">
        <v>0</v>
      </c>
      <c r="BX248" s="60">
        <v>0</v>
      </c>
      <c r="BY248" s="60">
        <v>0</v>
      </c>
      <c r="BZ248" s="60">
        <v>0</v>
      </c>
      <c r="CA248" s="60">
        <v>0</v>
      </c>
      <c r="CB248" s="61">
        <v>0</v>
      </c>
      <c r="CC248" s="62">
        <v>0</v>
      </c>
      <c r="CD248" s="62">
        <v>338</v>
      </c>
      <c r="CE248" s="62">
        <v>106</v>
      </c>
      <c r="CF248" s="62">
        <v>809</v>
      </c>
      <c r="CG248" s="62">
        <v>0</v>
      </c>
      <c r="CH248" s="62">
        <v>0</v>
      </c>
      <c r="CI248" s="62">
        <v>53</v>
      </c>
      <c r="CJ248" s="63">
        <v>1306</v>
      </c>
      <c r="CK248" s="60">
        <v>0</v>
      </c>
      <c r="CL248" s="60">
        <v>509</v>
      </c>
      <c r="CM248" s="60">
        <v>1382</v>
      </c>
      <c r="CN248" s="60">
        <v>1317</v>
      </c>
      <c r="CO248" s="60">
        <v>85</v>
      </c>
      <c r="CP248" s="60">
        <v>0</v>
      </c>
      <c r="CQ248" s="61">
        <v>3293</v>
      </c>
      <c r="CR248" s="62">
        <v>94</v>
      </c>
      <c r="CS248" s="62">
        <v>0</v>
      </c>
      <c r="CT248" s="62">
        <v>10</v>
      </c>
      <c r="CU248" s="62">
        <v>127</v>
      </c>
      <c r="CV248" s="62">
        <v>443</v>
      </c>
      <c r="CW248" s="62">
        <v>144</v>
      </c>
      <c r="CX248" s="62">
        <v>102</v>
      </c>
      <c r="CY248" s="62">
        <v>0</v>
      </c>
      <c r="CZ248" s="62">
        <v>0</v>
      </c>
      <c r="DA248" s="62">
        <v>44</v>
      </c>
      <c r="DB248" s="62">
        <v>167</v>
      </c>
      <c r="DC248" s="62">
        <v>41</v>
      </c>
      <c r="DD248" s="62">
        <v>-66</v>
      </c>
      <c r="DE248" s="62">
        <v>0</v>
      </c>
      <c r="DF248" s="62">
        <v>0</v>
      </c>
      <c r="DG248" s="62">
        <v>129</v>
      </c>
      <c r="DH248" s="62">
        <v>0</v>
      </c>
      <c r="DI248" s="62">
        <v>59</v>
      </c>
      <c r="DJ248" s="62">
        <v>0</v>
      </c>
      <c r="DK248" s="62">
        <v>0</v>
      </c>
      <c r="DL248" s="62">
        <v>0</v>
      </c>
      <c r="DM248" s="62">
        <v>1002</v>
      </c>
      <c r="DN248" s="62">
        <v>1045</v>
      </c>
      <c r="DO248" s="62">
        <v>0</v>
      </c>
      <c r="DP248" s="62">
        <v>77</v>
      </c>
      <c r="DQ248" s="62">
        <v>946</v>
      </c>
      <c r="DR248" s="62">
        <v>0</v>
      </c>
      <c r="DS248" s="62">
        <v>0</v>
      </c>
      <c r="DT248" s="63">
        <v>4364</v>
      </c>
      <c r="DU248" s="60">
        <v>98</v>
      </c>
      <c r="DV248" s="60">
        <v>227</v>
      </c>
      <c r="DW248" s="60">
        <v>270</v>
      </c>
      <c r="DX248" s="60">
        <v>42</v>
      </c>
      <c r="DY248" s="60">
        <v>150</v>
      </c>
      <c r="DZ248" s="60">
        <v>226</v>
      </c>
      <c r="EA248" s="60">
        <v>0</v>
      </c>
      <c r="EB248" s="60">
        <v>0</v>
      </c>
      <c r="EC248" s="61">
        <v>1013</v>
      </c>
      <c r="ED248" s="63">
        <v>0</v>
      </c>
      <c r="EE248" s="61">
        <v>0</v>
      </c>
      <c r="EF248" s="62">
        <v>0</v>
      </c>
      <c r="EG248" s="62">
        <v>0</v>
      </c>
      <c r="EH248" s="62">
        <v>1237</v>
      </c>
      <c r="EI248" s="62">
        <v>0</v>
      </c>
      <c r="EJ248" s="62">
        <v>-5</v>
      </c>
      <c r="EK248" s="62">
        <v>218</v>
      </c>
      <c r="EL248" s="62">
        <v>32</v>
      </c>
      <c r="EM248" s="62">
        <v>377</v>
      </c>
      <c r="EN248" s="62">
        <v>980</v>
      </c>
      <c r="EO248" s="62">
        <v>44</v>
      </c>
      <c r="EP248" s="62">
        <v>0</v>
      </c>
      <c r="EQ248" s="63">
        <v>2883</v>
      </c>
      <c r="ER248" s="61">
        <v>0</v>
      </c>
      <c r="ES248" s="64">
        <v>12204</v>
      </c>
      <c r="ET248" s="60">
        <v>28050</v>
      </c>
      <c r="EU248" s="60">
        <v>0</v>
      </c>
      <c r="EV248" s="60">
        <v>0</v>
      </c>
      <c r="EW248" s="60">
        <v>0</v>
      </c>
      <c r="EX248" s="60">
        <v>0</v>
      </c>
      <c r="EY248" s="62">
        <v>1040</v>
      </c>
      <c r="EZ248" s="62">
        <v>0</v>
      </c>
      <c r="FA248" s="62">
        <v>0</v>
      </c>
      <c r="FB248" s="62">
        <v>0</v>
      </c>
      <c r="FC248" s="62">
        <v>0</v>
      </c>
      <c r="FD248" s="60">
        <v>-563</v>
      </c>
      <c r="FE248" s="60">
        <v>0</v>
      </c>
      <c r="FF248" s="60">
        <v>0</v>
      </c>
      <c r="FG248" s="60">
        <v>0</v>
      </c>
      <c r="FH248" s="60">
        <v>0</v>
      </c>
      <c r="FI248" s="60">
        <v>0</v>
      </c>
      <c r="FJ248" s="64">
        <v>40731</v>
      </c>
      <c r="FK248" s="60">
        <v>0</v>
      </c>
      <c r="FL248" s="60">
        <v>0</v>
      </c>
      <c r="FM248" s="60">
        <v>0</v>
      </c>
      <c r="FN248" s="60">
        <v>0</v>
      </c>
      <c r="FO248" s="60">
        <v>0</v>
      </c>
      <c r="FP248" s="60">
        <v>536</v>
      </c>
      <c r="FQ248" s="60">
        <v>0</v>
      </c>
      <c r="FR248" s="60">
        <v>650</v>
      </c>
      <c r="FS248" s="60">
        <v>0</v>
      </c>
      <c r="FT248" s="60">
        <v>41917</v>
      </c>
      <c r="FU248" s="60">
        <v>-190</v>
      </c>
      <c r="FV248" s="60">
        <v>0</v>
      </c>
      <c r="FW248" s="60">
        <v>0</v>
      </c>
      <c r="FX248" s="60">
        <v>0</v>
      </c>
      <c r="FY248" s="60">
        <v>-27850</v>
      </c>
      <c r="FZ248" s="60">
        <v>0</v>
      </c>
      <c r="GA248" s="60">
        <v>0</v>
      </c>
      <c r="GB248" s="60">
        <v>0</v>
      </c>
      <c r="GC248" s="60">
        <v>0</v>
      </c>
      <c r="GD248" s="64">
        <v>13877</v>
      </c>
      <c r="GE248" s="60">
        <v>0</v>
      </c>
      <c r="GF248" s="60">
        <v>-2045</v>
      </c>
      <c r="GG248" s="60">
        <v>11832</v>
      </c>
      <c r="GH248" s="60">
        <v>0</v>
      </c>
      <c r="GI248" s="60">
        <v>0</v>
      </c>
      <c r="GJ248" s="60">
        <v>0</v>
      </c>
      <c r="GK248" s="60">
        <v>-197</v>
      </c>
      <c r="GL248" s="60">
        <v>0</v>
      </c>
      <c r="GM248" s="60">
        <v>-1508</v>
      </c>
      <c r="GN248" s="60">
        <v>0</v>
      </c>
      <c r="GO248" s="60">
        <v>-2983</v>
      </c>
      <c r="GP248" s="60">
        <v>224</v>
      </c>
      <c r="GQ248" s="60">
        <v>7368</v>
      </c>
      <c r="GR248" s="65">
        <v>0</v>
      </c>
      <c r="GS248" s="65">
        <v>0</v>
      </c>
      <c r="GT248" s="65">
        <v>9179</v>
      </c>
      <c r="GU248" s="65">
        <v>1278</v>
      </c>
      <c r="GV248" s="66">
        <v>0</v>
      </c>
      <c r="GW248" s="66">
        <v>0</v>
      </c>
      <c r="GX248" s="66">
        <v>8982</v>
      </c>
      <c r="GY248" s="66">
        <v>1278</v>
      </c>
      <c r="GZ248" s="65">
        <v>0</v>
      </c>
      <c r="HA248" s="67">
        <v>1214</v>
      </c>
      <c r="HB248" s="67">
        <v>0</v>
      </c>
      <c r="HC248" s="67">
        <v>0</v>
      </c>
      <c r="HD248" s="67">
        <v>745</v>
      </c>
      <c r="HE248" s="67">
        <v>0</v>
      </c>
      <c r="HF248" s="67">
        <v>1959</v>
      </c>
      <c r="HG248" s="68">
        <v>0</v>
      </c>
      <c r="HH248" s="69">
        <v>2875</v>
      </c>
      <c r="HI248" s="69">
        <v>3114</v>
      </c>
      <c r="HJ248" s="69">
        <v>5989</v>
      </c>
      <c r="HK248" s="69">
        <v>83</v>
      </c>
      <c r="HL248" s="60">
        <v>0</v>
      </c>
      <c r="HM248" s="60">
        <v>1</v>
      </c>
      <c r="HN248" s="60">
        <v>12204</v>
      </c>
      <c r="HO248" s="70">
        <v>0</v>
      </c>
      <c r="HP248" s="70">
        <v>0</v>
      </c>
      <c r="HQ248" s="70">
        <v>0</v>
      </c>
      <c r="HR248" s="70">
        <v>0</v>
      </c>
      <c r="HS248" s="70">
        <v>0</v>
      </c>
      <c r="HT248" s="70">
        <v>0</v>
      </c>
      <c r="HU248" s="70">
        <v>0</v>
      </c>
      <c r="HV248" s="70">
        <v>0</v>
      </c>
      <c r="HW248" s="70">
        <v>0</v>
      </c>
      <c r="HX248" s="71">
        <v>0</v>
      </c>
      <c r="HY248" s="72">
        <v>0</v>
      </c>
      <c r="HZ248" s="72">
        <v>0</v>
      </c>
      <c r="IA248" s="72">
        <v>0</v>
      </c>
      <c r="IB248" s="72">
        <v>0</v>
      </c>
      <c r="IC248" s="72">
        <v>0</v>
      </c>
      <c r="ID248" s="72">
        <v>0</v>
      </c>
      <c r="IE248" s="72">
        <v>0</v>
      </c>
      <c r="IF248" s="72">
        <v>0</v>
      </c>
      <c r="IG248" s="72">
        <v>0</v>
      </c>
      <c r="IH248" s="72">
        <v>0</v>
      </c>
      <c r="II248" s="72">
        <v>0</v>
      </c>
      <c r="IJ248" s="73">
        <v>0</v>
      </c>
      <c r="IK248" s="71">
        <v>0</v>
      </c>
      <c r="IL248" s="74">
        <v>0</v>
      </c>
      <c r="IM248" s="74">
        <v>0</v>
      </c>
    </row>
    <row r="249" spans="1:247" x14ac:dyDescent="0.2">
      <c r="A249" s="59" t="s">
        <v>933</v>
      </c>
      <c r="B249" s="59" t="s">
        <v>934</v>
      </c>
      <c r="C249" s="59"/>
      <c r="D249" s="59" t="s">
        <v>604</v>
      </c>
      <c r="E249" s="60">
        <v>0</v>
      </c>
      <c r="F249" s="60">
        <v>0</v>
      </c>
      <c r="G249" s="60">
        <v>0</v>
      </c>
      <c r="H249" s="60">
        <v>0</v>
      </c>
      <c r="I249" s="60">
        <v>0</v>
      </c>
      <c r="J249" s="60">
        <v>0</v>
      </c>
      <c r="K249" s="61">
        <v>0</v>
      </c>
      <c r="L249" s="62">
        <v>0</v>
      </c>
      <c r="M249" s="62">
        <v>0</v>
      </c>
      <c r="N249" s="62">
        <v>45</v>
      </c>
      <c r="O249" s="62">
        <v>0</v>
      </c>
      <c r="P249" s="62">
        <v>0</v>
      </c>
      <c r="Q249" s="62">
        <v>0</v>
      </c>
      <c r="R249" s="62">
        <v>0</v>
      </c>
      <c r="S249" s="62">
        <v>0</v>
      </c>
      <c r="T249" s="62">
        <v>0</v>
      </c>
      <c r="U249" s="62">
        <v>-707</v>
      </c>
      <c r="V249" s="62">
        <v>0</v>
      </c>
      <c r="W249" s="62">
        <v>0</v>
      </c>
      <c r="X249" s="62">
        <v>0</v>
      </c>
      <c r="Y249" s="62">
        <v>22</v>
      </c>
      <c r="Z249" s="62">
        <v>0</v>
      </c>
      <c r="AA249" s="63">
        <v>-640</v>
      </c>
      <c r="AB249" s="60">
        <v>0</v>
      </c>
      <c r="AC249" s="60">
        <v>0</v>
      </c>
      <c r="AD249" s="60">
        <v>0</v>
      </c>
      <c r="AE249" s="60">
        <v>0</v>
      </c>
      <c r="AF249" s="60">
        <v>0</v>
      </c>
      <c r="AG249" s="60">
        <v>0</v>
      </c>
      <c r="AH249" s="60">
        <v>0</v>
      </c>
      <c r="AI249" s="60">
        <v>0</v>
      </c>
      <c r="AJ249" s="61">
        <v>0</v>
      </c>
      <c r="AK249" s="62">
        <v>0</v>
      </c>
      <c r="AL249" s="62">
        <v>0</v>
      </c>
      <c r="AM249" s="62">
        <v>0</v>
      </c>
      <c r="AN249" s="62">
        <v>0</v>
      </c>
      <c r="AO249" s="62">
        <v>0</v>
      </c>
      <c r="AP249" s="62">
        <v>0</v>
      </c>
      <c r="AQ249" s="62">
        <v>0</v>
      </c>
      <c r="AR249" s="62">
        <v>0</v>
      </c>
      <c r="AS249" s="62">
        <v>0</v>
      </c>
      <c r="AT249" s="62">
        <v>0</v>
      </c>
      <c r="AU249" s="62">
        <v>0</v>
      </c>
      <c r="AV249" s="62">
        <v>0</v>
      </c>
      <c r="AW249" s="62">
        <v>0</v>
      </c>
      <c r="AX249" s="62">
        <v>0</v>
      </c>
      <c r="AY249" s="62">
        <v>0</v>
      </c>
      <c r="AZ249" s="62">
        <v>0</v>
      </c>
      <c r="BA249" s="62">
        <v>0</v>
      </c>
      <c r="BB249" s="62">
        <v>0</v>
      </c>
      <c r="BC249" s="63">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v>0</v>
      </c>
      <c r="BS249" s="60">
        <v>0</v>
      </c>
      <c r="BT249" s="60">
        <v>0</v>
      </c>
      <c r="BU249" s="60">
        <v>0</v>
      </c>
      <c r="BV249" s="60">
        <v>0</v>
      </c>
      <c r="BW249" s="60">
        <v>0</v>
      </c>
      <c r="BX249" s="60">
        <v>0</v>
      </c>
      <c r="BY249" s="60">
        <v>0</v>
      </c>
      <c r="BZ249" s="60">
        <v>0</v>
      </c>
      <c r="CA249" s="60">
        <v>0</v>
      </c>
      <c r="CB249" s="61">
        <v>0</v>
      </c>
      <c r="CC249" s="62">
        <v>411</v>
      </c>
      <c r="CD249" s="62">
        <v>197</v>
      </c>
      <c r="CE249" s="62">
        <v>0</v>
      </c>
      <c r="CF249" s="62">
        <v>451</v>
      </c>
      <c r="CG249" s="62">
        <v>0</v>
      </c>
      <c r="CH249" s="62">
        <v>0</v>
      </c>
      <c r="CI249" s="62">
        <v>0</v>
      </c>
      <c r="CJ249" s="63">
        <v>1059</v>
      </c>
      <c r="CK249" s="60">
        <v>0</v>
      </c>
      <c r="CL249" s="60">
        <v>389</v>
      </c>
      <c r="CM249" s="60">
        <v>1162</v>
      </c>
      <c r="CN249" s="60">
        <v>957</v>
      </c>
      <c r="CO249" s="60">
        <v>264</v>
      </c>
      <c r="CP249" s="60">
        <v>0</v>
      </c>
      <c r="CQ249" s="61">
        <v>2772</v>
      </c>
      <c r="CR249" s="62">
        <v>0</v>
      </c>
      <c r="CS249" s="62">
        <v>0</v>
      </c>
      <c r="CT249" s="62">
        <v>0</v>
      </c>
      <c r="CU249" s="62">
        <v>216</v>
      </c>
      <c r="CV249" s="62">
        <v>96</v>
      </c>
      <c r="CW249" s="62">
        <v>44</v>
      </c>
      <c r="CX249" s="62">
        <v>78</v>
      </c>
      <c r="CY249" s="62">
        <v>0</v>
      </c>
      <c r="CZ249" s="62">
        <v>0</v>
      </c>
      <c r="DA249" s="62">
        <v>0</v>
      </c>
      <c r="DB249" s="62">
        <v>118</v>
      </c>
      <c r="DC249" s="62">
        <v>128</v>
      </c>
      <c r="DD249" s="62">
        <v>68</v>
      </c>
      <c r="DE249" s="62">
        <v>134</v>
      </c>
      <c r="DF249" s="62">
        <v>0</v>
      </c>
      <c r="DG249" s="62">
        <v>164</v>
      </c>
      <c r="DH249" s="62">
        <v>0</v>
      </c>
      <c r="DI249" s="62">
        <v>0</v>
      </c>
      <c r="DJ249" s="62">
        <v>0</v>
      </c>
      <c r="DK249" s="62">
        <v>0</v>
      </c>
      <c r="DL249" s="62">
        <v>0</v>
      </c>
      <c r="DM249" s="62">
        <v>542</v>
      </c>
      <c r="DN249" s="62">
        <v>922</v>
      </c>
      <c r="DO249" s="62">
        <v>0</v>
      </c>
      <c r="DP249" s="62">
        <v>-80</v>
      </c>
      <c r="DQ249" s="62">
        <v>855</v>
      </c>
      <c r="DR249" s="62">
        <v>0</v>
      </c>
      <c r="DS249" s="62">
        <v>0</v>
      </c>
      <c r="DT249" s="63">
        <v>3285</v>
      </c>
      <c r="DU249" s="60">
        <v>60</v>
      </c>
      <c r="DV249" s="60">
        <v>399</v>
      </c>
      <c r="DW249" s="60">
        <v>748</v>
      </c>
      <c r="DX249" s="60">
        <v>83</v>
      </c>
      <c r="DY249" s="60">
        <v>91</v>
      </c>
      <c r="DZ249" s="60">
        <v>202</v>
      </c>
      <c r="EA249" s="60">
        <v>0</v>
      </c>
      <c r="EB249" s="60">
        <v>-198</v>
      </c>
      <c r="EC249" s="61">
        <v>1385</v>
      </c>
      <c r="ED249" s="63">
        <v>0</v>
      </c>
      <c r="EE249" s="61">
        <v>0</v>
      </c>
      <c r="EF249" s="62">
        <v>0</v>
      </c>
      <c r="EG249" s="62">
        <v>0</v>
      </c>
      <c r="EH249" s="62">
        <v>1100</v>
      </c>
      <c r="EI249" s="62">
        <v>0</v>
      </c>
      <c r="EJ249" s="62">
        <v>321</v>
      </c>
      <c r="EK249" s="62">
        <v>591</v>
      </c>
      <c r="EL249" s="62">
        <v>51</v>
      </c>
      <c r="EM249" s="62">
        <v>697</v>
      </c>
      <c r="EN249" s="62">
        <v>0</v>
      </c>
      <c r="EO249" s="62">
        <v>185</v>
      </c>
      <c r="EP249" s="62">
        <v>0</v>
      </c>
      <c r="EQ249" s="63">
        <v>2945</v>
      </c>
      <c r="ER249" s="61">
        <v>0</v>
      </c>
      <c r="ES249" s="64">
        <v>10806</v>
      </c>
      <c r="ET249" s="60">
        <v>19944</v>
      </c>
      <c r="EU249" s="60">
        <v>0</v>
      </c>
      <c r="EV249" s="60">
        <v>0</v>
      </c>
      <c r="EW249" s="60">
        <v>0</v>
      </c>
      <c r="EX249" s="60">
        <v>0</v>
      </c>
      <c r="EY249" s="62">
        <v>1553</v>
      </c>
      <c r="EZ249" s="62">
        <v>0</v>
      </c>
      <c r="FA249" s="62">
        <v>0</v>
      </c>
      <c r="FB249" s="62">
        <v>0</v>
      </c>
      <c r="FC249" s="62">
        <v>0</v>
      </c>
      <c r="FD249" s="60">
        <v>0</v>
      </c>
      <c r="FE249" s="60">
        <v>0</v>
      </c>
      <c r="FF249" s="60">
        <v>0</v>
      </c>
      <c r="FG249" s="60">
        <v>0</v>
      </c>
      <c r="FH249" s="60">
        <v>0</v>
      </c>
      <c r="FI249" s="60">
        <v>0</v>
      </c>
      <c r="FJ249" s="64">
        <v>32303</v>
      </c>
      <c r="FK249" s="60">
        <v>0</v>
      </c>
      <c r="FL249" s="60">
        <v>347</v>
      </c>
      <c r="FM249" s="60">
        <v>0</v>
      </c>
      <c r="FN249" s="60">
        <v>0</v>
      </c>
      <c r="FO249" s="60">
        <v>0</v>
      </c>
      <c r="FP249" s="60">
        <v>63</v>
      </c>
      <c r="FQ249" s="60">
        <v>0</v>
      </c>
      <c r="FR249" s="60">
        <v>41</v>
      </c>
      <c r="FS249" s="60">
        <v>0</v>
      </c>
      <c r="FT249" s="60">
        <v>32754</v>
      </c>
      <c r="FU249" s="60">
        <v>-129</v>
      </c>
      <c r="FV249" s="60">
        <v>0</v>
      </c>
      <c r="FW249" s="60">
        <v>0</v>
      </c>
      <c r="FX249" s="60">
        <v>0</v>
      </c>
      <c r="FY249" s="60">
        <v>-19944</v>
      </c>
      <c r="FZ249" s="60">
        <v>0</v>
      </c>
      <c r="GA249" s="60">
        <v>0</v>
      </c>
      <c r="GB249" s="60">
        <v>0</v>
      </c>
      <c r="GC249" s="60">
        <v>0</v>
      </c>
      <c r="GD249" s="64">
        <v>12681</v>
      </c>
      <c r="GE249" s="60">
        <v>0</v>
      </c>
      <c r="GF249" s="60">
        <v>-2246</v>
      </c>
      <c r="GG249" s="60">
        <v>10435</v>
      </c>
      <c r="GH249" s="60">
        <v>0</v>
      </c>
      <c r="GI249" s="60">
        <v>0</v>
      </c>
      <c r="GJ249" s="60">
        <v>0</v>
      </c>
      <c r="GK249" s="60">
        <v>-193</v>
      </c>
      <c r="GL249" s="60">
        <v>9</v>
      </c>
      <c r="GM249" s="60">
        <v>-773</v>
      </c>
      <c r="GN249" s="60">
        <v>0</v>
      </c>
      <c r="GO249" s="60">
        <v>-2010</v>
      </c>
      <c r="GP249" s="60">
        <v>-58</v>
      </c>
      <c r="GQ249" s="60">
        <v>7410</v>
      </c>
      <c r="GR249" s="65">
        <v>0</v>
      </c>
      <c r="GS249" s="65">
        <v>0</v>
      </c>
      <c r="GT249" s="65">
        <v>2183</v>
      </c>
      <c r="GU249" s="65">
        <v>4122</v>
      </c>
      <c r="GV249" s="66">
        <v>0</v>
      </c>
      <c r="GW249" s="66">
        <v>0</v>
      </c>
      <c r="GX249" s="66">
        <v>1990</v>
      </c>
      <c r="GY249" s="66">
        <v>4131</v>
      </c>
      <c r="GZ249" s="65">
        <v>0</v>
      </c>
      <c r="HA249" s="67">
        <v>-1887</v>
      </c>
      <c r="HB249" s="67">
        <v>0</v>
      </c>
      <c r="HC249" s="67">
        <v>0</v>
      </c>
      <c r="HD249" s="67">
        <v>0</v>
      </c>
      <c r="HE249" s="67">
        <v>-592</v>
      </c>
      <c r="HF249" s="67">
        <v>-2479</v>
      </c>
      <c r="HG249" s="68">
        <v>0</v>
      </c>
      <c r="HH249" s="69">
        <v>2558</v>
      </c>
      <c r="HI249" s="69">
        <v>2074</v>
      </c>
      <c r="HJ249" s="69">
        <v>4632</v>
      </c>
      <c r="HK249" s="69">
        <v>107</v>
      </c>
      <c r="HL249" s="60">
        <v>0</v>
      </c>
      <c r="HM249" s="60">
        <v>1</v>
      </c>
      <c r="HN249" s="60">
        <v>11090</v>
      </c>
      <c r="HO249" s="70">
        <v>0</v>
      </c>
      <c r="HP249" s="70">
        <v>0</v>
      </c>
      <c r="HQ249" s="70">
        <v>0</v>
      </c>
      <c r="HR249" s="70">
        <v>0</v>
      </c>
      <c r="HS249" s="70">
        <v>0</v>
      </c>
      <c r="HT249" s="70">
        <v>0</v>
      </c>
      <c r="HU249" s="70">
        <v>0</v>
      </c>
      <c r="HV249" s="70">
        <v>0</v>
      </c>
      <c r="HW249" s="70">
        <v>0</v>
      </c>
      <c r="HX249" s="71">
        <v>0</v>
      </c>
      <c r="HY249" s="72">
        <v>0</v>
      </c>
      <c r="HZ249" s="72">
        <v>0</v>
      </c>
      <c r="IA249" s="72">
        <v>0</v>
      </c>
      <c r="IB249" s="72">
        <v>0</v>
      </c>
      <c r="IC249" s="72">
        <v>0</v>
      </c>
      <c r="ID249" s="72">
        <v>0</v>
      </c>
      <c r="IE249" s="72">
        <v>0</v>
      </c>
      <c r="IF249" s="72">
        <v>0</v>
      </c>
      <c r="IG249" s="72">
        <v>0</v>
      </c>
      <c r="IH249" s="72">
        <v>0</v>
      </c>
      <c r="II249" s="72">
        <v>0</v>
      </c>
      <c r="IJ249" s="73">
        <v>0</v>
      </c>
      <c r="IK249" s="71">
        <v>0</v>
      </c>
      <c r="IL249" s="74">
        <v>0</v>
      </c>
      <c r="IM249" s="74">
        <v>0</v>
      </c>
    </row>
    <row r="250" spans="1:247" x14ac:dyDescent="0.2">
      <c r="A250" s="59" t="s">
        <v>935</v>
      </c>
      <c r="B250" s="59" t="s">
        <v>936</v>
      </c>
      <c r="C250" s="59"/>
      <c r="D250" s="59" t="s">
        <v>604</v>
      </c>
      <c r="E250" s="60">
        <v>0</v>
      </c>
      <c r="F250" s="60">
        <v>0</v>
      </c>
      <c r="G250" s="60">
        <v>0</v>
      </c>
      <c r="H250" s="60">
        <v>0</v>
      </c>
      <c r="I250" s="60">
        <v>0</v>
      </c>
      <c r="J250" s="60">
        <v>0</v>
      </c>
      <c r="K250" s="61">
        <v>0</v>
      </c>
      <c r="L250" s="62">
        <v>8</v>
      </c>
      <c r="M250" s="62">
        <v>10</v>
      </c>
      <c r="N250" s="62">
        <v>281</v>
      </c>
      <c r="O250" s="62">
        <v>3</v>
      </c>
      <c r="P250" s="62">
        <v>25</v>
      </c>
      <c r="Q250" s="62">
        <v>0</v>
      </c>
      <c r="R250" s="62">
        <v>0</v>
      </c>
      <c r="S250" s="62">
        <v>0</v>
      </c>
      <c r="T250" s="62">
        <v>2</v>
      </c>
      <c r="U250" s="62">
        <v>-791</v>
      </c>
      <c r="V250" s="62">
        <v>0</v>
      </c>
      <c r="W250" s="62">
        <v>0</v>
      </c>
      <c r="X250" s="62">
        <v>0</v>
      </c>
      <c r="Y250" s="62">
        <v>4</v>
      </c>
      <c r="Z250" s="62">
        <v>0</v>
      </c>
      <c r="AA250" s="63">
        <v>-458</v>
      </c>
      <c r="AB250" s="60">
        <v>0</v>
      </c>
      <c r="AC250" s="60">
        <v>0</v>
      </c>
      <c r="AD250" s="60">
        <v>0</v>
      </c>
      <c r="AE250" s="60">
        <v>0</v>
      </c>
      <c r="AF250" s="60">
        <v>0</v>
      </c>
      <c r="AG250" s="60">
        <v>0</v>
      </c>
      <c r="AH250" s="60">
        <v>0</v>
      </c>
      <c r="AI250" s="60">
        <v>0</v>
      </c>
      <c r="AJ250" s="61">
        <v>0</v>
      </c>
      <c r="AK250" s="62">
        <v>0</v>
      </c>
      <c r="AL250" s="62">
        <v>0</v>
      </c>
      <c r="AM250" s="62">
        <v>0</v>
      </c>
      <c r="AN250" s="62">
        <v>0</v>
      </c>
      <c r="AO250" s="62">
        <v>0</v>
      </c>
      <c r="AP250" s="62">
        <v>0</v>
      </c>
      <c r="AQ250" s="62">
        <v>0</v>
      </c>
      <c r="AR250" s="62">
        <v>0</v>
      </c>
      <c r="AS250" s="62">
        <v>0</v>
      </c>
      <c r="AT250" s="62">
        <v>0</v>
      </c>
      <c r="AU250" s="62">
        <v>0</v>
      </c>
      <c r="AV250" s="62">
        <v>0</v>
      </c>
      <c r="AW250" s="62">
        <v>0</v>
      </c>
      <c r="AX250" s="62">
        <v>0</v>
      </c>
      <c r="AY250" s="62">
        <v>0</v>
      </c>
      <c r="AZ250" s="62">
        <v>0</v>
      </c>
      <c r="BA250" s="62">
        <v>0</v>
      </c>
      <c r="BB250" s="62">
        <v>0</v>
      </c>
      <c r="BC250" s="63">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v>0</v>
      </c>
      <c r="BS250" s="60">
        <v>0</v>
      </c>
      <c r="BT250" s="60">
        <v>0</v>
      </c>
      <c r="BU250" s="60">
        <v>0</v>
      </c>
      <c r="BV250" s="60">
        <v>0</v>
      </c>
      <c r="BW250" s="60">
        <v>0</v>
      </c>
      <c r="BX250" s="60">
        <v>0</v>
      </c>
      <c r="BY250" s="60">
        <v>0</v>
      </c>
      <c r="BZ250" s="60">
        <v>0</v>
      </c>
      <c r="CA250" s="60">
        <v>0</v>
      </c>
      <c r="CB250" s="61">
        <v>0</v>
      </c>
      <c r="CC250" s="62">
        <v>432</v>
      </c>
      <c r="CD250" s="62">
        <v>462</v>
      </c>
      <c r="CE250" s="62">
        <v>0</v>
      </c>
      <c r="CF250" s="62">
        <v>912</v>
      </c>
      <c r="CG250" s="62">
        <v>0</v>
      </c>
      <c r="CH250" s="62">
        <v>1</v>
      </c>
      <c r="CI250" s="62">
        <v>0</v>
      </c>
      <c r="CJ250" s="63">
        <v>1807</v>
      </c>
      <c r="CK250" s="60">
        <v>0</v>
      </c>
      <c r="CL250" s="60">
        <v>404</v>
      </c>
      <c r="CM250" s="60">
        <v>1093</v>
      </c>
      <c r="CN250" s="60">
        <v>1672</v>
      </c>
      <c r="CO250" s="60">
        <v>15</v>
      </c>
      <c r="CP250" s="60">
        <v>0</v>
      </c>
      <c r="CQ250" s="61">
        <v>3184</v>
      </c>
      <c r="CR250" s="62">
        <v>-547</v>
      </c>
      <c r="CS250" s="62">
        <v>0</v>
      </c>
      <c r="CT250" s="62">
        <v>30</v>
      </c>
      <c r="CU250" s="62">
        <v>254</v>
      </c>
      <c r="CV250" s="62">
        <v>461</v>
      </c>
      <c r="CW250" s="62">
        <v>61</v>
      </c>
      <c r="CX250" s="62">
        <v>68</v>
      </c>
      <c r="CY250" s="62">
        <v>0</v>
      </c>
      <c r="CZ250" s="62">
        <v>0</v>
      </c>
      <c r="DA250" s="62">
        <v>122</v>
      </c>
      <c r="DB250" s="62">
        <v>57</v>
      </c>
      <c r="DC250" s="62">
        <v>183</v>
      </c>
      <c r="DD250" s="62">
        <v>158</v>
      </c>
      <c r="DE250" s="62">
        <v>297</v>
      </c>
      <c r="DF250" s="62">
        <v>37</v>
      </c>
      <c r="DG250" s="62">
        <v>81</v>
      </c>
      <c r="DH250" s="62">
        <v>0</v>
      </c>
      <c r="DI250" s="62">
        <v>63</v>
      </c>
      <c r="DJ250" s="62">
        <v>0</v>
      </c>
      <c r="DK250" s="62">
        <v>0</v>
      </c>
      <c r="DL250" s="62">
        <v>0</v>
      </c>
      <c r="DM250" s="62">
        <v>1587</v>
      </c>
      <c r="DN250" s="62">
        <v>1267</v>
      </c>
      <c r="DO250" s="62">
        <v>0</v>
      </c>
      <c r="DP250" s="62">
        <v>50</v>
      </c>
      <c r="DQ250" s="62">
        <v>1531</v>
      </c>
      <c r="DR250" s="62">
        <v>0</v>
      </c>
      <c r="DS250" s="62">
        <v>16</v>
      </c>
      <c r="DT250" s="63">
        <v>5776</v>
      </c>
      <c r="DU250" s="60">
        <v>153</v>
      </c>
      <c r="DV250" s="60">
        <v>636</v>
      </c>
      <c r="DW250" s="60">
        <v>314</v>
      </c>
      <c r="DX250" s="60">
        <v>114</v>
      </c>
      <c r="DY250" s="60">
        <v>341</v>
      </c>
      <c r="DZ250" s="60">
        <v>3</v>
      </c>
      <c r="EA250" s="60">
        <v>0</v>
      </c>
      <c r="EB250" s="60">
        <v>0</v>
      </c>
      <c r="EC250" s="61">
        <v>1561</v>
      </c>
      <c r="ED250" s="63">
        <v>0</v>
      </c>
      <c r="EE250" s="61">
        <v>0</v>
      </c>
      <c r="EF250" s="62">
        <v>0</v>
      </c>
      <c r="EG250" s="62">
        <v>0</v>
      </c>
      <c r="EH250" s="62">
        <v>1917</v>
      </c>
      <c r="EI250" s="62">
        <v>0</v>
      </c>
      <c r="EJ250" s="62">
        <v>249</v>
      </c>
      <c r="EK250" s="62">
        <v>256</v>
      </c>
      <c r="EL250" s="62">
        <v>78</v>
      </c>
      <c r="EM250" s="62">
        <v>647</v>
      </c>
      <c r="EN250" s="62">
        <v>485</v>
      </c>
      <c r="EO250" s="62">
        <v>15</v>
      </c>
      <c r="EP250" s="62">
        <v>0</v>
      </c>
      <c r="EQ250" s="63">
        <v>3647</v>
      </c>
      <c r="ER250" s="61">
        <v>0</v>
      </c>
      <c r="ES250" s="64">
        <v>15517</v>
      </c>
      <c r="ET250" s="60">
        <v>28431</v>
      </c>
      <c r="EU250" s="60">
        <v>31</v>
      </c>
      <c r="EV250" s="60">
        <v>0</v>
      </c>
      <c r="EW250" s="60">
        <v>0</v>
      </c>
      <c r="EX250" s="60">
        <v>0</v>
      </c>
      <c r="EY250" s="62">
        <v>395</v>
      </c>
      <c r="EZ250" s="62">
        <v>0</v>
      </c>
      <c r="FA250" s="62">
        <v>0</v>
      </c>
      <c r="FB250" s="62">
        <v>0</v>
      </c>
      <c r="FC250" s="62">
        <v>0</v>
      </c>
      <c r="FD250" s="60">
        <v>0</v>
      </c>
      <c r="FE250" s="60">
        <v>0</v>
      </c>
      <c r="FF250" s="60">
        <v>0</v>
      </c>
      <c r="FG250" s="60">
        <v>0</v>
      </c>
      <c r="FH250" s="60">
        <v>0</v>
      </c>
      <c r="FI250" s="60">
        <v>0</v>
      </c>
      <c r="FJ250" s="64">
        <v>44374</v>
      </c>
      <c r="FK250" s="60">
        <v>0</v>
      </c>
      <c r="FL250" s="60">
        <v>162</v>
      </c>
      <c r="FM250" s="60">
        <v>0</v>
      </c>
      <c r="FN250" s="60">
        <v>0</v>
      </c>
      <c r="FO250" s="60">
        <v>0</v>
      </c>
      <c r="FP250" s="60">
        <v>0</v>
      </c>
      <c r="FQ250" s="60">
        <v>0</v>
      </c>
      <c r="FR250" s="60">
        <v>0</v>
      </c>
      <c r="FS250" s="60">
        <v>0</v>
      </c>
      <c r="FT250" s="60">
        <v>44536</v>
      </c>
      <c r="FU250" s="60">
        <v>-640</v>
      </c>
      <c r="FV250" s="60">
        <v>0</v>
      </c>
      <c r="FW250" s="60">
        <v>0</v>
      </c>
      <c r="FX250" s="60">
        <v>0</v>
      </c>
      <c r="FY250" s="60">
        <v>-28654</v>
      </c>
      <c r="FZ250" s="60">
        <v>0</v>
      </c>
      <c r="GA250" s="60">
        <v>0</v>
      </c>
      <c r="GB250" s="60">
        <v>0</v>
      </c>
      <c r="GC250" s="60">
        <v>0</v>
      </c>
      <c r="GD250" s="64">
        <v>15242</v>
      </c>
      <c r="GE250" s="60">
        <v>0</v>
      </c>
      <c r="GF250" s="60">
        <v>-2334</v>
      </c>
      <c r="GG250" s="60">
        <v>12908</v>
      </c>
      <c r="GH250" s="60">
        <v>0</v>
      </c>
      <c r="GI250" s="60">
        <v>0</v>
      </c>
      <c r="GJ250" s="60">
        <v>0</v>
      </c>
      <c r="GK250" s="60">
        <v>-161</v>
      </c>
      <c r="GL250" s="60">
        <v>0</v>
      </c>
      <c r="GM250" s="60">
        <v>-1814</v>
      </c>
      <c r="GN250" s="60">
        <v>0</v>
      </c>
      <c r="GO250" s="60">
        <v>-4232</v>
      </c>
      <c r="GP250" s="60">
        <v>205</v>
      </c>
      <c r="GQ250" s="60">
        <v>6906</v>
      </c>
      <c r="GR250" s="65">
        <v>0</v>
      </c>
      <c r="GS250" s="65">
        <v>0</v>
      </c>
      <c r="GT250" s="65">
        <v>2304</v>
      </c>
      <c r="GU250" s="65">
        <v>1200</v>
      </c>
      <c r="GV250" s="66">
        <v>0</v>
      </c>
      <c r="GW250" s="66">
        <v>0</v>
      </c>
      <c r="GX250" s="66">
        <v>2143</v>
      </c>
      <c r="GY250" s="66">
        <v>1200</v>
      </c>
      <c r="GZ250" s="65">
        <v>0</v>
      </c>
      <c r="HA250" s="67">
        <v>2031</v>
      </c>
      <c r="HB250" s="67">
        <v>1244</v>
      </c>
      <c r="HC250" s="67">
        <v>0</v>
      </c>
      <c r="HD250" s="67">
        <v>-375</v>
      </c>
      <c r="HE250" s="67">
        <v>820</v>
      </c>
      <c r="HF250" s="67">
        <v>3720</v>
      </c>
      <c r="HG250" s="68">
        <v>0</v>
      </c>
      <c r="HH250" s="69">
        <v>3514</v>
      </c>
      <c r="HI250" s="69">
        <v>3084</v>
      </c>
      <c r="HJ250" s="69">
        <v>6598</v>
      </c>
      <c r="HK250" s="69">
        <v>31</v>
      </c>
      <c r="HL250" s="60">
        <v>0</v>
      </c>
      <c r="HM250" s="60">
        <v>1</v>
      </c>
      <c r="HN250" s="60">
        <v>15517</v>
      </c>
      <c r="HO250" s="70">
        <v>0</v>
      </c>
      <c r="HP250" s="70">
        <v>0</v>
      </c>
      <c r="HQ250" s="70">
        <v>0</v>
      </c>
      <c r="HR250" s="70">
        <v>0</v>
      </c>
      <c r="HS250" s="70">
        <v>0</v>
      </c>
      <c r="HT250" s="70">
        <v>0</v>
      </c>
      <c r="HU250" s="70">
        <v>0</v>
      </c>
      <c r="HV250" s="70">
        <v>0</v>
      </c>
      <c r="HW250" s="70">
        <v>0</v>
      </c>
      <c r="HX250" s="71">
        <v>0</v>
      </c>
      <c r="HY250" s="72">
        <v>0</v>
      </c>
      <c r="HZ250" s="72">
        <v>0</v>
      </c>
      <c r="IA250" s="72">
        <v>0</v>
      </c>
      <c r="IB250" s="72">
        <v>0</v>
      </c>
      <c r="IC250" s="72">
        <v>0</v>
      </c>
      <c r="ID250" s="72">
        <v>0</v>
      </c>
      <c r="IE250" s="72">
        <v>0</v>
      </c>
      <c r="IF250" s="72">
        <v>0</v>
      </c>
      <c r="IG250" s="72">
        <v>0</v>
      </c>
      <c r="IH250" s="72">
        <v>0</v>
      </c>
      <c r="II250" s="72">
        <v>0</v>
      </c>
      <c r="IJ250" s="73">
        <v>0</v>
      </c>
      <c r="IK250" s="71">
        <v>0</v>
      </c>
      <c r="IL250" s="74">
        <v>0</v>
      </c>
      <c r="IM250" s="74">
        <v>0</v>
      </c>
    </row>
    <row r="251" spans="1:247" x14ac:dyDescent="0.2">
      <c r="A251" s="59" t="s">
        <v>937</v>
      </c>
      <c r="B251" s="59" t="s">
        <v>938</v>
      </c>
      <c r="C251" s="59"/>
      <c r="D251" s="59" t="s">
        <v>604</v>
      </c>
      <c r="E251" s="60">
        <v>0</v>
      </c>
      <c r="F251" s="60">
        <v>0</v>
      </c>
      <c r="G251" s="60">
        <v>0</v>
      </c>
      <c r="H251" s="60">
        <v>0</v>
      </c>
      <c r="I251" s="60">
        <v>0</v>
      </c>
      <c r="J251" s="60">
        <v>0</v>
      </c>
      <c r="K251" s="61">
        <v>0</v>
      </c>
      <c r="L251" s="62">
        <v>0</v>
      </c>
      <c r="M251" s="62">
        <v>0</v>
      </c>
      <c r="N251" s="62">
        <v>0</v>
      </c>
      <c r="O251" s="62">
        <v>0</v>
      </c>
      <c r="P251" s="62">
        <v>110</v>
      </c>
      <c r="Q251" s="62">
        <v>0</v>
      </c>
      <c r="R251" s="62">
        <v>0</v>
      </c>
      <c r="S251" s="62">
        <v>0</v>
      </c>
      <c r="T251" s="62">
        <v>0</v>
      </c>
      <c r="U251" s="62">
        <v>76</v>
      </c>
      <c r="V251" s="62">
        <v>0</v>
      </c>
      <c r="W251" s="62">
        <v>0</v>
      </c>
      <c r="X251" s="62">
        <v>0</v>
      </c>
      <c r="Y251" s="62">
        <v>0</v>
      </c>
      <c r="Z251" s="62">
        <v>0</v>
      </c>
      <c r="AA251" s="63">
        <v>186</v>
      </c>
      <c r="AB251" s="60">
        <v>0</v>
      </c>
      <c r="AC251" s="60">
        <v>0</v>
      </c>
      <c r="AD251" s="60">
        <v>0</v>
      </c>
      <c r="AE251" s="60">
        <v>0</v>
      </c>
      <c r="AF251" s="60">
        <v>0</v>
      </c>
      <c r="AG251" s="60">
        <v>0</v>
      </c>
      <c r="AH251" s="60">
        <v>0</v>
      </c>
      <c r="AI251" s="60">
        <v>0</v>
      </c>
      <c r="AJ251" s="61">
        <v>0</v>
      </c>
      <c r="AK251" s="62">
        <v>0</v>
      </c>
      <c r="AL251" s="62">
        <v>0</v>
      </c>
      <c r="AM251" s="62">
        <v>0</v>
      </c>
      <c r="AN251" s="62">
        <v>0</v>
      </c>
      <c r="AO251" s="62">
        <v>0</v>
      </c>
      <c r="AP251" s="62">
        <v>0</v>
      </c>
      <c r="AQ251" s="62">
        <v>0</v>
      </c>
      <c r="AR251" s="62">
        <v>0</v>
      </c>
      <c r="AS251" s="62">
        <v>0</v>
      </c>
      <c r="AT251" s="62">
        <v>0</v>
      </c>
      <c r="AU251" s="62">
        <v>0</v>
      </c>
      <c r="AV251" s="62">
        <v>0</v>
      </c>
      <c r="AW251" s="62">
        <v>0</v>
      </c>
      <c r="AX251" s="62">
        <v>0</v>
      </c>
      <c r="AY251" s="62">
        <v>0</v>
      </c>
      <c r="AZ251" s="62">
        <v>0</v>
      </c>
      <c r="BA251" s="62">
        <v>0</v>
      </c>
      <c r="BB251" s="62">
        <v>47</v>
      </c>
      <c r="BC251" s="63">
        <v>47</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v>0</v>
      </c>
      <c r="BS251" s="60">
        <v>0</v>
      </c>
      <c r="BT251" s="60">
        <v>0</v>
      </c>
      <c r="BU251" s="60">
        <v>0</v>
      </c>
      <c r="BV251" s="60">
        <v>0</v>
      </c>
      <c r="BW251" s="60">
        <v>0</v>
      </c>
      <c r="BX251" s="60">
        <v>0</v>
      </c>
      <c r="BY251" s="60">
        <v>18</v>
      </c>
      <c r="BZ251" s="60">
        <v>0</v>
      </c>
      <c r="CA251" s="60">
        <v>0</v>
      </c>
      <c r="CB251" s="61">
        <v>18</v>
      </c>
      <c r="CC251" s="62">
        <v>166</v>
      </c>
      <c r="CD251" s="62">
        <v>233</v>
      </c>
      <c r="CE251" s="62">
        <v>160</v>
      </c>
      <c r="CF251" s="62">
        <v>426</v>
      </c>
      <c r="CG251" s="62">
        <v>0</v>
      </c>
      <c r="CH251" s="62">
        <v>0</v>
      </c>
      <c r="CI251" s="62">
        <v>0</v>
      </c>
      <c r="CJ251" s="63">
        <v>985</v>
      </c>
      <c r="CK251" s="60">
        <v>0</v>
      </c>
      <c r="CL251" s="60">
        <v>0</v>
      </c>
      <c r="CM251" s="60">
        <v>520</v>
      </c>
      <c r="CN251" s="60">
        <v>691</v>
      </c>
      <c r="CO251" s="60">
        <v>73</v>
      </c>
      <c r="CP251" s="60">
        <v>0</v>
      </c>
      <c r="CQ251" s="61">
        <v>1284</v>
      </c>
      <c r="CR251" s="62">
        <v>6</v>
      </c>
      <c r="CS251" s="62">
        <v>0</v>
      </c>
      <c r="CT251" s="62">
        <v>0</v>
      </c>
      <c r="CU251" s="62">
        <v>182</v>
      </c>
      <c r="CV251" s="62">
        <v>130</v>
      </c>
      <c r="CW251" s="62">
        <v>52</v>
      </c>
      <c r="CX251" s="62">
        <v>62</v>
      </c>
      <c r="CY251" s="62">
        <v>0</v>
      </c>
      <c r="CZ251" s="62">
        <v>0</v>
      </c>
      <c r="DA251" s="62">
        <v>53</v>
      </c>
      <c r="DB251" s="62">
        <v>6</v>
      </c>
      <c r="DC251" s="62">
        <v>54</v>
      </c>
      <c r="DD251" s="62">
        <v>123</v>
      </c>
      <c r="DE251" s="62">
        <v>0</v>
      </c>
      <c r="DF251" s="62">
        <v>0</v>
      </c>
      <c r="DG251" s="62">
        <v>158</v>
      </c>
      <c r="DH251" s="62">
        <v>10</v>
      </c>
      <c r="DI251" s="62">
        <v>30</v>
      </c>
      <c r="DJ251" s="62">
        <v>3</v>
      </c>
      <c r="DK251" s="62">
        <v>0</v>
      </c>
      <c r="DL251" s="62">
        <v>0</v>
      </c>
      <c r="DM251" s="62">
        <v>70</v>
      </c>
      <c r="DN251" s="62">
        <v>2354</v>
      </c>
      <c r="DO251" s="62">
        <v>0</v>
      </c>
      <c r="DP251" s="62">
        <v>0</v>
      </c>
      <c r="DQ251" s="62">
        <v>-697</v>
      </c>
      <c r="DR251" s="62">
        <v>0</v>
      </c>
      <c r="DS251" s="62">
        <v>0</v>
      </c>
      <c r="DT251" s="63">
        <v>2596</v>
      </c>
      <c r="DU251" s="60">
        <v>36</v>
      </c>
      <c r="DV251" s="60">
        <v>590</v>
      </c>
      <c r="DW251" s="60">
        <v>500</v>
      </c>
      <c r="DX251" s="60">
        <v>23</v>
      </c>
      <c r="DY251" s="60">
        <v>2399</v>
      </c>
      <c r="DZ251" s="60">
        <v>22</v>
      </c>
      <c r="EA251" s="60">
        <v>0</v>
      </c>
      <c r="EB251" s="60">
        <v>-741</v>
      </c>
      <c r="EC251" s="61">
        <v>2829</v>
      </c>
      <c r="ED251" s="63">
        <v>0</v>
      </c>
      <c r="EE251" s="61">
        <v>0</v>
      </c>
      <c r="EF251" s="62">
        <v>0</v>
      </c>
      <c r="EG251" s="62">
        <v>0</v>
      </c>
      <c r="EH251" s="62">
        <v>1127</v>
      </c>
      <c r="EI251" s="62">
        <v>0</v>
      </c>
      <c r="EJ251" s="62">
        <v>458</v>
      </c>
      <c r="EK251" s="62">
        <v>488</v>
      </c>
      <c r="EL251" s="62">
        <v>29</v>
      </c>
      <c r="EM251" s="62">
        <v>384</v>
      </c>
      <c r="EN251" s="62">
        <v>178</v>
      </c>
      <c r="EO251" s="62">
        <v>0</v>
      </c>
      <c r="EP251" s="62">
        <v>0</v>
      </c>
      <c r="EQ251" s="63">
        <v>2664</v>
      </c>
      <c r="ER251" s="61">
        <v>884</v>
      </c>
      <c r="ES251" s="64">
        <v>11493</v>
      </c>
      <c r="ET251" s="60">
        <v>22011</v>
      </c>
      <c r="EU251" s="60">
        <v>0</v>
      </c>
      <c r="EV251" s="60">
        <v>0</v>
      </c>
      <c r="EW251" s="60">
        <v>0</v>
      </c>
      <c r="EX251" s="60">
        <v>0</v>
      </c>
      <c r="EY251" s="62">
        <v>1929</v>
      </c>
      <c r="EZ251" s="62">
        <v>0</v>
      </c>
      <c r="FA251" s="62">
        <v>0</v>
      </c>
      <c r="FB251" s="62">
        <v>0</v>
      </c>
      <c r="FC251" s="62">
        <v>0</v>
      </c>
      <c r="FD251" s="60">
        <v>0</v>
      </c>
      <c r="FE251" s="60">
        <v>366</v>
      </c>
      <c r="FF251" s="60">
        <v>0</v>
      </c>
      <c r="FG251" s="60">
        <v>0</v>
      </c>
      <c r="FH251" s="60">
        <v>0</v>
      </c>
      <c r="FI251" s="60">
        <v>0</v>
      </c>
      <c r="FJ251" s="64">
        <v>35799</v>
      </c>
      <c r="FK251" s="60">
        <v>0</v>
      </c>
      <c r="FL251" s="60">
        <v>0</v>
      </c>
      <c r="FM251" s="60">
        <v>0</v>
      </c>
      <c r="FN251" s="60">
        <v>0</v>
      </c>
      <c r="FO251" s="60">
        <v>0</v>
      </c>
      <c r="FP251" s="60">
        <v>452</v>
      </c>
      <c r="FQ251" s="60">
        <v>22</v>
      </c>
      <c r="FR251" s="60">
        <v>0</v>
      </c>
      <c r="FS251" s="60">
        <v>0</v>
      </c>
      <c r="FT251" s="60">
        <v>36273</v>
      </c>
      <c r="FU251" s="60">
        <v>-86</v>
      </c>
      <c r="FV251" s="60">
        <v>0</v>
      </c>
      <c r="FW251" s="60">
        <v>0</v>
      </c>
      <c r="FX251" s="60">
        <v>0</v>
      </c>
      <c r="FY251" s="60">
        <v>-22136</v>
      </c>
      <c r="FZ251" s="60">
        <v>0</v>
      </c>
      <c r="GA251" s="60">
        <v>0</v>
      </c>
      <c r="GB251" s="60">
        <v>0</v>
      </c>
      <c r="GC251" s="60">
        <v>0</v>
      </c>
      <c r="GD251" s="64">
        <v>14051</v>
      </c>
      <c r="GE251" s="60">
        <v>0</v>
      </c>
      <c r="GF251" s="60">
        <v>-2139</v>
      </c>
      <c r="GG251" s="60">
        <v>11912</v>
      </c>
      <c r="GH251" s="60">
        <v>0</v>
      </c>
      <c r="GI251" s="60">
        <v>0</v>
      </c>
      <c r="GJ251" s="60">
        <v>0</v>
      </c>
      <c r="GK251" s="60">
        <v>-900</v>
      </c>
      <c r="GL251" s="60">
        <v>-212</v>
      </c>
      <c r="GM251" s="60">
        <v>-1144</v>
      </c>
      <c r="GN251" s="60">
        <v>0</v>
      </c>
      <c r="GO251" s="60">
        <v>-2174</v>
      </c>
      <c r="GP251" s="60">
        <v>-1826</v>
      </c>
      <c r="GQ251" s="60">
        <v>5656</v>
      </c>
      <c r="GR251" s="65">
        <v>0</v>
      </c>
      <c r="GS251" s="65">
        <v>0</v>
      </c>
      <c r="GT251" s="65">
        <v>3201</v>
      </c>
      <c r="GU251" s="65">
        <v>5074</v>
      </c>
      <c r="GV251" s="66">
        <v>0</v>
      </c>
      <c r="GW251" s="66">
        <v>0</v>
      </c>
      <c r="GX251" s="66">
        <v>2301</v>
      </c>
      <c r="GY251" s="66">
        <v>4862</v>
      </c>
      <c r="GZ251" s="65">
        <v>0</v>
      </c>
      <c r="HA251" s="67">
        <v>1117</v>
      </c>
      <c r="HB251" s="67">
        <v>0</v>
      </c>
      <c r="HC251" s="67">
        <v>0</v>
      </c>
      <c r="HD251" s="67">
        <v>0</v>
      </c>
      <c r="HE251" s="67">
        <v>0</v>
      </c>
      <c r="HF251" s="67">
        <v>1117</v>
      </c>
      <c r="HG251" s="68">
        <v>0</v>
      </c>
      <c r="HH251" s="69">
        <v>3371</v>
      </c>
      <c r="HI251" s="69">
        <v>1835</v>
      </c>
      <c r="HJ251" s="69">
        <v>5206</v>
      </c>
      <c r="HK251" s="69">
        <v>0</v>
      </c>
      <c r="HL251" s="60">
        <v>0</v>
      </c>
      <c r="HM251" s="60">
        <v>1</v>
      </c>
      <c r="HN251" s="60">
        <v>11473</v>
      </c>
      <c r="HO251" s="70">
        <v>0</v>
      </c>
      <c r="HP251" s="70">
        <v>0</v>
      </c>
      <c r="HQ251" s="70">
        <v>0</v>
      </c>
      <c r="HR251" s="70">
        <v>0</v>
      </c>
      <c r="HS251" s="70">
        <v>0</v>
      </c>
      <c r="HT251" s="70">
        <v>0</v>
      </c>
      <c r="HU251" s="70">
        <v>0</v>
      </c>
      <c r="HV251" s="70">
        <v>0</v>
      </c>
      <c r="HW251" s="70">
        <v>0</v>
      </c>
      <c r="HX251" s="71">
        <v>0</v>
      </c>
      <c r="HY251" s="72">
        <v>0</v>
      </c>
      <c r="HZ251" s="72">
        <v>0</v>
      </c>
      <c r="IA251" s="72">
        <v>0</v>
      </c>
      <c r="IB251" s="72">
        <v>0</v>
      </c>
      <c r="IC251" s="72">
        <v>0</v>
      </c>
      <c r="ID251" s="72">
        <v>0</v>
      </c>
      <c r="IE251" s="72">
        <v>0</v>
      </c>
      <c r="IF251" s="72">
        <v>0</v>
      </c>
      <c r="IG251" s="72">
        <v>0</v>
      </c>
      <c r="IH251" s="72">
        <v>0</v>
      </c>
      <c r="II251" s="72">
        <v>0</v>
      </c>
      <c r="IJ251" s="73">
        <v>0</v>
      </c>
      <c r="IK251" s="71">
        <v>0</v>
      </c>
      <c r="IL251" s="74">
        <v>0</v>
      </c>
      <c r="IM251" s="74">
        <v>0</v>
      </c>
    </row>
    <row r="252" spans="1:247" x14ac:dyDescent="0.2">
      <c r="A252" s="59" t="s">
        <v>939</v>
      </c>
      <c r="B252" s="59" t="s">
        <v>940</v>
      </c>
      <c r="C252" s="59"/>
      <c r="D252" s="59" t="s">
        <v>604</v>
      </c>
      <c r="E252" s="60">
        <v>0</v>
      </c>
      <c r="F252" s="60">
        <v>0</v>
      </c>
      <c r="G252" s="60">
        <v>0</v>
      </c>
      <c r="H252" s="60">
        <v>0</v>
      </c>
      <c r="I252" s="60">
        <v>0</v>
      </c>
      <c r="J252" s="60">
        <v>0</v>
      </c>
      <c r="K252" s="61">
        <v>0</v>
      </c>
      <c r="L252" s="62">
        <v>8</v>
      </c>
      <c r="M252" s="62">
        <v>0</v>
      </c>
      <c r="N252" s="62">
        <v>66</v>
      </c>
      <c r="O252" s="62">
        <v>0</v>
      </c>
      <c r="P252" s="62">
        <v>58</v>
      </c>
      <c r="Q252" s="62">
        <v>0</v>
      </c>
      <c r="R252" s="62">
        <v>0</v>
      </c>
      <c r="S252" s="62">
        <v>0</v>
      </c>
      <c r="T252" s="62">
        <v>0</v>
      </c>
      <c r="U252" s="62">
        <v>-668</v>
      </c>
      <c r="V252" s="62">
        <v>0</v>
      </c>
      <c r="W252" s="62">
        <v>0</v>
      </c>
      <c r="X252" s="62">
        <v>0</v>
      </c>
      <c r="Y252" s="62">
        <v>7</v>
      </c>
      <c r="Z252" s="62">
        <v>0</v>
      </c>
      <c r="AA252" s="63">
        <v>-529</v>
      </c>
      <c r="AB252" s="60">
        <v>0</v>
      </c>
      <c r="AC252" s="60">
        <v>0</v>
      </c>
      <c r="AD252" s="60">
        <v>0</v>
      </c>
      <c r="AE252" s="60">
        <v>0</v>
      </c>
      <c r="AF252" s="60">
        <v>0</v>
      </c>
      <c r="AG252" s="60">
        <v>0</v>
      </c>
      <c r="AH252" s="60">
        <v>0</v>
      </c>
      <c r="AI252" s="60">
        <v>0</v>
      </c>
      <c r="AJ252" s="61">
        <v>0</v>
      </c>
      <c r="AK252" s="62">
        <v>0</v>
      </c>
      <c r="AL252" s="62">
        <v>0</v>
      </c>
      <c r="AM252" s="62">
        <v>0</v>
      </c>
      <c r="AN252" s="62">
        <v>0</v>
      </c>
      <c r="AO252" s="62">
        <v>0</v>
      </c>
      <c r="AP252" s="62">
        <v>0</v>
      </c>
      <c r="AQ252" s="62">
        <v>0</v>
      </c>
      <c r="AR252" s="62">
        <v>0</v>
      </c>
      <c r="AS252" s="62">
        <v>0</v>
      </c>
      <c r="AT252" s="62">
        <v>0</v>
      </c>
      <c r="AU252" s="62">
        <v>0</v>
      </c>
      <c r="AV252" s="62">
        <v>0</v>
      </c>
      <c r="AW252" s="62">
        <v>0</v>
      </c>
      <c r="AX252" s="62">
        <v>0</v>
      </c>
      <c r="AY252" s="62">
        <v>0</v>
      </c>
      <c r="AZ252" s="62">
        <v>0</v>
      </c>
      <c r="BA252" s="62">
        <v>0</v>
      </c>
      <c r="BB252" s="62">
        <v>0</v>
      </c>
      <c r="BC252" s="63">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v>0</v>
      </c>
      <c r="BS252" s="60">
        <v>0</v>
      </c>
      <c r="BT252" s="60">
        <v>0</v>
      </c>
      <c r="BU252" s="60">
        <v>0</v>
      </c>
      <c r="BV252" s="60">
        <v>0</v>
      </c>
      <c r="BW252" s="60">
        <v>0</v>
      </c>
      <c r="BX252" s="60">
        <v>0</v>
      </c>
      <c r="BY252" s="60">
        <v>0</v>
      </c>
      <c r="BZ252" s="60">
        <v>0</v>
      </c>
      <c r="CA252" s="60">
        <v>0</v>
      </c>
      <c r="CB252" s="61">
        <v>0</v>
      </c>
      <c r="CC252" s="62">
        <v>280</v>
      </c>
      <c r="CD252" s="62">
        <v>296</v>
      </c>
      <c r="CE252" s="62">
        <v>50</v>
      </c>
      <c r="CF252" s="62">
        <v>776</v>
      </c>
      <c r="CG252" s="62">
        <v>-37</v>
      </c>
      <c r="CH252" s="62">
        <v>0</v>
      </c>
      <c r="CI252" s="62">
        <v>0</v>
      </c>
      <c r="CJ252" s="63">
        <v>1365</v>
      </c>
      <c r="CK252" s="60">
        <v>0</v>
      </c>
      <c r="CL252" s="60">
        <v>1289</v>
      </c>
      <c r="CM252" s="60">
        <v>1126</v>
      </c>
      <c r="CN252" s="60">
        <v>1356</v>
      </c>
      <c r="CO252" s="60">
        <v>105</v>
      </c>
      <c r="CP252" s="60">
        <v>0</v>
      </c>
      <c r="CQ252" s="61">
        <v>3876</v>
      </c>
      <c r="CR252" s="62">
        <v>-707</v>
      </c>
      <c r="CS252" s="62">
        <v>0</v>
      </c>
      <c r="CT252" s="62">
        <v>0</v>
      </c>
      <c r="CU252" s="62">
        <v>209</v>
      </c>
      <c r="CV252" s="62">
        <v>387</v>
      </c>
      <c r="CW252" s="62">
        <v>233</v>
      </c>
      <c r="CX252" s="62">
        <v>8</v>
      </c>
      <c r="CY252" s="62">
        <v>0</v>
      </c>
      <c r="CZ252" s="62">
        <v>0</v>
      </c>
      <c r="DA252" s="62">
        <v>147</v>
      </c>
      <c r="DB252" s="62">
        <v>123</v>
      </c>
      <c r="DC252" s="62">
        <v>67</v>
      </c>
      <c r="DD252" s="62">
        <v>-31</v>
      </c>
      <c r="DE252" s="62">
        <v>45</v>
      </c>
      <c r="DF252" s="62">
        <v>0</v>
      </c>
      <c r="DG252" s="62">
        <v>81</v>
      </c>
      <c r="DH252" s="62">
        <v>0</v>
      </c>
      <c r="DI252" s="62">
        <v>144</v>
      </c>
      <c r="DJ252" s="62">
        <v>0</v>
      </c>
      <c r="DK252" s="62">
        <v>0</v>
      </c>
      <c r="DL252" s="62">
        <v>0</v>
      </c>
      <c r="DM252" s="62">
        <v>877</v>
      </c>
      <c r="DN252" s="62">
        <v>1750</v>
      </c>
      <c r="DO252" s="62">
        <v>12</v>
      </c>
      <c r="DP252" s="62">
        <v>0</v>
      </c>
      <c r="DQ252" s="62">
        <v>1297</v>
      </c>
      <c r="DR252" s="62">
        <v>0</v>
      </c>
      <c r="DS252" s="62">
        <v>0</v>
      </c>
      <c r="DT252" s="63">
        <v>4642</v>
      </c>
      <c r="DU252" s="60">
        <v>190</v>
      </c>
      <c r="DV252" s="60">
        <v>741</v>
      </c>
      <c r="DW252" s="60">
        <v>515</v>
      </c>
      <c r="DX252" s="60">
        <v>262</v>
      </c>
      <c r="DY252" s="60">
        <v>255</v>
      </c>
      <c r="DZ252" s="60">
        <v>0</v>
      </c>
      <c r="EA252" s="60">
        <v>0</v>
      </c>
      <c r="EB252" s="60">
        <v>0</v>
      </c>
      <c r="EC252" s="61">
        <v>1963</v>
      </c>
      <c r="ED252" s="63">
        <v>0</v>
      </c>
      <c r="EE252" s="61">
        <v>0</v>
      </c>
      <c r="EF252" s="62">
        <v>0</v>
      </c>
      <c r="EG252" s="62">
        <v>0</v>
      </c>
      <c r="EH252" s="62">
        <v>1582</v>
      </c>
      <c r="EI252" s="62">
        <v>0</v>
      </c>
      <c r="EJ252" s="62">
        <v>259</v>
      </c>
      <c r="EK252" s="62">
        <v>182</v>
      </c>
      <c r="EL252" s="62">
        <v>49</v>
      </c>
      <c r="EM252" s="62">
        <v>495</v>
      </c>
      <c r="EN252" s="62">
        <v>295</v>
      </c>
      <c r="EO252" s="62">
        <v>0</v>
      </c>
      <c r="EP252" s="62">
        <v>0</v>
      </c>
      <c r="EQ252" s="63">
        <v>2862</v>
      </c>
      <c r="ER252" s="61">
        <v>407</v>
      </c>
      <c r="ES252" s="64">
        <v>14586</v>
      </c>
      <c r="ET252" s="60">
        <v>25551</v>
      </c>
      <c r="EU252" s="60">
        <v>0</v>
      </c>
      <c r="EV252" s="60">
        <v>0</v>
      </c>
      <c r="EW252" s="60">
        <v>0</v>
      </c>
      <c r="EX252" s="60">
        <v>0</v>
      </c>
      <c r="EY252" s="62">
        <v>810</v>
      </c>
      <c r="EZ252" s="62">
        <v>0</v>
      </c>
      <c r="FA252" s="62">
        <v>0</v>
      </c>
      <c r="FB252" s="62">
        <v>0</v>
      </c>
      <c r="FC252" s="62">
        <v>0</v>
      </c>
      <c r="FD252" s="60">
        <v>0</v>
      </c>
      <c r="FE252" s="60">
        <v>0</v>
      </c>
      <c r="FF252" s="60">
        <v>0</v>
      </c>
      <c r="FG252" s="60">
        <v>0</v>
      </c>
      <c r="FH252" s="60">
        <v>0</v>
      </c>
      <c r="FI252" s="60">
        <v>0</v>
      </c>
      <c r="FJ252" s="64">
        <v>40947</v>
      </c>
      <c r="FK252" s="60">
        <v>0</v>
      </c>
      <c r="FL252" s="60">
        <v>3271</v>
      </c>
      <c r="FM252" s="60">
        <v>0</v>
      </c>
      <c r="FN252" s="60">
        <v>0</v>
      </c>
      <c r="FO252" s="60">
        <v>10</v>
      </c>
      <c r="FP252" s="60">
        <v>130</v>
      </c>
      <c r="FQ252" s="60">
        <v>0</v>
      </c>
      <c r="FR252" s="60">
        <v>0</v>
      </c>
      <c r="FS252" s="60">
        <v>0</v>
      </c>
      <c r="FT252" s="60">
        <v>44358</v>
      </c>
      <c r="FU252" s="60">
        <v>-303</v>
      </c>
      <c r="FV252" s="60">
        <v>0</v>
      </c>
      <c r="FW252" s="60">
        <v>0</v>
      </c>
      <c r="FX252" s="60">
        <v>0</v>
      </c>
      <c r="FY252" s="60">
        <v>-25611</v>
      </c>
      <c r="FZ252" s="60">
        <v>0</v>
      </c>
      <c r="GA252" s="60">
        <v>0</v>
      </c>
      <c r="GB252" s="60">
        <v>0</v>
      </c>
      <c r="GC252" s="60">
        <v>0</v>
      </c>
      <c r="GD252" s="64">
        <v>18444</v>
      </c>
      <c r="GE252" s="60">
        <v>0</v>
      </c>
      <c r="GF252" s="60">
        <v>-2947</v>
      </c>
      <c r="GG252" s="60">
        <v>15497</v>
      </c>
      <c r="GH252" s="60">
        <v>0</v>
      </c>
      <c r="GI252" s="60">
        <v>0</v>
      </c>
      <c r="GJ252" s="60">
        <v>0</v>
      </c>
      <c r="GK252" s="60">
        <v>-2961</v>
      </c>
      <c r="GL252" s="60">
        <v>431</v>
      </c>
      <c r="GM252" s="60">
        <v>-1288</v>
      </c>
      <c r="GN252" s="60">
        <v>0</v>
      </c>
      <c r="GO252" s="60">
        <v>-2270</v>
      </c>
      <c r="GP252" s="60">
        <v>-2034</v>
      </c>
      <c r="GQ252" s="60">
        <v>7375</v>
      </c>
      <c r="GR252" s="65">
        <v>0</v>
      </c>
      <c r="GS252" s="65">
        <v>0</v>
      </c>
      <c r="GT252" s="65">
        <v>7057</v>
      </c>
      <c r="GU252" s="65">
        <v>2742</v>
      </c>
      <c r="GV252" s="66">
        <v>0</v>
      </c>
      <c r="GW252" s="66">
        <v>0</v>
      </c>
      <c r="GX252" s="66">
        <v>4096</v>
      </c>
      <c r="GY252" s="66">
        <v>3173</v>
      </c>
      <c r="GZ252" s="65">
        <v>0</v>
      </c>
      <c r="HA252" s="67">
        <v>2633</v>
      </c>
      <c r="HB252" s="67">
        <v>0</v>
      </c>
      <c r="HC252" s="67">
        <v>0</v>
      </c>
      <c r="HD252" s="67">
        <v>0</v>
      </c>
      <c r="HE252" s="67">
        <v>0</v>
      </c>
      <c r="HF252" s="67">
        <v>2633</v>
      </c>
      <c r="HG252" s="68">
        <v>0</v>
      </c>
      <c r="HH252" s="69">
        <v>2541</v>
      </c>
      <c r="HI252" s="69">
        <v>2013</v>
      </c>
      <c r="HJ252" s="69">
        <v>4554</v>
      </c>
      <c r="HK252" s="69">
        <v>58</v>
      </c>
      <c r="HL252" s="60">
        <v>0</v>
      </c>
      <c r="HM252" s="60">
        <v>1</v>
      </c>
      <c r="HN252" s="60">
        <v>14586</v>
      </c>
      <c r="HO252" s="70">
        <v>0</v>
      </c>
      <c r="HP252" s="70">
        <v>0</v>
      </c>
      <c r="HQ252" s="70">
        <v>0</v>
      </c>
      <c r="HR252" s="70">
        <v>0</v>
      </c>
      <c r="HS252" s="70">
        <v>0</v>
      </c>
      <c r="HT252" s="70">
        <v>0</v>
      </c>
      <c r="HU252" s="70">
        <v>0</v>
      </c>
      <c r="HV252" s="70">
        <v>0</v>
      </c>
      <c r="HW252" s="70">
        <v>0</v>
      </c>
      <c r="HX252" s="71">
        <v>0</v>
      </c>
      <c r="HY252" s="72">
        <v>0</v>
      </c>
      <c r="HZ252" s="72">
        <v>0</v>
      </c>
      <c r="IA252" s="72">
        <v>0</v>
      </c>
      <c r="IB252" s="72">
        <v>0</v>
      </c>
      <c r="IC252" s="72">
        <v>0</v>
      </c>
      <c r="ID252" s="72">
        <v>0</v>
      </c>
      <c r="IE252" s="72">
        <v>0</v>
      </c>
      <c r="IF252" s="72">
        <v>0</v>
      </c>
      <c r="IG252" s="72">
        <v>0</v>
      </c>
      <c r="IH252" s="72">
        <v>0</v>
      </c>
      <c r="II252" s="72">
        <v>0</v>
      </c>
      <c r="IJ252" s="73">
        <v>0</v>
      </c>
      <c r="IK252" s="71">
        <v>0</v>
      </c>
      <c r="IL252" s="74">
        <v>0</v>
      </c>
      <c r="IM252" s="74">
        <v>0</v>
      </c>
    </row>
    <row r="253" spans="1:247" x14ac:dyDescent="0.2">
      <c r="A253" s="59" t="s">
        <v>941</v>
      </c>
      <c r="B253" s="59" t="s">
        <v>942</v>
      </c>
      <c r="C253" s="59"/>
      <c r="D253" s="59" t="s">
        <v>604</v>
      </c>
      <c r="E253" s="60">
        <v>0</v>
      </c>
      <c r="F253" s="60">
        <v>0</v>
      </c>
      <c r="G253" s="60">
        <v>0</v>
      </c>
      <c r="H253" s="60">
        <v>0</v>
      </c>
      <c r="I253" s="60">
        <v>0</v>
      </c>
      <c r="J253" s="60">
        <v>0</v>
      </c>
      <c r="K253" s="61">
        <v>0</v>
      </c>
      <c r="L253" s="62">
        <v>0</v>
      </c>
      <c r="M253" s="62">
        <v>0</v>
      </c>
      <c r="N253" s="62">
        <v>0</v>
      </c>
      <c r="O253" s="62">
        <v>0</v>
      </c>
      <c r="P253" s="62">
        <v>0</v>
      </c>
      <c r="Q253" s="62">
        <v>0</v>
      </c>
      <c r="R253" s="62">
        <v>0</v>
      </c>
      <c r="S253" s="62">
        <v>0</v>
      </c>
      <c r="T253" s="62">
        <v>15</v>
      </c>
      <c r="U253" s="62">
        <v>-159</v>
      </c>
      <c r="V253" s="62">
        <v>0</v>
      </c>
      <c r="W253" s="62">
        <v>0</v>
      </c>
      <c r="X253" s="62">
        <v>0</v>
      </c>
      <c r="Y253" s="62">
        <v>36</v>
      </c>
      <c r="Z253" s="62">
        <v>0</v>
      </c>
      <c r="AA253" s="63">
        <v>-108</v>
      </c>
      <c r="AB253" s="60">
        <v>0</v>
      </c>
      <c r="AC253" s="60">
        <v>0</v>
      </c>
      <c r="AD253" s="60">
        <v>0</v>
      </c>
      <c r="AE253" s="60">
        <v>0</v>
      </c>
      <c r="AF253" s="60">
        <v>0</v>
      </c>
      <c r="AG253" s="60">
        <v>0</v>
      </c>
      <c r="AH253" s="60">
        <v>0</v>
      </c>
      <c r="AI253" s="60">
        <v>0</v>
      </c>
      <c r="AJ253" s="61">
        <v>0</v>
      </c>
      <c r="AK253" s="62">
        <v>0</v>
      </c>
      <c r="AL253" s="62">
        <v>0</v>
      </c>
      <c r="AM253" s="62">
        <v>0</v>
      </c>
      <c r="AN253" s="62">
        <v>0</v>
      </c>
      <c r="AO253" s="62">
        <v>0</v>
      </c>
      <c r="AP253" s="62">
        <v>0</v>
      </c>
      <c r="AQ253" s="62">
        <v>0</v>
      </c>
      <c r="AR253" s="62">
        <v>0</v>
      </c>
      <c r="AS253" s="62">
        <v>0</v>
      </c>
      <c r="AT253" s="62">
        <v>0</v>
      </c>
      <c r="AU253" s="62">
        <v>0</v>
      </c>
      <c r="AV253" s="62">
        <v>0</v>
      </c>
      <c r="AW253" s="62">
        <v>0</v>
      </c>
      <c r="AX253" s="62">
        <v>0</v>
      </c>
      <c r="AY253" s="62">
        <v>0</v>
      </c>
      <c r="AZ253" s="62">
        <v>0</v>
      </c>
      <c r="BA253" s="62">
        <v>0</v>
      </c>
      <c r="BB253" s="62">
        <v>0</v>
      </c>
      <c r="BC253" s="63">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v>0</v>
      </c>
      <c r="BS253" s="60">
        <v>0</v>
      </c>
      <c r="BT253" s="60">
        <v>0</v>
      </c>
      <c r="BU253" s="60">
        <v>0</v>
      </c>
      <c r="BV253" s="60">
        <v>0</v>
      </c>
      <c r="BW253" s="60">
        <v>0</v>
      </c>
      <c r="BX253" s="60">
        <v>0</v>
      </c>
      <c r="BY253" s="60">
        <v>0</v>
      </c>
      <c r="BZ253" s="60">
        <v>0</v>
      </c>
      <c r="CA253" s="60">
        <v>0</v>
      </c>
      <c r="CB253" s="61">
        <v>0</v>
      </c>
      <c r="CC253" s="62">
        <v>188</v>
      </c>
      <c r="CD253" s="62">
        <v>218</v>
      </c>
      <c r="CE253" s="62">
        <v>0</v>
      </c>
      <c r="CF253" s="62">
        <v>304</v>
      </c>
      <c r="CG253" s="62">
        <v>0</v>
      </c>
      <c r="CH253" s="62">
        <v>0</v>
      </c>
      <c r="CI253" s="62">
        <v>0</v>
      </c>
      <c r="CJ253" s="63">
        <v>710</v>
      </c>
      <c r="CK253" s="60">
        <v>0</v>
      </c>
      <c r="CL253" s="60">
        <v>253</v>
      </c>
      <c r="CM253" s="60">
        <v>647</v>
      </c>
      <c r="CN253" s="60">
        <v>1063</v>
      </c>
      <c r="CO253" s="60">
        <v>193</v>
      </c>
      <c r="CP253" s="60">
        <v>0</v>
      </c>
      <c r="CQ253" s="61">
        <v>2156</v>
      </c>
      <c r="CR253" s="62">
        <v>141</v>
      </c>
      <c r="CS253" s="62">
        <v>0</v>
      </c>
      <c r="CT253" s="62">
        <v>0</v>
      </c>
      <c r="CU253" s="62">
        <v>152</v>
      </c>
      <c r="CV253" s="62">
        <v>242</v>
      </c>
      <c r="CW253" s="62">
        <v>0</v>
      </c>
      <c r="CX253" s="62">
        <v>0</v>
      </c>
      <c r="CY253" s="62">
        <v>0</v>
      </c>
      <c r="CZ253" s="62">
        <v>0</v>
      </c>
      <c r="DA253" s="62">
        <v>45</v>
      </c>
      <c r="DB253" s="62">
        <v>261</v>
      </c>
      <c r="DC253" s="62">
        <v>45</v>
      </c>
      <c r="DD253" s="62">
        <v>-39</v>
      </c>
      <c r="DE253" s="62">
        <v>93</v>
      </c>
      <c r="DF253" s="62">
        <v>0</v>
      </c>
      <c r="DG253" s="62">
        <v>189</v>
      </c>
      <c r="DH253" s="62">
        <v>0</v>
      </c>
      <c r="DI253" s="62">
        <v>31</v>
      </c>
      <c r="DJ253" s="62">
        <v>0</v>
      </c>
      <c r="DK253" s="62">
        <v>0</v>
      </c>
      <c r="DL253" s="62">
        <v>0</v>
      </c>
      <c r="DM253" s="62">
        <v>629</v>
      </c>
      <c r="DN253" s="62">
        <v>954</v>
      </c>
      <c r="DO253" s="62">
        <v>0</v>
      </c>
      <c r="DP253" s="62">
        <v>-70</v>
      </c>
      <c r="DQ253" s="62">
        <v>1672</v>
      </c>
      <c r="DR253" s="62">
        <v>0</v>
      </c>
      <c r="DS253" s="62">
        <v>0</v>
      </c>
      <c r="DT253" s="63">
        <v>4345</v>
      </c>
      <c r="DU253" s="60">
        <v>-80</v>
      </c>
      <c r="DV253" s="60">
        <v>162</v>
      </c>
      <c r="DW253" s="60">
        <v>337</v>
      </c>
      <c r="DX253" s="60">
        <v>16</v>
      </c>
      <c r="DY253" s="60">
        <v>250</v>
      </c>
      <c r="DZ253" s="60">
        <v>300</v>
      </c>
      <c r="EA253" s="60">
        <v>0</v>
      </c>
      <c r="EB253" s="60">
        <v>-83</v>
      </c>
      <c r="EC253" s="61">
        <v>902</v>
      </c>
      <c r="ED253" s="63">
        <v>0</v>
      </c>
      <c r="EE253" s="61">
        <v>0</v>
      </c>
      <c r="EF253" s="62">
        <v>0</v>
      </c>
      <c r="EG253" s="62">
        <v>0</v>
      </c>
      <c r="EH253" s="62">
        <v>1478</v>
      </c>
      <c r="EI253" s="62">
        <v>0</v>
      </c>
      <c r="EJ253" s="62">
        <v>304</v>
      </c>
      <c r="EK253" s="62">
        <v>-63</v>
      </c>
      <c r="EL253" s="62">
        <v>59</v>
      </c>
      <c r="EM253" s="62">
        <v>250</v>
      </c>
      <c r="EN253" s="62">
        <v>598</v>
      </c>
      <c r="EO253" s="62">
        <v>0</v>
      </c>
      <c r="EP253" s="62">
        <v>0</v>
      </c>
      <c r="EQ253" s="63">
        <v>2626</v>
      </c>
      <c r="ER253" s="61">
        <v>0</v>
      </c>
      <c r="ES253" s="64">
        <v>10631</v>
      </c>
      <c r="ET253" s="60">
        <v>15606</v>
      </c>
      <c r="EU253" s="60">
        <v>0</v>
      </c>
      <c r="EV253" s="60">
        <v>0</v>
      </c>
      <c r="EW253" s="60">
        <v>0</v>
      </c>
      <c r="EX253" s="60">
        <v>0</v>
      </c>
      <c r="EY253" s="62">
        <v>1073</v>
      </c>
      <c r="EZ253" s="62">
        <v>0</v>
      </c>
      <c r="FA253" s="62">
        <v>0</v>
      </c>
      <c r="FB253" s="62">
        <v>0</v>
      </c>
      <c r="FC253" s="62">
        <v>0</v>
      </c>
      <c r="FD253" s="60">
        <v>0</v>
      </c>
      <c r="FE253" s="60">
        <v>0</v>
      </c>
      <c r="FF253" s="60">
        <v>0</v>
      </c>
      <c r="FG253" s="60">
        <v>0</v>
      </c>
      <c r="FH253" s="60">
        <v>0</v>
      </c>
      <c r="FI253" s="60">
        <v>0</v>
      </c>
      <c r="FJ253" s="64">
        <v>27310</v>
      </c>
      <c r="FK253" s="60">
        <v>0</v>
      </c>
      <c r="FL253" s="60">
        <v>0</v>
      </c>
      <c r="FM253" s="60">
        <v>0</v>
      </c>
      <c r="FN253" s="60">
        <v>0</v>
      </c>
      <c r="FO253" s="60">
        <v>0</v>
      </c>
      <c r="FP253" s="60">
        <v>259</v>
      </c>
      <c r="FQ253" s="60">
        <v>0</v>
      </c>
      <c r="FR253" s="60">
        <v>0</v>
      </c>
      <c r="FS253" s="60">
        <v>0</v>
      </c>
      <c r="FT253" s="60">
        <v>27569</v>
      </c>
      <c r="FU253" s="60">
        <v>-647</v>
      </c>
      <c r="FV253" s="60">
        <v>0</v>
      </c>
      <c r="FW253" s="60">
        <v>0</v>
      </c>
      <c r="FX253" s="60">
        <v>0</v>
      </c>
      <c r="FY253" s="60">
        <v>-15616</v>
      </c>
      <c r="FZ253" s="60">
        <v>0</v>
      </c>
      <c r="GA253" s="60">
        <v>0</v>
      </c>
      <c r="GB253" s="60">
        <v>0</v>
      </c>
      <c r="GC253" s="60">
        <v>0</v>
      </c>
      <c r="GD253" s="64">
        <v>11306</v>
      </c>
      <c r="GE253" s="60">
        <v>0</v>
      </c>
      <c r="GF253" s="60">
        <v>-1547</v>
      </c>
      <c r="GG253" s="60">
        <v>9759</v>
      </c>
      <c r="GH253" s="60">
        <v>0</v>
      </c>
      <c r="GI253" s="60">
        <v>0</v>
      </c>
      <c r="GJ253" s="60">
        <v>0</v>
      </c>
      <c r="GK253" s="60">
        <v>-23</v>
      </c>
      <c r="GL253" s="60">
        <v>444</v>
      </c>
      <c r="GM253" s="60">
        <v>-1246</v>
      </c>
      <c r="GN253" s="60">
        <v>0</v>
      </c>
      <c r="GO253" s="60">
        <v>-2904</v>
      </c>
      <c r="GP253" s="60">
        <v>-67</v>
      </c>
      <c r="GQ253" s="60">
        <v>5963</v>
      </c>
      <c r="GR253" s="65">
        <v>0</v>
      </c>
      <c r="GS253" s="65">
        <v>0</v>
      </c>
      <c r="GT253" s="65">
        <v>2614</v>
      </c>
      <c r="GU253" s="65">
        <v>3144</v>
      </c>
      <c r="GV253" s="66">
        <v>0</v>
      </c>
      <c r="GW253" s="66">
        <v>0</v>
      </c>
      <c r="GX253" s="66">
        <v>2591</v>
      </c>
      <c r="GY253" s="66">
        <v>3588</v>
      </c>
      <c r="GZ253" s="65">
        <v>0</v>
      </c>
      <c r="HA253" s="67">
        <v>1810</v>
      </c>
      <c r="HB253" s="67">
        <v>0</v>
      </c>
      <c r="HC253" s="67">
        <v>0</v>
      </c>
      <c r="HD253" s="67">
        <v>-543</v>
      </c>
      <c r="HE253" s="67">
        <v>733</v>
      </c>
      <c r="HF253" s="67">
        <v>2000</v>
      </c>
      <c r="HG253" s="68">
        <v>0</v>
      </c>
      <c r="HH253" s="69">
        <v>2583</v>
      </c>
      <c r="HI253" s="69">
        <v>1913</v>
      </c>
      <c r="HJ253" s="69">
        <v>4496</v>
      </c>
      <c r="HK253" s="69">
        <v>50</v>
      </c>
      <c r="HL253" s="60">
        <v>0</v>
      </c>
      <c r="HM253" s="60">
        <v>1</v>
      </c>
      <c r="HN253" s="60">
        <v>10631</v>
      </c>
      <c r="HO253" s="70">
        <v>0</v>
      </c>
      <c r="HP253" s="70">
        <v>0</v>
      </c>
      <c r="HQ253" s="70">
        <v>0</v>
      </c>
      <c r="HR253" s="70">
        <v>0</v>
      </c>
      <c r="HS253" s="70">
        <v>0</v>
      </c>
      <c r="HT253" s="70">
        <v>0</v>
      </c>
      <c r="HU253" s="70">
        <v>0</v>
      </c>
      <c r="HV253" s="70">
        <v>0</v>
      </c>
      <c r="HW253" s="70">
        <v>0</v>
      </c>
      <c r="HX253" s="71">
        <v>0</v>
      </c>
      <c r="HY253" s="72">
        <v>0</v>
      </c>
      <c r="HZ253" s="72">
        <v>0</v>
      </c>
      <c r="IA253" s="72">
        <v>0</v>
      </c>
      <c r="IB253" s="72">
        <v>0</v>
      </c>
      <c r="IC253" s="72">
        <v>0</v>
      </c>
      <c r="ID253" s="72">
        <v>0</v>
      </c>
      <c r="IE253" s="72">
        <v>0</v>
      </c>
      <c r="IF253" s="72">
        <v>0</v>
      </c>
      <c r="IG253" s="72">
        <v>0</v>
      </c>
      <c r="IH253" s="72">
        <v>0</v>
      </c>
      <c r="II253" s="72">
        <v>0</v>
      </c>
      <c r="IJ253" s="73">
        <v>0</v>
      </c>
      <c r="IK253" s="71">
        <v>0</v>
      </c>
      <c r="IL253" s="74">
        <v>0</v>
      </c>
      <c r="IM253" s="74">
        <v>0</v>
      </c>
    </row>
    <row r="254" spans="1:247" x14ac:dyDescent="0.2">
      <c r="A254" s="59" t="s">
        <v>943</v>
      </c>
      <c r="B254" s="59" t="s">
        <v>944</v>
      </c>
      <c r="C254" s="59"/>
      <c r="D254" s="59" t="s">
        <v>604</v>
      </c>
      <c r="E254" s="60">
        <v>0</v>
      </c>
      <c r="F254" s="60">
        <v>0</v>
      </c>
      <c r="G254" s="60">
        <v>0</v>
      </c>
      <c r="H254" s="60">
        <v>0</v>
      </c>
      <c r="I254" s="60">
        <v>0</v>
      </c>
      <c r="J254" s="60">
        <v>0</v>
      </c>
      <c r="K254" s="61">
        <v>0</v>
      </c>
      <c r="L254" s="62">
        <v>0</v>
      </c>
      <c r="M254" s="62">
        <v>0</v>
      </c>
      <c r="N254" s="62">
        <v>174</v>
      </c>
      <c r="O254" s="62">
        <v>0</v>
      </c>
      <c r="P254" s="62">
        <v>75</v>
      </c>
      <c r="Q254" s="62">
        <v>0</v>
      </c>
      <c r="R254" s="62">
        <v>0</v>
      </c>
      <c r="S254" s="62">
        <v>0</v>
      </c>
      <c r="T254" s="62">
        <v>0</v>
      </c>
      <c r="U254" s="62">
        <v>-629</v>
      </c>
      <c r="V254" s="62">
        <v>0</v>
      </c>
      <c r="W254" s="62">
        <v>0</v>
      </c>
      <c r="X254" s="62">
        <v>0</v>
      </c>
      <c r="Y254" s="62">
        <v>12</v>
      </c>
      <c r="Z254" s="62">
        <v>0</v>
      </c>
      <c r="AA254" s="63">
        <v>-368</v>
      </c>
      <c r="AB254" s="60">
        <v>0</v>
      </c>
      <c r="AC254" s="60">
        <v>0</v>
      </c>
      <c r="AD254" s="60">
        <v>0</v>
      </c>
      <c r="AE254" s="60">
        <v>0</v>
      </c>
      <c r="AF254" s="60">
        <v>0</v>
      </c>
      <c r="AG254" s="60">
        <v>0</v>
      </c>
      <c r="AH254" s="60">
        <v>0</v>
      </c>
      <c r="AI254" s="60">
        <v>0</v>
      </c>
      <c r="AJ254" s="61">
        <v>0</v>
      </c>
      <c r="AK254" s="62">
        <v>0</v>
      </c>
      <c r="AL254" s="62">
        <v>0</v>
      </c>
      <c r="AM254" s="62">
        <v>0</v>
      </c>
      <c r="AN254" s="62">
        <v>0</v>
      </c>
      <c r="AO254" s="62">
        <v>0</v>
      </c>
      <c r="AP254" s="62">
        <v>0</v>
      </c>
      <c r="AQ254" s="62">
        <v>0</v>
      </c>
      <c r="AR254" s="62">
        <v>0</v>
      </c>
      <c r="AS254" s="62">
        <v>0</v>
      </c>
      <c r="AT254" s="62">
        <v>0</v>
      </c>
      <c r="AU254" s="62">
        <v>0</v>
      </c>
      <c r="AV254" s="62">
        <v>0</v>
      </c>
      <c r="AW254" s="62">
        <v>0</v>
      </c>
      <c r="AX254" s="62">
        <v>0</v>
      </c>
      <c r="AY254" s="62">
        <v>0</v>
      </c>
      <c r="AZ254" s="62">
        <v>0</v>
      </c>
      <c r="BA254" s="62">
        <v>0</v>
      </c>
      <c r="BB254" s="62">
        <v>7</v>
      </c>
      <c r="BC254" s="63">
        <v>7</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v>0</v>
      </c>
      <c r="BS254" s="60">
        <v>0</v>
      </c>
      <c r="BT254" s="60">
        <v>0</v>
      </c>
      <c r="BU254" s="60">
        <v>0</v>
      </c>
      <c r="BV254" s="60">
        <v>0</v>
      </c>
      <c r="BW254" s="60">
        <v>0</v>
      </c>
      <c r="BX254" s="60">
        <v>0</v>
      </c>
      <c r="BY254" s="60">
        <v>0</v>
      </c>
      <c r="BZ254" s="60">
        <v>0</v>
      </c>
      <c r="CA254" s="60">
        <v>0</v>
      </c>
      <c r="CB254" s="61">
        <v>0</v>
      </c>
      <c r="CC254" s="62">
        <v>487</v>
      </c>
      <c r="CD254" s="62">
        <v>335</v>
      </c>
      <c r="CE254" s="62">
        <v>0</v>
      </c>
      <c r="CF254" s="62">
        <v>468</v>
      </c>
      <c r="CG254" s="62">
        <v>0</v>
      </c>
      <c r="CH254" s="62">
        <v>0</v>
      </c>
      <c r="CI254" s="62">
        <v>0</v>
      </c>
      <c r="CJ254" s="63">
        <v>1290</v>
      </c>
      <c r="CK254" s="60">
        <v>0</v>
      </c>
      <c r="CL254" s="60">
        <v>812</v>
      </c>
      <c r="CM254" s="60">
        <v>587</v>
      </c>
      <c r="CN254" s="60">
        <v>918</v>
      </c>
      <c r="CO254" s="60">
        <v>314</v>
      </c>
      <c r="CP254" s="60">
        <v>0</v>
      </c>
      <c r="CQ254" s="61">
        <v>2631</v>
      </c>
      <c r="CR254" s="62">
        <v>90</v>
      </c>
      <c r="CS254" s="62">
        <v>0</v>
      </c>
      <c r="CT254" s="62">
        <v>0</v>
      </c>
      <c r="CU254" s="62">
        <v>106</v>
      </c>
      <c r="CV254" s="62">
        <v>61</v>
      </c>
      <c r="CW254" s="62">
        <v>0</v>
      </c>
      <c r="CX254" s="62">
        <v>0</v>
      </c>
      <c r="CY254" s="62">
        <v>0</v>
      </c>
      <c r="CZ254" s="62">
        <v>11</v>
      </c>
      <c r="DA254" s="62">
        <v>17</v>
      </c>
      <c r="DB254" s="62">
        <v>191</v>
      </c>
      <c r="DC254" s="62">
        <v>203</v>
      </c>
      <c r="DD254" s="62">
        <v>0</v>
      </c>
      <c r="DE254" s="62">
        <v>89</v>
      </c>
      <c r="DF254" s="62">
        <v>357</v>
      </c>
      <c r="DG254" s="62">
        <v>435</v>
      </c>
      <c r="DH254" s="62">
        <v>59</v>
      </c>
      <c r="DI254" s="62">
        <v>0</v>
      </c>
      <c r="DJ254" s="62">
        <v>0</v>
      </c>
      <c r="DK254" s="62">
        <v>0</v>
      </c>
      <c r="DL254" s="62">
        <v>0</v>
      </c>
      <c r="DM254" s="62">
        <v>759</v>
      </c>
      <c r="DN254" s="62">
        <v>521</v>
      </c>
      <c r="DO254" s="62">
        <v>0</v>
      </c>
      <c r="DP254" s="62">
        <v>0</v>
      </c>
      <c r="DQ254" s="62">
        <v>782</v>
      </c>
      <c r="DR254" s="62">
        <v>0</v>
      </c>
      <c r="DS254" s="62">
        <v>0</v>
      </c>
      <c r="DT254" s="63">
        <v>3681</v>
      </c>
      <c r="DU254" s="60">
        <v>62</v>
      </c>
      <c r="DV254" s="60">
        <v>225</v>
      </c>
      <c r="DW254" s="60">
        <v>275</v>
      </c>
      <c r="DX254" s="60">
        <v>0</v>
      </c>
      <c r="DY254" s="60">
        <v>320</v>
      </c>
      <c r="DZ254" s="60">
        <v>444</v>
      </c>
      <c r="EA254" s="60">
        <v>0</v>
      </c>
      <c r="EB254" s="60">
        <v>0</v>
      </c>
      <c r="EC254" s="61">
        <v>1326</v>
      </c>
      <c r="ED254" s="63">
        <v>0</v>
      </c>
      <c r="EE254" s="61">
        <v>0</v>
      </c>
      <c r="EF254" s="62">
        <v>0</v>
      </c>
      <c r="EG254" s="62">
        <v>0</v>
      </c>
      <c r="EH254" s="62">
        <v>1860</v>
      </c>
      <c r="EI254" s="62">
        <v>0</v>
      </c>
      <c r="EJ254" s="62">
        <v>468</v>
      </c>
      <c r="EK254" s="62">
        <v>258</v>
      </c>
      <c r="EL254" s="62">
        <v>17</v>
      </c>
      <c r="EM254" s="62">
        <v>250</v>
      </c>
      <c r="EN254" s="62">
        <v>72</v>
      </c>
      <c r="EO254" s="62">
        <v>0</v>
      </c>
      <c r="EP254" s="62">
        <v>0</v>
      </c>
      <c r="EQ254" s="63">
        <v>2925</v>
      </c>
      <c r="ER254" s="61">
        <v>-285</v>
      </c>
      <c r="ES254" s="64">
        <v>11207</v>
      </c>
      <c r="ET254" s="60">
        <v>9787</v>
      </c>
      <c r="EU254" s="60">
        <v>362</v>
      </c>
      <c r="EV254" s="60">
        <v>10873</v>
      </c>
      <c r="EW254" s="60">
        <v>0</v>
      </c>
      <c r="EX254" s="60">
        <v>230</v>
      </c>
      <c r="EY254" s="62">
        <v>0</v>
      </c>
      <c r="EZ254" s="62">
        <v>0</v>
      </c>
      <c r="FA254" s="62">
        <v>0</v>
      </c>
      <c r="FB254" s="62">
        <v>0</v>
      </c>
      <c r="FC254" s="62">
        <v>0</v>
      </c>
      <c r="FD254" s="60">
        <v>-1327</v>
      </c>
      <c r="FE254" s="60">
        <v>0</v>
      </c>
      <c r="FF254" s="60">
        <v>0</v>
      </c>
      <c r="FG254" s="60">
        <v>0</v>
      </c>
      <c r="FH254" s="60">
        <v>0</v>
      </c>
      <c r="FI254" s="60">
        <v>0</v>
      </c>
      <c r="FJ254" s="64">
        <v>31132</v>
      </c>
      <c r="FK254" s="60">
        <v>0</v>
      </c>
      <c r="FL254" s="60">
        <v>580</v>
      </c>
      <c r="FM254" s="60">
        <v>0</v>
      </c>
      <c r="FN254" s="60">
        <v>0</v>
      </c>
      <c r="FO254" s="60">
        <v>192</v>
      </c>
      <c r="FP254" s="60">
        <v>34</v>
      </c>
      <c r="FQ254" s="60">
        <v>0</v>
      </c>
      <c r="FR254" s="60">
        <v>2815</v>
      </c>
      <c r="FS254" s="60">
        <v>-2781</v>
      </c>
      <c r="FT254" s="60">
        <v>31972</v>
      </c>
      <c r="FU254" s="60">
        <v>-1206</v>
      </c>
      <c r="FV254" s="60">
        <v>0</v>
      </c>
      <c r="FW254" s="60">
        <v>0</v>
      </c>
      <c r="FX254" s="60">
        <v>0</v>
      </c>
      <c r="FY254" s="60">
        <v>-21225</v>
      </c>
      <c r="FZ254" s="60">
        <v>0</v>
      </c>
      <c r="GA254" s="60">
        <v>0</v>
      </c>
      <c r="GB254" s="60">
        <v>0</v>
      </c>
      <c r="GC254" s="60">
        <v>0</v>
      </c>
      <c r="GD254" s="64">
        <v>9541</v>
      </c>
      <c r="GE254" s="60">
        <v>-86</v>
      </c>
      <c r="GF254" s="60">
        <v>-978</v>
      </c>
      <c r="GG254" s="60">
        <v>8477</v>
      </c>
      <c r="GH254" s="60">
        <v>0</v>
      </c>
      <c r="GI254" s="60">
        <v>0</v>
      </c>
      <c r="GJ254" s="60">
        <v>0</v>
      </c>
      <c r="GK254" s="60">
        <v>-122</v>
      </c>
      <c r="GL254" s="60">
        <v>-1725</v>
      </c>
      <c r="GM254" s="60">
        <v>-1210</v>
      </c>
      <c r="GN254" s="60">
        <v>0</v>
      </c>
      <c r="GO254" s="60">
        <v>-1958</v>
      </c>
      <c r="GP254" s="60">
        <v>-82</v>
      </c>
      <c r="GQ254" s="60">
        <v>3380</v>
      </c>
      <c r="GR254" s="65">
        <v>0</v>
      </c>
      <c r="GS254" s="65">
        <v>0</v>
      </c>
      <c r="GT254" s="65">
        <v>3685</v>
      </c>
      <c r="GU254" s="65">
        <v>5330</v>
      </c>
      <c r="GV254" s="66">
        <v>0</v>
      </c>
      <c r="GW254" s="66">
        <v>0</v>
      </c>
      <c r="GX254" s="66">
        <v>3563</v>
      </c>
      <c r="GY254" s="66">
        <v>3605</v>
      </c>
      <c r="GZ254" s="65">
        <v>0</v>
      </c>
      <c r="HA254" s="67">
        <v>-455</v>
      </c>
      <c r="HB254" s="67">
        <v>0</v>
      </c>
      <c r="HC254" s="67">
        <v>0</v>
      </c>
      <c r="HD254" s="67">
        <v>0</v>
      </c>
      <c r="HE254" s="67">
        <v>0</v>
      </c>
      <c r="HF254" s="67">
        <v>-455</v>
      </c>
      <c r="HG254" s="68">
        <v>0</v>
      </c>
      <c r="HH254" s="69">
        <v>2344</v>
      </c>
      <c r="HI254" s="69">
        <v>1793</v>
      </c>
      <c r="HJ254" s="69">
        <v>4137</v>
      </c>
      <c r="HK254" s="69">
        <v>0</v>
      </c>
      <c r="HL254" s="60">
        <v>0</v>
      </c>
      <c r="HM254" s="60">
        <v>1</v>
      </c>
      <c r="HN254" s="60">
        <v>11207</v>
      </c>
      <c r="HO254" s="70">
        <v>17678</v>
      </c>
      <c r="HP254" s="70">
        <v>378</v>
      </c>
      <c r="HQ254" s="70">
        <v>697</v>
      </c>
      <c r="HR254" s="70">
        <v>2021</v>
      </c>
      <c r="HS254" s="70">
        <v>0</v>
      </c>
      <c r="HT254" s="70">
        <v>103</v>
      </c>
      <c r="HU254" s="70">
        <v>0</v>
      </c>
      <c r="HV254" s="70">
        <v>0</v>
      </c>
      <c r="HW254" s="70">
        <v>0</v>
      </c>
      <c r="HX254" s="71">
        <v>20877</v>
      </c>
      <c r="HY254" s="72">
        <v>4581</v>
      </c>
      <c r="HZ254" s="72">
        <v>3728</v>
      </c>
      <c r="IA254" s="72">
        <v>2363</v>
      </c>
      <c r="IB254" s="72">
        <v>31</v>
      </c>
      <c r="IC254" s="72">
        <v>2883</v>
      </c>
      <c r="ID254" s="72">
        <v>4466</v>
      </c>
      <c r="IE254" s="72">
        <v>2704</v>
      </c>
      <c r="IF254" s="72">
        <v>18</v>
      </c>
      <c r="IG254" s="72">
        <v>0</v>
      </c>
      <c r="IH254" s="72">
        <v>0</v>
      </c>
      <c r="II254" s="72">
        <v>470</v>
      </c>
      <c r="IJ254" s="73">
        <v>21244</v>
      </c>
      <c r="IK254" s="71">
        <v>-367</v>
      </c>
      <c r="IL254" s="74">
        <v>3359</v>
      </c>
      <c r="IM254" s="74">
        <v>2992</v>
      </c>
    </row>
    <row r="255" spans="1:247" x14ac:dyDescent="0.2">
      <c r="A255" s="59" t="s">
        <v>153</v>
      </c>
      <c r="B255" s="59" t="s">
        <v>154</v>
      </c>
      <c r="C255" s="59"/>
      <c r="D255" s="59" t="s">
        <v>601</v>
      </c>
      <c r="E255" s="60">
        <v>35275</v>
      </c>
      <c r="F255" s="60">
        <v>177140</v>
      </c>
      <c r="G255" s="60">
        <v>44810</v>
      </c>
      <c r="H255" s="60">
        <v>24281</v>
      </c>
      <c r="I255" s="60">
        <v>9626</v>
      </c>
      <c r="J255" s="60">
        <v>53713</v>
      </c>
      <c r="K255" s="61">
        <v>344845</v>
      </c>
      <c r="L255" s="62">
        <v>1747</v>
      </c>
      <c r="M255" s="62">
        <v>4013</v>
      </c>
      <c r="N255" s="62">
        <v>6655</v>
      </c>
      <c r="O255" s="62">
        <v>2525</v>
      </c>
      <c r="P255" s="62">
        <v>4898</v>
      </c>
      <c r="Q255" s="62">
        <v>0</v>
      </c>
      <c r="R255" s="62">
        <v>0</v>
      </c>
      <c r="S255" s="62">
        <v>1144</v>
      </c>
      <c r="T255" s="62">
        <v>0</v>
      </c>
      <c r="U255" s="62">
        <v>0</v>
      </c>
      <c r="V255" s="62">
        <v>8348</v>
      </c>
      <c r="W255" s="62">
        <v>0</v>
      </c>
      <c r="X255" s="62">
        <v>1069</v>
      </c>
      <c r="Y255" s="62">
        <v>1462</v>
      </c>
      <c r="Z255" s="62">
        <v>0</v>
      </c>
      <c r="AA255" s="63">
        <v>31861</v>
      </c>
      <c r="AB255" s="60">
        <v>7036</v>
      </c>
      <c r="AC255" s="60">
        <v>31511</v>
      </c>
      <c r="AD255" s="60">
        <v>1054</v>
      </c>
      <c r="AE255" s="60">
        <v>16025</v>
      </c>
      <c r="AF255" s="60">
        <v>2932</v>
      </c>
      <c r="AG255" s="60">
        <v>18989</v>
      </c>
      <c r="AH255" s="60">
        <v>1251</v>
      </c>
      <c r="AI255" s="60">
        <v>2037</v>
      </c>
      <c r="AJ255" s="61">
        <v>80835</v>
      </c>
      <c r="AK255" s="62">
        <v>17005</v>
      </c>
      <c r="AL255" s="62">
        <v>48318</v>
      </c>
      <c r="AM255" s="62">
        <v>1123</v>
      </c>
      <c r="AN255" s="62">
        <v>1064</v>
      </c>
      <c r="AO255" s="62">
        <v>2032</v>
      </c>
      <c r="AP255" s="62">
        <v>19123</v>
      </c>
      <c r="AQ255" s="62">
        <v>61233</v>
      </c>
      <c r="AR255" s="62">
        <v>4467</v>
      </c>
      <c r="AS255" s="62">
        <v>5610</v>
      </c>
      <c r="AT255" s="62">
        <v>6124</v>
      </c>
      <c r="AU255" s="62">
        <v>0</v>
      </c>
      <c r="AV255" s="62">
        <v>0</v>
      </c>
      <c r="AW255" s="62">
        <v>2864</v>
      </c>
      <c r="AX255" s="62">
        <v>2246</v>
      </c>
      <c r="AY255" s="62">
        <v>472</v>
      </c>
      <c r="AZ255" s="62">
        <v>23528</v>
      </c>
      <c r="BA255" s="62">
        <v>2759</v>
      </c>
      <c r="BB255" s="62">
        <v>12647</v>
      </c>
      <c r="BC255" s="63">
        <v>210615</v>
      </c>
      <c r="BD255" s="60">
        <v>3549</v>
      </c>
      <c r="BE255" s="60">
        <v>2329</v>
      </c>
      <c r="BF255" s="60">
        <v>938</v>
      </c>
      <c r="BG255" s="60">
        <v>911</v>
      </c>
      <c r="BH255" s="60">
        <v>138</v>
      </c>
      <c r="BI255" s="60">
        <v>101</v>
      </c>
      <c r="BJ255" s="60">
        <v>1010</v>
      </c>
      <c r="BK255" s="60">
        <v>912</v>
      </c>
      <c r="BL255" s="60">
        <v>530</v>
      </c>
      <c r="BM255" s="60">
        <v>279</v>
      </c>
      <c r="BN255" s="60">
        <v>166</v>
      </c>
      <c r="BO255" s="60">
        <v>3839</v>
      </c>
      <c r="BP255" s="60">
        <v>2169</v>
      </c>
      <c r="BQ255" s="60">
        <v>121</v>
      </c>
      <c r="BR255" s="60">
        <v>0</v>
      </c>
      <c r="BS255" s="60">
        <v>0</v>
      </c>
      <c r="BT255" s="60">
        <v>2036</v>
      </c>
      <c r="BU255" s="60">
        <v>91</v>
      </c>
      <c r="BV255" s="60">
        <v>558</v>
      </c>
      <c r="BW255" s="60">
        <v>10527</v>
      </c>
      <c r="BX255" s="60">
        <v>0</v>
      </c>
      <c r="BY255" s="60">
        <v>825</v>
      </c>
      <c r="BZ255" s="60">
        <v>55</v>
      </c>
      <c r="CA255" s="60">
        <v>487</v>
      </c>
      <c r="CB255" s="61">
        <v>31571</v>
      </c>
      <c r="CC255" s="62">
        <v>0</v>
      </c>
      <c r="CD255" s="62">
        <v>0</v>
      </c>
      <c r="CE255" s="62">
        <v>0</v>
      </c>
      <c r="CF255" s="62">
        <v>0</v>
      </c>
      <c r="CG255" s="62">
        <v>0</v>
      </c>
      <c r="CH255" s="62">
        <v>8083</v>
      </c>
      <c r="CI255" s="62">
        <v>0</v>
      </c>
      <c r="CJ255" s="63">
        <v>8083</v>
      </c>
      <c r="CK255" s="60">
        <v>751</v>
      </c>
      <c r="CL255" s="60">
        <v>964</v>
      </c>
      <c r="CM255" s="60">
        <v>345</v>
      </c>
      <c r="CN255" s="60">
        <v>2062</v>
      </c>
      <c r="CO255" s="60">
        <v>0</v>
      </c>
      <c r="CP255" s="60">
        <v>6680</v>
      </c>
      <c r="CQ255" s="61">
        <v>10802</v>
      </c>
      <c r="CR255" s="62">
        <v>0</v>
      </c>
      <c r="CS255" s="62">
        <v>2140</v>
      </c>
      <c r="CT255" s="62">
        <v>0</v>
      </c>
      <c r="CU255" s="62">
        <v>0</v>
      </c>
      <c r="CV255" s="62">
        <v>0</v>
      </c>
      <c r="CW255" s="62">
        <v>0</v>
      </c>
      <c r="CX255" s="62">
        <v>0</v>
      </c>
      <c r="CY255" s="62">
        <v>0</v>
      </c>
      <c r="CZ255" s="62">
        <v>0</v>
      </c>
      <c r="DA255" s="62">
        <v>0</v>
      </c>
      <c r="DB255" s="62">
        <v>0</v>
      </c>
      <c r="DC255" s="62">
        <v>0</v>
      </c>
      <c r="DD255" s="62">
        <v>0</v>
      </c>
      <c r="DE255" s="62">
        <v>297</v>
      </c>
      <c r="DF255" s="62">
        <v>0</v>
      </c>
      <c r="DG255" s="62">
        <v>0</v>
      </c>
      <c r="DH255" s="62">
        <v>454</v>
      </c>
      <c r="DI255" s="62">
        <v>0</v>
      </c>
      <c r="DJ255" s="62">
        <v>0</v>
      </c>
      <c r="DK255" s="62">
        <v>0</v>
      </c>
      <c r="DL255" s="62">
        <v>-1055</v>
      </c>
      <c r="DM255" s="62">
        <v>0</v>
      </c>
      <c r="DN255" s="62">
        <v>0</v>
      </c>
      <c r="DO255" s="62">
        <v>29783</v>
      </c>
      <c r="DP255" s="62">
        <v>0</v>
      </c>
      <c r="DQ255" s="62">
        <v>0</v>
      </c>
      <c r="DR255" s="62">
        <v>36</v>
      </c>
      <c r="DS255" s="62">
        <v>0</v>
      </c>
      <c r="DT255" s="63">
        <v>31655</v>
      </c>
      <c r="DU255" s="60">
        <v>0</v>
      </c>
      <c r="DV255" s="60">
        <v>855</v>
      </c>
      <c r="DW255" s="60">
        <v>0</v>
      </c>
      <c r="DX255" s="60">
        <v>833</v>
      </c>
      <c r="DY255" s="60">
        <v>1034</v>
      </c>
      <c r="DZ255" s="60">
        <v>0</v>
      </c>
      <c r="EA255" s="60">
        <v>0</v>
      </c>
      <c r="EB255" s="60">
        <v>0</v>
      </c>
      <c r="EC255" s="61">
        <v>2722</v>
      </c>
      <c r="ED255" s="63">
        <v>0</v>
      </c>
      <c r="EE255" s="61">
        <v>25980</v>
      </c>
      <c r="EF255" s="62">
        <v>1209</v>
      </c>
      <c r="EG255" s="62">
        <v>0</v>
      </c>
      <c r="EH255" s="62">
        <v>3734</v>
      </c>
      <c r="EI255" s="62">
        <v>0</v>
      </c>
      <c r="EJ255" s="62">
        <v>0</v>
      </c>
      <c r="EK255" s="62">
        <v>0</v>
      </c>
      <c r="EL255" s="62">
        <v>411</v>
      </c>
      <c r="EM255" s="62">
        <v>4142</v>
      </c>
      <c r="EN255" s="62">
        <v>0</v>
      </c>
      <c r="EO255" s="62">
        <v>82</v>
      </c>
      <c r="EP255" s="62">
        <v>0</v>
      </c>
      <c r="EQ255" s="63">
        <v>9578</v>
      </c>
      <c r="ER255" s="61">
        <v>0</v>
      </c>
      <c r="ES255" s="64">
        <v>788547</v>
      </c>
      <c r="ET255" s="60">
        <v>0</v>
      </c>
      <c r="EU255" s="60">
        <v>0</v>
      </c>
      <c r="EV255" s="60">
        <v>0</v>
      </c>
      <c r="EW255" s="60">
        <v>0</v>
      </c>
      <c r="EX255" s="60">
        <v>0</v>
      </c>
      <c r="EY255" s="62">
        <v>0</v>
      </c>
      <c r="EZ255" s="62">
        <v>0</v>
      </c>
      <c r="FA255" s="62">
        <v>0</v>
      </c>
      <c r="FB255" s="62">
        <v>0</v>
      </c>
      <c r="FC255" s="62">
        <v>403</v>
      </c>
      <c r="FD255" s="60">
        <v>0</v>
      </c>
      <c r="FE255" s="60">
        <v>0</v>
      </c>
      <c r="FF255" s="60">
        <v>0</v>
      </c>
      <c r="FG255" s="60">
        <v>0</v>
      </c>
      <c r="FH255" s="60">
        <v>0</v>
      </c>
      <c r="FI255" s="60">
        <v>0</v>
      </c>
      <c r="FJ255" s="64">
        <v>788950</v>
      </c>
      <c r="FK255" s="60">
        <v>695</v>
      </c>
      <c r="FL255" s="60">
        <v>12437</v>
      </c>
      <c r="FM255" s="60">
        <v>0</v>
      </c>
      <c r="FN255" s="60">
        <v>0</v>
      </c>
      <c r="FO255" s="60">
        <v>0</v>
      </c>
      <c r="FP255" s="60">
        <v>15423</v>
      </c>
      <c r="FQ255" s="60">
        <v>0</v>
      </c>
      <c r="FR255" s="60">
        <v>16191</v>
      </c>
      <c r="FS255" s="60">
        <v>0</v>
      </c>
      <c r="FT255" s="60">
        <v>833696</v>
      </c>
      <c r="FU255" s="60">
        <v>-4230</v>
      </c>
      <c r="FV255" s="60">
        <v>0</v>
      </c>
      <c r="FW255" s="60">
        <v>0</v>
      </c>
      <c r="FX255" s="60">
        <v>0</v>
      </c>
      <c r="FY255" s="60">
        <v>-10219</v>
      </c>
      <c r="FZ255" s="60">
        <v>0</v>
      </c>
      <c r="GA255" s="60">
        <v>0</v>
      </c>
      <c r="GB255" s="60">
        <v>301</v>
      </c>
      <c r="GC255" s="60">
        <v>0</v>
      </c>
      <c r="GD255" s="64">
        <v>819548</v>
      </c>
      <c r="GE255" s="60">
        <v>-634</v>
      </c>
      <c r="GF255" s="60">
        <v>-374553</v>
      </c>
      <c r="GG255" s="60">
        <v>444362</v>
      </c>
      <c r="GH255" s="60">
        <v>0</v>
      </c>
      <c r="GI255" s="60">
        <v>0</v>
      </c>
      <c r="GJ255" s="60">
        <v>0</v>
      </c>
      <c r="GK255" s="60">
        <v>-4767</v>
      </c>
      <c r="GL255" s="60">
        <v>5658</v>
      </c>
      <c r="GM255" s="60">
        <v>-68230</v>
      </c>
      <c r="GN255" s="60">
        <v>0</v>
      </c>
      <c r="GO255" s="60">
        <v>-93994</v>
      </c>
      <c r="GP255" s="60">
        <v>-6482</v>
      </c>
      <c r="GQ255" s="60">
        <v>276547</v>
      </c>
      <c r="GR255" s="65">
        <v>28999</v>
      </c>
      <c r="GS255" s="65">
        <v>4240</v>
      </c>
      <c r="GT255" s="65">
        <v>67084</v>
      </c>
      <c r="GU255" s="65">
        <v>70887</v>
      </c>
      <c r="GV255" s="66">
        <v>28999</v>
      </c>
      <c r="GW255" s="66">
        <v>4240</v>
      </c>
      <c r="GX255" s="66">
        <v>62317</v>
      </c>
      <c r="GY255" s="66">
        <v>76545</v>
      </c>
      <c r="GZ255" s="65">
        <v>0</v>
      </c>
      <c r="HA255" s="67">
        <v>52790</v>
      </c>
      <c r="HB255" s="67">
        <v>0</v>
      </c>
      <c r="HC255" s="67">
        <v>55099</v>
      </c>
      <c r="HD255" s="67">
        <v>47474</v>
      </c>
      <c r="HE255" s="67">
        <v>24085</v>
      </c>
      <c r="HF255" s="67">
        <v>179448</v>
      </c>
      <c r="HG255" s="68">
        <v>5415</v>
      </c>
      <c r="HH255" s="69">
        <v>0</v>
      </c>
      <c r="HI255" s="69">
        <v>0</v>
      </c>
      <c r="HJ255" s="69">
        <v>0</v>
      </c>
      <c r="HK255" s="69">
        <v>0</v>
      </c>
      <c r="HL255" s="60">
        <v>0</v>
      </c>
      <c r="HM255" s="60">
        <v>1</v>
      </c>
      <c r="HN255" s="60">
        <v>808349</v>
      </c>
      <c r="HO255" s="70">
        <v>0</v>
      </c>
      <c r="HP255" s="70">
        <v>0</v>
      </c>
      <c r="HQ255" s="70">
        <v>0</v>
      </c>
      <c r="HR255" s="70">
        <v>0</v>
      </c>
      <c r="HS255" s="70">
        <v>0</v>
      </c>
      <c r="HT255" s="70">
        <v>0</v>
      </c>
      <c r="HU255" s="70">
        <v>0</v>
      </c>
      <c r="HV255" s="70">
        <v>0</v>
      </c>
      <c r="HW255" s="70">
        <v>0</v>
      </c>
      <c r="HX255" s="71">
        <v>0</v>
      </c>
      <c r="HY255" s="72">
        <v>0</v>
      </c>
      <c r="HZ255" s="72">
        <v>0</v>
      </c>
      <c r="IA255" s="72">
        <v>0</v>
      </c>
      <c r="IB255" s="72">
        <v>0</v>
      </c>
      <c r="IC255" s="72">
        <v>0</v>
      </c>
      <c r="ID255" s="72">
        <v>0</v>
      </c>
      <c r="IE255" s="72">
        <v>0</v>
      </c>
      <c r="IF255" s="72">
        <v>0</v>
      </c>
      <c r="IG255" s="72">
        <v>0</v>
      </c>
      <c r="IH255" s="72">
        <v>0</v>
      </c>
      <c r="II255" s="72">
        <v>0</v>
      </c>
      <c r="IJ255" s="73">
        <v>0</v>
      </c>
      <c r="IK255" s="71">
        <v>0</v>
      </c>
      <c r="IL255" s="74">
        <v>0</v>
      </c>
      <c r="IM255" s="74">
        <v>0</v>
      </c>
    </row>
    <row r="256" spans="1:247" x14ac:dyDescent="0.2">
      <c r="A256" s="59" t="s">
        <v>945</v>
      </c>
      <c r="B256" s="59" t="s">
        <v>946</v>
      </c>
      <c r="C256" s="59"/>
      <c r="D256" s="59" t="s">
        <v>604</v>
      </c>
      <c r="E256" s="60">
        <v>0</v>
      </c>
      <c r="F256" s="60">
        <v>0</v>
      </c>
      <c r="G256" s="60">
        <v>0</v>
      </c>
      <c r="H256" s="60">
        <v>0</v>
      </c>
      <c r="I256" s="60">
        <v>0</v>
      </c>
      <c r="J256" s="60">
        <v>0</v>
      </c>
      <c r="K256" s="61">
        <v>0</v>
      </c>
      <c r="L256" s="62">
        <v>0</v>
      </c>
      <c r="M256" s="62">
        <v>0</v>
      </c>
      <c r="N256" s="62">
        <v>0</v>
      </c>
      <c r="O256" s="62">
        <v>0</v>
      </c>
      <c r="P256" s="62">
        <v>0</v>
      </c>
      <c r="Q256" s="62">
        <v>0</v>
      </c>
      <c r="R256" s="62">
        <v>0</v>
      </c>
      <c r="S256" s="62">
        <v>0</v>
      </c>
      <c r="T256" s="62">
        <v>0</v>
      </c>
      <c r="U256" s="62">
        <v>136</v>
      </c>
      <c r="V256" s="62">
        <v>0</v>
      </c>
      <c r="W256" s="62">
        <v>0</v>
      </c>
      <c r="X256" s="62">
        <v>0</v>
      </c>
      <c r="Y256" s="62">
        <v>0</v>
      </c>
      <c r="Z256" s="62">
        <v>0</v>
      </c>
      <c r="AA256" s="63">
        <v>136</v>
      </c>
      <c r="AB256" s="60">
        <v>0</v>
      </c>
      <c r="AC256" s="60">
        <v>0</v>
      </c>
      <c r="AD256" s="60">
        <v>0</v>
      </c>
      <c r="AE256" s="60">
        <v>0</v>
      </c>
      <c r="AF256" s="60">
        <v>0</v>
      </c>
      <c r="AG256" s="60">
        <v>0</v>
      </c>
      <c r="AH256" s="60">
        <v>0</v>
      </c>
      <c r="AI256" s="60">
        <v>0</v>
      </c>
      <c r="AJ256" s="61">
        <v>0</v>
      </c>
      <c r="AK256" s="62">
        <v>0</v>
      </c>
      <c r="AL256" s="62">
        <v>0</v>
      </c>
      <c r="AM256" s="62">
        <v>0</v>
      </c>
      <c r="AN256" s="62">
        <v>0</v>
      </c>
      <c r="AO256" s="62">
        <v>0</v>
      </c>
      <c r="AP256" s="62">
        <v>0</v>
      </c>
      <c r="AQ256" s="62">
        <v>0</v>
      </c>
      <c r="AR256" s="62">
        <v>0</v>
      </c>
      <c r="AS256" s="62">
        <v>0</v>
      </c>
      <c r="AT256" s="62">
        <v>0</v>
      </c>
      <c r="AU256" s="62">
        <v>0</v>
      </c>
      <c r="AV256" s="62">
        <v>0</v>
      </c>
      <c r="AW256" s="62">
        <v>0</v>
      </c>
      <c r="AX256" s="62">
        <v>0</v>
      </c>
      <c r="AY256" s="62">
        <v>0</v>
      </c>
      <c r="AZ256" s="62">
        <v>0</v>
      </c>
      <c r="BA256" s="62">
        <v>0</v>
      </c>
      <c r="BB256" s="62">
        <v>0</v>
      </c>
      <c r="BC256" s="63">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v>0</v>
      </c>
      <c r="BS256" s="60">
        <v>0</v>
      </c>
      <c r="BT256" s="60">
        <v>0</v>
      </c>
      <c r="BU256" s="60">
        <v>0</v>
      </c>
      <c r="BV256" s="60">
        <v>0</v>
      </c>
      <c r="BW256" s="60">
        <v>0</v>
      </c>
      <c r="BX256" s="60">
        <v>0</v>
      </c>
      <c r="BY256" s="60">
        <v>0</v>
      </c>
      <c r="BZ256" s="60">
        <v>0</v>
      </c>
      <c r="CA256" s="60">
        <v>0</v>
      </c>
      <c r="CB256" s="61">
        <v>0</v>
      </c>
      <c r="CC256" s="62">
        <v>290</v>
      </c>
      <c r="CD256" s="62">
        <v>285</v>
      </c>
      <c r="CE256" s="62">
        <v>25</v>
      </c>
      <c r="CF256" s="62">
        <v>1468</v>
      </c>
      <c r="CG256" s="62">
        <v>0</v>
      </c>
      <c r="CH256" s="62">
        <v>0</v>
      </c>
      <c r="CI256" s="62">
        <v>15</v>
      </c>
      <c r="CJ256" s="63">
        <v>2083</v>
      </c>
      <c r="CK256" s="60">
        <v>0</v>
      </c>
      <c r="CL256" s="60">
        <v>46</v>
      </c>
      <c r="CM256" s="60">
        <v>446</v>
      </c>
      <c r="CN256" s="60">
        <v>988</v>
      </c>
      <c r="CO256" s="60">
        <v>163</v>
      </c>
      <c r="CP256" s="60">
        <v>0</v>
      </c>
      <c r="CQ256" s="61">
        <v>1643</v>
      </c>
      <c r="CR256" s="62">
        <v>2</v>
      </c>
      <c r="CS256" s="62">
        <v>0</v>
      </c>
      <c r="CT256" s="62">
        <v>13</v>
      </c>
      <c r="CU256" s="62">
        <v>438</v>
      </c>
      <c r="CV256" s="62">
        <v>530</v>
      </c>
      <c r="CW256" s="62">
        <v>0</v>
      </c>
      <c r="CX256" s="62">
        <v>0</v>
      </c>
      <c r="CY256" s="62">
        <v>0</v>
      </c>
      <c r="CZ256" s="62">
        <v>0</v>
      </c>
      <c r="DA256" s="62">
        <v>0</v>
      </c>
      <c r="DB256" s="62">
        <v>133</v>
      </c>
      <c r="DC256" s="62">
        <v>16</v>
      </c>
      <c r="DD256" s="62">
        <v>44</v>
      </c>
      <c r="DE256" s="62">
        <v>123</v>
      </c>
      <c r="DF256" s="62">
        <v>0</v>
      </c>
      <c r="DG256" s="62">
        <v>39</v>
      </c>
      <c r="DH256" s="62">
        <v>0</v>
      </c>
      <c r="DI256" s="62">
        <v>0</v>
      </c>
      <c r="DJ256" s="62">
        <v>4</v>
      </c>
      <c r="DK256" s="62">
        <v>0</v>
      </c>
      <c r="DL256" s="62">
        <v>0</v>
      </c>
      <c r="DM256" s="62">
        <v>624</v>
      </c>
      <c r="DN256" s="62">
        <v>1271</v>
      </c>
      <c r="DO256" s="62">
        <v>0</v>
      </c>
      <c r="DP256" s="62">
        <v>-397</v>
      </c>
      <c r="DQ256" s="62">
        <v>0</v>
      </c>
      <c r="DR256" s="62">
        <v>0</v>
      </c>
      <c r="DS256" s="62">
        <v>0</v>
      </c>
      <c r="DT256" s="63">
        <v>2840</v>
      </c>
      <c r="DU256" s="60">
        <v>250</v>
      </c>
      <c r="DV256" s="60">
        <v>1601</v>
      </c>
      <c r="DW256" s="60">
        <v>481</v>
      </c>
      <c r="DX256" s="60">
        <v>0</v>
      </c>
      <c r="DY256" s="60">
        <v>707</v>
      </c>
      <c r="DZ256" s="60">
        <v>0</v>
      </c>
      <c r="EA256" s="60">
        <v>0</v>
      </c>
      <c r="EB256" s="60">
        <v>0</v>
      </c>
      <c r="EC256" s="61">
        <v>3039</v>
      </c>
      <c r="ED256" s="63">
        <v>0</v>
      </c>
      <c r="EE256" s="61">
        <v>0</v>
      </c>
      <c r="EF256" s="62">
        <v>0</v>
      </c>
      <c r="EG256" s="62">
        <v>0</v>
      </c>
      <c r="EH256" s="62">
        <v>1551</v>
      </c>
      <c r="EI256" s="62">
        <v>0</v>
      </c>
      <c r="EJ256" s="62">
        <v>128</v>
      </c>
      <c r="EK256" s="62">
        <v>-172</v>
      </c>
      <c r="EL256" s="62">
        <v>31</v>
      </c>
      <c r="EM256" s="62">
        <v>99</v>
      </c>
      <c r="EN256" s="62">
        <v>780</v>
      </c>
      <c r="EO256" s="62">
        <v>0</v>
      </c>
      <c r="EP256" s="62">
        <v>0</v>
      </c>
      <c r="EQ256" s="63">
        <v>2417</v>
      </c>
      <c r="ER256" s="61">
        <v>0</v>
      </c>
      <c r="ES256" s="64">
        <v>12158</v>
      </c>
      <c r="ET256" s="60">
        <v>8890</v>
      </c>
      <c r="EU256" s="60">
        <v>0</v>
      </c>
      <c r="EV256" s="60">
        <v>6900</v>
      </c>
      <c r="EW256" s="60">
        <v>0</v>
      </c>
      <c r="EX256" s="60">
        <v>0</v>
      </c>
      <c r="EY256" s="62">
        <v>2423</v>
      </c>
      <c r="EZ256" s="62">
        <v>0</v>
      </c>
      <c r="FA256" s="62">
        <v>0</v>
      </c>
      <c r="FB256" s="62">
        <v>0</v>
      </c>
      <c r="FC256" s="62">
        <v>0</v>
      </c>
      <c r="FD256" s="60">
        <v>0</v>
      </c>
      <c r="FE256" s="60">
        <v>0</v>
      </c>
      <c r="FF256" s="60">
        <v>0</v>
      </c>
      <c r="FG256" s="60">
        <v>0</v>
      </c>
      <c r="FH256" s="60">
        <v>0</v>
      </c>
      <c r="FI256" s="60">
        <v>0</v>
      </c>
      <c r="FJ256" s="64">
        <v>30371</v>
      </c>
      <c r="FK256" s="60">
        <v>0</v>
      </c>
      <c r="FL256" s="60">
        <v>42</v>
      </c>
      <c r="FM256" s="60">
        <v>0</v>
      </c>
      <c r="FN256" s="60">
        <v>0</v>
      </c>
      <c r="FO256" s="60">
        <v>0</v>
      </c>
      <c r="FP256" s="60">
        <v>597</v>
      </c>
      <c r="FQ256" s="60">
        <v>0</v>
      </c>
      <c r="FR256" s="60">
        <v>0</v>
      </c>
      <c r="FS256" s="60">
        <v>-316</v>
      </c>
      <c r="FT256" s="60">
        <v>30694</v>
      </c>
      <c r="FU256" s="60">
        <v>0</v>
      </c>
      <c r="FV256" s="60">
        <v>0</v>
      </c>
      <c r="FW256" s="60">
        <v>0</v>
      </c>
      <c r="FX256" s="60">
        <v>0</v>
      </c>
      <c r="FY256" s="60">
        <v>-15844</v>
      </c>
      <c r="FZ256" s="60">
        <v>0</v>
      </c>
      <c r="GA256" s="60">
        <v>0</v>
      </c>
      <c r="GB256" s="60">
        <v>0</v>
      </c>
      <c r="GC256" s="60">
        <v>0</v>
      </c>
      <c r="GD256" s="64">
        <v>14850</v>
      </c>
      <c r="GE256" s="60">
        <v>0</v>
      </c>
      <c r="GF256" s="60">
        <v>-2334</v>
      </c>
      <c r="GG256" s="60">
        <v>12516</v>
      </c>
      <c r="GH256" s="60">
        <v>0</v>
      </c>
      <c r="GI256" s="60">
        <v>0</v>
      </c>
      <c r="GJ256" s="60">
        <v>0</v>
      </c>
      <c r="GK256" s="60">
        <v>-1563</v>
      </c>
      <c r="GL256" s="60">
        <v>0</v>
      </c>
      <c r="GM256" s="60">
        <v>-992</v>
      </c>
      <c r="GN256" s="60">
        <v>0</v>
      </c>
      <c r="GO256" s="60">
        <v>-2690</v>
      </c>
      <c r="GP256" s="60">
        <v>-80</v>
      </c>
      <c r="GQ256" s="60">
        <v>7191</v>
      </c>
      <c r="GR256" s="65">
        <v>0</v>
      </c>
      <c r="GS256" s="65">
        <v>0</v>
      </c>
      <c r="GT256" s="65">
        <v>3744</v>
      </c>
      <c r="GU256" s="65">
        <v>1015</v>
      </c>
      <c r="GV256" s="66">
        <v>0</v>
      </c>
      <c r="GW256" s="66">
        <v>0</v>
      </c>
      <c r="GX256" s="66">
        <v>2181</v>
      </c>
      <c r="GY256" s="66">
        <v>1015</v>
      </c>
      <c r="GZ256" s="65">
        <v>0</v>
      </c>
      <c r="HA256" s="67">
        <v>1895</v>
      </c>
      <c r="HB256" s="67">
        <v>0</v>
      </c>
      <c r="HC256" s="67">
        <v>0</v>
      </c>
      <c r="HD256" s="67">
        <v>-300</v>
      </c>
      <c r="HE256" s="67">
        <v>729</v>
      </c>
      <c r="HF256" s="67">
        <v>2324</v>
      </c>
      <c r="HG256" s="68">
        <v>0</v>
      </c>
      <c r="HH256" s="69">
        <v>2495</v>
      </c>
      <c r="HI256" s="69">
        <v>1853</v>
      </c>
      <c r="HJ256" s="69">
        <v>4348</v>
      </c>
      <c r="HK256" s="69">
        <v>63</v>
      </c>
      <c r="HL256" s="60">
        <v>0</v>
      </c>
      <c r="HM256" s="60">
        <v>1</v>
      </c>
      <c r="HN256" s="60">
        <v>12200</v>
      </c>
      <c r="HO256" s="70">
        <v>16040</v>
      </c>
      <c r="HP256" s="70">
        <v>187</v>
      </c>
      <c r="HQ256" s="70">
        <v>561</v>
      </c>
      <c r="HR256" s="70">
        <v>60</v>
      </c>
      <c r="HS256" s="70">
        <v>0</v>
      </c>
      <c r="HT256" s="70">
        <v>16</v>
      </c>
      <c r="HU256" s="70">
        <v>0</v>
      </c>
      <c r="HV256" s="70">
        <v>0</v>
      </c>
      <c r="HW256" s="70">
        <v>0</v>
      </c>
      <c r="HX256" s="71">
        <v>16864</v>
      </c>
      <c r="HY256" s="72">
        <v>2060</v>
      </c>
      <c r="HZ256" s="72">
        <v>2706</v>
      </c>
      <c r="IA256" s="72">
        <v>600</v>
      </c>
      <c r="IB256" s="72">
        <v>10</v>
      </c>
      <c r="IC256" s="72">
        <v>2824</v>
      </c>
      <c r="ID256" s="72">
        <v>2721</v>
      </c>
      <c r="IE256" s="72">
        <v>2540</v>
      </c>
      <c r="IF256" s="72">
        <v>0</v>
      </c>
      <c r="IG256" s="72">
        <v>500</v>
      </c>
      <c r="IH256" s="72">
        <v>0</v>
      </c>
      <c r="II256" s="72">
        <v>75</v>
      </c>
      <c r="IJ256" s="73">
        <v>14036</v>
      </c>
      <c r="IK256" s="71">
        <v>2828</v>
      </c>
      <c r="IL256" s="74">
        <v>8761</v>
      </c>
      <c r="IM256" s="74">
        <v>11589</v>
      </c>
    </row>
    <row r="257" spans="1:247" x14ac:dyDescent="0.2">
      <c r="A257" s="59" t="s">
        <v>947</v>
      </c>
      <c r="B257" s="59" t="s">
        <v>948</v>
      </c>
      <c r="C257" s="59"/>
      <c r="D257" s="59" t="s">
        <v>604</v>
      </c>
      <c r="E257" s="60">
        <v>0</v>
      </c>
      <c r="F257" s="60">
        <v>0</v>
      </c>
      <c r="G257" s="60">
        <v>0</v>
      </c>
      <c r="H257" s="60">
        <v>0</v>
      </c>
      <c r="I257" s="60">
        <v>0</v>
      </c>
      <c r="J257" s="60">
        <v>0</v>
      </c>
      <c r="K257" s="61">
        <v>0</v>
      </c>
      <c r="L257" s="62">
        <v>0</v>
      </c>
      <c r="M257" s="62">
        <v>0</v>
      </c>
      <c r="N257" s="62">
        <v>-24</v>
      </c>
      <c r="O257" s="62">
        <v>0</v>
      </c>
      <c r="P257" s="62">
        <v>0</v>
      </c>
      <c r="Q257" s="62">
        <v>0</v>
      </c>
      <c r="R257" s="62">
        <v>0</v>
      </c>
      <c r="S257" s="62">
        <v>0</v>
      </c>
      <c r="T257" s="62">
        <v>0</v>
      </c>
      <c r="U257" s="62">
        <v>-171</v>
      </c>
      <c r="V257" s="62">
        <v>0</v>
      </c>
      <c r="W257" s="62">
        <v>0</v>
      </c>
      <c r="X257" s="62">
        <v>0</v>
      </c>
      <c r="Y257" s="62">
        <v>68</v>
      </c>
      <c r="Z257" s="62">
        <v>0</v>
      </c>
      <c r="AA257" s="63">
        <v>-127</v>
      </c>
      <c r="AB257" s="60">
        <v>0</v>
      </c>
      <c r="AC257" s="60">
        <v>0</v>
      </c>
      <c r="AD257" s="60">
        <v>0</v>
      </c>
      <c r="AE257" s="60">
        <v>0</v>
      </c>
      <c r="AF257" s="60">
        <v>0</v>
      </c>
      <c r="AG257" s="60">
        <v>0</v>
      </c>
      <c r="AH257" s="60">
        <v>0</v>
      </c>
      <c r="AI257" s="60">
        <v>0</v>
      </c>
      <c r="AJ257" s="61">
        <v>0</v>
      </c>
      <c r="AK257" s="62">
        <v>0</v>
      </c>
      <c r="AL257" s="62">
        <v>0</v>
      </c>
      <c r="AM257" s="62">
        <v>0</v>
      </c>
      <c r="AN257" s="62">
        <v>0</v>
      </c>
      <c r="AO257" s="62">
        <v>0</v>
      </c>
      <c r="AP257" s="62">
        <v>0</v>
      </c>
      <c r="AQ257" s="62">
        <v>0</v>
      </c>
      <c r="AR257" s="62">
        <v>0</v>
      </c>
      <c r="AS257" s="62">
        <v>0</v>
      </c>
      <c r="AT257" s="62">
        <v>0</v>
      </c>
      <c r="AU257" s="62">
        <v>0</v>
      </c>
      <c r="AV257" s="62">
        <v>0</v>
      </c>
      <c r="AW257" s="62">
        <v>0</v>
      </c>
      <c r="AX257" s="62">
        <v>0</v>
      </c>
      <c r="AY257" s="62">
        <v>0</v>
      </c>
      <c r="AZ257" s="62">
        <v>0</v>
      </c>
      <c r="BA257" s="62">
        <v>0</v>
      </c>
      <c r="BB257" s="62">
        <v>0</v>
      </c>
      <c r="BC257" s="63">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0</v>
      </c>
      <c r="BS257" s="60">
        <v>0</v>
      </c>
      <c r="BT257" s="60">
        <v>0</v>
      </c>
      <c r="BU257" s="60">
        <v>0</v>
      </c>
      <c r="BV257" s="60">
        <v>0</v>
      </c>
      <c r="BW257" s="60">
        <v>0</v>
      </c>
      <c r="BX257" s="60">
        <v>0</v>
      </c>
      <c r="BY257" s="60">
        <v>0</v>
      </c>
      <c r="BZ257" s="60">
        <v>0</v>
      </c>
      <c r="CA257" s="60">
        <v>0</v>
      </c>
      <c r="CB257" s="61">
        <v>0</v>
      </c>
      <c r="CC257" s="62">
        <v>416</v>
      </c>
      <c r="CD257" s="62">
        <v>82</v>
      </c>
      <c r="CE257" s="62">
        <v>0</v>
      </c>
      <c r="CF257" s="62">
        <v>142</v>
      </c>
      <c r="CG257" s="62">
        <v>18</v>
      </c>
      <c r="CH257" s="62">
        <v>0</v>
      </c>
      <c r="CI257" s="62">
        <v>0</v>
      </c>
      <c r="CJ257" s="63">
        <v>658</v>
      </c>
      <c r="CK257" s="60">
        <v>0</v>
      </c>
      <c r="CL257" s="60">
        <v>126</v>
      </c>
      <c r="CM257" s="60">
        <v>712</v>
      </c>
      <c r="CN257" s="60">
        <v>395</v>
      </c>
      <c r="CO257" s="60">
        <v>0</v>
      </c>
      <c r="CP257" s="60">
        <v>0</v>
      </c>
      <c r="CQ257" s="61">
        <v>1233</v>
      </c>
      <c r="CR257" s="62">
        <v>0</v>
      </c>
      <c r="CS257" s="62">
        <v>0</v>
      </c>
      <c r="CT257" s="62">
        <v>15</v>
      </c>
      <c r="CU257" s="62">
        <v>79</v>
      </c>
      <c r="CV257" s="62">
        <v>-22</v>
      </c>
      <c r="CW257" s="62">
        <v>0</v>
      </c>
      <c r="CX257" s="62">
        <v>61</v>
      </c>
      <c r="CY257" s="62">
        <v>0</v>
      </c>
      <c r="CZ257" s="62">
        <v>0</v>
      </c>
      <c r="DA257" s="62">
        <v>0</v>
      </c>
      <c r="DB257" s="62">
        <v>67</v>
      </c>
      <c r="DC257" s="62">
        <v>176</v>
      </c>
      <c r="DD257" s="62">
        <v>-8</v>
      </c>
      <c r="DE257" s="62">
        <v>0</v>
      </c>
      <c r="DF257" s="62">
        <v>0</v>
      </c>
      <c r="DG257" s="62">
        <v>0</v>
      </c>
      <c r="DH257" s="62">
        <v>0</v>
      </c>
      <c r="DI257" s="62">
        <v>75</v>
      </c>
      <c r="DJ257" s="62">
        <v>0</v>
      </c>
      <c r="DK257" s="62">
        <v>0</v>
      </c>
      <c r="DL257" s="62">
        <v>0</v>
      </c>
      <c r="DM257" s="62">
        <v>562</v>
      </c>
      <c r="DN257" s="62">
        <v>483</v>
      </c>
      <c r="DO257" s="62">
        <v>0</v>
      </c>
      <c r="DP257" s="62">
        <v>-57</v>
      </c>
      <c r="DQ257" s="62">
        <v>472</v>
      </c>
      <c r="DR257" s="62">
        <v>0</v>
      </c>
      <c r="DS257" s="62">
        <v>45</v>
      </c>
      <c r="DT257" s="63">
        <v>1948</v>
      </c>
      <c r="DU257" s="60">
        <v>48</v>
      </c>
      <c r="DV257" s="60">
        <v>20</v>
      </c>
      <c r="DW257" s="60">
        <v>461</v>
      </c>
      <c r="DX257" s="60">
        <v>0</v>
      </c>
      <c r="DY257" s="60">
        <v>127</v>
      </c>
      <c r="DZ257" s="60">
        <v>536</v>
      </c>
      <c r="EA257" s="60">
        <v>215</v>
      </c>
      <c r="EB257" s="60">
        <v>-143</v>
      </c>
      <c r="EC257" s="61">
        <v>1264</v>
      </c>
      <c r="ED257" s="63">
        <v>0</v>
      </c>
      <c r="EE257" s="61">
        <v>0</v>
      </c>
      <c r="EF257" s="62">
        <v>0</v>
      </c>
      <c r="EG257" s="62">
        <v>0</v>
      </c>
      <c r="EH257" s="62">
        <v>1387</v>
      </c>
      <c r="EI257" s="62">
        <v>0</v>
      </c>
      <c r="EJ257" s="62">
        <v>275</v>
      </c>
      <c r="EK257" s="62">
        <v>20</v>
      </c>
      <c r="EL257" s="62">
        <v>0</v>
      </c>
      <c r="EM257" s="62">
        <v>159</v>
      </c>
      <c r="EN257" s="62">
        <v>0</v>
      </c>
      <c r="EO257" s="62">
        <v>0</v>
      </c>
      <c r="EP257" s="62">
        <v>0</v>
      </c>
      <c r="EQ257" s="63">
        <v>1841</v>
      </c>
      <c r="ER257" s="61">
        <v>0</v>
      </c>
      <c r="ES257" s="64">
        <v>6817</v>
      </c>
      <c r="ET257" s="60">
        <v>16416</v>
      </c>
      <c r="EU257" s="60">
        <v>0</v>
      </c>
      <c r="EV257" s="60">
        <v>0</v>
      </c>
      <c r="EW257" s="60">
        <v>0</v>
      </c>
      <c r="EX257" s="60">
        <v>0</v>
      </c>
      <c r="EY257" s="62">
        <v>1471</v>
      </c>
      <c r="EZ257" s="62">
        <v>0</v>
      </c>
      <c r="FA257" s="62">
        <v>0</v>
      </c>
      <c r="FB257" s="62">
        <v>0</v>
      </c>
      <c r="FC257" s="62">
        <v>0</v>
      </c>
      <c r="FD257" s="60">
        <v>-846</v>
      </c>
      <c r="FE257" s="60">
        <v>0</v>
      </c>
      <c r="FF257" s="60">
        <v>0</v>
      </c>
      <c r="FG257" s="60">
        <v>0</v>
      </c>
      <c r="FH257" s="60">
        <v>0</v>
      </c>
      <c r="FI257" s="60">
        <v>0</v>
      </c>
      <c r="FJ257" s="64">
        <v>23858</v>
      </c>
      <c r="FK257" s="60">
        <v>0</v>
      </c>
      <c r="FL257" s="60">
        <v>2025</v>
      </c>
      <c r="FM257" s="60">
        <v>0</v>
      </c>
      <c r="FN257" s="60">
        <v>0</v>
      </c>
      <c r="FO257" s="60">
        <v>0</v>
      </c>
      <c r="FP257" s="60">
        <v>133</v>
      </c>
      <c r="FQ257" s="60">
        <v>0</v>
      </c>
      <c r="FR257" s="60">
        <v>170</v>
      </c>
      <c r="FS257" s="60">
        <v>0</v>
      </c>
      <c r="FT257" s="60">
        <v>26186</v>
      </c>
      <c r="FU257" s="60">
        <v>-350</v>
      </c>
      <c r="FV257" s="60">
        <v>0</v>
      </c>
      <c r="FW257" s="60">
        <v>0</v>
      </c>
      <c r="FX257" s="60">
        <v>0</v>
      </c>
      <c r="FY257" s="60">
        <v>-16206</v>
      </c>
      <c r="FZ257" s="60">
        <v>0</v>
      </c>
      <c r="GA257" s="60">
        <v>0</v>
      </c>
      <c r="GB257" s="60">
        <v>0</v>
      </c>
      <c r="GC257" s="60">
        <v>0</v>
      </c>
      <c r="GD257" s="64">
        <v>9630</v>
      </c>
      <c r="GE257" s="60">
        <v>0</v>
      </c>
      <c r="GF257" s="60">
        <v>-2911</v>
      </c>
      <c r="GG257" s="60">
        <v>6719</v>
      </c>
      <c r="GH257" s="60">
        <v>0</v>
      </c>
      <c r="GI257" s="60">
        <v>0</v>
      </c>
      <c r="GJ257" s="60">
        <v>0</v>
      </c>
      <c r="GK257" s="60">
        <v>262</v>
      </c>
      <c r="GL257" s="60">
        <v>-118</v>
      </c>
      <c r="GM257" s="60">
        <v>-1004</v>
      </c>
      <c r="GN257" s="60">
        <v>0</v>
      </c>
      <c r="GO257" s="60">
        <v>-1876</v>
      </c>
      <c r="GP257" s="60">
        <v>-146</v>
      </c>
      <c r="GQ257" s="60">
        <v>3837</v>
      </c>
      <c r="GR257" s="65">
        <v>0</v>
      </c>
      <c r="GS257" s="65">
        <v>0</v>
      </c>
      <c r="GT257" s="65">
        <v>6913</v>
      </c>
      <c r="GU257" s="65">
        <v>2118</v>
      </c>
      <c r="GV257" s="66">
        <v>0</v>
      </c>
      <c r="GW257" s="66">
        <v>0</v>
      </c>
      <c r="GX257" s="66">
        <v>7175</v>
      </c>
      <c r="GY257" s="66">
        <v>2000</v>
      </c>
      <c r="GZ257" s="65">
        <v>0</v>
      </c>
      <c r="HA257" s="67">
        <v>1316</v>
      </c>
      <c r="HB257" s="67">
        <v>0</v>
      </c>
      <c r="HC257" s="67">
        <v>0</v>
      </c>
      <c r="HD257" s="67">
        <v>0</v>
      </c>
      <c r="HE257" s="67">
        <v>0</v>
      </c>
      <c r="HF257" s="67">
        <v>1316</v>
      </c>
      <c r="HG257" s="68">
        <v>0</v>
      </c>
      <c r="HH257" s="69">
        <v>1603</v>
      </c>
      <c r="HI257" s="69">
        <v>1447</v>
      </c>
      <c r="HJ257" s="69">
        <v>3050</v>
      </c>
      <c r="HK257" s="69">
        <v>42</v>
      </c>
      <c r="HL257" s="60">
        <v>0</v>
      </c>
      <c r="HM257" s="60">
        <v>1</v>
      </c>
      <c r="HN257" s="60">
        <v>6817</v>
      </c>
      <c r="HO257" s="70">
        <v>0</v>
      </c>
      <c r="HP257" s="70">
        <v>0</v>
      </c>
      <c r="HQ257" s="70">
        <v>0</v>
      </c>
      <c r="HR257" s="70">
        <v>0</v>
      </c>
      <c r="HS257" s="70">
        <v>0</v>
      </c>
      <c r="HT257" s="70">
        <v>0</v>
      </c>
      <c r="HU257" s="70">
        <v>0</v>
      </c>
      <c r="HV257" s="70">
        <v>0</v>
      </c>
      <c r="HW257" s="70">
        <v>0</v>
      </c>
      <c r="HX257" s="71">
        <v>0</v>
      </c>
      <c r="HY257" s="72">
        <v>0</v>
      </c>
      <c r="HZ257" s="72">
        <v>0</v>
      </c>
      <c r="IA257" s="72">
        <v>0</v>
      </c>
      <c r="IB257" s="72">
        <v>0</v>
      </c>
      <c r="IC257" s="72">
        <v>0</v>
      </c>
      <c r="ID257" s="72">
        <v>0</v>
      </c>
      <c r="IE257" s="72">
        <v>0</v>
      </c>
      <c r="IF257" s="72">
        <v>0</v>
      </c>
      <c r="IG257" s="72">
        <v>0</v>
      </c>
      <c r="IH257" s="72">
        <v>0</v>
      </c>
      <c r="II257" s="72">
        <v>0</v>
      </c>
      <c r="IJ257" s="73">
        <v>0</v>
      </c>
      <c r="IK257" s="71">
        <v>0</v>
      </c>
      <c r="IL257" s="74">
        <v>0</v>
      </c>
      <c r="IM257" s="74">
        <v>0</v>
      </c>
    </row>
    <row r="258" spans="1:247" x14ac:dyDescent="0.2">
      <c r="A258" s="59" t="s">
        <v>949</v>
      </c>
      <c r="B258" s="59" t="s">
        <v>950</v>
      </c>
      <c r="C258" s="59"/>
      <c r="D258" s="59" t="s">
        <v>604</v>
      </c>
      <c r="E258" s="60">
        <v>0</v>
      </c>
      <c r="F258" s="60">
        <v>0</v>
      </c>
      <c r="G258" s="60">
        <v>0</v>
      </c>
      <c r="H258" s="60">
        <v>0</v>
      </c>
      <c r="I258" s="60">
        <v>0</v>
      </c>
      <c r="J258" s="60">
        <v>0</v>
      </c>
      <c r="K258" s="61">
        <v>0</v>
      </c>
      <c r="L258" s="62">
        <v>153</v>
      </c>
      <c r="M258" s="62">
        <v>0</v>
      </c>
      <c r="N258" s="62">
        <v>34</v>
      </c>
      <c r="O258" s="62">
        <v>0</v>
      </c>
      <c r="P258" s="62">
        <v>77</v>
      </c>
      <c r="Q258" s="62">
        <v>0</v>
      </c>
      <c r="R258" s="62">
        <v>0</v>
      </c>
      <c r="S258" s="62">
        <v>0</v>
      </c>
      <c r="T258" s="62">
        <v>1</v>
      </c>
      <c r="U258" s="62">
        <v>-1327</v>
      </c>
      <c r="V258" s="62">
        <v>0</v>
      </c>
      <c r="W258" s="62">
        <v>0</v>
      </c>
      <c r="X258" s="62">
        <v>47</v>
      </c>
      <c r="Y258" s="62">
        <v>0</v>
      </c>
      <c r="Z258" s="62">
        <v>0</v>
      </c>
      <c r="AA258" s="63">
        <v>-1015</v>
      </c>
      <c r="AB258" s="60">
        <v>0</v>
      </c>
      <c r="AC258" s="60">
        <v>0</v>
      </c>
      <c r="AD258" s="60">
        <v>0</v>
      </c>
      <c r="AE258" s="60">
        <v>0</v>
      </c>
      <c r="AF258" s="60">
        <v>0</v>
      </c>
      <c r="AG258" s="60">
        <v>0</v>
      </c>
      <c r="AH258" s="60">
        <v>0</v>
      </c>
      <c r="AI258" s="60">
        <v>0</v>
      </c>
      <c r="AJ258" s="61">
        <v>0</v>
      </c>
      <c r="AK258" s="62">
        <v>0</v>
      </c>
      <c r="AL258" s="62">
        <v>0</v>
      </c>
      <c r="AM258" s="62">
        <v>0</v>
      </c>
      <c r="AN258" s="62">
        <v>0</v>
      </c>
      <c r="AO258" s="62">
        <v>0</v>
      </c>
      <c r="AP258" s="62">
        <v>0</v>
      </c>
      <c r="AQ258" s="62">
        <v>0</v>
      </c>
      <c r="AR258" s="62">
        <v>0</v>
      </c>
      <c r="AS258" s="62">
        <v>0</v>
      </c>
      <c r="AT258" s="62">
        <v>0</v>
      </c>
      <c r="AU258" s="62">
        <v>0</v>
      </c>
      <c r="AV258" s="62">
        <v>0</v>
      </c>
      <c r="AW258" s="62">
        <v>0</v>
      </c>
      <c r="AX258" s="62">
        <v>0</v>
      </c>
      <c r="AY258" s="62">
        <v>0</v>
      </c>
      <c r="AZ258" s="62">
        <v>0</v>
      </c>
      <c r="BA258" s="62">
        <v>0</v>
      </c>
      <c r="BB258" s="62">
        <v>0</v>
      </c>
      <c r="BC258" s="63">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v>0</v>
      </c>
      <c r="BS258" s="60">
        <v>0</v>
      </c>
      <c r="BT258" s="60">
        <v>0</v>
      </c>
      <c r="BU258" s="60">
        <v>0</v>
      </c>
      <c r="BV258" s="60">
        <v>0</v>
      </c>
      <c r="BW258" s="60">
        <v>0</v>
      </c>
      <c r="BX258" s="60">
        <v>0</v>
      </c>
      <c r="BY258" s="60">
        <v>0</v>
      </c>
      <c r="BZ258" s="60">
        <v>0</v>
      </c>
      <c r="CA258" s="60">
        <v>0</v>
      </c>
      <c r="CB258" s="61">
        <v>0</v>
      </c>
      <c r="CC258" s="62">
        <v>158</v>
      </c>
      <c r="CD258" s="62">
        <v>1167</v>
      </c>
      <c r="CE258" s="62">
        <v>0</v>
      </c>
      <c r="CF258" s="62">
        <v>2120</v>
      </c>
      <c r="CG258" s="62">
        <v>0</v>
      </c>
      <c r="CH258" s="62">
        <v>0</v>
      </c>
      <c r="CI258" s="62">
        <v>0</v>
      </c>
      <c r="CJ258" s="63">
        <v>3445</v>
      </c>
      <c r="CK258" s="60">
        <v>0</v>
      </c>
      <c r="CL258" s="60">
        <v>2515</v>
      </c>
      <c r="CM258" s="60">
        <v>2021</v>
      </c>
      <c r="CN258" s="60">
        <v>1819</v>
      </c>
      <c r="CO258" s="60">
        <v>186</v>
      </c>
      <c r="CP258" s="60">
        <v>0</v>
      </c>
      <c r="CQ258" s="61">
        <v>6541</v>
      </c>
      <c r="CR258" s="62">
        <v>-51</v>
      </c>
      <c r="CS258" s="62">
        <v>0</v>
      </c>
      <c r="CT258" s="62">
        <v>0</v>
      </c>
      <c r="CU258" s="62">
        <v>317</v>
      </c>
      <c r="CV258" s="62">
        <v>535</v>
      </c>
      <c r="CW258" s="62">
        <v>466</v>
      </c>
      <c r="CX258" s="62">
        <v>279</v>
      </c>
      <c r="CY258" s="62">
        <v>25</v>
      </c>
      <c r="CZ258" s="62">
        <v>0</v>
      </c>
      <c r="DA258" s="62">
        <v>11</v>
      </c>
      <c r="DB258" s="62">
        <v>74</v>
      </c>
      <c r="DC258" s="62">
        <v>52</v>
      </c>
      <c r="DD258" s="62">
        <v>91</v>
      </c>
      <c r="DE258" s="62">
        <v>460</v>
      </c>
      <c r="DF258" s="62">
        <v>-14</v>
      </c>
      <c r="DG258" s="62">
        <v>531</v>
      </c>
      <c r="DH258" s="62">
        <v>0</v>
      </c>
      <c r="DI258" s="62">
        <v>33</v>
      </c>
      <c r="DJ258" s="62">
        <v>0</v>
      </c>
      <c r="DK258" s="62">
        <v>0</v>
      </c>
      <c r="DL258" s="62">
        <v>0</v>
      </c>
      <c r="DM258" s="62">
        <v>1423</v>
      </c>
      <c r="DN258" s="62">
        <v>2188</v>
      </c>
      <c r="DO258" s="62">
        <v>0</v>
      </c>
      <c r="DP258" s="62">
        <v>-110</v>
      </c>
      <c r="DQ258" s="62">
        <v>50</v>
      </c>
      <c r="DR258" s="62">
        <v>272</v>
      </c>
      <c r="DS258" s="62">
        <v>0</v>
      </c>
      <c r="DT258" s="63">
        <v>6632</v>
      </c>
      <c r="DU258" s="60">
        <v>381</v>
      </c>
      <c r="DV258" s="60">
        <v>844</v>
      </c>
      <c r="DW258" s="60">
        <v>234</v>
      </c>
      <c r="DX258" s="60">
        <v>44</v>
      </c>
      <c r="DY258" s="60">
        <v>438</v>
      </c>
      <c r="DZ258" s="60">
        <v>287</v>
      </c>
      <c r="EA258" s="60">
        <v>0</v>
      </c>
      <c r="EB258" s="60">
        <v>47</v>
      </c>
      <c r="EC258" s="61">
        <v>2275</v>
      </c>
      <c r="ED258" s="63">
        <v>0</v>
      </c>
      <c r="EE258" s="61">
        <v>0</v>
      </c>
      <c r="EF258" s="62">
        <v>0</v>
      </c>
      <c r="EG258" s="62">
        <v>0</v>
      </c>
      <c r="EH258" s="62">
        <v>1807</v>
      </c>
      <c r="EI258" s="62">
        <v>0</v>
      </c>
      <c r="EJ258" s="62">
        <v>0</v>
      </c>
      <c r="EK258" s="62">
        <v>-401</v>
      </c>
      <c r="EL258" s="62">
        <v>65</v>
      </c>
      <c r="EM258" s="62">
        <v>992</v>
      </c>
      <c r="EN258" s="62">
        <v>2431</v>
      </c>
      <c r="EO258" s="62">
        <v>158</v>
      </c>
      <c r="EP258" s="62">
        <v>0</v>
      </c>
      <c r="EQ258" s="63">
        <v>5052</v>
      </c>
      <c r="ER258" s="61">
        <v>-879</v>
      </c>
      <c r="ES258" s="64">
        <v>22051</v>
      </c>
      <c r="ET258" s="60">
        <v>33563</v>
      </c>
      <c r="EU258" s="60">
        <v>0</v>
      </c>
      <c r="EV258" s="60">
        <v>20371</v>
      </c>
      <c r="EW258" s="60">
        <v>0</v>
      </c>
      <c r="EX258" s="60">
        <v>201</v>
      </c>
      <c r="EY258" s="62">
        <v>0</v>
      </c>
      <c r="EZ258" s="62">
        <v>0</v>
      </c>
      <c r="FA258" s="62">
        <v>0</v>
      </c>
      <c r="FB258" s="62">
        <v>0</v>
      </c>
      <c r="FC258" s="62">
        <v>0</v>
      </c>
      <c r="FD258" s="60">
        <v>-1177</v>
      </c>
      <c r="FE258" s="60">
        <v>-5</v>
      </c>
      <c r="FF258" s="60">
        <v>-349</v>
      </c>
      <c r="FG258" s="60">
        <v>-24</v>
      </c>
      <c r="FH258" s="60">
        <v>0</v>
      </c>
      <c r="FI258" s="60">
        <v>0</v>
      </c>
      <c r="FJ258" s="64">
        <v>74631</v>
      </c>
      <c r="FK258" s="60">
        <v>0</v>
      </c>
      <c r="FL258" s="60">
        <v>48</v>
      </c>
      <c r="FM258" s="60">
        <v>0</v>
      </c>
      <c r="FN258" s="60">
        <v>0</v>
      </c>
      <c r="FO258" s="60">
        <v>0</v>
      </c>
      <c r="FP258" s="60">
        <v>1731</v>
      </c>
      <c r="FQ258" s="60">
        <v>0</v>
      </c>
      <c r="FR258" s="60">
        <v>4361</v>
      </c>
      <c r="FS258" s="60">
        <v>-3839</v>
      </c>
      <c r="FT258" s="60">
        <v>76932</v>
      </c>
      <c r="FU258" s="60">
        <v>-165</v>
      </c>
      <c r="FV258" s="60">
        <v>0</v>
      </c>
      <c r="FW258" s="60">
        <v>0</v>
      </c>
      <c r="FX258" s="60">
        <v>0</v>
      </c>
      <c r="FY258" s="60">
        <v>-53934</v>
      </c>
      <c r="FZ258" s="60">
        <v>0</v>
      </c>
      <c r="GA258" s="60">
        <v>0</v>
      </c>
      <c r="GB258" s="60">
        <v>0</v>
      </c>
      <c r="GC258" s="60">
        <v>0</v>
      </c>
      <c r="GD258" s="64">
        <v>22833</v>
      </c>
      <c r="GE258" s="60">
        <v>0</v>
      </c>
      <c r="GF258" s="60">
        <v>-2381</v>
      </c>
      <c r="GG258" s="60">
        <v>20452</v>
      </c>
      <c r="GH258" s="60">
        <v>0</v>
      </c>
      <c r="GI258" s="60">
        <v>0</v>
      </c>
      <c r="GJ258" s="60">
        <v>0</v>
      </c>
      <c r="GK258" s="60">
        <v>0</v>
      </c>
      <c r="GL258" s="60">
        <v>-940</v>
      </c>
      <c r="GM258" s="60">
        <v>-1569</v>
      </c>
      <c r="GN258" s="60">
        <v>0</v>
      </c>
      <c r="GO258" s="60">
        <v>-5129</v>
      </c>
      <c r="GP258" s="60">
        <v>-411</v>
      </c>
      <c r="GQ258" s="60">
        <v>12403</v>
      </c>
      <c r="GR258" s="65">
        <v>0</v>
      </c>
      <c r="GS258" s="65">
        <v>0</v>
      </c>
      <c r="GT258" s="65">
        <v>4237</v>
      </c>
      <c r="GU258" s="65">
        <v>5518</v>
      </c>
      <c r="GV258" s="66">
        <v>0</v>
      </c>
      <c r="GW258" s="66">
        <v>0</v>
      </c>
      <c r="GX258" s="66">
        <v>4237</v>
      </c>
      <c r="GY258" s="66">
        <v>4578</v>
      </c>
      <c r="GZ258" s="65">
        <v>0</v>
      </c>
      <c r="HA258" s="67">
        <v>-3648</v>
      </c>
      <c r="HB258" s="67">
        <v>0</v>
      </c>
      <c r="HC258" s="67">
        <v>0</v>
      </c>
      <c r="HD258" s="67">
        <v>-251</v>
      </c>
      <c r="HE258" s="67">
        <v>-786</v>
      </c>
      <c r="HF258" s="67">
        <v>-4685</v>
      </c>
      <c r="HG258" s="68">
        <v>0</v>
      </c>
      <c r="HH258" s="69">
        <v>3987</v>
      </c>
      <c r="HI258" s="69">
        <v>5981</v>
      </c>
      <c r="HJ258" s="69">
        <v>9968</v>
      </c>
      <c r="HK258" s="69">
        <v>0</v>
      </c>
      <c r="HL258" s="60">
        <v>0</v>
      </c>
      <c r="HM258" s="60">
        <v>1</v>
      </c>
      <c r="HN258" s="60">
        <v>22051</v>
      </c>
      <c r="HO258" s="70">
        <v>34376</v>
      </c>
      <c r="HP258" s="70">
        <v>930</v>
      </c>
      <c r="HQ258" s="70">
        <v>1002</v>
      </c>
      <c r="HR258" s="70">
        <v>0</v>
      </c>
      <c r="HS258" s="70">
        <v>0</v>
      </c>
      <c r="HT258" s="70">
        <v>17</v>
      </c>
      <c r="HU258" s="70">
        <v>201</v>
      </c>
      <c r="HV258" s="70">
        <v>0</v>
      </c>
      <c r="HW258" s="70">
        <v>0</v>
      </c>
      <c r="HX258" s="71">
        <v>36526</v>
      </c>
      <c r="HY258" s="72">
        <v>6469</v>
      </c>
      <c r="HZ258" s="72">
        <v>4786</v>
      </c>
      <c r="IA258" s="72">
        <v>2222</v>
      </c>
      <c r="IB258" s="72">
        <v>124</v>
      </c>
      <c r="IC258" s="72">
        <v>3816</v>
      </c>
      <c r="ID258" s="72">
        <v>2864</v>
      </c>
      <c r="IE258" s="72">
        <v>6120</v>
      </c>
      <c r="IF258" s="72">
        <v>45</v>
      </c>
      <c r="IG258" s="72">
        <v>0</v>
      </c>
      <c r="IH258" s="72">
        <v>8960</v>
      </c>
      <c r="II258" s="72">
        <v>236</v>
      </c>
      <c r="IJ258" s="73">
        <v>35642</v>
      </c>
      <c r="IK258" s="71">
        <v>884</v>
      </c>
      <c r="IL258" s="74">
        <v>5526</v>
      </c>
      <c r="IM258" s="74">
        <v>6410</v>
      </c>
    </row>
    <row r="259" spans="1:247" x14ac:dyDescent="0.2">
      <c r="A259" s="59" t="s">
        <v>951</v>
      </c>
      <c r="B259" s="59" t="s">
        <v>952</v>
      </c>
      <c r="C259" s="59"/>
      <c r="D259" s="59" t="s">
        <v>604</v>
      </c>
      <c r="E259" s="60">
        <v>0</v>
      </c>
      <c r="F259" s="60">
        <v>0</v>
      </c>
      <c r="G259" s="60">
        <v>0</v>
      </c>
      <c r="H259" s="60">
        <v>0</v>
      </c>
      <c r="I259" s="60">
        <v>0</v>
      </c>
      <c r="J259" s="60">
        <v>0</v>
      </c>
      <c r="K259" s="61">
        <v>0</v>
      </c>
      <c r="L259" s="62">
        <v>0</v>
      </c>
      <c r="M259" s="62">
        <v>0</v>
      </c>
      <c r="N259" s="62">
        <v>0</v>
      </c>
      <c r="O259" s="62">
        <v>0</v>
      </c>
      <c r="P259" s="62">
        <v>0</v>
      </c>
      <c r="Q259" s="62">
        <v>0</v>
      </c>
      <c r="R259" s="62">
        <v>0</v>
      </c>
      <c r="S259" s="62">
        <v>0</v>
      </c>
      <c r="T259" s="62">
        <v>0</v>
      </c>
      <c r="U259" s="62">
        <v>-480</v>
      </c>
      <c r="V259" s="62">
        <v>0</v>
      </c>
      <c r="W259" s="62">
        <v>0</v>
      </c>
      <c r="X259" s="62">
        <v>0</v>
      </c>
      <c r="Y259" s="62">
        <v>0</v>
      </c>
      <c r="Z259" s="62">
        <v>0</v>
      </c>
      <c r="AA259" s="63">
        <v>-480</v>
      </c>
      <c r="AB259" s="60">
        <v>0</v>
      </c>
      <c r="AC259" s="60">
        <v>0</v>
      </c>
      <c r="AD259" s="60">
        <v>0</v>
      </c>
      <c r="AE259" s="60">
        <v>0</v>
      </c>
      <c r="AF259" s="60">
        <v>0</v>
      </c>
      <c r="AG259" s="60">
        <v>0</v>
      </c>
      <c r="AH259" s="60">
        <v>0</v>
      </c>
      <c r="AI259" s="60">
        <v>0</v>
      </c>
      <c r="AJ259" s="61">
        <v>0</v>
      </c>
      <c r="AK259" s="62">
        <v>0</v>
      </c>
      <c r="AL259" s="62">
        <v>0</v>
      </c>
      <c r="AM259" s="62">
        <v>0</v>
      </c>
      <c r="AN259" s="62">
        <v>0</v>
      </c>
      <c r="AO259" s="62">
        <v>0</v>
      </c>
      <c r="AP259" s="62">
        <v>0</v>
      </c>
      <c r="AQ259" s="62">
        <v>0</v>
      </c>
      <c r="AR259" s="62">
        <v>0</v>
      </c>
      <c r="AS259" s="62">
        <v>0</v>
      </c>
      <c r="AT259" s="62">
        <v>0</v>
      </c>
      <c r="AU259" s="62">
        <v>0</v>
      </c>
      <c r="AV259" s="62">
        <v>0</v>
      </c>
      <c r="AW259" s="62">
        <v>0</v>
      </c>
      <c r="AX259" s="62">
        <v>0</v>
      </c>
      <c r="AY259" s="62">
        <v>0</v>
      </c>
      <c r="AZ259" s="62">
        <v>0</v>
      </c>
      <c r="BA259" s="62">
        <v>0</v>
      </c>
      <c r="BB259" s="62">
        <v>0</v>
      </c>
      <c r="BC259" s="63">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v>0</v>
      </c>
      <c r="BS259" s="60">
        <v>0</v>
      </c>
      <c r="BT259" s="60">
        <v>0</v>
      </c>
      <c r="BU259" s="60">
        <v>0</v>
      </c>
      <c r="BV259" s="60">
        <v>0</v>
      </c>
      <c r="BW259" s="60">
        <v>0</v>
      </c>
      <c r="BX259" s="60">
        <v>0</v>
      </c>
      <c r="BY259" s="60">
        <v>0</v>
      </c>
      <c r="BZ259" s="60">
        <v>0</v>
      </c>
      <c r="CA259" s="60">
        <v>0</v>
      </c>
      <c r="CB259" s="61">
        <v>0</v>
      </c>
      <c r="CC259" s="62">
        <v>302</v>
      </c>
      <c r="CD259" s="62">
        <v>263</v>
      </c>
      <c r="CE259" s="62">
        <v>13</v>
      </c>
      <c r="CF259" s="62">
        <v>1380</v>
      </c>
      <c r="CG259" s="62">
        <v>0</v>
      </c>
      <c r="CH259" s="62">
        <v>0</v>
      </c>
      <c r="CI259" s="62">
        <v>24</v>
      </c>
      <c r="CJ259" s="63">
        <v>1982</v>
      </c>
      <c r="CK259" s="60">
        <v>0</v>
      </c>
      <c r="CL259" s="60">
        <v>52</v>
      </c>
      <c r="CM259" s="60">
        <v>670</v>
      </c>
      <c r="CN259" s="60">
        <v>884</v>
      </c>
      <c r="CO259" s="60">
        <v>198</v>
      </c>
      <c r="CP259" s="60">
        <v>0</v>
      </c>
      <c r="CQ259" s="61">
        <v>1804</v>
      </c>
      <c r="CR259" s="62">
        <v>0</v>
      </c>
      <c r="CS259" s="62">
        <v>0</v>
      </c>
      <c r="CT259" s="62">
        <v>13</v>
      </c>
      <c r="CU259" s="62">
        <v>397</v>
      </c>
      <c r="CV259" s="62">
        <v>540</v>
      </c>
      <c r="CW259" s="62">
        <v>0</v>
      </c>
      <c r="CX259" s="62">
        <v>0</v>
      </c>
      <c r="CY259" s="62">
        <v>0</v>
      </c>
      <c r="CZ259" s="62">
        <v>0</v>
      </c>
      <c r="DA259" s="62">
        <v>0</v>
      </c>
      <c r="DB259" s="62">
        <v>17</v>
      </c>
      <c r="DC259" s="62">
        <v>18</v>
      </c>
      <c r="DD259" s="62">
        <v>62</v>
      </c>
      <c r="DE259" s="62">
        <v>116</v>
      </c>
      <c r="DF259" s="62">
        <v>-2</v>
      </c>
      <c r="DG259" s="62">
        <v>0</v>
      </c>
      <c r="DH259" s="62">
        <v>0</v>
      </c>
      <c r="DI259" s="62">
        <v>0</v>
      </c>
      <c r="DJ259" s="62">
        <v>60</v>
      </c>
      <c r="DK259" s="62">
        <v>0</v>
      </c>
      <c r="DL259" s="62">
        <v>0</v>
      </c>
      <c r="DM259" s="62">
        <v>607</v>
      </c>
      <c r="DN259" s="62">
        <v>1432</v>
      </c>
      <c r="DO259" s="62">
        <v>0</v>
      </c>
      <c r="DP259" s="62">
        <v>-252</v>
      </c>
      <c r="DQ259" s="62">
        <v>0</v>
      </c>
      <c r="DR259" s="62">
        <v>0</v>
      </c>
      <c r="DS259" s="62">
        <v>0</v>
      </c>
      <c r="DT259" s="63">
        <v>3008</v>
      </c>
      <c r="DU259" s="60">
        <v>198</v>
      </c>
      <c r="DV259" s="60">
        <v>1356</v>
      </c>
      <c r="DW259" s="60">
        <v>623</v>
      </c>
      <c r="DX259" s="60">
        <v>0</v>
      </c>
      <c r="DY259" s="60">
        <v>797</v>
      </c>
      <c r="DZ259" s="60">
        <v>1</v>
      </c>
      <c r="EA259" s="60">
        <v>0</v>
      </c>
      <c r="EB259" s="60">
        <v>0</v>
      </c>
      <c r="EC259" s="61">
        <v>2975</v>
      </c>
      <c r="ED259" s="63">
        <v>0</v>
      </c>
      <c r="EE259" s="61">
        <v>0</v>
      </c>
      <c r="EF259" s="62">
        <v>0</v>
      </c>
      <c r="EG259" s="62">
        <v>0</v>
      </c>
      <c r="EH259" s="62">
        <v>1679</v>
      </c>
      <c r="EI259" s="62">
        <v>0</v>
      </c>
      <c r="EJ259" s="62">
        <v>95</v>
      </c>
      <c r="EK259" s="62">
        <v>-225</v>
      </c>
      <c r="EL259" s="62">
        <v>32</v>
      </c>
      <c r="EM259" s="62">
        <v>77</v>
      </c>
      <c r="EN259" s="62">
        <v>482</v>
      </c>
      <c r="EO259" s="62">
        <v>0</v>
      </c>
      <c r="EP259" s="62">
        <v>0</v>
      </c>
      <c r="EQ259" s="63">
        <v>2140</v>
      </c>
      <c r="ER259" s="61">
        <v>0</v>
      </c>
      <c r="ES259" s="64">
        <v>11429</v>
      </c>
      <c r="ET259" s="60">
        <v>10750</v>
      </c>
      <c r="EU259" s="60">
        <v>0</v>
      </c>
      <c r="EV259" s="60">
        <v>7439</v>
      </c>
      <c r="EW259" s="60">
        <v>0</v>
      </c>
      <c r="EX259" s="60">
        <v>0</v>
      </c>
      <c r="EY259" s="62">
        <v>2269</v>
      </c>
      <c r="EZ259" s="62">
        <v>0</v>
      </c>
      <c r="FA259" s="62">
        <v>0</v>
      </c>
      <c r="FB259" s="62">
        <v>0</v>
      </c>
      <c r="FC259" s="62">
        <v>0</v>
      </c>
      <c r="FD259" s="60">
        <v>0</v>
      </c>
      <c r="FE259" s="60">
        <v>0</v>
      </c>
      <c r="FF259" s="60">
        <v>0</v>
      </c>
      <c r="FG259" s="60">
        <v>0</v>
      </c>
      <c r="FH259" s="60">
        <v>0</v>
      </c>
      <c r="FI259" s="60">
        <v>0</v>
      </c>
      <c r="FJ259" s="64">
        <v>31887</v>
      </c>
      <c r="FK259" s="60">
        <v>0</v>
      </c>
      <c r="FL259" s="60">
        <v>42</v>
      </c>
      <c r="FM259" s="60">
        <v>0</v>
      </c>
      <c r="FN259" s="60">
        <v>0</v>
      </c>
      <c r="FO259" s="60">
        <v>25</v>
      </c>
      <c r="FP259" s="60">
        <v>810</v>
      </c>
      <c r="FQ259" s="60">
        <v>0</v>
      </c>
      <c r="FR259" s="60">
        <v>67</v>
      </c>
      <c r="FS259" s="60">
        <v>-201</v>
      </c>
      <c r="FT259" s="60">
        <v>32630</v>
      </c>
      <c r="FU259" s="60">
        <v>0</v>
      </c>
      <c r="FV259" s="60">
        <v>0</v>
      </c>
      <c r="FW259" s="60">
        <v>0</v>
      </c>
      <c r="FX259" s="60">
        <v>0</v>
      </c>
      <c r="FY259" s="60">
        <v>-18276</v>
      </c>
      <c r="FZ259" s="60">
        <v>0</v>
      </c>
      <c r="GA259" s="60">
        <v>0</v>
      </c>
      <c r="GB259" s="60">
        <v>0</v>
      </c>
      <c r="GC259" s="60">
        <v>0</v>
      </c>
      <c r="GD259" s="64">
        <v>14354</v>
      </c>
      <c r="GE259" s="60">
        <v>0</v>
      </c>
      <c r="GF259" s="60">
        <v>-3385</v>
      </c>
      <c r="GG259" s="60">
        <v>10969</v>
      </c>
      <c r="GH259" s="60">
        <v>0</v>
      </c>
      <c r="GI259" s="60">
        <v>0</v>
      </c>
      <c r="GJ259" s="60">
        <v>0</v>
      </c>
      <c r="GK259" s="60">
        <v>700</v>
      </c>
      <c r="GL259" s="60">
        <v>0</v>
      </c>
      <c r="GM259" s="60">
        <v>-918</v>
      </c>
      <c r="GN259" s="60">
        <v>0</v>
      </c>
      <c r="GO259" s="60">
        <v>-2729</v>
      </c>
      <c r="GP259" s="60">
        <v>-120</v>
      </c>
      <c r="GQ259" s="60">
        <v>7902</v>
      </c>
      <c r="GR259" s="65">
        <v>0</v>
      </c>
      <c r="GS259" s="65">
        <v>0</v>
      </c>
      <c r="GT259" s="65">
        <v>9080</v>
      </c>
      <c r="GU259" s="65">
        <v>1052</v>
      </c>
      <c r="GV259" s="66">
        <v>0</v>
      </c>
      <c r="GW259" s="66">
        <v>0</v>
      </c>
      <c r="GX259" s="66">
        <v>9780</v>
      </c>
      <c r="GY259" s="66">
        <v>1052</v>
      </c>
      <c r="GZ259" s="65">
        <v>0</v>
      </c>
      <c r="HA259" s="67">
        <v>1817</v>
      </c>
      <c r="HB259" s="67">
        <v>0</v>
      </c>
      <c r="HC259" s="67">
        <v>0</v>
      </c>
      <c r="HD259" s="67">
        <v>-300</v>
      </c>
      <c r="HE259" s="67">
        <v>990</v>
      </c>
      <c r="HF259" s="67">
        <v>2507</v>
      </c>
      <c r="HG259" s="68">
        <v>0</v>
      </c>
      <c r="HH259" s="69">
        <v>2421</v>
      </c>
      <c r="HI259" s="69">
        <v>1756</v>
      </c>
      <c r="HJ259" s="69">
        <v>4177</v>
      </c>
      <c r="HK259" s="69">
        <v>45</v>
      </c>
      <c r="HL259" s="60">
        <v>0</v>
      </c>
      <c r="HM259" s="60">
        <v>1</v>
      </c>
      <c r="HN259" s="60">
        <v>11471</v>
      </c>
      <c r="HO259" s="70">
        <v>14191</v>
      </c>
      <c r="HP259" s="70">
        <v>356</v>
      </c>
      <c r="HQ259" s="70">
        <v>866</v>
      </c>
      <c r="HR259" s="70">
        <v>8</v>
      </c>
      <c r="HS259" s="70">
        <v>0</v>
      </c>
      <c r="HT259" s="70">
        <v>15</v>
      </c>
      <c r="HU259" s="70">
        <v>0</v>
      </c>
      <c r="HV259" s="70">
        <v>0</v>
      </c>
      <c r="HW259" s="70">
        <v>0</v>
      </c>
      <c r="HX259" s="71">
        <v>15436</v>
      </c>
      <c r="HY259" s="72">
        <v>3067</v>
      </c>
      <c r="HZ259" s="72">
        <v>1864</v>
      </c>
      <c r="IA259" s="72">
        <v>1125</v>
      </c>
      <c r="IB259" s="72">
        <v>11</v>
      </c>
      <c r="IC259" s="72">
        <v>3017</v>
      </c>
      <c r="ID259" s="72">
        <v>3407</v>
      </c>
      <c r="IE259" s="72">
        <v>3732</v>
      </c>
      <c r="IF259" s="72">
        <v>0</v>
      </c>
      <c r="IG259" s="72">
        <v>0</v>
      </c>
      <c r="IH259" s="72">
        <v>0</v>
      </c>
      <c r="II259" s="72">
        <v>75</v>
      </c>
      <c r="IJ259" s="73">
        <v>16298</v>
      </c>
      <c r="IK259" s="71">
        <v>-862</v>
      </c>
      <c r="IL259" s="74">
        <v>3732</v>
      </c>
      <c r="IM259" s="74">
        <v>2870</v>
      </c>
    </row>
    <row r="260" spans="1:247" x14ac:dyDescent="0.2">
      <c r="A260" s="59" t="s">
        <v>953</v>
      </c>
      <c r="B260" s="59" t="s">
        <v>954</v>
      </c>
      <c r="C260" s="59"/>
      <c r="D260" s="59" t="s">
        <v>604</v>
      </c>
      <c r="E260" s="60">
        <v>0</v>
      </c>
      <c r="F260" s="60">
        <v>0</v>
      </c>
      <c r="G260" s="60">
        <v>0</v>
      </c>
      <c r="H260" s="60">
        <v>0</v>
      </c>
      <c r="I260" s="60">
        <v>0</v>
      </c>
      <c r="J260" s="60">
        <v>0</v>
      </c>
      <c r="K260" s="61">
        <v>0</v>
      </c>
      <c r="L260" s="62">
        <v>0</v>
      </c>
      <c r="M260" s="62">
        <v>0</v>
      </c>
      <c r="N260" s="62">
        <v>454</v>
      </c>
      <c r="O260" s="62">
        <v>0</v>
      </c>
      <c r="P260" s="62">
        <v>0</v>
      </c>
      <c r="Q260" s="62">
        <v>0</v>
      </c>
      <c r="R260" s="62">
        <v>0</v>
      </c>
      <c r="S260" s="62">
        <v>0</v>
      </c>
      <c r="T260" s="62">
        <v>195</v>
      </c>
      <c r="U260" s="62">
        <v>-2735</v>
      </c>
      <c r="V260" s="62">
        <v>0</v>
      </c>
      <c r="W260" s="62">
        <v>0</v>
      </c>
      <c r="X260" s="62">
        <v>0</v>
      </c>
      <c r="Y260" s="62">
        <v>142</v>
      </c>
      <c r="Z260" s="62">
        <v>0</v>
      </c>
      <c r="AA260" s="63">
        <v>-1944</v>
      </c>
      <c r="AB260" s="60">
        <v>0</v>
      </c>
      <c r="AC260" s="60">
        <v>0</v>
      </c>
      <c r="AD260" s="60">
        <v>0</v>
      </c>
      <c r="AE260" s="60">
        <v>0</v>
      </c>
      <c r="AF260" s="60">
        <v>0</v>
      </c>
      <c r="AG260" s="60">
        <v>0</v>
      </c>
      <c r="AH260" s="60">
        <v>0</v>
      </c>
      <c r="AI260" s="60">
        <v>0</v>
      </c>
      <c r="AJ260" s="61">
        <v>0</v>
      </c>
      <c r="AK260" s="62">
        <v>0</v>
      </c>
      <c r="AL260" s="62">
        <v>0</v>
      </c>
      <c r="AM260" s="62">
        <v>0</v>
      </c>
      <c r="AN260" s="62">
        <v>0</v>
      </c>
      <c r="AO260" s="62">
        <v>0</v>
      </c>
      <c r="AP260" s="62">
        <v>0</v>
      </c>
      <c r="AQ260" s="62">
        <v>0</v>
      </c>
      <c r="AR260" s="62">
        <v>0</v>
      </c>
      <c r="AS260" s="62">
        <v>0</v>
      </c>
      <c r="AT260" s="62">
        <v>0</v>
      </c>
      <c r="AU260" s="62">
        <v>0</v>
      </c>
      <c r="AV260" s="62">
        <v>0</v>
      </c>
      <c r="AW260" s="62">
        <v>0</v>
      </c>
      <c r="AX260" s="62">
        <v>0</v>
      </c>
      <c r="AY260" s="62">
        <v>0</v>
      </c>
      <c r="AZ260" s="62">
        <v>0</v>
      </c>
      <c r="BA260" s="62">
        <v>0</v>
      </c>
      <c r="BB260" s="62">
        <v>0</v>
      </c>
      <c r="BC260" s="63">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v>0</v>
      </c>
      <c r="BS260" s="60">
        <v>0</v>
      </c>
      <c r="BT260" s="60">
        <v>0</v>
      </c>
      <c r="BU260" s="60">
        <v>0</v>
      </c>
      <c r="BV260" s="60">
        <v>0</v>
      </c>
      <c r="BW260" s="60">
        <v>0</v>
      </c>
      <c r="BX260" s="60">
        <v>0</v>
      </c>
      <c r="BY260" s="60">
        <v>0</v>
      </c>
      <c r="BZ260" s="60">
        <v>0</v>
      </c>
      <c r="CA260" s="60">
        <v>0</v>
      </c>
      <c r="CB260" s="61">
        <v>0</v>
      </c>
      <c r="CC260" s="62">
        <v>625</v>
      </c>
      <c r="CD260" s="62">
        <v>125</v>
      </c>
      <c r="CE260" s="62">
        <v>0</v>
      </c>
      <c r="CF260" s="62">
        <v>653</v>
      </c>
      <c r="CG260" s="62">
        <v>1</v>
      </c>
      <c r="CH260" s="62">
        <v>0</v>
      </c>
      <c r="CI260" s="62">
        <v>0</v>
      </c>
      <c r="CJ260" s="63">
        <v>1404</v>
      </c>
      <c r="CK260" s="60">
        <v>0</v>
      </c>
      <c r="CL260" s="60">
        <v>1665</v>
      </c>
      <c r="CM260" s="60">
        <v>515</v>
      </c>
      <c r="CN260" s="60">
        <v>1421</v>
      </c>
      <c r="CO260" s="60">
        <v>123</v>
      </c>
      <c r="CP260" s="60">
        <v>0</v>
      </c>
      <c r="CQ260" s="61">
        <v>3724</v>
      </c>
      <c r="CR260" s="62">
        <v>249</v>
      </c>
      <c r="CS260" s="62">
        <v>0</v>
      </c>
      <c r="CT260" s="62">
        <v>21</v>
      </c>
      <c r="CU260" s="62">
        <v>87</v>
      </c>
      <c r="CV260" s="62">
        <v>153</v>
      </c>
      <c r="CW260" s="62">
        <v>0</v>
      </c>
      <c r="CX260" s="62">
        <v>87</v>
      </c>
      <c r="CY260" s="62">
        <v>0</v>
      </c>
      <c r="CZ260" s="62">
        <v>0</v>
      </c>
      <c r="DA260" s="62">
        <v>0</v>
      </c>
      <c r="DB260" s="62">
        <v>167</v>
      </c>
      <c r="DC260" s="62">
        <v>258</v>
      </c>
      <c r="DD260" s="62">
        <v>-13</v>
      </c>
      <c r="DE260" s="62">
        <v>0</v>
      </c>
      <c r="DF260" s="62">
        <v>0</v>
      </c>
      <c r="DG260" s="62">
        <v>0</v>
      </c>
      <c r="DH260" s="62">
        <v>0</v>
      </c>
      <c r="DI260" s="62">
        <v>8</v>
      </c>
      <c r="DJ260" s="62">
        <v>0</v>
      </c>
      <c r="DK260" s="62">
        <v>0</v>
      </c>
      <c r="DL260" s="62">
        <v>0</v>
      </c>
      <c r="DM260" s="62">
        <v>1460</v>
      </c>
      <c r="DN260" s="62">
        <v>1285</v>
      </c>
      <c r="DO260" s="62">
        <v>0</v>
      </c>
      <c r="DP260" s="62">
        <v>5</v>
      </c>
      <c r="DQ260" s="62">
        <v>1121</v>
      </c>
      <c r="DR260" s="62">
        <v>0</v>
      </c>
      <c r="DS260" s="62">
        <v>70</v>
      </c>
      <c r="DT260" s="63">
        <v>4958</v>
      </c>
      <c r="DU260" s="60">
        <v>15</v>
      </c>
      <c r="DV260" s="60">
        <v>493</v>
      </c>
      <c r="DW260" s="60">
        <v>650</v>
      </c>
      <c r="DX260" s="60">
        <v>0</v>
      </c>
      <c r="DY260" s="60">
        <v>13</v>
      </c>
      <c r="DZ260" s="60">
        <v>813</v>
      </c>
      <c r="EA260" s="60">
        <v>369</v>
      </c>
      <c r="EB260" s="60">
        <v>-1179</v>
      </c>
      <c r="EC260" s="61">
        <v>1174</v>
      </c>
      <c r="ED260" s="63">
        <v>0</v>
      </c>
      <c r="EE260" s="61">
        <v>0</v>
      </c>
      <c r="EF260" s="62">
        <v>0</v>
      </c>
      <c r="EG260" s="62">
        <v>0</v>
      </c>
      <c r="EH260" s="62">
        <v>1491</v>
      </c>
      <c r="EI260" s="62">
        <v>0</v>
      </c>
      <c r="EJ260" s="62">
        <v>505</v>
      </c>
      <c r="EK260" s="62">
        <v>-9</v>
      </c>
      <c r="EL260" s="62">
        <v>0</v>
      </c>
      <c r="EM260" s="62">
        <v>153</v>
      </c>
      <c r="EN260" s="62">
        <v>167</v>
      </c>
      <c r="EO260" s="62">
        <v>39</v>
      </c>
      <c r="EP260" s="62">
        <v>0</v>
      </c>
      <c r="EQ260" s="63">
        <v>2346</v>
      </c>
      <c r="ER260" s="61">
        <v>0</v>
      </c>
      <c r="ES260" s="64">
        <v>11662</v>
      </c>
      <c r="ET260" s="60">
        <v>28812</v>
      </c>
      <c r="EU260" s="60">
        <v>0</v>
      </c>
      <c r="EV260" s="60">
        <v>0</v>
      </c>
      <c r="EW260" s="60">
        <v>0</v>
      </c>
      <c r="EX260" s="60">
        <v>0</v>
      </c>
      <c r="EY260" s="62">
        <v>1865</v>
      </c>
      <c r="EZ260" s="62">
        <v>0</v>
      </c>
      <c r="FA260" s="62">
        <v>0</v>
      </c>
      <c r="FB260" s="62">
        <v>0</v>
      </c>
      <c r="FC260" s="62">
        <v>0</v>
      </c>
      <c r="FD260" s="60">
        <v>-556</v>
      </c>
      <c r="FE260" s="60">
        <v>0</v>
      </c>
      <c r="FF260" s="60">
        <v>0</v>
      </c>
      <c r="FG260" s="60">
        <v>0</v>
      </c>
      <c r="FH260" s="60">
        <v>0</v>
      </c>
      <c r="FI260" s="60">
        <v>0</v>
      </c>
      <c r="FJ260" s="64">
        <v>41783</v>
      </c>
      <c r="FK260" s="60">
        <v>0</v>
      </c>
      <c r="FL260" s="60">
        <v>2584</v>
      </c>
      <c r="FM260" s="60">
        <v>0</v>
      </c>
      <c r="FN260" s="60">
        <v>0</v>
      </c>
      <c r="FO260" s="60">
        <v>0</v>
      </c>
      <c r="FP260" s="60">
        <v>0</v>
      </c>
      <c r="FQ260" s="60">
        <v>0</v>
      </c>
      <c r="FR260" s="60">
        <v>0</v>
      </c>
      <c r="FS260" s="60">
        <v>0</v>
      </c>
      <c r="FT260" s="60">
        <v>44367</v>
      </c>
      <c r="FU260" s="60">
        <v>-296</v>
      </c>
      <c r="FV260" s="60">
        <v>0</v>
      </c>
      <c r="FW260" s="60">
        <v>0</v>
      </c>
      <c r="FX260" s="60">
        <v>0</v>
      </c>
      <c r="FY260" s="60">
        <v>-28466</v>
      </c>
      <c r="FZ260" s="60">
        <v>0</v>
      </c>
      <c r="GA260" s="60">
        <v>0</v>
      </c>
      <c r="GB260" s="60">
        <v>0</v>
      </c>
      <c r="GC260" s="60">
        <v>0</v>
      </c>
      <c r="GD260" s="64">
        <v>15605</v>
      </c>
      <c r="GE260" s="60">
        <v>0</v>
      </c>
      <c r="GF260" s="60">
        <v>-2364</v>
      </c>
      <c r="GG260" s="60">
        <v>13241</v>
      </c>
      <c r="GH260" s="60">
        <v>0</v>
      </c>
      <c r="GI260" s="60">
        <v>0</v>
      </c>
      <c r="GJ260" s="60">
        <v>0</v>
      </c>
      <c r="GK260" s="60">
        <v>-486</v>
      </c>
      <c r="GL260" s="60">
        <v>-224</v>
      </c>
      <c r="GM260" s="60">
        <v>-1141</v>
      </c>
      <c r="GN260" s="60">
        <v>0</v>
      </c>
      <c r="GO260" s="60">
        <v>-2776</v>
      </c>
      <c r="GP260" s="60">
        <v>-366</v>
      </c>
      <c r="GQ260" s="60">
        <v>8248</v>
      </c>
      <c r="GR260" s="65">
        <v>0</v>
      </c>
      <c r="GS260" s="65">
        <v>0</v>
      </c>
      <c r="GT260" s="65">
        <v>10194</v>
      </c>
      <c r="GU260" s="65">
        <v>3224</v>
      </c>
      <c r="GV260" s="66">
        <v>0</v>
      </c>
      <c r="GW260" s="66">
        <v>0</v>
      </c>
      <c r="GX260" s="66">
        <v>9708</v>
      </c>
      <c r="GY260" s="66">
        <v>3000</v>
      </c>
      <c r="GZ260" s="65">
        <v>0</v>
      </c>
      <c r="HA260" s="67">
        <v>3662</v>
      </c>
      <c r="HB260" s="67">
        <v>0</v>
      </c>
      <c r="HC260" s="67">
        <v>0</v>
      </c>
      <c r="HD260" s="67">
        <v>0</v>
      </c>
      <c r="HE260" s="67">
        <v>0</v>
      </c>
      <c r="HF260" s="67">
        <v>3662</v>
      </c>
      <c r="HG260" s="68">
        <v>0</v>
      </c>
      <c r="HH260" s="69">
        <v>2796</v>
      </c>
      <c r="HI260" s="69">
        <v>2466</v>
      </c>
      <c r="HJ260" s="69">
        <v>5262</v>
      </c>
      <c r="HK260" s="69">
        <v>48</v>
      </c>
      <c r="HL260" s="60">
        <v>0</v>
      </c>
      <c r="HM260" s="60">
        <v>1</v>
      </c>
      <c r="HN260" s="60">
        <v>11662</v>
      </c>
      <c r="HO260" s="70">
        <v>0</v>
      </c>
      <c r="HP260" s="70">
        <v>0</v>
      </c>
      <c r="HQ260" s="70">
        <v>0</v>
      </c>
      <c r="HR260" s="70">
        <v>0</v>
      </c>
      <c r="HS260" s="70">
        <v>0</v>
      </c>
      <c r="HT260" s="70">
        <v>0</v>
      </c>
      <c r="HU260" s="70">
        <v>0</v>
      </c>
      <c r="HV260" s="70">
        <v>0</v>
      </c>
      <c r="HW260" s="70">
        <v>0</v>
      </c>
      <c r="HX260" s="71">
        <v>0</v>
      </c>
      <c r="HY260" s="72">
        <v>0</v>
      </c>
      <c r="HZ260" s="72">
        <v>0</v>
      </c>
      <c r="IA260" s="72">
        <v>0</v>
      </c>
      <c r="IB260" s="72">
        <v>0</v>
      </c>
      <c r="IC260" s="72">
        <v>0</v>
      </c>
      <c r="ID260" s="72">
        <v>0</v>
      </c>
      <c r="IE260" s="72">
        <v>0</v>
      </c>
      <c r="IF260" s="72">
        <v>0</v>
      </c>
      <c r="IG260" s="72">
        <v>0</v>
      </c>
      <c r="IH260" s="72">
        <v>0</v>
      </c>
      <c r="II260" s="72">
        <v>0</v>
      </c>
      <c r="IJ260" s="73">
        <v>0</v>
      </c>
      <c r="IK260" s="71">
        <v>0</v>
      </c>
      <c r="IL260" s="74">
        <v>0</v>
      </c>
      <c r="IM260" s="74">
        <v>0</v>
      </c>
    </row>
    <row r="261" spans="1:247" x14ac:dyDescent="0.2">
      <c r="A261" s="59" t="s">
        <v>955</v>
      </c>
      <c r="B261" s="59" t="s">
        <v>956</v>
      </c>
      <c r="C261" s="59"/>
      <c r="D261" s="59" t="s">
        <v>604</v>
      </c>
      <c r="E261" s="60">
        <v>0</v>
      </c>
      <c r="F261" s="60">
        <v>0</v>
      </c>
      <c r="G261" s="60">
        <v>0</v>
      </c>
      <c r="H261" s="60">
        <v>0</v>
      </c>
      <c r="I261" s="60">
        <v>0</v>
      </c>
      <c r="J261" s="60">
        <v>0</v>
      </c>
      <c r="K261" s="61">
        <v>0</v>
      </c>
      <c r="L261" s="62">
        <v>0</v>
      </c>
      <c r="M261" s="62">
        <v>0</v>
      </c>
      <c r="N261" s="62">
        <v>100</v>
      </c>
      <c r="O261" s="62">
        <v>0</v>
      </c>
      <c r="P261" s="62">
        <v>121</v>
      </c>
      <c r="Q261" s="62">
        <v>0</v>
      </c>
      <c r="R261" s="62">
        <v>0</v>
      </c>
      <c r="S261" s="62">
        <v>0</v>
      </c>
      <c r="T261" s="62">
        <v>0</v>
      </c>
      <c r="U261" s="62">
        <v>-711</v>
      </c>
      <c r="V261" s="62">
        <v>0</v>
      </c>
      <c r="W261" s="62">
        <v>0</v>
      </c>
      <c r="X261" s="62">
        <v>0</v>
      </c>
      <c r="Y261" s="62">
        <v>0</v>
      </c>
      <c r="Z261" s="62">
        <v>0</v>
      </c>
      <c r="AA261" s="63">
        <v>-490</v>
      </c>
      <c r="AB261" s="60">
        <v>0</v>
      </c>
      <c r="AC261" s="60">
        <v>0</v>
      </c>
      <c r="AD261" s="60">
        <v>0</v>
      </c>
      <c r="AE261" s="60">
        <v>0</v>
      </c>
      <c r="AF261" s="60">
        <v>0</v>
      </c>
      <c r="AG261" s="60">
        <v>0</v>
      </c>
      <c r="AH261" s="60">
        <v>0</v>
      </c>
      <c r="AI261" s="60">
        <v>0</v>
      </c>
      <c r="AJ261" s="61">
        <v>0</v>
      </c>
      <c r="AK261" s="62">
        <v>0</v>
      </c>
      <c r="AL261" s="62">
        <v>0</v>
      </c>
      <c r="AM261" s="62">
        <v>0</v>
      </c>
      <c r="AN261" s="62">
        <v>0</v>
      </c>
      <c r="AO261" s="62">
        <v>0</v>
      </c>
      <c r="AP261" s="62">
        <v>0</v>
      </c>
      <c r="AQ261" s="62">
        <v>0</v>
      </c>
      <c r="AR261" s="62">
        <v>0</v>
      </c>
      <c r="AS261" s="62">
        <v>0</v>
      </c>
      <c r="AT261" s="62">
        <v>0</v>
      </c>
      <c r="AU261" s="62">
        <v>0</v>
      </c>
      <c r="AV261" s="62">
        <v>0</v>
      </c>
      <c r="AW261" s="62">
        <v>0</v>
      </c>
      <c r="AX261" s="62">
        <v>0</v>
      </c>
      <c r="AY261" s="62">
        <v>0</v>
      </c>
      <c r="AZ261" s="62">
        <v>0</v>
      </c>
      <c r="BA261" s="62">
        <v>0</v>
      </c>
      <c r="BB261" s="62">
        <v>0</v>
      </c>
      <c r="BC261" s="63">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v>0</v>
      </c>
      <c r="BS261" s="60">
        <v>0</v>
      </c>
      <c r="BT261" s="60">
        <v>0</v>
      </c>
      <c r="BU261" s="60">
        <v>0</v>
      </c>
      <c r="BV261" s="60">
        <v>0</v>
      </c>
      <c r="BW261" s="60">
        <v>0</v>
      </c>
      <c r="BX261" s="60">
        <v>0</v>
      </c>
      <c r="BY261" s="60">
        <v>0</v>
      </c>
      <c r="BZ261" s="60">
        <v>0</v>
      </c>
      <c r="CA261" s="60">
        <v>0</v>
      </c>
      <c r="CB261" s="61">
        <v>0</v>
      </c>
      <c r="CC261" s="62">
        <v>210</v>
      </c>
      <c r="CD261" s="62">
        <v>465</v>
      </c>
      <c r="CE261" s="62">
        <v>0</v>
      </c>
      <c r="CF261" s="62">
        <v>641</v>
      </c>
      <c r="CG261" s="62">
        <v>11</v>
      </c>
      <c r="CH261" s="62">
        <v>0</v>
      </c>
      <c r="CI261" s="62">
        <v>111</v>
      </c>
      <c r="CJ261" s="63">
        <v>1438</v>
      </c>
      <c r="CK261" s="60">
        <v>0</v>
      </c>
      <c r="CL261" s="60">
        <v>43</v>
      </c>
      <c r="CM261" s="60">
        <v>1037</v>
      </c>
      <c r="CN261" s="60">
        <v>716</v>
      </c>
      <c r="CO261" s="60">
        <v>128</v>
      </c>
      <c r="CP261" s="60">
        <v>0</v>
      </c>
      <c r="CQ261" s="61">
        <v>1924</v>
      </c>
      <c r="CR261" s="62">
        <v>117</v>
      </c>
      <c r="CS261" s="62">
        <v>0</v>
      </c>
      <c r="CT261" s="62">
        <v>0</v>
      </c>
      <c r="CU261" s="62">
        <v>323</v>
      </c>
      <c r="CV261" s="62">
        <v>469</v>
      </c>
      <c r="CW261" s="62">
        <v>0</v>
      </c>
      <c r="CX261" s="62">
        <v>27</v>
      </c>
      <c r="CY261" s="62">
        <v>-427</v>
      </c>
      <c r="CZ261" s="62">
        <v>0</v>
      </c>
      <c r="DA261" s="62">
        <v>11</v>
      </c>
      <c r="DB261" s="62">
        <v>446</v>
      </c>
      <c r="DC261" s="62">
        <v>88</v>
      </c>
      <c r="DD261" s="62">
        <v>27</v>
      </c>
      <c r="DE261" s="62">
        <v>45</v>
      </c>
      <c r="DF261" s="62">
        <v>41</v>
      </c>
      <c r="DG261" s="62">
        <v>0</v>
      </c>
      <c r="DH261" s="62">
        <v>0</v>
      </c>
      <c r="DI261" s="62">
        <v>0</v>
      </c>
      <c r="DJ261" s="62">
        <v>69</v>
      </c>
      <c r="DK261" s="62">
        <v>355</v>
      </c>
      <c r="DL261" s="62">
        <v>0</v>
      </c>
      <c r="DM261" s="62">
        <v>682</v>
      </c>
      <c r="DN261" s="62">
        <v>1290</v>
      </c>
      <c r="DO261" s="62">
        <v>0</v>
      </c>
      <c r="DP261" s="62">
        <v>0</v>
      </c>
      <c r="DQ261" s="62">
        <v>1932</v>
      </c>
      <c r="DR261" s="62">
        <v>16</v>
      </c>
      <c r="DS261" s="62">
        <v>0</v>
      </c>
      <c r="DT261" s="63">
        <v>5511</v>
      </c>
      <c r="DU261" s="60">
        <v>272</v>
      </c>
      <c r="DV261" s="60">
        <v>447</v>
      </c>
      <c r="DW261" s="60">
        <v>298</v>
      </c>
      <c r="DX261" s="60">
        <v>0</v>
      </c>
      <c r="DY261" s="60">
        <v>679</v>
      </c>
      <c r="DZ261" s="60">
        <v>134</v>
      </c>
      <c r="EA261" s="60">
        <v>0</v>
      </c>
      <c r="EB261" s="60">
        <v>0</v>
      </c>
      <c r="EC261" s="61">
        <v>1830</v>
      </c>
      <c r="ED261" s="63">
        <v>0</v>
      </c>
      <c r="EE261" s="61">
        <v>0</v>
      </c>
      <c r="EF261" s="62">
        <v>0</v>
      </c>
      <c r="EG261" s="62">
        <v>0</v>
      </c>
      <c r="EH261" s="62">
        <v>1747</v>
      </c>
      <c r="EI261" s="62">
        <v>0</v>
      </c>
      <c r="EJ261" s="62">
        <v>671</v>
      </c>
      <c r="EK261" s="62">
        <v>443</v>
      </c>
      <c r="EL261" s="62">
        <v>58</v>
      </c>
      <c r="EM261" s="62">
        <v>450</v>
      </c>
      <c r="EN261" s="62">
        <v>1658</v>
      </c>
      <c r="EO261" s="62">
        <v>0</v>
      </c>
      <c r="EP261" s="62">
        <v>0</v>
      </c>
      <c r="EQ261" s="63">
        <v>5027</v>
      </c>
      <c r="ER261" s="61">
        <v>-72</v>
      </c>
      <c r="ES261" s="64">
        <v>15168</v>
      </c>
      <c r="ET261" s="60">
        <v>28758</v>
      </c>
      <c r="EU261" s="60">
        <v>0</v>
      </c>
      <c r="EV261" s="60">
        <v>0</v>
      </c>
      <c r="EW261" s="60">
        <v>0</v>
      </c>
      <c r="EX261" s="60">
        <v>0</v>
      </c>
      <c r="EY261" s="62">
        <v>2820</v>
      </c>
      <c r="EZ261" s="62">
        <v>0</v>
      </c>
      <c r="FA261" s="62">
        <v>0</v>
      </c>
      <c r="FB261" s="62">
        <v>0</v>
      </c>
      <c r="FC261" s="62">
        <v>0</v>
      </c>
      <c r="FD261" s="60">
        <v>0</v>
      </c>
      <c r="FE261" s="60">
        <v>0</v>
      </c>
      <c r="FF261" s="60">
        <v>0</v>
      </c>
      <c r="FG261" s="60">
        <v>0</v>
      </c>
      <c r="FH261" s="60">
        <v>0</v>
      </c>
      <c r="FI261" s="60">
        <v>0</v>
      </c>
      <c r="FJ261" s="64">
        <v>46746</v>
      </c>
      <c r="FK261" s="60">
        <v>0</v>
      </c>
      <c r="FL261" s="60">
        <v>1009</v>
      </c>
      <c r="FM261" s="60">
        <v>0</v>
      </c>
      <c r="FN261" s="60">
        <v>0</v>
      </c>
      <c r="FO261" s="60">
        <v>25</v>
      </c>
      <c r="FP261" s="60">
        <v>0</v>
      </c>
      <c r="FQ261" s="60">
        <v>0</v>
      </c>
      <c r="FR261" s="60">
        <v>0</v>
      </c>
      <c r="FS261" s="60">
        <v>0</v>
      </c>
      <c r="FT261" s="60">
        <v>47780</v>
      </c>
      <c r="FU261" s="60">
        <v>-342</v>
      </c>
      <c r="FV261" s="60">
        <v>0</v>
      </c>
      <c r="FW261" s="60">
        <v>0</v>
      </c>
      <c r="FX261" s="60">
        <v>0</v>
      </c>
      <c r="FY261" s="60">
        <v>-28789</v>
      </c>
      <c r="FZ261" s="60">
        <v>0</v>
      </c>
      <c r="GA261" s="60">
        <v>0</v>
      </c>
      <c r="GB261" s="60">
        <v>0</v>
      </c>
      <c r="GC261" s="60">
        <v>0</v>
      </c>
      <c r="GD261" s="64">
        <v>18649</v>
      </c>
      <c r="GE261" s="60">
        <v>0</v>
      </c>
      <c r="GF261" s="60">
        <v>-2876</v>
      </c>
      <c r="GG261" s="60">
        <v>15773</v>
      </c>
      <c r="GH261" s="60">
        <v>0</v>
      </c>
      <c r="GI261" s="60">
        <v>0</v>
      </c>
      <c r="GJ261" s="60">
        <v>0</v>
      </c>
      <c r="GK261" s="60">
        <v>7150</v>
      </c>
      <c r="GL261" s="60">
        <v>0</v>
      </c>
      <c r="GM261" s="60">
        <v>-1304</v>
      </c>
      <c r="GN261" s="60">
        <v>0</v>
      </c>
      <c r="GO261" s="60">
        <v>-11109</v>
      </c>
      <c r="GP261" s="60">
        <v>-384</v>
      </c>
      <c r="GQ261" s="60">
        <v>10126</v>
      </c>
      <c r="GR261" s="65">
        <v>0</v>
      </c>
      <c r="GS261" s="65">
        <v>0</v>
      </c>
      <c r="GT261" s="65">
        <v>13662</v>
      </c>
      <c r="GU261" s="65">
        <v>3928</v>
      </c>
      <c r="GV261" s="66">
        <v>0</v>
      </c>
      <c r="GW261" s="66">
        <v>0</v>
      </c>
      <c r="GX261" s="66">
        <v>20812</v>
      </c>
      <c r="GY261" s="66">
        <v>3928</v>
      </c>
      <c r="GZ261" s="65">
        <v>0</v>
      </c>
      <c r="HA261" s="67">
        <v>-1840</v>
      </c>
      <c r="HB261" s="67">
        <v>0</v>
      </c>
      <c r="HC261" s="67">
        <v>0</v>
      </c>
      <c r="HD261" s="67">
        <v>0</v>
      </c>
      <c r="HE261" s="67">
        <v>0</v>
      </c>
      <c r="HF261" s="67">
        <v>-1840</v>
      </c>
      <c r="HG261" s="68">
        <v>0</v>
      </c>
      <c r="HH261" s="69">
        <v>3354</v>
      </c>
      <c r="HI261" s="69">
        <v>2328</v>
      </c>
      <c r="HJ261" s="69">
        <v>5682</v>
      </c>
      <c r="HK261" s="69">
        <v>51</v>
      </c>
      <c r="HL261" s="60">
        <v>0</v>
      </c>
      <c r="HM261" s="60">
        <v>1</v>
      </c>
      <c r="HN261" s="60">
        <v>15168</v>
      </c>
      <c r="HO261" s="70">
        <v>0</v>
      </c>
      <c r="HP261" s="70">
        <v>0</v>
      </c>
      <c r="HQ261" s="70">
        <v>0</v>
      </c>
      <c r="HR261" s="70">
        <v>0</v>
      </c>
      <c r="HS261" s="70">
        <v>0</v>
      </c>
      <c r="HT261" s="70">
        <v>0</v>
      </c>
      <c r="HU261" s="70">
        <v>0</v>
      </c>
      <c r="HV261" s="70">
        <v>0</v>
      </c>
      <c r="HW261" s="70">
        <v>0</v>
      </c>
      <c r="HX261" s="71">
        <v>0</v>
      </c>
      <c r="HY261" s="72">
        <v>0</v>
      </c>
      <c r="HZ261" s="72">
        <v>0</v>
      </c>
      <c r="IA261" s="72">
        <v>0</v>
      </c>
      <c r="IB261" s="72">
        <v>0</v>
      </c>
      <c r="IC261" s="72">
        <v>0</v>
      </c>
      <c r="ID261" s="72">
        <v>0</v>
      </c>
      <c r="IE261" s="72">
        <v>0</v>
      </c>
      <c r="IF261" s="72">
        <v>0</v>
      </c>
      <c r="IG261" s="72">
        <v>0</v>
      </c>
      <c r="IH261" s="72">
        <v>0</v>
      </c>
      <c r="II261" s="72">
        <v>0</v>
      </c>
      <c r="IJ261" s="73">
        <v>0</v>
      </c>
      <c r="IK261" s="71">
        <v>0</v>
      </c>
      <c r="IL261" s="74">
        <v>0</v>
      </c>
      <c r="IM261" s="74">
        <v>0</v>
      </c>
    </row>
    <row r="262" spans="1:247" x14ac:dyDescent="0.2">
      <c r="A262" s="59" t="s">
        <v>957</v>
      </c>
      <c r="B262" s="59" t="s">
        <v>958</v>
      </c>
      <c r="C262" s="59"/>
      <c r="D262" s="59" t="s">
        <v>604</v>
      </c>
      <c r="E262" s="60">
        <v>0</v>
      </c>
      <c r="F262" s="60">
        <v>0</v>
      </c>
      <c r="G262" s="60">
        <v>0</v>
      </c>
      <c r="H262" s="60">
        <v>0</v>
      </c>
      <c r="I262" s="60">
        <v>0</v>
      </c>
      <c r="J262" s="60">
        <v>0</v>
      </c>
      <c r="K262" s="61">
        <v>0</v>
      </c>
      <c r="L262" s="62">
        <v>0</v>
      </c>
      <c r="M262" s="62">
        <v>0</v>
      </c>
      <c r="N262" s="62">
        <v>8</v>
      </c>
      <c r="O262" s="62">
        <v>0</v>
      </c>
      <c r="P262" s="62">
        <v>0</v>
      </c>
      <c r="Q262" s="62">
        <v>0</v>
      </c>
      <c r="R262" s="62">
        <v>0</v>
      </c>
      <c r="S262" s="62">
        <v>0</v>
      </c>
      <c r="T262" s="62">
        <v>0</v>
      </c>
      <c r="U262" s="62">
        <v>-905</v>
      </c>
      <c r="V262" s="62">
        <v>0</v>
      </c>
      <c r="W262" s="62">
        <v>0</v>
      </c>
      <c r="X262" s="62">
        <v>0</v>
      </c>
      <c r="Y262" s="62">
        <v>0</v>
      </c>
      <c r="Z262" s="62">
        <v>0</v>
      </c>
      <c r="AA262" s="63">
        <v>-897</v>
      </c>
      <c r="AB262" s="60">
        <v>0</v>
      </c>
      <c r="AC262" s="60">
        <v>0</v>
      </c>
      <c r="AD262" s="60">
        <v>0</v>
      </c>
      <c r="AE262" s="60">
        <v>0</v>
      </c>
      <c r="AF262" s="60">
        <v>0</v>
      </c>
      <c r="AG262" s="60">
        <v>0</v>
      </c>
      <c r="AH262" s="60">
        <v>0</v>
      </c>
      <c r="AI262" s="60">
        <v>0</v>
      </c>
      <c r="AJ262" s="61">
        <v>0</v>
      </c>
      <c r="AK262" s="62">
        <v>0</v>
      </c>
      <c r="AL262" s="62">
        <v>0</v>
      </c>
      <c r="AM262" s="62">
        <v>0</v>
      </c>
      <c r="AN262" s="62">
        <v>2</v>
      </c>
      <c r="AO262" s="62">
        <v>0</v>
      </c>
      <c r="AP262" s="62">
        <v>0</v>
      </c>
      <c r="AQ262" s="62">
        <v>0</v>
      </c>
      <c r="AR262" s="62">
        <v>0</v>
      </c>
      <c r="AS262" s="62">
        <v>0</v>
      </c>
      <c r="AT262" s="62">
        <v>0</v>
      </c>
      <c r="AU262" s="62">
        <v>0</v>
      </c>
      <c r="AV262" s="62">
        <v>0</v>
      </c>
      <c r="AW262" s="62">
        <v>0</v>
      </c>
      <c r="AX262" s="62">
        <v>0</v>
      </c>
      <c r="AY262" s="62">
        <v>0</v>
      </c>
      <c r="AZ262" s="62">
        <v>0</v>
      </c>
      <c r="BA262" s="62">
        <v>0</v>
      </c>
      <c r="BB262" s="62">
        <v>0</v>
      </c>
      <c r="BC262" s="63">
        <v>2</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1">
        <v>0</v>
      </c>
      <c r="CC262" s="62">
        <v>303</v>
      </c>
      <c r="CD262" s="62">
        <v>462</v>
      </c>
      <c r="CE262" s="62">
        <v>0</v>
      </c>
      <c r="CF262" s="62">
        <v>816</v>
      </c>
      <c r="CG262" s="62">
        <v>13</v>
      </c>
      <c r="CH262" s="62">
        <v>0</v>
      </c>
      <c r="CI262" s="62">
        <v>0</v>
      </c>
      <c r="CJ262" s="63">
        <v>1594</v>
      </c>
      <c r="CK262" s="60">
        <v>0</v>
      </c>
      <c r="CL262" s="60">
        <v>210</v>
      </c>
      <c r="CM262" s="60">
        <v>705</v>
      </c>
      <c r="CN262" s="60">
        <v>864</v>
      </c>
      <c r="CO262" s="60">
        <v>175</v>
      </c>
      <c r="CP262" s="60">
        <v>0</v>
      </c>
      <c r="CQ262" s="61">
        <v>1954</v>
      </c>
      <c r="CR262" s="62">
        <v>55</v>
      </c>
      <c r="CS262" s="62">
        <v>0</v>
      </c>
      <c r="CT262" s="62">
        <v>4</v>
      </c>
      <c r="CU262" s="62">
        <v>346</v>
      </c>
      <c r="CV262" s="62">
        <v>373</v>
      </c>
      <c r="CW262" s="62">
        <v>0</v>
      </c>
      <c r="CX262" s="62">
        <v>37</v>
      </c>
      <c r="CY262" s="62">
        <v>2</v>
      </c>
      <c r="CZ262" s="62">
        <v>0</v>
      </c>
      <c r="DA262" s="62">
        <v>9</v>
      </c>
      <c r="DB262" s="62">
        <v>333</v>
      </c>
      <c r="DC262" s="62">
        <v>67</v>
      </c>
      <c r="DD262" s="62">
        <v>8</v>
      </c>
      <c r="DE262" s="62">
        <v>74</v>
      </c>
      <c r="DF262" s="62">
        <v>111</v>
      </c>
      <c r="DG262" s="62">
        <v>195</v>
      </c>
      <c r="DH262" s="62">
        <v>21</v>
      </c>
      <c r="DI262" s="62">
        <v>23</v>
      </c>
      <c r="DJ262" s="62">
        <v>22</v>
      </c>
      <c r="DK262" s="62">
        <v>422</v>
      </c>
      <c r="DL262" s="62">
        <v>0</v>
      </c>
      <c r="DM262" s="62">
        <v>687</v>
      </c>
      <c r="DN262" s="62">
        <v>556</v>
      </c>
      <c r="DO262" s="62">
        <v>0</v>
      </c>
      <c r="DP262" s="62">
        <v>0</v>
      </c>
      <c r="DQ262" s="62">
        <v>1387</v>
      </c>
      <c r="DR262" s="62">
        <v>16</v>
      </c>
      <c r="DS262" s="62">
        <v>0</v>
      </c>
      <c r="DT262" s="63">
        <v>4748</v>
      </c>
      <c r="DU262" s="60">
        <v>149</v>
      </c>
      <c r="DV262" s="60">
        <v>509</v>
      </c>
      <c r="DW262" s="60">
        <v>574</v>
      </c>
      <c r="DX262" s="60">
        <v>0</v>
      </c>
      <c r="DY262" s="60">
        <v>485</v>
      </c>
      <c r="DZ262" s="60">
        <v>196</v>
      </c>
      <c r="EA262" s="60">
        <v>0</v>
      </c>
      <c r="EB262" s="60">
        <v>-354</v>
      </c>
      <c r="EC262" s="61">
        <v>1559</v>
      </c>
      <c r="ED262" s="63">
        <v>0</v>
      </c>
      <c r="EE262" s="61">
        <v>0</v>
      </c>
      <c r="EF262" s="62">
        <v>0</v>
      </c>
      <c r="EG262" s="62">
        <v>0</v>
      </c>
      <c r="EH262" s="62">
        <v>1358</v>
      </c>
      <c r="EI262" s="62">
        <v>0</v>
      </c>
      <c r="EJ262" s="62">
        <v>679</v>
      </c>
      <c r="EK262" s="62">
        <v>1124</v>
      </c>
      <c r="EL262" s="62">
        <v>55</v>
      </c>
      <c r="EM262" s="62">
        <v>434</v>
      </c>
      <c r="EN262" s="62">
        <v>1394</v>
      </c>
      <c r="EO262" s="62">
        <v>0</v>
      </c>
      <c r="EP262" s="62">
        <v>0</v>
      </c>
      <c r="EQ262" s="63">
        <v>5044</v>
      </c>
      <c r="ER262" s="61">
        <v>-912</v>
      </c>
      <c r="ES262" s="64">
        <v>13092</v>
      </c>
      <c r="ET262" s="60">
        <v>30252</v>
      </c>
      <c r="EU262" s="60">
        <v>0</v>
      </c>
      <c r="EV262" s="60">
        <v>12065</v>
      </c>
      <c r="EW262" s="60">
        <v>0</v>
      </c>
      <c r="EX262" s="60">
        <v>0</v>
      </c>
      <c r="EY262" s="62">
        <v>734</v>
      </c>
      <c r="EZ262" s="62">
        <v>0</v>
      </c>
      <c r="FA262" s="62">
        <v>0</v>
      </c>
      <c r="FB262" s="62">
        <v>0</v>
      </c>
      <c r="FC262" s="62">
        <v>0</v>
      </c>
      <c r="FD262" s="60">
        <v>1</v>
      </c>
      <c r="FE262" s="60">
        <v>0</v>
      </c>
      <c r="FF262" s="60">
        <v>0</v>
      </c>
      <c r="FG262" s="60">
        <v>0</v>
      </c>
      <c r="FH262" s="60">
        <v>0</v>
      </c>
      <c r="FI262" s="60">
        <v>0</v>
      </c>
      <c r="FJ262" s="64">
        <v>56144</v>
      </c>
      <c r="FK262" s="60">
        <v>0</v>
      </c>
      <c r="FL262" s="60">
        <v>605</v>
      </c>
      <c r="FM262" s="60">
        <v>0</v>
      </c>
      <c r="FN262" s="60">
        <v>0</v>
      </c>
      <c r="FO262" s="60">
        <v>0</v>
      </c>
      <c r="FP262" s="60">
        <v>1117</v>
      </c>
      <c r="FQ262" s="60">
        <v>0</v>
      </c>
      <c r="FR262" s="60">
        <v>695</v>
      </c>
      <c r="FS262" s="60">
        <v>-184</v>
      </c>
      <c r="FT262" s="60">
        <v>58377</v>
      </c>
      <c r="FU262" s="60">
        <v>-200</v>
      </c>
      <c r="FV262" s="60">
        <v>0</v>
      </c>
      <c r="FW262" s="60">
        <v>0</v>
      </c>
      <c r="FX262" s="60">
        <v>0</v>
      </c>
      <c r="FY262" s="60">
        <v>-42402</v>
      </c>
      <c r="FZ262" s="60">
        <v>0</v>
      </c>
      <c r="GA262" s="60">
        <v>0</v>
      </c>
      <c r="GB262" s="60">
        <v>0</v>
      </c>
      <c r="GC262" s="60">
        <v>0</v>
      </c>
      <c r="GD262" s="64">
        <v>15775</v>
      </c>
      <c r="GE262" s="60">
        <v>0</v>
      </c>
      <c r="GF262" s="60">
        <v>-2438</v>
      </c>
      <c r="GG262" s="60">
        <v>13337</v>
      </c>
      <c r="GH262" s="60">
        <v>0</v>
      </c>
      <c r="GI262" s="60">
        <v>0</v>
      </c>
      <c r="GJ262" s="60">
        <v>0</v>
      </c>
      <c r="GK262" s="60">
        <v>-1029</v>
      </c>
      <c r="GL262" s="60">
        <v>-11</v>
      </c>
      <c r="GM262" s="60">
        <v>-2018</v>
      </c>
      <c r="GN262" s="60">
        <v>0</v>
      </c>
      <c r="GO262" s="60">
        <v>-3940</v>
      </c>
      <c r="GP262" s="60">
        <v>-210</v>
      </c>
      <c r="GQ262" s="60">
        <v>6129</v>
      </c>
      <c r="GR262" s="65">
        <v>0</v>
      </c>
      <c r="GS262" s="65">
        <v>0</v>
      </c>
      <c r="GT262" s="65">
        <v>5228</v>
      </c>
      <c r="GU262" s="65">
        <v>4004</v>
      </c>
      <c r="GV262" s="66">
        <v>0</v>
      </c>
      <c r="GW262" s="66">
        <v>0</v>
      </c>
      <c r="GX262" s="66">
        <v>4199</v>
      </c>
      <c r="GY262" s="66">
        <v>3993</v>
      </c>
      <c r="GZ262" s="65">
        <v>0</v>
      </c>
      <c r="HA262" s="67">
        <v>3494</v>
      </c>
      <c r="HB262" s="67">
        <v>0</v>
      </c>
      <c r="HC262" s="67">
        <v>0</v>
      </c>
      <c r="HD262" s="67">
        <v>0</v>
      </c>
      <c r="HE262" s="67">
        <v>0</v>
      </c>
      <c r="HF262" s="67">
        <v>3494</v>
      </c>
      <c r="HG262" s="68">
        <v>0</v>
      </c>
      <c r="HH262" s="69">
        <v>4313</v>
      </c>
      <c r="HI262" s="69">
        <v>4192</v>
      </c>
      <c r="HJ262" s="69">
        <v>8505</v>
      </c>
      <c r="HK262" s="69">
        <v>0</v>
      </c>
      <c r="HL262" s="60">
        <v>0</v>
      </c>
      <c r="HM262" s="60">
        <v>1</v>
      </c>
      <c r="HN262" s="60">
        <v>13092</v>
      </c>
      <c r="HO262" s="70">
        <v>18583</v>
      </c>
      <c r="HP262" s="70">
        <v>196</v>
      </c>
      <c r="HQ262" s="70">
        <v>973</v>
      </c>
      <c r="HR262" s="70">
        <v>0</v>
      </c>
      <c r="HS262" s="70">
        <v>0</v>
      </c>
      <c r="HT262" s="70">
        <v>101</v>
      </c>
      <c r="HU262" s="70">
        <v>0</v>
      </c>
      <c r="HV262" s="70">
        <v>0</v>
      </c>
      <c r="HW262" s="70">
        <v>0</v>
      </c>
      <c r="HX262" s="71">
        <v>19853</v>
      </c>
      <c r="HY262" s="72">
        <v>4047</v>
      </c>
      <c r="HZ262" s="72">
        <v>4496</v>
      </c>
      <c r="IA262" s="72">
        <v>0</v>
      </c>
      <c r="IB262" s="72">
        <v>4164</v>
      </c>
      <c r="IC262" s="72">
        <v>2335</v>
      </c>
      <c r="ID262" s="72">
        <v>0</v>
      </c>
      <c r="IE262" s="72">
        <v>4632</v>
      </c>
      <c r="IF262" s="72">
        <v>19</v>
      </c>
      <c r="IG262" s="72">
        <v>0</v>
      </c>
      <c r="IH262" s="72">
        <v>0</v>
      </c>
      <c r="II262" s="72">
        <v>-3</v>
      </c>
      <c r="IJ262" s="73">
        <v>19690</v>
      </c>
      <c r="IK262" s="71">
        <v>163</v>
      </c>
      <c r="IL262" s="74">
        <v>8839</v>
      </c>
      <c r="IM262" s="74">
        <v>9002</v>
      </c>
    </row>
    <row r="263" spans="1:247" x14ac:dyDescent="0.2">
      <c r="A263" s="59" t="s">
        <v>155</v>
      </c>
      <c r="B263" s="59" t="s">
        <v>156</v>
      </c>
      <c r="C263" s="59"/>
      <c r="D263" s="59" t="s">
        <v>601</v>
      </c>
      <c r="E263" s="60">
        <v>56741</v>
      </c>
      <c r="F263" s="60">
        <v>259425</v>
      </c>
      <c r="G263" s="60">
        <v>179673</v>
      </c>
      <c r="H263" s="60">
        <v>87537</v>
      </c>
      <c r="I263" s="60">
        <v>11458</v>
      </c>
      <c r="J263" s="60">
        <v>71453</v>
      </c>
      <c r="K263" s="61">
        <v>666287</v>
      </c>
      <c r="L263" s="62">
        <v>1273</v>
      </c>
      <c r="M263" s="62">
        <v>3198</v>
      </c>
      <c r="N263" s="62">
        <v>26085</v>
      </c>
      <c r="O263" s="62">
        <v>3092</v>
      </c>
      <c r="P263" s="62">
        <v>15688</v>
      </c>
      <c r="Q263" s="62">
        <v>0</v>
      </c>
      <c r="R263" s="62">
        <v>0</v>
      </c>
      <c r="S263" s="62">
        <v>680</v>
      </c>
      <c r="T263" s="62">
        <v>251</v>
      </c>
      <c r="U263" s="62">
        <v>692</v>
      </c>
      <c r="V263" s="62">
        <v>8921</v>
      </c>
      <c r="W263" s="62">
        <v>0</v>
      </c>
      <c r="X263" s="62">
        <v>10009</v>
      </c>
      <c r="Y263" s="62">
        <v>875</v>
      </c>
      <c r="Z263" s="62">
        <v>0</v>
      </c>
      <c r="AA263" s="63">
        <v>70764</v>
      </c>
      <c r="AB263" s="60">
        <v>11397</v>
      </c>
      <c r="AC263" s="60">
        <v>65486</v>
      </c>
      <c r="AD263" s="60">
        <v>633</v>
      </c>
      <c r="AE263" s="60">
        <v>18293</v>
      </c>
      <c r="AF263" s="60">
        <v>1221</v>
      </c>
      <c r="AG263" s="60">
        <v>41425</v>
      </c>
      <c r="AH263" s="60">
        <v>0</v>
      </c>
      <c r="AI263" s="60">
        <v>15919</v>
      </c>
      <c r="AJ263" s="61">
        <v>154374</v>
      </c>
      <c r="AK263" s="62">
        <v>33060</v>
      </c>
      <c r="AL263" s="62">
        <v>72493</v>
      </c>
      <c r="AM263" s="62">
        <v>2305</v>
      </c>
      <c r="AN263" s="62">
        <v>2134</v>
      </c>
      <c r="AO263" s="62">
        <v>455</v>
      </c>
      <c r="AP263" s="62">
        <v>16426</v>
      </c>
      <c r="AQ263" s="62">
        <v>131629</v>
      </c>
      <c r="AR263" s="62">
        <v>22787</v>
      </c>
      <c r="AS263" s="62">
        <v>11768</v>
      </c>
      <c r="AT263" s="62">
        <v>8742</v>
      </c>
      <c r="AU263" s="62">
        <v>781</v>
      </c>
      <c r="AV263" s="62">
        <v>2</v>
      </c>
      <c r="AW263" s="62">
        <v>725</v>
      </c>
      <c r="AX263" s="62">
        <v>2614</v>
      </c>
      <c r="AY263" s="62">
        <v>0</v>
      </c>
      <c r="AZ263" s="62">
        <v>20783</v>
      </c>
      <c r="BA263" s="62">
        <v>170</v>
      </c>
      <c r="BB263" s="62">
        <v>40296</v>
      </c>
      <c r="BC263" s="63">
        <v>367170</v>
      </c>
      <c r="BD263" s="60">
        <v>5623</v>
      </c>
      <c r="BE263" s="60">
        <v>2183</v>
      </c>
      <c r="BF263" s="60">
        <v>1870</v>
      </c>
      <c r="BG263" s="60">
        <v>911</v>
      </c>
      <c r="BH263" s="60">
        <v>453</v>
      </c>
      <c r="BI263" s="60">
        <v>157</v>
      </c>
      <c r="BJ263" s="60">
        <v>731</v>
      </c>
      <c r="BK263" s="60">
        <v>454</v>
      </c>
      <c r="BL263" s="60">
        <v>708</v>
      </c>
      <c r="BM263" s="60">
        <v>151</v>
      </c>
      <c r="BN263" s="60">
        <v>267</v>
      </c>
      <c r="BO263" s="60">
        <v>4507</v>
      </c>
      <c r="BP263" s="60">
        <v>2105</v>
      </c>
      <c r="BQ263" s="60">
        <v>990</v>
      </c>
      <c r="BR263" s="60">
        <v>939</v>
      </c>
      <c r="BS263" s="60">
        <v>576</v>
      </c>
      <c r="BT263" s="60">
        <v>1151</v>
      </c>
      <c r="BU263" s="60">
        <v>104</v>
      </c>
      <c r="BV263" s="60">
        <v>2722</v>
      </c>
      <c r="BW263" s="60">
        <v>12599</v>
      </c>
      <c r="BX263" s="60">
        <v>115</v>
      </c>
      <c r="BY263" s="60">
        <v>58</v>
      </c>
      <c r="BZ263" s="60">
        <v>609</v>
      </c>
      <c r="CA263" s="60">
        <v>904</v>
      </c>
      <c r="CB263" s="61">
        <v>40887</v>
      </c>
      <c r="CC263" s="62">
        <v>0</v>
      </c>
      <c r="CD263" s="62">
        <v>2981</v>
      </c>
      <c r="CE263" s="62">
        <v>0</v>
      </c>
      <c r="CF263" s="62">
        <v>0</v>
      </c>
      <c r="CG263" s="62">
        <v>0</v>
      </c>
      <c r="CH263" s="62">
        <v>376</v>
      </c>
      <c r="CI263" s="62">
        <v>0</v>
      </c>
      <c r="CJ263" s="63">
        <v>3357</v>
      </c>
      <c r="CK263" s="60">
        <v>1349</v>
      </c>
      <c r="CL263" s="60">
        <v>1818</v>
      </c>
      <c r="CM263" s="60">
        <v>0</v>
      </c>
      <c r="CN263" s="60">
        <v>2730</v>
      </c>
      <c r="CO263" s="60">
        <v>0</v>
      </c>
      <c r="CP263" s="60">
        <v>17642</v>
      </c>
      <c r="CQ263" s="61">
        <v>23539</v>
      </c>
      <c r="CR263" s="62">
        <v>0</v>
      </c>
      <c r="CS263" s="62">
        <v>2667</v>
      </c>
      <c r="CT263" s="62">
        <v>0</v>
      </c>
      <c r="CU263" s="62">
        <v>0</v>
      </c>
      <c r="CV263" s="62">
        <v>0</v>
      </c>
      <c r="CW263" s="62">
        <v>0</v>
      </c>
      <c r="CX263" s="62">
        <v>0</v>
      </c>
      <c r="CY263" s="62">
        <v>0</v>
      </c>
      <c r="CZ263" s="62">
        <v>0</v>
      </c>
      <c r="DA263" s="62">
        <v>0</v>
      </c>
      <c r="DB263" s="62">
        <v>0</v>
      </c>
      <c r="DC263" s="62">
        <v>0</v>
      </c>
      <c r="DD263" s="62">
        <v>0</v>
      </c>
      <c r="DE263" s="62">
        <v>554</v>
      </c>
      <c r="DF263" s="62">
        <v>0</v>
      </c>
      <c r="DG263" s="62">
        <v>0</v>
      </c>
      <c r="DH263" s="62">
        <v>0</v>
      </c>
      <c r="DI263" s="62">
        <v>585</v>
      </c>
      <c r="DJ263" s="62">
        <v>0</v>
      </c>
      <c r="DK263" s="62">
        <v>0</v>
      </c>
      <c r="DL263" s="62">
        <v>0</v>
      </c>
      <c r="DM263" s="62">
        <v>0</v>
      </c>
      <c r="DN263" s="62">
        <v>0</v>
      </c>
      <c r="DO263" s="62">
        <v>46205</v>
      </c>
      <c r="DP263" s="62">
        <v>0</v>
      </c>
      <c r="DQ263" s="62">
        <v>11913</v>
      </c>
      <c r="DR263" s="62">
        <v>250</v>
      </c>
      <c r="DS263" s="62">
        <v>820</v>
      </c>
      <c r="DT263" s="63">
        <v>62994</v>
      </c>
      <c r="DU263" s="60">
        <v>0</v>
      </c>
      <c r="DV263" s="60">
        <v>1023</v>
      </c>
      <c r="DW263" s="60">
        <v>930</v>
      </c>
      <c r="DX263" s="60">
        <v>92</v>
      </c>
      <c r="DY263" s="60">
        <v>1162</v>
      </c>
      <c r="DZ263" s="60">
        <v>2507</v>
      </c>
      <c r="EA263" s="60">
        <v>0</v>
      </c>
      <c r="EB263" s="60">
        <v>0</v>
      </c>
      <c r="EC263" s="61">
        <v>5714</v>
      </c>
      <c r="ED263" s="63">
        <v>0</v>
      </c>
      <c r="EE263" s="61">
        <v>39282</v>
      </c>
      <c r="EF263" s="62">
        <v>2310</v>
      </c>
      <c r="EG263" s="62">
        <v>0</v>
      </c>
      <c r="EH263" s="62">
        <v>3259</v>
      </c>
      <c r="EI263" s="62">
        <v>0</v>
      </c>
      <c r="EJ263" s="62">
        <v>0</v>
      </c>
      <c r="EK263" s="62">
        <v>0</v>
      </c>
      <c r="EL263" s="62">
        <v>659</v>
      </c>
      <c r="EM263" s="62">
        <v>2003</v>
      </c>
      <c r="EN263" s="62">
        <v>11146</v>
      </c>
      <c r="EO263" s="62">
        <v>0</v>
      </c>
      <c r="EP263" s="62">
        <v>0</v>
      </c>
      <c r="EQ263" s="63">
        <v>19377</v>
      </c>
      <c r="ER263" s="61">
        <v>0</v>
      </c>
      <c r="ES263" s="64">
        <v>1453744</v>
      </c>
      <c r="ET263" s="60">
        <v>0</v>
      </c>
      <c r="EU263" s="60">
        <v>0</v>
      </c>
      <c r="EV263" s="60">
        <v>0</v>
      </c>
      <c r="EW263" s="60">
        <v>0</v>
      </c>
      <c r="EX263" s="60">
        <v>0</v>
      </c>
      <c r="EY263" s="62">
        <v>0</v>
      </c>
      <c r="EZ263" s="62">
        <v>0</v>
      </c>
      <c r="FA263" s="62">
        <v>0</v>
      </c>
      <c r="FB263" s="62">
        <v>0</v>
      </c>
      <c r="FC263" s="62">
        <v>0</v>
      </c>
      <c r="FD263" s="60">
        <v>-128</v>
      </c>
      <c r="FE263" s="60">
        <v>-380</v>
      </c>
      <c r="FF263" s="60">
        <v>0</v>
      </c>
      <c r="FG263" s="60">
        <v>0</v>
      </c>
      <c r="FH263" s="60">
        <v>0</v>
      </c>
      <c r="FI263" s="60">
        <v>4590</v>
      </c>
      <c r="FJ263" s="64">
        <v>1457826</v>
      </c>
      <c r="FK263" s="60">
        <v>1098</v>
      </c>
      <c r="FL263" s="60">
        <v>8058</v>
      </c>
      <c r="FM263" s="60">
        <v>0</v>
      </c>
      <c r="FN263" s="60">
        <v>0</v>
      </c>
      <c r="FO263" s="60">
        <v>0</v>
      </c>
      <c r="FP263" s="60">
        <v>26479</v>
      </c>
      <c r="FQ263" s="60">
        <v>0</v>
      </c>
      <c r="FR263" s="60">
        <v>17739</v>
      </c>
      <c r="FS263" s="60">
        <v>0</v>
      </c>
      <c r="FT263" s="60">
        <v>1511200</v>
      </c>
      <c r="FU263" s="60">
        <v>-495</v>
      </c>
      <c r="FV263" s="60">
        <v>0</v>
      </c>
      <c r="FW263" s="60">
        <v>0</v>
      </c>
      <c r="FX263" s="60">
        <v>0</v>
      </c>
      <c r="FY263" s="60">
        <v>-16754</v>
      </c>
      <c r="FZ263" s="60">
        <v>0</v>
      </c>
      <c r="GA263" s="60">
        <v>0</v>
      </c>
      <c r="GB263" s="60">
        <v>0</v>
      </c>
      <c r="GC263" s="60">
        <v>0</v>
      </c>
      <c r="GD263" s="64">
        <v>1493951</v>
      </c>
      <c r="GE263" s="60">
        <v>-189</v>
      </c>
      <c r="GF263" s="60">
        <v>-656869</v>
      </c>
      <c r="GG263" s="60">
        <v>836893</v>
      </c>
      <c r="GH263" s="60">
        <v>0</v>
      </c>
      <c r="GI263" s="60">
        <v>0</v>
      </c>
      <c r="GJ263" s="60">
        <v>-2111</v>
      </c>
      <c r="GK263" s="60">
        <v>-33531</v>
      </c>
      <c r="GL263" s="60">
        <v>0</v>
      </c>
      <c r="GM263" s="60">
        <v>-67078</v>
      </c>
      <c r="GN263" s="60">
        <v>0</v>
      </c>
      <c r="GO263" s="60">
        <v>-107442</v>
      </c>
      <c r="GP263" s="60">
        <v>-9288</v>
      </c>
      <c r="GQ263" s="60">
        <v>617443</v>
      </c>
      <c r="GR263" s="65">
        <v>50874</v>
      </c>
      <c r="GS263" s="65">
        <v>2674</v>
      </c>
      <c r="GT263" s="65">
        <v>101940</v>
      </c>
      <c r="GU263" s="65">
        <v>21326</v>
      </c>
      <c r="GV263" s="66">
        <v>50874</v>
      </c>
      <c r="GW263" s="66">
        <v>563</v>
      </c>
      <c r="GX263" s="66">
        <v>68409</v>
      </c>
      <c r="GY263" s="66">
        <v>21326</v>
      </c>
      <c r="GZ263" s="65">
        <v>0</v>
      </c>
      <c r="HA263" s="67">
        <v>98648</v>
      </c>
      <c r="HB263" s="67">
        <v>35661</v>
      </c>
      <c r="HC263" s="67">
        <v>0</v>
      </c>
      <c r="HD263" s="67">
        <v>-89603</v>
      </c>
      <c r="HE263" s="67">
        <v>32240</v>
      </c>
      <c r="HF263" s="67">
        <v>76946</v>
      </c>
      <c r="HG263" s="68">
        <v>11874</v>
      </c>
      <c r="HH263" s="69">
        <v>0</v>
      </c>
      <c r="HI263" s="69">
        <v>0</v>
      </c>
      <c r="HJ263" s="69">
        <v>0</v>
      </c>
      <c r="HK263" s="69">
        <v>0</v>
      </c>
      <c r="HL263" s="60">
        <v>0</v>
      </c>
      <c r="HM263" s="60">
        <v>1</v>
      </c>
      <c r="HN263" s="60">
        <v>2226</v>
      </c>
      <c r="HO263" s="70">
        <v>0</v>
      </c>
      <c r="HP263" s="70">
        <v>0</v>
      </c>
      <c r="HQ263" s="70">
        <v>0</v>
      </c>
      <c r="HR263" s="70">
        <v>0</v>
      </c>
      <c r="HS263" s="70">
        <v>0</v>
      </c>
      <c r="HT263" s="70">
        <v>0</v>
      </c>
      <c r="HU263" s="70">
        <v>0</v>
      </c>
      <c r="HV263" s="70">
        <v>0</v>
      </c>
      <c r="HW263" s="70">
        <v>0</v>
      </c>
      <c r="HX263" s="71">
        <v>0</v>
      </c>
      <c r="HY263" s="72">
        <v>0</v>
      </c>
      <c r="HZ263" s="72">
        <v>0</v>
      </c>
      <c r="IA263" s="72">
        <v>0</v>
      </c>
      <c r="IB263" s="72">
        <v>0</v>
      </c>
      <c r="IC263" s="72">
        <v>0</v>
      </c>
      <c r="ID263" s="72">
        <v>0</v>
      </c>
      <c r="IE263" s="72">
        <v>0</v>
      </c>
      <c r="IF263" s="72">
        <v>0</v>
      </c>
      <c r="IG263" s="72">
        <v>0</v>
      </c>
      <c r="IH263" s="72">
        <v>0</v>
      </c>
      <c r="II263" s="72">
        <v>0</v>
      </c>
      <c r="IJ263" s="73">
        <v>0</v>
      </c>
      <c r="IK263" s="71">
        <v>0</v>
      </c>
      <c r="IL263" s="74">
        <v>0</v>
      </c>
      <c r="IM263" s="74">
        <v>0</v>
      </c>
    </row>
    <row r="264" spans="1:247" x14ac:dyDescent="0.2">
      <c r="A264" s="59" t="s">
        <v>959</v>
      </c>
      <c r="B264" s="59" t="s">
        <v>960</v>
      </c>
      <c r="C264" s="59"/>
      <c r="D264" s="59" t="s">
        <v>604</v>
      </c>
      <c r="E264" s="60">
        <v>0</v>
      </c>
      <c r="F264" s="60">
        <v>0</v>
      </c>
      <c r="G264" s="60">
        <v>0</v>
      </c>
      <c r="H264" s="60">
        <v>0</v>
      </c>
      <c r="I264" s="60">
        <v>0</v>
      </c>
      <c r="J264" s="60">
        <v>0</v>
      </c>
      <c r="K264" s="61">
        <v>0</v>
      </c>
      <c r="L264" s="62">
        <v>0</v>
      </c>
      <c r="M264" s="62">
        <v>0</v>
      </c>
      <c r="N264" s="62">
        <v>110</v>
      </c>
      <c r="O264" s="62">
        <v>0</v>
      </c>
      <c r="P264" s="62">
        <v>0</v>
      </c>
      <c r="Q264" s="62">
        <v>0</v>
      </c>
      <c r="R264" s="62">
        <v>0</v>
      </c>
      <c r="S264" s="62">
        <v>0</v>
      </c>
      <c r="T264" s="62">
        <v>0</v>
      </c>
      <c r="U264" s="62">
        <v>-1826</v>
      </c>
      <c r="V264" s="62">
        <v>0</v>
      </c>
      <c r="W264" s="62">
        <v>0</v>
      </c>
      <c r="X264" s="62">
        <v>80</v>
      </c>
      <c r="Y264" s="62">
        <v>65</v>
      </c>
      <c r="Z264" s="62">
        <v>0</v>
      </c>
      <c r="AA264" s="63">
        <v>-1571</v>
      </c>
      <c r="AB264" s="60">
        <v>0</v>
      </c>
      <c r="AC264" s="60">
        <v>0</v>
      </c>
      <c r="AD264" s="60">
        <v>0</v>
      </c>
      <c r="AE264" s="60">
        <v>0</v>
      </c>
      <c r="AF264" s="60">
        <v>0</v>
      </c>
      <c r="AG264" s="60">
        <v>0</v>
      </c>
      <c r="AH264" s="60">
        <v>0</v>
      </c>
      <c r="AI264" s="60">
        <v>0</v>
      </c>
      <c r="AJ264" s="61">
        <v>0</v>
      </c>
      <c r="AK264" s="62">
        <v>0</v>
      </c>
      <c r="AL264" s="62">
        <v>0</v>
      </c>
      <c r="AM264" s="62">
        <v>0</v>
      </c>
      <c r="AN264" s="62">
        <v>0</v>
      </c>
      <c r="AO264" s="62">
        <v>0</v>
      </c>
      <c r="AP264" s="62">
        <v>0</v>
      </c>
      <c r="AQ264" s="62">
        <v>0</v>
      </c>
      <c r="AR264" s="62">
        <v>0</v>
      </c>
      <c r="AS264" s="62">
        <v>0</v>
      </c>
      <c r="AT264" s="62">
        <v>0</v>
      </c>
      <c r="AU264" s="62">
        <v>0</v>
      </c>
      <c r="AV264" s="62">
        <v>0</v>
      </c>
      <c r="AW264" s="62">
        <v>0</v>
      </c>
      <c r="AX264" s="62">
        <v>0</v>
      </c>
      <c r="AY264" s="62">
        <v>0</v>
      </c>
      <c r="AZ264" s="62">
        <v>1999</v>
      </c>
      <c r="BA264" s="62">
        <v>0</v>
      </c>
      <c r="BB264" s="62">
        <v>0</v>
      </c>
      <c r="BC264" s="63">
        <v>1999</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v>0</v>
      </c>
      <c r="BS264" s="60">
        <v>0</v>
      </c>
      <c r="BT264" s="60">
        <v>0</v>
      </c>
      <c r="BU264" s="60">
        <v>0</v>
      </c>
      <c r="BV264" s="60">
        <v>0</v>
      </c>
      <c r="BW264" s="60">
        <v>0</v>
      </c>
      <c r="BX264" s="60">
        <v>0</v>
      </c>
      <c r="BY264" s="60">
        <v>0</v>
      </c>
      <c r="BZ264" s="60">
        <v>0</v>
      </c>
      <c r="CA264" s="60">
        <v>0</v>
      </c>
      <c r="CB264" s="61">
        <v>0</v>
      </c>
      <c r="CC264" s="62">
        <v>520</v>
      </c>
      <c r="CD264" s="62">
        <v>864</v>
      </c>
      <c r="CE264" s="62">
        <v>7</v>
      </c>
      <c r="CF264" s="62">
        <v>1665</v>
      </c>
      <c r="CG264" s="62">
        <v>0</v>
      </c>
      <c r="CH264" s="62">
        <v>0</v>
      </c>
      <c r="CI264" s="62">
        <v>0</v>
      </c>
      <c r="CJ264" s="63">
        <v>3056</v>
      </c>
      <c r="CK264" s="60">
        <v>0</v>
      </c>
      <c r="CL264" s="60">
        <v>374</v>
      </c>
      <c r="CM264" s="60">
        <v>1431</v>
      </c>
      <c r="CN264" s="60">
        <v>1309</v>
      </c>
      <c r="CO264" s="60">
        <v>0</v>
      </c>
      <c r="CP264" s="60">
        <v>0</v>
      </c>
      <c r="CQ264" s="61">
        <v>3114</v>
      </c>
      <c r="CR264" s="62">
        <v>143</v>
      </c>
      <c r="CS264" s="62">
        <v>0</v>
      </c>
      <c r="CT264" s="62">
        <v>0</v>
      </c>
      <c r="CU264" s="62">
        <v>371</v>
      </c>
      <c r="CV264" s="62">
        <v>432</v>
      </c>
      <c r="CW264" s="62">
        <v>0</v>
      </c>
      <c r="CX264" s="62">
        <v>50</v>
      </c>
      <c r="CY264" s="62">
        <v>0</v>
      </c>
      <c r="CZ264" s="62">
        <v>0</v>
      </c>
      <c r="DA264" s="62">
        <v>56</v>
      </c>
      <c r="DB264" s="62">
        <v>287</v>
      </c>
      <c r="DC264" s="62">
        <v>95</v>
      </c>
      <c r="DD264" s="62">
        <v>122</v>
      </c>
      <c r="DE264" s="62">
        <v>324</v>
      </c>
      <c r="DF264" s="62">
        <v>0</v>
      </c>
      <c r="DG264" s="62">
        <v>0</v>
      </c>
      <c r="DH264" s="62">
        <v>29</v>
      </c>
      <c r="DI264" s="62">
        <v>0</v>
      </c>
      <c r="DJ264" s="62">
        <v>0</v>
      </c>
      <c r="DK264" s="62">
        <v>0</v>
      </c>
      <c r="DL264" s="62">
        <v>0</v>
      </c>
      <c r="DM264" s="62">
        <v>1797</v>
      </c>
      <c r="DN264" s="62">
        <v>1343</v>
      </c>
      <c r="DO264" s="62">
        <v>0</v>
      </c>
      <c r="DP264" s="62">
        <v>0</v>
      </c>
      <c r="DQ264" s="62">
        <v>1677</v>
      </c>
      <c r="DR264" s="62">
        <v>0</v>
      </c>
      <c r="DS264" s="62">
        <v>0</v>
      </c>
      <c r="DT264" s="63">
        <v>6726</v>
      </c>
      <c r="DU264" s="60">
        <v>151</v>
      </c>
      <c r="DV264" s="60">
        <v>951</v>
      </c>
      <c r="DW264" s="60">
        <v>719</v>
      </c>
      <c r="DX264" s="60">
        <v>3</v>
      </c>
      <c r="DY264" s="60">
        <v>-121</v>
      </c>
      <c r="DZ264" s="60">
        <v>0</v>
      </c>
      <c r="EA264" s="60">
        <v>0</v>
      </c>
      <c r="EB264" s="60">
        <v>0</v>
      </c>
      <c r="EC264" s="61">
        <v>1703</v>
      </c>
      <c r="ED264" s="63">
        <v>0</v>
      </c>
      <c r="EE264" s="61">
        <v>0</v>
      </c>
      <c r="EF264" s="62">
        <v>0</v>
      </c>
      <c r="EG264" s="62">
        <v>0</v>
      </c>
      <c r="EH264" s="62">
        <v>1930</v>
      </c>
      <c r="EI264" s="62">
        <v>0</v>
      </c>
      <c r="EJ264" s="62">
        <v>0</v>
      </c>
      <c r="EK264" s="62">
        <v>776</v>
      </c>
      <c r="EL264" s="62">
        <v>97</v>
      </c>
      <c r="EM264" s="62">
        <v>1393</v>
      </c>
      <c r="EN264" s="62">
        <v>1703</v>
      </c>
      <c r="EO264" s="62">
        <v>0</v>
      </c>
      <c r="EP264" s="62">
        <v>0</v>
      </c>
      <c r="EQ264" s="63">
        <v>5899</v>
      </c>
      <c r="ER264" s="61">
        <v>-1865</v>
      </c>
      <c r="ES264" s="64">
        <v>19061</v>
      </c>
      <c r="ET264" s="60">
        <v>39832</v>
      </c>
      <c r="EU264" s="60">
        <v>54</v>
      </c>
      <c r="EV264" s="60">
        <v>0</v>
      </c>
      <c r="EW264" s="60">
        <v>0</v>
      </c>
      <c r="EX264" s="60">
        <v>0</v>
      </c>
      <c r="EY264" s="62">
        <v>48</v>
      </c>
      <c r="EZ264" s="62">
        <v>0</v>
      </c>
      <c r="FA264" s="62">
        <v>0</v>
      </c>
      <c r="FB264" s="62">
        <v>0</v>
      </c>
      <c r="FC264" s="62">
        <v>0</v>
      </c>
      <c r="FD264" s="60">
        <v>0</v>
      </c>
      <c r="FE264" s="60">
        <v>0</v>
      </c>
      <c r="FF264" s="60">
        <v>0</v>
      </c>
      <c r="FG264" s="60">
        <v>0</v>
      </c>
      <c r="FH264" s="60">
        <v>0</v>
      </c>
      <c r="FI264" s="60">
        <v>0</v>
      </c>
      <c r="FJ264" s="64">
        <v>58995</v>
      </c>
      <c r="FK264" s="60">
        <v>0</v>
      </c>
      <c r="FL264" s="60">
        <v>1662</v>
      </c>
      <c r="FM264" s="60">
        <v>0</v>
      </c>
      <c r="FN264" s="60">
        <v>0</v>
      </c>
      <c r="FO264" s="60">
        <v>124</v>
      </c>
      <c r="FP264" s="60">
        <v>140</v>
      </c>
      <c r="FQ264" s="60">
        <v>0</v>
      </c>
      <c r="FR264" s="60">
        <v>153</v>
      </c>
      <c r="FS264" s="60">
        <v>0</v>
      </c>
      <c r="FT264" s="60">
        <v>61074</v>
      </c>
      <c r="FU264" s="60">
        <v>-637</v>
      </c>
      <c r="FV264" s="60">
        <v>0</v>
      </c>
      <c r="FW264" s="60">
        <v>0</v>
      </c>
      <c r="FX264" s="60">
        <v>0</v>
      </c>
      <c r="FY264" s="60">
        <v>-40167</v>
      </c>
      <c r="FZ264" s="60">
        <v>0</v>
      </c>
      <c r="GA264" s="60">
        <v>0</v>
      </c>
      <c r="GB264" s="60">
        <v>0</v>
      </c>
      <c r="GC264" s="60">
        <v>0</v>
      </c>
      <c r="GD264" s="64">
        <v>20270</v>
      </c>
      <c r="GE264" s="60">
        <v>0</v>
      </c>
      <c r="GF264" s="60">
        <v>-3686</v>
      </c>
      <c r="GG264" s="60">
        <v>16584</v>
      </c>
      <c r="GH264" s="60">
        <v>0</v>
      </c>
      <c r="GI264" s="60">
        <v>0</v>
      </c>
      <c r="GJ264" s="60">
        <v>0</v>
      </c>
      <c r="GK264" s="60">
        <v>408</v>
      </c>
      <c r="GL264" s="60">
        <v>0</v>
      </c>
      <c r="GM264" s="60">
        <v>-667</v>
      </c>
      <c r="GN264" s="60">
        <v>0</v>
      </c>
      <c r="GO264" s="60">
        <v>-2704</v>
      </c>
      <c r="GP264" s="60">
        <v>-618</v>
      </c>
      <c r="GQ264" s="60">
        <v>13003</v>
      </c>
      <c r="GR264" s="65">
        <v>0</v>
      </c>
      <c r="GS264" s="65">
        <v>0</v>
      </c>
      <c r="GT264" s="65">
        <v>24129</v>
      </c>
      <c r="GU264" s="65">
        <v>4000</v>
      </c>
      <c r="GV264" s="66">
        <v>0</v>
      </c>
      <c r="GW264" s="66">
        <v>0</v>
      </c>
      <c r="GX264" s="66">
        <v>24537</v>
      </c>
      <c r="GY264" s="66">
        <v>4000</v>
      </c>
      <c r="GZ264" s="65">
        <v>0</v>
      </c>
      <c r="HA264" s="67">
        <v>2333</v>
      </c>
      <c r="HB264" s="67">
        <v>0</v>
      </c>
      <c r="HC264" s="67">
        <v>0</v>
      </c>
      <c r="HD264" s="67">
        <v>0</v>
      </c>
      <c r="HE264" s="67">
        <v>0</v>
      </c>
      <c r="HF264" s="67">
        <v>2333</v>
      </c>
      <c r="HG264" s="68">
        <v>0</v>
      </c>
      <c r="HH264" s="69">
        <v>2885</v>
      </c>
      <c r="HI264" s="69">
        <v>3363</v>
      </c>
      <c r="HJ264" s="69">
        <v>6248</v>
      </c>
      <c r="HK264" s="69">
        <v>2</v>
      </c>
      <c r="HL264" s="60">
        <v>0</v>
      </c>
      <c r="HM264" s="60">
        <v>1</v>
      </c>
      <c r="HN264" s="60">
        <v>19061</v>
      </c>
      <c r="HO264" s="70">
        <v>0</v>
      </c>
      <c r="HP264" s="70">
        <v>0</v>
      </c>
      <c r="HQ264" s="70">
        <v>0</v>
      </c>
      <c r="HR264" s="70">
        <v>0</v>
      </c>
      <c r="HS264" s="70">
        <v>0</v>
      </c>
      <c r="HT264" s="70">
        <v>0</v>
      </c>
      <c r="HU264" s="70">
        <v>0</v>
      </c>
      <c r="HV264" s="70">
        <v>0</v>
      </c>
      <c r="HW264" s="70">
        <v>0</v>
      </c>
      <c r="HX264" s="71">
        <v>0</v>
      </c>
      <c r="HY264" s="72">
        <v>0</v>
      </c>
      <c r="HZ264" s="72">
        <v>0</v>
      </c>
      <c r="IA264" s="72">
        <v>0</v>
      </c>
      <c r="IB264" s="72">
        <v>0</v>
      </c>
      <c r="IC264" s="72">
        <v>0</v>
      </c>
      <c r="ID264" s="72">
        <v>0</v>
      </c>
      <c r="IE264" s="72">
        <v>0</v>
      </c>
      <c r="IF264" s="72">
        <v>0</v>
      </c>
      <c r="IG264" s="72">
        <v>0</v>
      </c>
      <c r="IH264" s="72">
        <v>0</v>
      </c>
      <c r="II264" s="72">
        <v>0</v>
      </c>
      <c r="IJ264" s="73">
        <v>0</v>
      </c>
      <c r="IK264" s="71">
        <v>0</v>
      </c>
      <c r="IL264" s="74">
        <v>0</v>
      </c>
      <c r="IM264" s="74">
        <v>0</v>
      </c>
    </row>
    <row r="265" spans="1:247" x14ac:dyDescent="0.2">
      <c r="A265" s="59" t="s">
        <v>961</v>
      </c>
      <c r="B265" s="59" t="s">
        <v>962</v>
      </c>
      <c r="C265" s="59"/>
      <c r="D265" s="59" t="s">
        <v>604</v>
      </c>
      <c r="E265" s="60">
        <v>0</v>
      </c>
      <c r="F265" s="60">
        <v>0</v>
      </c>
      <c r="G265" s="60">
        <v>0</v>
      </c>
      <c r="H265" s="60">
        <v>0</v>
      </c>
      <c r="I265" s="60">
        <v>0</v>
      </c>
      <c r="J265" s="60">
        <v>0</v>
      </c>
      <c r="K265" s="61">
        <v>0</v>
      </c>
      <c r="L265" s="62">
        <v>0</v>
      </c>
      <c r="M265" s="62">
        <v>0</v>
      </c>
      <c r="N265" s="62">
        <v>445</v>
      </c>
      <c r="O265" s="62">
        <v>0</v>
      </c>
      <c r="P265" s="62">
        <v>0</v>
      </c>
      <c r="Q265" s="62">
        <v>0</v>
      </c>
      <c r="R265" s="62">
        <v>0</v>
      </c>
      <c r="S265" s="62">
        <v>0</v>
      </c>
      <c r="T265" s="62">
        <v>0</v>
      </c>
      <c r="U265" s="62">
        <v>-2633</v>
      </c>
      <c r="V265" s="62">
        <v>0</v>
      </c>
      <c r="W265" s="62">
        <v>0</v>
      </c>
      <c r="X265" s="62">
        <v>0</v>
      </c>
      <c r="Y265" s="62">
        <v>0</v>
      </c>
      <c r="Z265" s="62">
        <v>0</v>
      </c>
      <c r="AA265" s="63">
        <v>-2188</v>
      </c>
      <c r="AB265" s="60">
        <v>0</v>
      </c>
      <c r="AC265" s="60">
        <v>0</v>
      </c>
      <c r="AD265" s="60">
        <v>0</v>
      </c>
      <c r="AE265" s="60">
        <v>0</v>
      </c>
      <c r="AF265" s="60">
        <v>0</v>
      </c>
      <c r="AG265" s="60">
        <v>0</v>
      </c>
      <c r="AH265" s="60">
        <v>0</v>
      </c>
      <c r="AI265" s="60">
        <v>0</v>
      </c>
      <c r="AJ265" s="61">
        <v>0</v>
      </c>
      <c r="AK265" s="62">
        <v>0</v>
      </c>
      <c r="AL265" s="62">
        <v>612</v>
      </c>
      <c r="AM265" s="62">
        <v>0</v>
      </c>
      <c r="AN265" s="62">
        <v>0</v>
      </c>
      <c r="AO265" s="62">
        <v>0</v>
      </c>
      <c r="AP265" s="62">
        <v>0</v>
      </c>
      <c r="AQ265" s="62">
        <v>0</v>
      </c>
      <c r="AR265" s="62">
        <v>0</v>
      </c>
      <c r="AS265" s="62">
        <v>0</v>
      </c>
      <c r="AT265" s="62">
        <v>0</v>
      </c>
      <c r="AU265" s="62">
        <v>0</v>
      </c>
      <c r="AV265" s="62">
        <v>0</v>
      </c>
      <c r="AW265" s="62">
        <v>0</v>
      </c>
      <c r="AX265" s="62">
        <v>0</v>
      </c>
      <c r="AY265" s="62">
        <v>0</v>
      </c>
      <c r="AZ265" s="62">
        <v>0</v>
      </c>
      <c r="BA265" s="62">
        <v>0</v>
      </c>
      <c r="BB265" s="62">
        <v>0</v>
      </c>
      <c r="BC265" s="63">
        <v>612</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v>0</v>
      </c>
      <c r="BS265" s="60">
        <v>0</v>
      </c>
      <c r="BT265" s="60">
        <v>0</v>
      </c>
      <c r="BU265" s="60">
        <v>0</v>
      </c>
      <c r="BV265" s="60">
        <v>0</v>
      </c>
      <c r="BW265" s="60">
        <v>0</v>
      </c>
      <c r="BX265" s="60">
        <v>0</v>
      </c>
      <c r="BY265" s="60">
        <v>0</v>
      </c>
      <c r="BZ265" s="60">
        <v>0</v>
      </c>
      <c r="CA265" s="60">
        <v>0</v>
      </c>
      <c r="CB265" s="61">
        <v>0</v>
      </c>
      <c r="CC265" s="62">
        <v>322</v>
      </c>
      <c r="CD265" s="62">
        <v>1323</v>
      </c>
      <c r="CE265" s="62">
        <v>0</v>
      </c>
      <c r="CF265" s="62">
        <v>1069</v>
      </c>
      <c r="CG265" s="62">
        <v>0</v>
      </c>
      <c r="CH265" s="62">
        <v>0</v>
      </c>
      <c r="CI265" s="62">
        <v>0</v>
      </c>
      <c r="CJ265" s="63">
        <v>2714</v>
      </c>
      <c r="CK265" s="60">
        <v>0</v>
      </c>
      <c r="CL265" s="60">
        <v>429</v>
      </c>
      <c r="CM265" s="60">
        <v>86</v>
      </c>
      <c r="CN265" s="60">
        <v>1961</v>
      </c>
      <c r="CO265" s="60">
        <v>0</v>
      </c>
      <c r="CP265" s="60">
        <v>0</v>
      </c>
      <c r="CQ265" s="61">
        <v>2476</v>
      </c>
      <c r="CR265" s="62">
        <v>-231</v>
      </c>
      <c r="CS265" s="62">
        <v>0</v>
      </c>
      <c r="CT265" s="62">
        <v>0</v>
      </c>
      <c r="CU265" s="62">
        <v>0</v>
      </c>
      <c r="CV265" s="62">
        <v>0</v>
      </c>
      <c r="CW265" s="62">
        <v>0</v>
      </c>
      <c r="CX265" s="62">
        <v>0</v>
      </c>
      <c r="CY265" s="62">
        <v>0</v>
      </c>
      <c r="CZ265" s="62">
        <v>0</v>
      </c>
      <c r="DA265" s="62">
        <v>0</v>
      </c>
      <c r="DB265" s="62">
        <v>466</v>
      </c>
      <c r="DC265" s="62">
        <v>13</v>
      </c>
      <c r="DD265" s="62">
        <v>-83</v>
      </c>
      <c r="DE265" s="62">
        <v>120</v>
      </c>
      <c r="DF265" s="62">
        <v>0</v>
      </c>
      <c r="DG265" s="62">
        <v>0</v>
      </c>
      <c r="DH265" s="62">
        <v>0</v>
      </c>
      <c r="DI265" s="62">
        <v>65</v>
      </c>
      <c r="DJ265" s="62">
        <v>0</v>
      </c>
      <c r="DK265" s="62">
        <v>0</v>
      </c>
      <c r="DL265" s="62">
        <v>0</v>
      </c>
      <c r="DM265" s="62">
        <v>716</v>
      </c>
      <c r="DN265" s="62">
        <v>1476</v>
      </c>
      <c r="DO265" s="62">
        <v>0</v>
      </c>
      <c r="DP265" s="62">
        <v>0</v>
      </c>
      <c r="DQ265" s="62">
        <v>0</v>
      </c>
      <c r="DR265" s="62">
        <v>0</v>
      </c>
      <c r="DS265" s="62">
        <v>0</v>
      </c>
      <c r="DT265" s="63">
        <v>2542</v>
      </c>
      <c r="DU265" s="60">
        <v>78</v>
      </c>
      <c r="DV265" s="60">
        <v>340</v>
      </c>
      <c r="DW265" s="60">
        <v>367</v>
      </c>
      <c r="DX265" s="60">
        <v>0</v>
      </c>
      <c r="DY265" s="60">
        <v>111</v>
      </c>
      <c r="DZ265" s="60">
        <v>146</v>
      </c>
      <c r="EA265" s="60">
        <v>0</v>
      </c>
      <c r="EB265" s="60">
        <v>0</v>
      </c>
      <c r="EC265" s="61">
        <v>1042</v>
      </c>
      <c r="ED265" s="63">
        <v>0</v>
      </c>
      <c r="EE265" s="61">
        <v>0</v>
      </c>
      <c r="EF265" s="62">
        <v>0</v>
      </c>
      <c r="EG265" s="62">
        <v>0</v>
      </c>
      <c r="EH265" s="62">
        <v>1634</v>
      </c>
      <c r="EI265" s="62">
        <v>0</v>
      </c>
      <c r="EJ265" s="62">
        <v>0</v>
      </c>
      <c r="EK265" s="62">
        <v>528</v>
      </c>
      <c r="EL265" s="62">
        <v>0</v>
      </c>
      <c r="EM265" s="62">
        <v>66</v>
      </c>
      <c r="EN265" s="62">
        <v>494</v>
      </c>
      <c r="EO265" s="62">
        <v>0</v>
      </c>
      <c r="EP265" s="62">
        <v>0</v>
      </c>
      <c r="EQ265" s="63">
        <v>2722</v>
      </c>
      <c r="ER265" s="61">
        <v>206</v>
      </c>
      <c r="ES265" s="64">
        <v>10126</v>
      </c>
      <c r="ET265" s="60">
        <v>21481</v>
      </c>
      <c r="EU265" s="60">
        <v>659</v>
      </c>
      <c r="EV265" s="60">
        <v>0</v>
      </c>
      <c r="EW265" s="60">
        <v>0</v>
      </c>
      <c r="EX265" s="60">
        <v>0</v>
      </c>
      <c r="EY265" s="62">
        <v>0</v>
      </c>
      <c r="EZ265" s="62">
        <v>0</v>
      </c>
      <c r="FA265" s="62">
        <v>0</v>
      </c>
      <c r="FB265" s="62">
        <v>0</v>
      </c>
      <c r="FC265" s="62">
        <v>0</v>
      </c>
      <c r="FD265" s="60">
        <v>-1114</v>
      </c>
      <c r="FE265" s="60">
        <v>0</v>
      </c>
      <c r="FF265" s="60">
        <v>0</v>
      </c>
      <c r="FG265" s="60">
        <v>0</v>
      </c>
      <c r="FH265" s="60">
        <v>0</v>
      </c>
      <c r="FI265" s="60">
        <v>0</v>
      </c>
      <c r="FJ265" s="64">
        <v>31152</v>
      </c>
      <c r="FK265" s="60">
        <v>0</v>
      </c>
      <c r="FL265" s="60">
        <v>0</v>
      </c>
      <c r="FM265" s="60">
        <v>0</v>
      </c>
      <c r="FN265" s="60">
        <v>0</v>
      </c>
      <c r="FO265" s="60">
        <v>10</v>
      </c>
      <c r="FP265" s="60">
        <v>0</v>
      </c>
      <c r="FQ265" s="60">
        <v>0</v>
      </c>
      <c r="FR265" s="60">
        <v>0</v>
      </c>
      <c r="FS265" s="60">
        <v>0</v>
      </c>
      <c r="FT265" s="60">
        <v>31162</v>
      </c>
      <c r="FU265" s="60">
        <v>-178</v>
      </c>
      <c r="FV265" s="60">
        <v>0</v>
      </c>
      <c r="FW265" s="60">
        <v>0</v>
      </c>
      <c r="FX265" s="60">
        <v>0</v>
      </c>
      <c r="FY265" s="60">
        <v>-21983</v>
      </c>
      <c r="FZ265" s="60">
        <v>0</v>
      </c>
      <c r="GA265" s="60">
        <v>0</v>
      </c>
      <c r="GB265" s="60">
        <v>0</v>
      </c>
      <c r="GC265" s="60">
        <v>0</v>
      </c>
      <c r="GD265" s="64">
        <v>9001</v>
      </c>
      <c r="GE265" s="60">
        <v>0</v>
      </c>
      <c r="GF265" s="60">
        <v>-2355</v>
      </c>
      <c r="GG265" s="60">
        <v>6646</v>
      </c>
      <c r="GH265" s="60">
        <v>0</v>
      </c>
      <c r="GI265" s="60">
        <v>0</v>
      </c>
      <c r="GJ265" s="60">
        <v>0</v>
      </c>
      <c r="GK265" s="60">
        <v>1081</v>
      </c>
      <c r="GL265" s="60">
        <v>0</v>
      </c>
      <c r="GM265" s="60">
        <v>-417</v>
      </c>
      <c r="GN265" s="60">
        <v>0</v>
      </c>
      <c r="GO265" s="60">
        <v>-1388</v>
      </c>
      <c r="GP265" s="60">
        <v>-93</v>
      </c>
      <c r="GQ265" s="60">
        <v>5829</v>
      </c>
      <c r="GR265" s="65">
        <v>0</v>
      </c>
      <c r="GS265" s="65">
        <v>0</v>
      </c>
      <c r="GT265" s="65">
        <v>7714</v>
      </c>
      <c r="GU265" s="65">
        <v>3108</v>
      </c>
      <c r="GV265" s="66">
        <v>0</v>
      </c>
      <c r="GW265" s="66">
        <v>0</v>
      </c>
      <c r="GX265" s="66">
        <v>8795</v>
      </c>
      <c r="GY265" s="66">
        <v>3108</v>
      </c>
      <c r="GZ265" s="65">
        <v>0</v>
      </c>
      <c r="HA265" s="67">
        <v>2685</v>
      </c>
      <c r="HB265" s="67">
        <v>0</v>
      </c>
      <c r="HC265" s="67">
        <v>0</v>
      </c>
      <c r="HD265" s="67">
        <v>0</v>
      </c>
      <c r="HE265" s="67">
        <v>0</v>
      </c>
      <c r="HF265" s="67">
        <v>2685</v>
      </c>
      <c r="HG265" s="68">
        <v>0</v>
      </c>
      <c r="HH265" s="69">
        <v>1401</v>
      </c>
      <c r="HI265" s="69">
        <v>1514</v>
      </c>
      <c r="HJ265" s="69">
        <v>2915</v>
      </c>
      <c r="HK265" s="69">
        <v>0</v>
      </c>
      <c r="HL265" s="60">
        <v>0</v>
      </c>
      <c r="HM265" s="60">
        <v>1</v>
      </c>
      <c r="HN265" s="60">
        <v>6646</v>
      </c>
      <c r="HO265" s="70">
        <v>0</v>
      </c>
      <c r="HP265" s="70">
        <v>0</v>
      </c>
      <c r="HQ265" s="70">
        <v>0</v>
      </c>
      <c r="HR265" s="70">
        <v>0</v>
      </c>
      <c r="HS265" s="70">
        <v>0</v>
      </c>
      <c r="HT265" s="70">
        <v>0</v>
      </c>
      <c r="HU265" s="70">
        <v>0</v>
      </c>
      <c r="HV265" s="70">
        <v>0</v>
      </c>
      <c r="HW265" s="70">
        <v>0</v>
      </c>
      <c r="HX265" s="71">
        <v>0</v>
      </c>
      <c r="HY265" s="72">
        <v>0</v>
      </c>
      <c r="HZ265" s="72">
        <v>0</v>
      </c>
      <c r="IA265" s="72">
        <v>0</v>
      </c>
      <c r="IB265" s="72">
        <v>0</v>
      </c>
      <c r="IC265" s="72">
        <v>0</v>
      </c>
      <c r="ID265" s="72">
        <v>0</v>
      </c>
      <c r="IE265" s="72">
        <v>0</v>
      </c>
      <c r="IF265" s="72">
        <v>0</v>
      </c>
      <c r="IG265" s="72">
        <v>0</v>
      </c>
      <c r="IH265" s="72">
        <v>0</v>
      </c>
      <c r="II265" s="72">
        <v>0</v>
      </c>
      <c r="IJ265" s="73">
        <v>0</v>
      </c>
      <c r="IK265" s="71">
        <v>0</v>
      </c>
      <c r="IL265" s="74">
        <v>0</v>
      </c>
      <c r="IM265" s="74">
        <v>0</v>
      </c>
    </row>
    <row r="266" spans="1:247" x14ac:dyDescent="0.2">
      <c r="A266" s="59" t="s">
        <v>963</v>
      </c>
      <c r="B266" s="59" t="s">
        <v>964</v>
      </c>
      <c r="C266" s="59"/>
      <c r="D266" s="59" t="s">
        <v>604</v>
      </c>
      <c r="E266" s="60">
        <v>0</v>
      </c>
      <c r="F266" s="60">
        <v>0</v>
      </c>
      <c r="G266" s="60">
        <v>0</v>
      </c>
      <c r="H266" s="60">
        <v>0</v>
      </c>
      <c r="I266" s="60">
        <v>0</v>
      </c>
      <c r="J266" s="60">
        <v>0</v>
      </c>
      <c r="K266" s="61">
        <v>0</v>
      </c>
      <c r="L266" s="62">
        <v>0</v>
      </c>
      <c r="M266" s="62">
        <v>0</v>
      </c>
      <c r="N266" s="62">
        <v>84</v>
      </c>
      <c r="O266" s="62">
        <v>0</v>
      </c>
      <c r="P266" s="62">
        <v>2</v>
      </c>
      <c r="Q266" s="62">
        <v>0</v>
      </c>
      <c r="R266" s="62">
        <v>0</v>
      </c>
      <c r="S266" s="62">
        <v>0</v>
      </c>
      <c r="T266" s="62">
        <v>18</v>
      </c>
      <c r="U266" s="62">
        <v>-6793</v>
      </c>
      <c r="V266" s="62">
        <v>0</v>
      </c>
      <c r="W266" s="62">
        <v>0</v>
      </c>
      <c r="X266" s="62">
        <v>1197</v>
      </c>
      <c r="Y266" s="62">
        <v>0</v>
      </c>
      <c r="Z266" s="62">
        <v>0</v>
      </c>
      <c r="AA266" s="63">
        <v>-5492</v>
      </c>
      <c r="AB266" s="60">
        <v>0</v>
      </c>
      <c r="AC266" s="60">
        <v>0</v>
      </c>
      <c r="AD266" s="60">
        <v>0</v>
      </c>
      <c r="AE266" s="60">
        <v>0</v>
      </c>
      <c r="AF266" s="60">
        <v>0</v>
      </c>
      <c r="AG266" s="60">
        <v>0</v>
      </c>
      <c r="AH266" s="60">
        <v>0</v>
      </c>
      <c r="AI266" s="60">
        <v>430</v>
      </c>
      <c r="AJ266" s="61">
        <v>430</v>
      </c>
      <c r="AK266" s="62">
        <v>0</v>
      </c>
      <c r="AL266" s="62">
        <v>0</v>
      </c>
      <c r="AM266" s="62">
        <v>0</v>
      </c>
      <c r="AN266" s="62">
        <v>0</v>
      </c>
      <c r="AO266" s="62">
        <v>0</v>
      </c>
      <c r="AP266" s="62">
        <v>0</v>
      </c>
      <c r="AQ266" s="62">
        <v>0</v>
      </c>
      <c r="AR266" s="62">
        <v>0</v>
      </c>
      <c r="AS266" s="62">
        <v>0</v>
      </c>
      <c r="AT266" s="62">
        <v>0</v>
      </c>
      <c r="AU266" s="62">
        <v>0</v>
      </c>
      <c r="AV266" s="62">
        <v>0</v>
      </c>
      <c r="AW266" s="62">
        <v>0</v>
      </c>
      <c r="AX266" s="62">
        <v>0</v>
      </c>
      <c r="AY266" s="62">
        <v>0</v>
      </c>
      <c r="AZ266" s="62">
        <v>914</v>
      </c>
      <c r="BA266" s="62">
        <v>0</v>
      </c>
      <c r="BB266" s="62">
        <v>0</v>
      </c>
      <c r="BC266" s="63">
        <v>914</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v>0</v>
      </c>
      <c r="BS266" s="60">
        <v>0</v>
      </c>
      <c r="BT266" s="60">
        <v>0</v>
      </c>
      <c r="BU266" s="60">
        <v>0</v>
      </c>
      <c r="BV266" s="60">
        <v>0</v>
      </c>
      <c r="BW266" s="60">
        <v>0</v>
      </c>
      <c r="BX266" s="60">
        <v>0</v>
      </c>
      <c r="BY266" s="60">
        <v>0</v>
      </c>
      <c r="BZ266" s="60">
        <v>0</v>
      </c>
      <c r="CA266" s="60">
        <v>0</v>
      </c>
      <c r="CB266" s="61">
        <v>0</v>
      </c>
      <c r="CC266" s="62">
        <v>618</v>
      </c>
      <c r="CD266" s="62">
        <v>803</v>
      </c>
      <c r="CE266" s="62">
        <v>0</v>
      </c>
      <c r="CF266" s="62">
        <v>797</v>
      </c>
      <c r="CG266" s="62">
        <v>-32</v>
      </c>
      <c r="CH266" s="62">
        <v>0</v>
      </c>
      <c r="CI266" s="62">
        <v>0</v>
      </c>
      <c r="CJ266" s="63">
        <v>2186</v>
      </c>
      <c r="CK266" s="60">
        <v>0</v>
      </c>
      <c r="CL266" s="60">
        <v>2132</v>
      </c>
      <c r="CM266" s="60">
        <v>285</v>
      </c>
      <c r="CN266" s="60">
        <v>2666</v>
      </c>
      <c r="CO266" s="60">
        <v>645</v>
      </c>
      <c r="CP266" s="60">
        <v>0</v>
      </c>
      <c r="CQ266" s="61">
        <v>5728</v>
      </c>
      <c r="CR266" s="62">
        <v>-596</v>
      </c>
      <c r="CS266" s="62">
        <v>0</v>
      </c>
      <c r="CT266" s="62">
        <v>0</v>
      </c>
      <c r="CU266" s="62">
        <v>375</v>
      </c>
      <c r="CV266" s="62">
        <v>440</v>
      </c>
      <c r="CW266" s="62">
        <v>432</v>
      </c>
      <c r="CX266" s="62">
        <v>0</v>
      </c>
      <c r="CY266" s="62">
        <v>0</v>
      </c>
      <c r="CZ266" s="62">
        <v>0</v>
      </c>
      <c r="DA266" s="62">
        <v>20</v>
      </c>
      <c r="DB266" s="62">
        <v>323</v>
      </c>
      <c r="DC266" s="62">
        <v>154</v>
      </c>
      <c r="DD266" s="62">
        <v>165</v>
      </c>
      <c r="DE266" s="62">
        <v>0</v>
      </c>
      <c r="DF266" s="62">
        <v>368</v>
      </c>
      <c r="DG266" s="62">
        <v>96</v>
      </c>
      <c r="DH266" s="62">
        <v>425</v>
      </c>
      <c r="DI266" s="62">
        <v>0</v>
      </c>
      <c r="DJ266" s="62">
        <v>0</v>
      </c>
      <c r="DK266" s="62">
        <v>0</v>
      </c>
      <c r="DL266" s="62">
        <v>0</v>
      </c>
      <c r="DM266" s="62">
        <v>2080</v>
      </c>
      <c r="DN266" s="62">
        <v>1935</v>
      </c>
      <c r="DO266" s="62">
        <v>0</v>
      </c>
      <c r="DP266" s="62">
        <v>-23</v>
      </c>
      <c r="DQ266" s="62">
        <v>1017</v>
      </c>
      <c r="DR266" s="62">
        <v>0</v>
      </c>
      <c r="DS266" s="62">
        <v>103</v>
      </c>
      <c r="DT266" s="63">
        <v>7314</v>
      </c>
      <c r="DU266" s="60">
        <v>329</v>
      </c>
      <c r="DV266" s="60">
        <v>951</v>
      </c>
      <c r="DW266" s="60">
        <v>1783</v>
      </c>
      <c r="DX266" s="60">
        <v>0</v>
      </c>
      <c r="DY266" s="60">
        <v>-1497</v>
      </c>
      <c r="DZ266" s="60">
        <v>452</v>
      </c>
      <c r="EA266" s="60">
        <v>0</v>
      </c>
      <c r="EB266" s="60">
        <v>65</v>
      </c>
      <c r="EC266" s="61">
        <v>2083</v>
      </c>
      <c r="ED266" s="63">
        <v>0</v>
      </c>
      <c r="EE266" s="61">
        <v>0</v>
      </c>
      <c r="EF266" s="62">
        <v>0</v>
      </c>
      <c r="EG266" s="62">
        <v>0</v>
      </c>
      <c r="EH266" s="62">
        <v>2765</v>
      </c>
      <c r="EI266" s="62">
        <v>0</v>
      </c>
      <c r="EJ266" s="62">
        <v>266</v>
      </c>
      <c r="EK266" s="62">
        <v>396</v>
      </c>
      <c r="EL266" s="62">
        <v>49</v>
      </c>
      <c r="EM266" s="62">
        <v>658</v>
      </c>
      <c r="EN266" s="62">
        <v>2228</v>
      </c>
      <c r="EO266" s="62">
        <v>0</v>
      </c>
      <c r="EP266" s="62">
        <v>0</v>
      </c>
      <c r="EQ266" s="63">
        <v>6362</v>
      </c>
      <c r="ER266" s="61">
        <v>598</v>
      </c>
      <c r="ES266" s="64">
        <v>20123</v>
      </c>
      <c r="ET266" s="60">
        <v>22040</v>
      </c>
      <c r="EU266" s="60">
        <v>0</v>
      </c>
      <c r="EV266" s="60">
        <v>14600</v>
      </c>
      <c r="EW266" s="60">
        <v>0</v>
      </c>
      <c r="EX266" s="60">
        <v>0</v>
      </c>
      <c r="EY266" s="62">
        <v>1470</v>
      </c>
      <c r="EZ266" s="62">
        <v>0</v>
      </c>
      <c r="FA266" s="62">
        <v>0</v>
      </c>
      <c r="FB266" s="62">
        <v>0</v>
      </c>
      <c r="FC266" s="62">
        <v>573</v>
      </c>
      <c r="FD266" s="60">
        <v>-4484</v>
      </c>
      <c r="FE266" s="60">
        <v>22</v>
      </c>
      <c r="FF266" s="60">
        <v>-64</v>
      </c>
      <c r="FG266" s="60">
        <v>-1451</v>
      </c>
      <c r="FH266" s="60">
        <v>0</v>
      </c>
      <c r="FI266" s="60">
        <v>0</v>
      </c>
      <c r="FJ266" s="64">
        <v>52829</v>
      </c>
      <c r="FK266" s="60">
        <v>0</v>
      </c>
      <c r="FL266" s="60">
        <v>1417</v>
      </c>
      <c r="FM266" s="60">
        <v>0</v>
      </c>
      <c r="FN266" s="60">
        <v>0</v>
      </c>
      <c r="FO266" s="60">
        <v>0</v>
      </c>
      <c r="FP266" s="60">
        <v>615</v>
      </c>
      <c r="FQ266" s="60">
        <v>0</v>
      </c>
      <c r="FR266" s="60">
        <v>307</v>
      </c>
      <c r="FS266" s="60">
        <v>476</v>
      </c>
      <c r="FT266" s="60">
        <v>55644</v>
      </c>
      <c r="FU266" s="60">
        <v>-1238</v>
      </c>
      <c r="FV266" s="60">
        <v>0</v>
      </c>
      <c r="FW266" s="60">
        <v>0</v>
      </c>
      <c r="FX266" s="60">
        <v>0</v>
      </c>
      <c r="FY266" s="60">
        <v>-36830</v>
      </c>
      <c r="FZ266" s="60">
        <v>0</v>
      </c>
      <c r="GA266" s="60">
        <v>0</v>
      </c>
      <c r="GB266" s="60">
        <v>0</v>
      </c>
      <c r="GC266" s="60">
        <v>0</v>
      </c>
      <c r="GD266" s="64">
        <v>17576</v>
      </c>
      <c r="GE266" s="60">
        <v>0</v>
      </c>
      <c r="GF266" s="60">
        <v>-2924</v>
      </c>
      <c r="GG266" s="60">
        <v>14652</v>
      </c>
      <c r="GH266" s="60">
        <v>0</v>
      </c>
      <c r="GI266" s="60">
        <v>0</v>
      </c>
      <c r="GJ266" s="60">
        <v>0</v>
      </c>
      <c r="GK266" s="60">
        <v>503</v>
      </c>
      <c r="GL266" s="60">
        <v>0</v>
      </c>
      <c r="GM266" s="60">
        <v>-1097</v>
      </c>
      <c r="GN266" s="60">
        <v>0</v>
      </c>
      <c r="GO266" s="60">
        <v>-3759</v>
      </c>
      <c r="GP266" s="60">
        <v>-121</v>
      </c>
      <c r="GQ266" s="60">
        <v>10178</v>
      </c>
      <c r="GR266" s="65">
        <v>0</v>
      </c>
      <c r="GS266" s="65">
        <v>0</v>
      </c>
      <c r="GT266" s="65">
        <v>25800</v>
      </c>
      <c r="GU266" s="65">
        <v>3748</v>
      </c>
      <c r="GV266" s="66">
        <v>0</v>
      </c>
      <c r="GW266" s="66">
        <v>0</v>
      </c>
      <c r="GX266" s="66">
        <v>26303</v>
      </c>
      <c r="GY266" s="66">
        <v>3748</v>
      </c>
      <c r="GZ266" s="65">
        <v>0</v>
      </c>
      <c r="HA266" s="67">
        <v>6484</v>
      </c>
      <c r="HB266" s="67">
        <v>0</v>
      </c>
      <c r="HC266" s="67">
        <v>0</v>
      </c>
      <c r="HD266" s="67">
        <v>0</v>
      </c>
      <c r="HE266" s="67">
        <v>2918</v>
      </c>
      <c r="HF266" s="67">
        <v>9402</v>
      </c>
      <c r="HG266" s="68">
        <v>0</v>
      </c>
      <c r="HH266" s="69">
        <v>2770</v>
      </c>
      <c r="HI266" s="69">
        <v>2772</v>
      </c>
      <c r="HJ266" s="69">
        <v>5542</v>
      </c>
      <c r="HK266" s="69">
        <v>92</v>
      </c>
      <c r="HL266" s="60">
        <v>0</v>
      </c>
      <c r="HM266" s="60">
        <v>1</v>
      </c>
      <c r="HN266" s="60">
        <v>20123</v>
      </c>
      <c r="HO266" s="70">
        <v>29841</v>
      </c>
      <c r="HP266" s="70">
        <v>893</v>
      </c>
      <c r="HQ266" s="70">
        <v>1294</v>
      </c>
      <c r="HR266" s="70">
        <v>305</v>
      </c>
      <c r="HS266" s="70">
        <v>0</v>
      </c>
      <c r="HT266" s="70">
        <v>481</v>
      </c>
      <c r="HU266" s="70">
        <v>0</v>
      </c>
      <c r="HV266" s="70">
        <v>0</v>
      </c>
      <c r="HW266" s="70">
        <v>0</v>
      </c>
      <c r="HX266" s="71">
        <v>32814</v>
      </c>
      <c r="HY266" s="72">
        <v>5092</v>
      </c>
      <c r="HZ266" s="72">
        <v>3391</v>
      </c>
      <c r="IA266" s="72">
        <v>1968</v>
      </c>
      <c r="IB266" s="72">
        <v>0</v>
      </c>
      <c r="IC266" s="72">
        <v>5131</v>
      </c>
      <c r="ID266" s="72">
        <v>0</v>
      </c>
      <c r="IE266" s="72">
        <v>75</v>
      </c>
      <c r="IF266" s="72">
        <v>155</v>
      </c>
      <c r="IG266" s="72">
        <v>0</v>
      </c>
      <c r="IH266" s="72">
        <v>5000</v>
      </c>
      <c r="II266" s="72">
        <v>507</v>
      </c>
      <c r="IJ266" s="73">
        <v>21319</v>
      </c>
      <c r="IK266" s="71">
        <v>11495</v>
      </c>
      <c r="IL266" s="74">
        <v>52200</v>
      </c>
      <c r="IM266" s="74">
        <v>63695</v>
      </c>
    </row>
    <row r="267" spans="1:247" x14ac:dyDescent="0.2">
      <c r="A267" s="59" t="s">
        <v>965</v>
      </c>
      <c r="B267" s="59" t="s">
        <v>966</v>
      </c>
      <c r="C267" s="59"/>
      <c r="D267" s="59" t="s">
        <v>604</v>
      </c>
      <c r="E267" s="60">
        <v>0</v>
      </c>
      <c r="F267" s="60">
        <v>0</v>
      </c>
      <c r="G267" s="60">
        <v>0</v>
      </c>
      <c r="H267" s="60">
        <v>0</v>
      </c>
      <c r="I267" s="60">
        <v>0</v>
      </c>
      <c r="J267" s="60">
        <v>0</v>
      </c>
      <c r="K267" s="61">
        <v>0</v>
      </c>
      <c r="L267" s="62">
        <v>0</v>
      </c>
      <c r="M267" s="62">
        <v>0</v>
      </c>
      <c r="N267" s="62">
        <v>0</v>
      </c>
      <c r="O267" s="62">
        <v>0</v>
      </c>
      <c r="P267" s="62">
        <v>0</v>
      </c>
      <c r="Q267" s="62">
        <v>0</v>
      </c>
      <c r="R267" s="62">
        <v>0</v>
      </c>
      <c r="S267" s="62">
        <v>0</v>
      </c>
      <c r="T267" s="62">
        <v>0</v>
      </c>
      <c r="U267" s="62">
        <v>-813</v>
      </c>
      <c r="V267" s="62">
        <v>0</v>
      </c>
      <c r="W267" s="62">
        <v>0</v>
      </c>
      <c r="X267" s="62">
        <v>0</v>
      </c>
      <c r="Y267" s="62">
        <v>10</v>
      </c>
      <c r="Z267" s="62">
        <v>0</v>
      </c>
      <c r="AA267" s="63">
        <v>-803</v>
      </c>
      <c r="AB267" s="60">
        <v>0</v>
      </c>
      <c r="AC267" s="60">
        <v>0</v>
      </c>
      <c r="AD267" s="60">
        <v>0</v>
      </c>
      <c r="AE267" s="60">
        <v>0</v>
      </c>
      <c r="AF267" s="60">
        <v>0</v>
      </c>
      <c r="AG267" s="60">
        <v>0</v>
      </c>
      <c r="AH267" s="60">
        <v>0</v>
      </c>
      <c r="AI267" s="60">
        <v>0</v>
      </c>
      <c r="AJ267" s="61">
        <v>0</v>
      </c>
      <c r="AK267" s="62">
        <v>0</v>
      </c>
      <c r="AL267" s="62">
        <v>0</v>
      </c>
      <c r="AM267" s="62">
        <v>0</v>
      </c>
      <c r="AN267" s="62">
        <v>0</v>
      </c>
      <c r="AO267" s="62">
        <v>0</v>
      </c>
      <c r="AP267" s="62">
        <v>0</v>
      </c>
      <c r="AQ267" s="62">
        <v>0</v>
      </c>
      <c r="AR267" s="62">
        <v>0</v>
      </c>
      <c r="AS267" s="62">
        <v>0</v>
      </c>
      <c r="AT267" s="62">
        <v>0</v>
      </c>
      <c r="AU267" s="62">
        <v>0</v>
      </c>
      <c r="AV267" s="62">
        <v>0</v>
      </c>
      <c r="AW267" s="62">
        <v>0</v>
      </c>
      <c r="AX267" s="62">
        <v>0</v>
      </c>
      <c r="AY267" s="62">
        <v>0</v>
      </c>
      <c r="AZ267" s="62">
        <v>717</v>
      </c>
      <c r="BA267" s="62">
        <v>0</v>
      </c>
      <c r="BB267" s="62">
        <v>0</v>
      </c>
      <c r="BC267" s="63">
        <v>717</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v>0</v>
      </c>
      <c r="BS267" s="60">
        <v>0</v>
      </c>
      <c r="BT267" s="60">
        <v>0</v>
      </c>
      <c r="BU267" s="60">
        <v>0</v>
      </c>
      <c r="BV267" s="60">
        <v>0</v>
      </c>
      <c r="BW267" s="60">
        <v>0</v>
      </c>
      <c r="BX267" s="60">
        <v>0</v>
      </c>
      <c r="BY267" s="60">
        <v>0</v>
      </c>
      <c r="BZ267" s="60">
        <v>0</v>
      </c>
      <c r="CA267" s="60">
        <v>0</v>
      </c>
      <c r="CB267" s="61">
        <v>0</v>
      </c>
      <c r="CC267" s="62">
        <v>950</v>
      </c>
      <c r="CD267" s="62">
        <v>-44</v>
      </c>
      <c r="CE267" s="62">
        <v>116</v>
      </c>
      <c r="CF267" s="62">
        <v>0</v>
      </c>
      <c r="CG267" s="62">
        <v>-95</v>
      </c>
      <c r="CH267" s="62">
        <v>0</v>
      </c>
      <c r="CI267" s="62">
        <v>0</v>
      </c>
      <c r="CJ267" s="63">
        <v>927</v>
      </c>
      <c r="CK267" s="60">
        <v>0</v>
      </c>
      <c r="CL267" s="60">
        <v>958</v>
      </c>
      <c r="CM267" s="60">
        <v>-865</v>
      </c>
      <c r="CN267" s="60">
        <v>540</v>
      </c>
      <c r="CO267" s="60">
        <v>0</v>
      </c>
      <c r="CP267" s="60">
        <v>0</v>
      </c>
      <c r="CQ267" s="61">
        <v>633</v>
      </c>
      <c r="CR267" s="62">
        <v>10</v>
      </c>
      <c r="CS267" s="62">
        <v>0</v>
      </c>
      <c r="CT267" s="62">
        <v>0</v>
      </c>
      <c r="CU267" s="62">
        <v>129</v>
      </c>
      <c r="CV267" s="62">
        <v>313</v>
      </c>
      <c r="CW267" s="62">
        <v>0</v>
      </c>
      <c r="CX267" s="62">
        <v>1</v>
      </c>
      <c r="CY267" s="62">
        <v>0</v>
      </c>
      <c r="CZ267" s="62">
        <v>0</v>
      </c>
      <c r="DA267" s="62">
        <v>0</v>
      </c>
      <c r="DB267" s="62">
        <v>83</v>
      </c>
      <c r="DC267" s="62">
        <v>24</v>
      </c>
      <c r="DD267" s="62">
        <v>-65</v>
      </c>
      <c r="DE267" s="62">
        <v>32</v>
      </c>
      <c r="DF267" s="62">
        <v>0</v>
      </c>
      <c r="DG267" s="62">
        <v>45</v>
      </c>
      <c r="DH267" s="62">
        <v>0</v>
      </c>
      <c r="DI267" s="62">
        <v>6</v>
      </c>
      <c r="DJ267" s="62">
        <v>0</v>
      </c>
      <c r="DK267" s="62">
        <v>0</v>
      </c>
      <c r="DL267" s="62">
        <v>0</v>
      </c>
      <c r="DM267" s="62">
        <v>1416</v>
      </c>
      <c r="DN267" s="62">
        <v>3942</v>
      </c>
      <c r="DO267" s="62">
        <v>0</v>
      </c>
      <c r="DP267" s="62">
        <v>0</v>
      </c>
      <c r="DQ267" s="62">
        <v>-428</v>
      </c>
      <c r="DR267" s="62">
        <v>10</v>
      </c>
      <c r="DS267" s="62">
        <v>0</v>
      </c>
      <c r="DT267" s="63">
        <v>5518</v>
      </c>
      <c r="DU267" s="60">
        <v>-14</v>
      </c>
      <c r="DV267" s="60">
        <v>543</v>
      </c>
      <c r="DW267" s="60">
        <v>380</v>
      </c>
      <c r="DX267" s="60">
        <v>0</v>
      </c>
      <c r="DY267" s="60">
        <v>-1562</v>
      </c>
      <c r="DZ267" s="60">
        <v>0</v>
      </c>
      <c r="EA267" s="60">
        <v>0</v>
      </c>
      <c r="EB267" s="60">
        <v>0</v>
      </c>
      <c r="EC267" s="61">
        <v>-653</v>
      </c>
      <c r="ED267" s="63">
        <v>0</v>
      </c>
      <c r="EE267" s="61">
        <v>0</v>
      </c>
      <c r="EF267" s="62">
        <v>0</v>
      </c>
      <c r="EG267" s="62">
        <v>0</v>
      </c>
      <c r="EH267" s="62">
        <v>1432</v>
      </c>
      <c r="EI267" s="62">
        <v>0</v>
      </c>
      <c r="EJ267" s="62">
        <v>923</v>
      </c>
      <c r="EK267" s="62">
        <v>322</v>
      </c>
      <c r="EL267" s="62">
        <v>0</v>
      </c>
      <c r="EM267" s="62">
        <v>53</v>
      </c>
      <c r="EN267" s="62">
        <v>947</v>
      </c>
      <c r="EO267" s="62">
        <v>0</v>
      </c>
      <c r="EP267" s="62">
        <v>0</v>
      </c>
      <c r="EQ267" s="63">
        <v>3677</v>
      </c>
      <c r="ER267" s="61">
        <v>0</v>
      </c>
      <c r="ES267" s="64">
        <v>10016</v>
      </c>
      <c r="ET267" s="60">
        <v>20500</v>
      </c>
      <c r="EU267" s="60">
        <v>268</v>
      </c>
      <c r="EV267" s="60">
        <v>0</v>
      </c>
      <c r="EW267" s="60">
        <v>0</v>
      </c>
      <c r="EX267" s="60">
        <v>0</v>
      </c>
      <c r="EY267" s="62">
        <v>223</v>
      </c>
      <c r="EZ267" s="62">
        <v>0</v>
      </c>
      <c r="FA267" s="62">
        <v>0</v>
      </c>
      <c r="FB267" s="62">
        <v>0</v>
      </c>
      <c r="FC267" s="62">
        <v>0</v>
      </c>
      <c r="FD267" s="60">
        <v>0</v>
      </c>
      <c r="FE267" s="60">
        <v>0</v>
      </c>
      <c r="FF267" s="60">
        <v>0</v>
      </c>
      <c r="FG267" s="60">
        <v>0</v>
      </c>
      <c r="FH267" s="60">
        <v>0</v>
      </c>
      <c r="FI267" s="60">
        <v>0</v>
      </c>
      <c r="FJ267" s="64">
        <v>31007</v>
      </c>
      <c r="FK267" s="60">
        <v>0</v>
      </c>
      <c r="FL267" s="60">
        <v>2069</v>
      </c>
      <c r="FM267" s="60">
        <v>0</v>
      </c>
      <c r="FN267" s="60">
        <v>0</v>
      </c>
      <c r="FO267" s="60">
        <v>0</v>
      </c>
      <c r="FP267" s="60">
        <v>0</v>
      </c>
      <c r="FQ267" s="60">
        <v>0</v>
      </c>
      <c r="FR267" s="60">
        <v>0</v>
      </c>
      <c r="FS267" s="60">
        <v>0</v>
      </c>
      <c r="FT267" s="60">
        <v>33076</v>
      </c>
      <c r="FU267" s="60">
        <v>-448</v>
      </c>
      <c r="FV267" s="60">
        <v>0</v>
      </c>
      <c r="FW267" s="60">
        <v>0</v>
      </c>
      <c r="FX267" s="60">
        <v>0</v>
      </c>
      <c r="FY267" s="60">
        <v>-20527</v>
      </c>
      <c r="FZ267" s="60">
        <v>0</v>
      </c>
      <c r="GA267" s="60">
        <v>0</v>
      </c>
      <c r="GB267" s="60">
        <v>0</v>
      </c>
      <c r="GC267" s="60">
        <v>-26</v>
      </c>
      <c r="GD267" s="64">
        <v>12075</v>
      </c>
      <c r="GE267" s="60">
        <v>0</v>
      </c>
      <c r="GF267" s="60">
        <v>-1704</v>
      </c>
      <c r="GG267" s="60">
        <v>10371</v>
      </c>
      <c r="GH267" s="60">
        <v>0</v>
      </c>
      <c r="GI267" s="60">
        <v>0</v>
      </c>
      <c r="GJ267" s="60">
        <v>0</v>
      </c>
      <c r="GK267" s="60">
        <v>0</v>
      </c>
      <c r="GL267" s="60">
        <v>-2069</v>
      </c>
      <c r="GM267" s="60">
        <v>-274</v>
      </c>
      <c r="GN267" s="60">
        <v>0</v>
      </c>
      <c r="GO267" s="60">
        <v>-1277</v>
      </c>
      <c r="GP267" s="60">
        <v>-1</v>
      </c>
      <c r="GQ267" s="60">
        <v>6750</v>
      </c>
      <c r="GR267" s="65">
        <v>0</v>
      </c>
      <c r="GS267" s="65">
        <v>0</v>
      </c>
      <c r="GT267" s="65">
        <v>1092</v>
      </c>
      <c r="GU267" s="65">
        <v>3424</v>
      </c>
      <c r="GV267" s="66">
        <v>0</v>
      </c>
      <c r="GW267" s="66">
        <v>0</v>
      </c>
      <c r="GX267" s="66">
        <v>1092</v>
      </c>
      <c r="GY267" s="66">
        <v>1355</v>
      </c>
      <c r="GZ267" s="65">
        <v>0</v>
      </c>
      <c r="HA267" s="67">
        <v>4500</v>
      </c>
      <c r="HB267" s="67">
        <v>0</v>
      </c>
      <c r="HC267" s="67">
        <v>0</v>
      </c>
      <c r="HD267" s="67">
        <v>0</v>
      </c>
      <c r="HE267" s="67">
        <v>1500</v>
      </c>
      <c r="HF267" s="67">
        <v>6000</v>
      </c>
      <c r="HG267" s="68">
        <v>0</v>
      </c>
      <c r="HH267" s="69">
        <v>1890</v>
      </c>
      <c r="HI267" s="69">
        <v>2036</v>
      </c>
      <c r="HJ267" s="69">
        <v>3926</v>
      </c>
      <c r="HK267" s="69">
        <v>12</v>
      </c>
      <c r="HL267" s="60">
        <v>0</v>
      </c>
      <c r="HM267" s="60">
        <v>1</v>
      </c>
      <c r="HN267" s="60">
        <v>10016</v>
      </c>
      <c r="HO267" s="70">
        <v>0</v>
      </c>
      <c r="HP267" s="70">
        <v>0</v>
      </c>
      <c r="HQ267" s="70">
        <v>0</v>
      </c>
      <c r="HR267" s="70">
        <v>0</v>
      </c>
      <c r="HS267" s="70">
        <v>0</v>
      </c>
      <c r="HT267" s="70">
        <v>0</v>
      </c>
      <c r="HU267" s="70">
        <v>0</v>
      </c>
      <c r="HV267" s="70">
        <v>0</v>
      </c>
      <c r="HW267" s="70">
        <v>0</v>
      </c>
      <c r="HX267" s="71">
        <v>0</v>
      </c>
      <c r="HY267" s="72">
        <v>0</v>
      </c>
      <c r="HZ267" s="72">
        <v>0</v>
      </c>
      <c r="IA267" s="72">
        <v>0</v>
      </c>
      <c r="IB267" s="72">
        <v>0</v>
      </c>
      <c r="IC267" s="72">
        <v>0</v>
      </c>
      <c r="ID267" s="72">
        <v>0</v>
      </c>
      <c r="IE267" s="72">
        <v>0</v>
      </c>
      <c r="IF267" s="72">
        <v>0</v>
      </c>
      <c r="IG267" s="72">
        <v>0</v>
      </c>
      <c r="IH267" s="72">
        <v>0</v>
      </c>
      <c r="II267" s="72">
        <v>0</v>
      </c>
      <c r="IJ267" s="73">
        <v>0</v>
      </c>
      <c r="IK267" s="71">
        <v>0</v>
      </c>
      <c r="IL267" s="74">
        <v>0</v>
      </c>
      <c r="IM267" s="74">
        <v>0</v>
      </c>
    </row>
    <row r="268" spans="1:247" x14ac:dyDescent="0.2">
      <c r="A268" s="59" t="s">
        <v>967</v>
      </c>
      <c r="B268" s="59" t="s">
        <v>968</v>
      </c>
      <c r="C268" s="59"/>
      <c r="D268" s="59" t="s">
        <v>604</v>
      </c>
      <c r="E268" s="60">
        <v>0</v>
      </c>
      <c r="F268" s="60">
        <v>0</v>
      </c>
      <c r="G268" s="60">
        <v>0</v>
      </c>
      <c r="H268" s="60">
        <v>0</v>
      </c>
      <c r="I268" s="60">
        <v>0</v>
      </c>
      <c r="J268" s="60">
        <v>0</v>
      </c>
      <c r="K268" s="61">
        <v>0</v>
      </c>
      <c r="L268" s="62">
        <v>0</v>
      </c>
      <c r="M268" s="62">
        <v>0</v>
      </c>
      <c r="N268" s="62">
        <v>20</v>
      </c>
      <c r="O268" s="62">
        <v>0</v>
      </c>
      <c r="P268" s="62">
        <v>0</v>
      </c>
      <c r="Q268" s="62">
        <v>0</v>
      </c>
      <c r="R268" s="62">
        <v>0</v>
      </c>
      <c r="S268" s="62">
        <v>0</v>
      </c>
      <c r="T268" s="62">
        <v>0</v>
      </c>
      <c r="U268" s="62">
        <v>-1730</v>
      </c>
      <c r="V268" s="62">
        <v>0</v>
      </c>
      <c r="W268" s="62">
        <v>0</v>
      </c>
      <c r="X268" s="62">
        <v>28</v>
      </c>
      <c r="Y268" s="62">
        <v>0</v>
      </c>
      <c r="Z268" s="62">
        <v>0</v>
      </c>
      <c r="AA268" s="63">
        <v>-1682</v>
      </c>
      <c r="AB268" s="60">
        <v>0</v>
      </c>
      <c r="AC268" s="60">
        <v>0</v>
      </c>
      <c r="AD268" s="60">
        <v>0</v>
      </c>
      <c r="AE268" s="60">
        <v>0</v>
      </c>
      <c r="AF268" s="60">
        <v>0</v>
      </c>
      <c r="AG268" s="60">
        <v>0</v>
      </c>
      <c r="AH268" s="60">
        <v>0</v>
      </c>
      <c r="AI268" s="60">
        <v>0</v>
      </c>
      <c r="AJ268" s="61">
        <v>0</v>
      </c>
      <c r="AK268" s="62">
        <v>0</v>
      </c>
      <c r="AL268" s="62">
        <v>0</v>
      </c>
      <c r="AM268" s="62">
        <v>0</v>
      </c>
      <c r="AN268" s="62">
        <v>0</v>
      </c>
      <c r="AO268" s="62">
        <v>0</v>
      </c>
      <c r="AP268" s="62">
        <v>0</v>
      </c>
      <c r="AQ268" s="62">
        <v>0</v>
      </c>
      <c r="AR268" s="62">
        <v>0</v>
      </c>
      <c r="AS268" s="62">
        <v>0</v>
      </c>
      <c r="AT268" s="62">
        <v>0</v>
      </c>
      <c r="AU268" s="62">
        <v>0</v>
      </c>
      <c r="AV268" s="62">
        <v>0</v>
      </c>
      <c r="AW268" s="62">
        <v>0</v>
      </c>
      <c r="AX268" s="62">
        <v>0</v>
      </c>
      <c r="AY268" s="62">
        <v>0</v>
      </c>
      <c r="AZ268" s="62">
        <v>0</v>
      </c>
      <c r="BA268" s="62">
        <v>0</v>
      </c>
      <c r="BB268" s="62">
        <v>0</v>
      </c>
      <c r="BC268" s="63">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v>0</v>
      </c>
      <c r="BS268" s="60">
        <v>0</v>
      </c>
      <c r="BT268" s="60">
        <v>0</v>
      </c>
      <c r="BU268" s="60">
        <v>0</v>
      </c>
      <c r="BV268" s="60">
        <v>0</v>
      </c>
      <c r="BW268" s="60">
        <v>0</v>
      </c>
      <c r="BX268" s="60">
        <v>0</v>
      </c>
      <c r="BY268" s="60">
        <v>0</v>
      </c>
      <c r="BZ268" s="60">
        <v>0</v>
      </c>
      <c r="CA268" s="60">
        <v>0</v>
      </c>
      <c r="CB268" s="61">
        <v>0</v>
      </c>
      <c r="CC268" s="62">
        <v>216</v>
      </c>
      <c r="CD268" s="62">
        <v>758</v>
      </c>
      <c r="CE268" s="62">
        <v>0</v>
      </c>
      <c r="CF268" s="62">
        <v>0</v>
      </c>
      <c r="CG268" s="62">
        <v>387</v>
      </c>
      <c r="CH268" s="62">
        <v>0</v>
      </c>
      <c r="CI268" s="62">
        <v>0</v>
      </c>
      <c r="CJ268" s="63">
        <v>1361</v>
      </c>
      <c r="CK268" s="60">
        <v>0</v>
      </c>
      <c r="CL268" s="60">
        <v>459</v>
      </c>
      <c r="CM268" s="60">
        <v>2333</v>
      </c>
      <c r="CN268" s="60">
        <v>1720</v>
      </c>
      <c r="CO268" s="60">
        <v>15</v>
      </c>
      <c r="CP268" s="60">
        <v>0</v>
      </c>
      <c r="CQ268" s="61">
        <v>4527</v>
      </c>
      <c r="CR268" s="62">
        <v>-84</v>
      </c>
      <c r="CS268" s="62">
        <v>0</v>
      </c>
      <c r="CT268" s="62">
        <v>0</v>
      </c>
      <c r="CU268" s="62">
        <v>212</v>
      </c>
      <c r="CV268" s="62">
        <v>236</v>
      </c>
      <c r="CW268" s="62">
        <v>37</v>
      </c>
      <c r="CX268" s="62">
        <v>104</v>
      </c>
      <c r="CY268" s="62">
        <v>0</v>
      </c>
      <c r="CZ268" s="62">
        <v>0</v>
      </c>
      <c r="DA268" s="62">
        <v>-31</v>
      </c>
      <c r="DB268" s="62">
        <v>0</v>
      </c>
      <c r="DC268" s="62">
        <v>41</v>
      </c>
      <c r="DD268" s="62">
        <v>-108</v>
      </c>
      <c r="DE268" s="62">
        <v>108</v>
      </c>
      <c r="DF268" s="62">
        <v>314</v>
      </c>
      <c r="DG268" s="62">
        <v>111</v>
      </c>
      <c r="DH268" s="62">
        <v>98</v>
      </c>
      <c r="DI268" s="62">
        <v>0</v>
      </c>
      <c r="DJ268" s="62">
        <v>0</v>
      </c>
      <c r="DK268" s="62">
        <v>0</v>
      </c>
      <c r="DL268" s="62">
        <v>0</v>
      </c>
      <c r="DM268" s="62">
        <v>1378</v>
      </c>
      <c r="DN268" s="62">
        <v>2752</v>
      </c>
      <c r="DO268" s="62">
        <v>0</v>
      </c>
      <c r="DP268" s="62">
        <v>-466</v>
      </c>
      <c r="DQ268" s="62">
        <v>-222</v>
      </c>
      <c r="DR268" s="62">
        <v>0</v>
      </c>
      <c r="DS268" s="62">
        <v>0</v>
      </c>
      <c r="DT268" s="63">
        <v>4480</v>
      </c>
      <c r="DU268" s="60">
        <v>162</v>
      </c>
      <c r="DV268" s="60">
        <v>621</v>
      </c>
      <c r="DW268" s="60">
        <v>520</v>
      </c>
      <c r="DX268" s="60">
        <v>0</v>
      </c>
      <c r="DY268" s="60">
        <v>-16</v>
      </c>
      <c r="DZ268" s="60">
        <v>260</v>
      </c>
      <c r="EA268" s="60">
        <v>0</v>
      </c>
      <c r="EB268" s="60">
        <v>14</v>
      </c>
      <c r="EC268" s="61">
        <v>1561</v>
      </c>
      <c r="ED268" s="63">
        <v>0</v>
      </c>
      <c r="EE268" s="61">
        <v>0</v>
      </c>
      <c r="EF268" s="62">
        <v>0</v>
      </c>
      <c r="EG268" s="62">
        <v>0</v>
      </c>
      <c r="EH268" s="62">
        <v>2051</v>
      </c>
      <c r="EI268" s="62">
        <v>0</v>
      </c>
      <c r="EJ268" s="62">
        <v>219</v>
      </c>
      <c r="EK268" s="62">
        <v>171</v>
      </c>
      <c r="EL268" s="62">
        <v>12</v>
      </c>
      <c r="EM268" s="62">
        <v>616</v>
      </c>
      <c r="EN268" s="62">
        <v>2075</v>
      </c>
      <c r="EO268" s="62">
        <v>0</v>
      </c>
      <c r="EP268" s="62">
        <v>0</v>
      </c>
      <c r="EQ268" s="63">
        <v>5144</v>
      </c>
      <c r="ER268" s="61">
        <v>0</v>
      </c>
      <c r="ES268" s="64">
        <v>15391</v>
      </c>
      <c r="ET268" s="60">
        <v>38772</v>
      </c>
      <c r="EU268" s="60">
        <v>105</v>
      </c>
      <c r="EV268" s="60">
        <v>0</v>
      </c>
      <c r="EW268" s="60">
        <v>0</v>
      </c>
      <c r="EX268" s="60">
        <v>0</v>
      </c>
      <c r="EY268" s="62">
        <v>347</v>
      </c>
      <c r="EZ268" s="62">
        <v>0</v>
      </c>
      <c r="FA268" s="62">
        <v>0</v>
      </c>
      <c r="FB268" s="62">
        <v>0</v>
      </c>
      <c r="FC268" s="62">
        <v>0</v>
      </c>
      <c r="FD268" s="60">
        <v>0</v>
      </c>
      <c r="FE268" s="60">
        <v>0</v>
      </c>
      <c r="FF268" s="60">
        <v>0</v>
      </c>
      <c r="FG268" s="60">
        <v>0</v>
      </c>
      <c r="FH268" s="60">
        <v>0</v>
      </c>
      <c r="FI268" s="60">
        <v>0</v>
      </c>
      <c r="FJ268" s="64">
        <v>54615</v>
      </c>
      <c r="FK268" s="60">
        <v>0</v>
      </c>
      <c r="FL268" s="60">
        <v>500</v>
      </c>
      <c r="FM268" s="60">
        <v>0</v>
      </c>
      <c r="FN268" s="60">
        <v>0</v>
      </c>
      <c r="FO268" s="60">
        <v>0</v>
      </c>
      <c r="FP268" s="60">
        <v>0</v>
      </c>
      <c r="FQ268" s="60">
        <v>0</v>
      </c>
      <c r="FR268" s="60">
        <v>0</v>
      </c>
      <c r="FS268" s="60">
        <v>0</v>
      </c>
      <c r="FT268" s="60">
        <v>55115</v>
      </c>
      <c r="FU268" s="60">
        <v>-501</v>
      </c>
      <c r="FV268" s="60">
        <v>0</v>
      </c>
      <c r="FW268" s="60">
        <v>0</v>
      </c>
      <c r="FX268" s="60">
        <v>0</v>
      </c>
      <c r="FY268" s="60">
        <v>-38534</v>
      </c>
      <c r="FZ268" s="60">
        <v>0</v>
      </c>
      <c r="GA268" s="60">
        <v>0</v>
      </c>
      <c r="GB268" s="60">
        <v>0</v>
      </c>
      <c r="GC268" s="60">
        <v>0</v>
      </c>
      <c r="GD268" s="64">
        <v>16080</v>
      </c>
      <c r="GE268" s="60">
        <v>0</v>
      </c>
      <c r="GF268" s="60">
        <v>-1857</v>
      </c>
      <c r="GG268" s="60">
        <v>14223</v>
      </c>
      <c r="GH268" s="60">
        <v>0</v>
      </c>
      <c r="GI268" s="60">
        <v>0</v>
      </c>
      <c r="GJ268" s="60">
        <v>0</v>
      </c>
      <c r="GK268" s="60">
        <v>0</v>
      </c>
      <c r="GL268" s="60">
        <v>-500</v>
      </c>
      <c r="GM268" s="60">
        <v>-495</v>
      </c>
      <c r="GN268" s="60">
        <v>0</v>
      </c>
      <c r="GO268" s="60">
        <v>-670</v>
      </c>
      <c r="GP268" s="60">
        <v>0</v>
      </c>
      <c r="GQ268" s="60">
        <v>12558</v>
      </c>
      <c r="GR268" s="65">
        <v>0</v>
      </c>
      <c r="GS268" s="65">
        <v>0</v>
      </c>
      <c r="GT268" s="65">
        <v>7889</v>
      </c>
      <c r="GU268" s="65">
        <v>5800</v>
      </c>
      <c r="GV268" s="66">
        <v>0</v>
      </c>
      <c r="GW268" s="66">
        <v>0</v>
      </c>
      <c r="GX268" s="66">
        <v>7889</v>
      </c>
      <c r="GY268" s="66">
        <v>5300</v>
      </c>
      <c r="GZ268" s="65">
        <v>0</v>
      </c>
      <c r="HA268" s="67">
        <v>5134</v>
      </c>
      <c r="HB268" s="67">
        <v>0</v>
      </c>
      <c r="HC268" s="67">
        <v>0</v>
      </c>
      <c r="HD268" s="67">
        <v>0</v>
      </c>
      <c r="HE268" s="67">
        <v>0</v>
      </c>
      <c r="HF268" s="67">
        <v>5134</v>
      </c>
      <c r="HG268" s="68">
        <v>0</v>
      </c>
      <c r="HH268" s="69">
        <v>2661</v>
      </c>
      <c r="HI268" s="69">
        <v>3850</v>
      </c>
      <c r="HJ268" s="69">
        <v>6511</v>
      </c>
      <c r="HK268" s="69">
        <v>58</v>
      </c>
      <c r="HL268" s="60">
        <v>0</v>
      </c>
      <c r="HM268" s="60">
        <v>1</v>
      </c>
      <c r="HN268" s="60">
        <v>15391</v>
      </c>
      <c r="HO268" s="70">
        <v>0</v>
      </c>
      <c r="HP268" s="70">
        <v>0</v>
      </c>
      <c r="HQ268" s="70">
        <v>0</v>
      </c>
      <c r="HR268" s="70">
        <v>0</v>
      </c>
      <c r="HS268" s="70">
        <v>0</v>
      </c>
      <c r="HT268" s="70">
        <v>0</v>
      </c>
      <c r="HU268" s="70">
        <v>0</v>
      </c>
      <c r="HV268" s="70">
        <v>0</v>
      </c>
      <c r="HW268" s="70">
        <v>0</v>
      </c>
      <c r="HX268" s="71">
        <v>0</v>
      </c>
      <c r="HY268" s="72">
        <v>0</v>
      </c>
      <c r="HZ268" s="72">
        <v>0</v>
      </c>
      <c r="IA268" s="72">
        <v>0</v>
      </c>
      <c r="IB268" s="72">
        <v>0</v>
      </c>
      <c r="IC268" s="72">
        <v>0</v>
      </c>
      <c r="ID268" s="72">
        <v>0</v>
      </c>
      <c r="IE268" s="72">
        <v>0</v>
      </c>
      <c r="IF268" s="72">
        <v>0</v>
      </c>
      <c r="IG268" s="72">
        <v>0</v>
      </c>
      <c r="IH268" s="72">
        <v>0</v>
      </c>
      <c r="II268" s="72">
        <v>0</v>
      </c>
      <c r="IJ268" s="73">
        <v>0</v>
      </c>
      <c r="IK268" s="71">
        <v>0</v>
      </c>
      <c r="IL268" s="74">
        <v>0</v>
      </c>
      <c r="IM268" s="74">
        <v>0</v>
      </c>
    </row>
    <row r="269" spans="1:247" x14ac:dyDescent="0.2">
      <c r="A269" s="59" t="s">
        <v>969</v>
      </c>
      <c r="B269" s="59" t="s">
        <v>970</v>
      </c>
      <c r="C269" s="59"/>
      <c r="D269" s="59" t="s">
        <v>604</v>
      </c>
      <c r="E269" s="60">
        <v>0</v>
      </c>
      <c r="F269" s="60">
        <v>0</v>
      </c>
      <c r="G269" s="60">
        <v>0</v>
      </c>
      <c r="H269" s="60">
        <v>0</v>
      </c>
      <c r="I269" s="60">
        <v>0</v>
      </c>
      <c r="J269" s="60">
        <v>0</v>
      </c>
      <c r="K269" s="61">
        <v>0</v>
      </c>
      <c r="L269" s="62">
        <v>0</v>
      </c>
      <c r="M269" s="62">
        <v>0</v>
      </c>
      <c r="N269" s="62">
        <v>23</v>
      </c>
      <c r="O269" s="62">
        <v>0</v>
      </c>
      <c r="P269" s="62">
        <v>0</v>
      </c>
      <c r="Q269" s="62">
        <v>0</v>
      </c>
      <c r="R269" s="62">
        <v>0</v>
      </c>
      <c r="S269" s="62">
        <v>0</v>
      </c>
      <c r="T269" s="62">
        <v>0</v>
      </c>
      <c r="U269" s="62">
        <v>-325</v>
      </c>
      <c r="V269" s="62">
        <v>0</v>
      </c>
      <c r="W269" s="62">
        <v>0</v>
      </c>
      <c r="X269" s="62">
        <v>114</v>
      </c>
      <c r="Y269" s="62">
        <v>173</v>
      </c>
      <c r="Z269" s="62">
        <v>0</v>
      </c>
      <c r="AA269" s="63">
        <v>-15</v>
      </c>
      <c r="AB269" s="60">
        <v>0</v>
      </c>
      <c r="AC269" s="60">
        <v>0</v>
      </c>
      <c r="AD269" s="60">
        <v>0</v>
      </c>
      <c r="AE269" s="60">
        <v>0</v>
      </c>
      <c r="AF269" s="60">
        <v>0</v>
      </c>
      <c r="AG269" s="60">
        <v>0</v>
      </c>
      <c r="AH269" s="60">
        <v>0</v>
      </c>
      <c r="AI269" s="60">
        <v>0</v>
      </c>
      <c r="AJ269" s="61">
        <v>0</v>
      </c>
      <c r="AK269" s="62">
        <v>0</v>
      </c>
      <c r="AL269" s="62">
        <v>698</v>
      </c>
      <c r="AM269" s="62">
        <v>0</v>
      </c>
      <c r="AN269" s="62">
        <v>0</v>
      </c>
      <c r="AO269" s="62">
        <v>0</v>
      </c>
      <c r="AP269" s="62">
        <v>0</v>
      </c>
      <c r="AQ269" s="62">
        <v>0</v>
      </c>
      <c r="AR269" s="62">
        <v>0</v>
      </c>
      <c r="AS269" s="62">
        <v>0</v>
      </c>
      <c r="AT269" s="62">
        <v>0</v>
      </c>
      <c r="AU269" s="62">
        <v>0</v>
      </c>
      <c r="AV269" s="62">
        <v>0</v>
      </c>
      <c r="AW269" s="62">
        <v>0</v>
      </c>
      <c r="AX269" s="62">
        <v>0</v>
      </c>
      <c r="AY269" s="62">
        <v>0</v>
      </c>
      <c r="AZ269" s="62">
        <v>0</v>
      </c>
      <c r="BA269" s="62">
        <v>0</v>
      </c>
      <c r="BB269" s="62">
        <v>0</v>
      </c>
      <c r="BC269" s="63">
        <v>698</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v>0</v>
      </c>
      <c r="BS269" s="60">
        <v>0</v>
      </c>
      <c r="BT269" s="60">
        <v>0</v>
      </c>
      <c r="BU269" s="60">
        <v>0</v>
      </c>
      <c r="BV269" s="60">
        <v>0</v>
      </c>
      <c r="BW269" s="60">
        <v>0</v>
      </c>
      <c r="BX269" s="60">
        <v>0</v>
      </c>
      <c r="BY269" s="60">
        <v>0</v>
      </c>
      <c r="BZ269" s="60">
        <v>0</v>
      </c>
      <c r="CA269" s="60">
        <v>0</v>
      </c>
      <c r="CB269" s="61">
        <v>0</v>
      </c>
      <c r="CC269" s="62">
        <v>637</v>
      </c>
      <c r="CD269" s="62">
        <v>236</v>
      </c>
      <c r="CE269" s="62">
        <v>24</v>
      </c>
      <c r="CF269" s="62">
        <v>660</v>
      </c>
      <c r="CG269" s="62">
        <v>0</v>
      </c>
      <c r="CH269" s="62">
        <v>0</v>
      </c>
      <c r="CI269" s="62">
        <v>0</v>
      </c>
      <c r="CJ269" s="63">
        <v>1557</v>
      </c>
      <c r="CK269" s="60">
        <v>0</v>
      </c>
      <c r="CL269" s="60">
        <v>223</v>
      </c>
      <c r="CM269" s="60">
        <v>458</v>
      </c>
      <c r="CN269" s="60">
        <v>1139</v>
      </c>
      <c r="CO269" s="60">
        <v>0</v>
      </c>
      <c r="CP269" s="60">
        <v>0</v>
      </c>
      <c r="CQ269" s="61">
        <v>1820</v>
      </c>
      <c r="CR269" s="62">
        <v>90</v>
      </c>
      <c r="CS269" s="62">
        <v>0</v>
      </c>
      <c r="CT269" s="62">
        <v>7</v>
      </c>
      <c r="CU269" s="62">
        <v>134</v>
      </c>
      <c r="CV269" s="62">
        <v>317</v>
      </c>
      <c r="CW269" s="62">
        <v>59</v>
      </c>
      <c r="CX269" s="62">
        <v>91</v>
      </c>
      <c r="CY269" s="62">
        <v>0</v>
      </c>
      <c r="CZ269" s="62">
        <v>0</v>
      </c>
      <c r="DA269" s="62">
        <v>9</v>
      </c>
      <c r="DB269" s="62">
        <v>12</v>
      </c>
      <c r="DC269" s="62">
        <v>9</v>
      </c>
      <c r="DD269" s="62">
        <v>80</v>
      </c>
      <c r="DE269" s="62">
        <v>24</v>
      </c>
      <c r="DF269" s="62">
        <v>0</v>
      </c>
      <c r="DG269" s="62">
        <v>229</v>
      </c>
      <c r="DH269" s="62">
        <v>133</v>
      </c>
      <c r="DI269" s="62">
        <v>142</v>
      </c>
      <c r="DJ269" s="62">
        <v>0</v>
      </c>
      <c r="DK269" s="62">
        <v>0</v>
      </c>
      <c r="DL269" s="62">
        <v>0</v>
      </c>
      <c r="DM269" s="62">
        <v>598</v>
      </c>
      <c r="DN269" s="62">
        <v>640</v>
      </c>
      <c r="DO269" s="62">
        <v>0</v>
      </c>
      <c r="DP269" s="62">
        <v>-104</v>
      </c>
      <c r="DQ269" s="62">
        <v>555</v>
      </c>
      <c r="DR269" s="62">
        <v>0</v>
      </c>
      <c r="DS269" s="62">
        <v>23</v>
      </c>
      <c r="DT269" s="63">
        <v>3048</v>
      </c>
      <c r="DU269" s="60">
        <v>150</v>
      </c>
      <c r="DV269" s="60">
        <v>553</v>
      </c>
      <c r="DW269" s="60">
        <v>554</v>
      </c>
      <c r="DX269" s="60">
        <v>36</v>
      </c>
      <c r="DY269" s="60">
        <v>-1683</v>
      </c>
      <c r="DZ269" s="60">
        <v>0</v>
      </c>
      <c r="EA269" s="60">
        <v>0</v>
      </c>
      <c r="EB269" s="60">
        <v>92</v>
      </c>
      <c r="EC269" s="61">
        <v>-298</v>
      </c>
      <c r="ED269" s="63">
        <v>0</v>
      </c>
      <c r="EE269" s="61">
        <v>0</v>
      </c>
      <c r="EF269" s="62">
        <v>0</v>
      </c>
      <c r="EG269" s="62">
        <v>0</v>
      </c>
      <c r="EH269" s="62">
        <v>1378</v>
      </c>
      <c r="EI269" s="62">
        <v>0</v>
      </c>
      <c r="EJ269" s="62">
        <v>317</v>
      </c>
      <c r="EK269" s="62">
        <v>671</v>
      </c>
      <c r="EL269" s="62">
        <v>129</v>
      </c>
      <c r="EM269" s="62">
        <v>565</v>
      </c>
      <c r="EN269" s="62">
        <v>815</v>
      </c>
      <c r="EO269" s="62">
        <v>0</v>
      </c>
      <c r="EP269" s="62">
        <v>0</v>
      </c>
      <c r="EQ269" s="63">
        <v>3875</v>
      </c>
      <c r="ER269" s="61">
        <v>-300</v>
      </c>
      <c r="ES269" s="64">
        <v>10385</v>
      </c>
      <c r="ET269" s="60">
        <v>14430</v>
      </c>
      <c r="EU269" s="60">
        <v>143</v>
      </c>
      <c r="EV269" s="60">
        <v>7593</v>
      </c>
      <c r="EW269" s="60">
        <v>0</v>
      </c>
      <c r="EX269" s="60">
        <v>0</v>
      </c>
      <c r="EY269" s="62">
        <v>0</v>
      </c>
      <c r="EZ269" s="62">
        <v>0</v>
      </c>
      <c r="FA269" s="62">
        <v>0</v>
      </c>
      <c r="FB269" s="62">
        <v>0</v>
      </c>
      <c r="FC269" s="62">
        <v>0</v>
      </c>
      <c r="FD269" s="60">
        <v>0</v>
      </c>
      <c r="FE269" s="60">
        <v>0</v>
      </c>
      <c r="FF269" s="60">
        <v>0</v>
      </c>
      <c r="FG269" s="60">
        <v>0</v>
      </c>
      <c r="FH269" s="60">
        <v>0</v>
      </c>
      <c r="FI269" s="60">
        <v>0</v>
      </c>
      <c r="FJ269" s="64">
        <v>32551</v>
      </c>
      <c r="FK269" s="60">
        <v>0</v>
      </c>
      <c r="FL269" s="60">
        <v>175</v>
      </c>
      <c r="FM269" s="60">
        <v>0</v>
      </c>
      <c r="FN269" s="60">
        <v>0</v>
      </c>
      <c r="FO269" s="60">
        <v>0</v>
      </c>
      <c r="FP269" s="60">
        <v>198</v>
      </c>
      <c r="FQ269" s="60">
        <v>0</v>
      </c>
      <c r="FR269" s="60">
        <v>1524</v>
      </c>
      <c r="FS269" s="60">
        <v>124</v>
      </c>
      <c r="FT269" s="60">
        <v>34572</v>
      </c>
      <c r="FU269" s="60">
        <v>-1390</v>
      </c>
      <c r="FV269" s="60">
        <v>0</v>
      </c>
      <c r="FW269" s="60">
        <v>0</v>
      </c>
      <c r="FX269" s="60">
        <v>0</v>
      </c>
      <c r="FY269" s="60">
        <v>-22185</v>
      </c>
      <c r="FZ269" s="60">
        <v>0</v>
      </c>
      <c r="GA269" s="60">
        <v>0</v>
      </c>
      <c r="GB269" s="60">
        <v>0</v>
      </c>
      <c r="GC269" s="60">
        <v>0</v>
      </c>
      <c r="GD269" s="64">
        <v>10997</v>
      </c>
      <c r="GE269" s="60">
        <v>0</v>
      </c>
      <c r="GF269" s="60">
        <v>-2333</v>
      </c>
      <c r="GG269" s="60">
        <v>8664</v>
      </c>
      <c r="GH269" s="60">
        <v>0</v>
      </c>
      <c r="GI269" s="60">
        <v>0</v>
      </c>
      <c r="GJ269" s="60">
        <v>0</v>
      </c>
      <c r="GK269" s="60">
        <v>-2108</v>
      </c>
      <c r="GL269" s="60">
        <v>-1352</v>
      </c>
      <c r="GM269" s="60">
        <v>-746</v>
      </c>
      <c r="GN269" s="60">
        <v>0</v>
      </c>
      <c r="GO269" s="60">
        <v>-462</v>
      </c>
      <c r="GP269" s="60">
        <v>968</v>
      </c>
      <c r="GQ269" s="60">
        <v>4964</v>
      </c>
      <c r="GR269" s="65">
        <v>0</v>
      </c>
      <c r="GS269" s="65">
        <v>0</v>
      </c>
      <c r="GT269" s="65">
        <v>3778</v>
      </c>
      <c r="GU269" s="65">
        <v>6588</v>
      </c>
      <c r="GV269" s="66">
        <v>0</v>
      </c>
      <c r="GW269" s="66">
        <v>0</v>
      </c>
      <c r="GX269" s="66">
        <v>1670</v>
      </c>
      <c r="GY269" s="66">
        <v>5236</v>
      </c>
      <c r="GZ269" s="65">
        <v>0</v>
      </c>
      <c r="HA269" s="67">
        <v>1747</v>
      </c>
      <c r="HB269" s="67">
        <v>0</v>
      </c>
      <c r="HC269" s="67">
        <v>0</v>
      </c>
      <c r="HD269" s="67">
        <v>0</v>
      </c>
      <c r="HE269" s="67">
        <v>642</v>
      </c>
      <c r="HF269" s="67">
        <v>2389</v>
      </c>
      <c r="HG269" s="68">
        <v>0</v>
      </c>
      <c r="HH269" s="69">
        <v>2009</v>
      </c>
      <c r="HI269" s="69">
        <v>1812</v>
      </c>
      <c r="HJ269" s="69">
        <v>3821</v>
      </c>
      <c r="HK269" s="69">
        <v>0</v>
      </c>
      <c r="HL269" s="60">
        <v>0</v>
      </c>
      <c r="HM269" s="60">
        <v>1</v>
      </c>
      <c r="HN269" s="60">
        <v>9646</v>
      </c>
      <c r="HO269" s="70">
        <v>16229</v>
      </c>
      <c r="HP269" s="70">
        <v>161</v>
      </c>
      <c r="HQ269" s="70">
        <v>344</v>
      </c>
      <c r="HR269" s="70">
        <v>212</v>
      </c>
      <c r="HS269" s="70">
        <v>0</v>
      </c>
      <c r="HT269" s="70">
        <v>124</v>
      </c>
      <c r="HU269" s="70">
        <v>0</v>
      </c>
      <c r="HV269" s="70">
        <v>3994</v>
      </c>
      <c r="HW269" s="70">
        <v>0</v>
      </c>
      <c r="HX269" s="71">
        <v>21064</v>
      </c>
      <c r="HY269" s="72">
        <v>6466</v>
      </c>
      <c r="HZ269" s="72">
        <v>2584</v>
      </c>
      <c r="IA269" s="72">
        <v>1121</v>
      </c>
      <c r="IB269" s="72">
        <v>214</v>
      </c>
      <c r="IC269" s="72">
        <v>3426</v>
      </c>
      <c r="ID269" s="72">
        <v>0</v>
      </c>
      <c r="IE269" s="72">
        <v>2210</v>
      </c>
      <c r="IF269" s="72">
        <v>0</v>
      </c>
      <c r="IG269" s="72">
        <v>0</v>
      </c>
      <c r="IH269" s="72">
        <v>3422</v>
      </c>
      <c r="II269" s="72">
        <v>150</v>
      </c>
      <c r="IJ269" s="73">
        <v>19593</v>
      </c>
      <c r="IK269" s="71">
        <v>1471</v>
      </c>
      <c r="IL269" s="74">
        <v>13585</v>
      </c>
      <c r="IM269" s="74">
        <v>15056</v>
      </c>
    </row>
    <row r="270" spans="1:247" x14ac:dyDescent="0.2">
      <c r="A270" s="59" t="s">
        <v>971</v>
      </c>
      <c r="B270" s="59" t="s">
        <v>972</v>
      </c>
      <c r="C270" s="59"/>
      <c r="D270" s="59" t="s">
        <v>604</v>
      </c>
      <c r="E270" s="60">
        <v>0</v>
      </c>
      <c r="F270" s="60">
        <v>0</v>
      </c>
      <c r="G270" s="60">
        <v>0</v>
      </c>
      <c r="H270" s="60">
        <v>0</v>
      </c>
      <c r="I270" s="60">
        <v>0</v>
      </c>
      <c r="J270" s="60">
        <v>0</v>
      </c>
      <c r="K270" s="61">
        <v>0</v>
      </c>
      <c r="L270" s="62">
        <v>0</v>
      </c>
      <c r="M270" s="62">
        <v>0</v>
      </c>
      <c r="N270" s="62">
        <v>0</v>
      </c>
      <c r="O270" s="62">
        <v>0</v>
      </c>
      <c r="P270" s="62">
        <v>0</v>
      </c>
      <c r="Q270" s="62">
        <v>0</v>
      </c>
      <c r="R270" s="62">
        <v>0</v>
      </c>
      <c r="S270" s="62">
        <v>0</v>
      </c>
      <c r="T270" s="62">
        <v>0</v>
      </c>
      <c r="U270" s="62">
        <v>-705</v>
      </c>
      <c r="V270" s="62">
        <v>0</v>
      </c>
      <c r="W270" s="62">
        <v>0</v>
      </c>
      <c r="X270" s="62">
        <v>114</v>
      </c>
      <c r="Y270" s="62">
        <v>28</v>
      </c>
      <c r="Z270" s="62">
        <v>0</v>
      </c>
      <c r="AA270" s="63">
        <v>-563</v>
      </c>
      <c r="AB270" s="60">
        <v>0</v>
      </c>
      <c r="AC270" s="60">
        <v>0</v>
      </c>
      <c r="AD270" s="60">
        <v>0</v>
      </c>
      <c r="AE270" s="60">
        <v>29</v>
      </c>
      <c r="AF270" s="60">
        <v>0</v>
      </c>
      <c r="AG270" s="60">
        <v>1</v>
      </c>
      <c r="AH270" s="60">
        <v>0</v>
      </c>
      <c r="AI270" s="60">
        <v>0</v>
      </c>
      <c r="AJ270" s="61">
        <v>30</v>
      </c>
      <c r="AK270" s="62">
        <v>0</v>
      </c>
      <c r="AL270" s="62">
        <v>95</v>
      </c>
      <c r="AM270" s="62">
        <v>0</v>
      </c>
      <c r="AN270" s="62">
        <v>95</v>
      </c>
      <c r="AO270" s="62">
        <v>0</v>
      </c>
      <c r="AP270" s="62">
        <v>95</v>
      </c>
      <c r="AQ270" s="62">
        <v>0</v>
      </c>
      <c r="AR270" s="62">
        <v>94</v>
      </c>
      <c r="AS270" s="62">
        <v>0</v>
      </c>
      <c r="AT270" s="62">
        <v>94</v>
      </c>
      <c r="AU270" s="62">
        <v>0</v>
      </c>
      <c r="AV270" s="62">
        <v>0</v>
      </c>
      <c r="AW270" s="62">
        <v>0</v>
      </c>
      <c r="AX270" s="62">
        <v>0</v>
      </c>
      <c r="AY270" s="62">
        <v>0</v>
      </c>
      <c r="AZ270" s="62">
        <v>1</v>
      </c>
      <c r="BA270" s="62">
        <v>0</v>
      </c>
      <c r="BB270" s="62">
        <v>0</v>
      </c>
      <c r="BC270" s="63">
        <v>474</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v>0</v>
      </c>
      <c r="BS270" s="60">
        <v>0</v>
      </c>
      <c r="BT270" s="60">
        <v>0</v>
      </c>
      <c r="BU270" s="60">
        <v>0</v>
      </c>
      <c r="BV270" s="60">
        <v>0</v>
      </c>
      <c r="BW270" s="60">
        <v>0</v>
      </c>
      <c r="BX270" s="60">
        <v>0</v>
      </c>
      <c r="BY270" s="60">
        <v>0</v>
      </c>
      <c r="BZ270" s="60">
        <v>0</v>
      </c>
      <c r="CA270" s="60">
        <v>0</v>
      </c>
      <c r="CB270" s="61">
        <v>0</v>
      </c>
      <c r="CC270" s="62">
        <v>6</v>
      </c>
      <c r="CD270" s="62">
        <v>1495</v>
      </c>
      <c r="CE270" s="62">
        <v>300</v>
      </c>
      <c r="CF270" s="62">
        <v>841</v>
      </c>
      <c r="CG270" s="62">
        <v>100</v>
      </c>
      <c r="CH270" s="62">
        <v>0</v>
      </c>
      <c r="CI270" s="62">
        <v>0</v>
      </c>
      <c r="CJ270" s="63">
        <v>2742</v>
      </c>
      <c r="CK270" s="60">
        <v>0</v>
      </c>
      <c r="CL270" s="60">
        <v>34</v>
      </c>
      <c r="CM270" s="60">
        <v>175</v>
      </c>
      <c r="CN270" s="60">
        <v>2278</v>
      </c>
      <c r="CO270" s="60">
        <v>0</v>
      </c>
      <c r="CP270" s="60">
        <v>0</v>
      </c>
      <c r="CQ270" s="61">
        <v>2487</v>
      </c>
      <c r="CR270" s="62">
        <v>-285</v>
      </c>
      <c r="CS270" s="62">
        <v>0</v>
      </c>
      <c r="CT270" s="62">
        <v>0</v>
      </c>
      <c r="CU270" s="62">
        <v>178</v>
      </c>
      <c r="CV270" s="62">
        <v>214</v>
      </c>
      <c r="CW270" s="62">
        <v>0</v>
      </c>
      <c r="CX270" s="62">
        <v>175</v>
      </c>
      <c r="CY270" s="62">
        <v>0</v>
      </c>
      <c r="CZ270" s="62">
        <v>0</v>
      </c>
      <c r="DA270" s="62">
        <v>184</v>
      </c>
      <c r="DB270" s="62">
        <v>32</v>
      </c>
      <c r="DC270" s="62">
        <v>191</v>
      </c>
      <c r="DD270" s="62">
        <v>-9</v>
      </c>
      <c r="DE270" s="62">
        <v>201</v>
      </c>
      <c r="DF270" s="62">
        <v>0</v>
      </c>
      <c r="DG270" s="62">
        <v>134</v>
      </c>
      <c r="DH270" s="62">
        <v>0</v>
      </c>
      <c r="DI270" s="62">
        <v>6</v>
      </c>
      <c r="DJ270" s="62">
        <v>0</v>
      </c>
      <c r="DK270" s="62">
        <v>0</v>
      </c>
      <c r="DL270" s="62">
        <v>0</v>
      </c>
      <c r="DM270" s="62">
        <v>908</v>
      </c>
      <c r="DN270" s="62">
        <v>2625</v>
      </c>
      <c r="DO270" s="62">
        <v>0</v>
      </c>
      <c r="DP270" s="62">
        <v>0</v>
      </c>
      <c r="DQ270" s="62">
        <v>-715</v>
      </c>
      <c r="DR270" s="62">
        <v>0</v>
      </c>
      <c r="DS270" s="62">
        <v>0</v>
      </c>
      <c r="DT270" s="63">
        <v>3839</v>
      </c>
      <c r="DU270" s="60">
        <v>88</v>
      </c>
      <c r="DV270" s="60">
        <v>478</v>
      </c>
      <c r="DW270" s="60">
        <v>392</v>
      </c>
      <c r="DX270" s="60">
        <v>31</v>
      </c>
      <c r="DY270" s="60">
        <v>-55</v>
      </c>
      <c r="DZ270" s="60">
        <v>0</v>
      </c>
      <c r="EA270" s="60">
        <v>0</v>
      </c>
      <c r="EB270" s="60">
        <v>1346</v>
      </c>
      <c r="EC270" s="61">
        <v>2280</v>
      </c>
      <c r="ED270" s="63">
        <v>0</v>
      </c>
      <c r="EE270" s="61">
        <v>0</v>
      </c>
      <c r="EF270" s="62">
        <v>0</v>
      </c>
      <c r="EG270" s="62">
        <v>0</v>
      </c>
      <c r="EH270" s="62">
        <v>2880</v>
      </c>
      <c r="EI270" s="62">
        <v>0</v>
      </c>
      <c r="EJ270" s="62">
        <v>11</v>
      </c>
      <c r="EK270" s="62">
        <v>516</v>
      </c>
      <c r="EL270" s="62">
        <v>107</v>
      </c>
      <c r="EM270" s="62">
        <v>-34</v>
      </c>
      <c r="EN270" s="62">
        <v>1263</v>
      </c>
      <c r="EO270" s="62">
        <v>0</v>
      </c>
      <c r="EP270" s="62">
        <v>0</v>
      </c>
      <c r="EQ270" s="63">
        <v>4743</v>
      </c>
      <c r="ER270" s="61">
        <v>0</v>
      </c>
      <c r="ES270" s="64">
        <v>16032</v>
      </c>
      <c r="ET270" s="60">
        <v>30276</v>
      </c>
      <c r="EU270" s="60">
        <v>796</v>
      </c>
      <c r="EV270" s="60">
        <v>0</v>
      </c>
      <c r="EW270" s="60">
        <v>0</v>
      </c>
      <c r="EX270" s="60">
        <v>0</v>
      </c>
      <c r="EY270" s="62">
        <v>0</v>
      </c>
      <c r="EZ270" s="62">
        <v>0</v>
      </c>
      <c r="FA270" s="62">
        <v>0</v>
      </c>
      <c r="FB270" s="62">
        <v>0</v>
      </c>
      <c r="FC270" s="62">
        <v>0</v>
      </c>
      <c r="FD270" s="60">
        <v>0</v>
      </c>
      <c r="FE270" s="60">
        <v>0</v>
      </c>
      <c r="FF270" s="60">
        <v>0</v>
      </c>
      <c r="FG270" s="60">
        <v>0</v>
      </c>
      <c r="FH270" s="60">
        <v>0</v>
      </c>
      <c r="FI270" s="60">
        <v>0</v>
      </c>
      <c r="FJ270" s="64">
        <v>47104</v>
      </c>
      <c r="FK270" s="60">
        <v>0</v>
      </c>
      <c r="FL270" s="60">
        <v>0</v>
      </c>
      <c r="FM270" s="60">
        <v>0</v>
      </c>
      <c r="FN270" s="60">
        <v>0</v>
      </c>
      <c r="FO270" s="60">
        <v>0</v>
      </c>
      <c r="FP270" s="60">
        <v>0</v>
      </c>
      <c r="FQ270" s="60">
        <v>0</v>
      </c>
      <c r="FR270" s="60">
        <v>0</v>
      </c>
      <c r="FS270" s="60">
        <v>0</v>
      </c>
      <c r="FT270" s="60">
        <v>47104</v>
      </c>
      <c r="FU270" s="60">
        <v>-1150</v>
      </c>
      <c r="FV270" s="60">
        <v>0</v>
      </c>
      <c r="FW270" s="60">
        <v>0</v>
      </c>
      <c r="FX270" s="60">
        <v>0</v>
      </c>
      <c r="FY270" s="60">
        <v>-31944</v>
      </c>
      <c r="FZ270" s="60">
        <v>0</v>
      </c>
      <c r="GA270" s="60">
        <v>0</v>
      </c>
      <c r="GB270" s="60">
        <v>0</v>
      </c>
      <c r="GC270" s="60">
        <v>0</v>
      </c>
      <c r="GD270" s="64">
        <v>14010</v>
      </c>
      <c r="GE270" s="60">
        <v>0</v>
      </c>
      <c r="GF270" s="60">
        <v>-2362</v>
      </c>
      <c r="GG270" s="60">
        <v>11648</v>
      </c>
      <c r="GH270" s="60">
        <v>0</v>
      </c>
      <c r="GI270" s="60">
        <v>0</v>
      </c>
      <c r="GJ270" s="60">
        <v>0</v>
      </c>
      <c r="GK270" s="60">
        <v>-730</v>
      </c>
      <c r="GL270" s="60">
        <v>0</v>
      </c>
      <c r="GM270" s="60">
        <v>-580</v>
      </c>
      <c r="GN270" s="60">
        <v>0</v>
      </c>
      <c r="GO270" s="60">
        <v>-789</v>
      </c>
      <c r="GP270" s="60">
        <v>-2368</v>
      </c>
      <c r="GQ270" s="60">
        <v>7181</v>
      </c>
      <c r="GR270" s="65">
        <v>0</v>
      </c>
      <c r="GS270" s="65">
        <v>0</v>
      </c>
      <c r="GT270" s="65">
        <v>11325</v>
      </c>
      <c r="GU270" s="65">
        <v>1966</v>
      </c>
      <c r="GV270" s="66">
        <v>0</v>
      </c>
      <c r="GW270" s="66">
        <v>0</v>
      </c>
      <c r="GX270" s="66">
        <v>10595</v>
      </c>
      <c r="GY270" s="66">
        <v>1966</v>
      </c>
      <c r="GZ270" s="65">
        <v>0</v>
      </c>
      <c r="HA270" s="67">
        <v>2219</v>
      </c>
      <c r="HB270" s="67">
        <v>0</v>
      </c>
      <c r="HC270" s="67">
        <v>0</v>
      </c>
      <c r="HD270" s="67">
        <v>0</v>
      </c>
      <c r="HE270" s="67">
        <v>0</v>
      </c>
      <c r="HF270" s="67">
        <v>2219</v>
      </c>
      <c r="HG270" s="68">
        <v>0</v>
      </c>
      <c r="HH270" s="69">
        <v>2340</v>
      </c>
      <c r="HI270" s="69">
        <v>2520</v>
      </c>
      <c r="HJ270" s="69">
        <v>4860</v>
      </c>
      <c r="HK270" s="69">
        <v>0</v>
      </c>
      <c r="HL270" s="60">
        <v>0</v>
      </c>
      <c r="HM270" s="60">
        <v>1</v>
      </c>
      <c r="HN270" s="60">
        <v>16032</v>
      </c>
      <c r="HO270" s="70">
        <v>0</v>
      </c>
      <c r="HP270" s="70">
        <v>0</v>
      </c>
      <c r="HQ270" s="70">
        <v>0</v>
      </c>
      <c r="HR270" s="70">
        <v>0</v>
      </c>
      <c r="HS270" s="70">
        <v>0</v>
      </c>
      <c r="HT270" s="70">
        <v>0</v>
      </c>
      <c r="HU270" s="70">
        <v>0</v>
      </c>
      <c r="HV270" s="70">
        <v>0</v>
      </c>
      <c r="HW270" s="70">
        <v>0</v>
      </c>
      <c r="HX270" s="71">
        <v>0</v>
      </c>
      <c r="HY270" s="72">
        <v>0</v>
      </c>
      <c r="HZ270" s="72">
        <v>0</v>
      </c>
      <c r="IA270" s="72">
        <v>0</v>
      </c>
      <c r="IB270" s="72">
        <v>0</v>
      </c>
      <c r="IC270" s="72">
        <v>0</v>
      </c>
      <c r="ID270" s="72">
        <v>0</v>
      </c>
      <c r="IE270" s="72">
        <v>0</v>
      </c>
      <c r="IF270" s="72">
        <v>0</v>
      </c>
      <c r="IG270" s="72">
        <v>0</v>
      </c>
      <c r="IH270" s="72">
        <v>0</v>
      </c>
      <c r="II270" s="72">
        <v>0</v>
      </c>
      <c r="IJ270" s="73">
        <v>0</v>
      </c>
      <c r="IK270" s="71">
        <v>0</v>
      </c>
      <c r="IL270" s="74">
        <v>0</v>
      </c>
      <c r="IM270" s="74">
        <v>0</v>
      </c>
    </row>
    <row r="271" spans="1:247" x14ac:dyDescent="0.2">
      <c r="A271" s="59" t="s">
        <v>973</v>
      </c>
      <c r="B271" s="59" t="s">
        <v>974</v>
      </c>
      <c r="C271" s="59"/>
      <c r="D271" s="59" t="s">
        <v>604</v>
      </c>
      <c r="E271" s="60">
        <v>0</v>
      </c>
      <c r="F271" s="60">
        <v>0</v>
      </c>
      <c r="G271" s="60">
        <v>0</v>
      </c>
      <c r="H271" s="60">
        <v>0</v>
      </c>
      <c r="I271" s="60">
        <v>0</v>
      </c>
      <c r="J271" s="60">
        <v>0</v>
      </c>
      <c r="K271" s="61">
        <v>0</v>
      </c>
      <c r="L271" s="62">
        <v>0</v>
      </c>
      <c r="M271" s="62">
        <v>0</v>
      </c>
      <c r="N271" s="62">
        <v>86</v>
      </c>
      <c r="O271" s="62">
        <v>0</v>
      </c>
      <c r="P271" s="62">
        <v>0</v>
      </c>
      <c r="Q271" s="62">
        <v>0</v>
      </c>
      <c r="R271" s="62">
        <v>0</v>
      </c>
      <c r="S271" s="62">
        <v>0</v>
      </c>
      <c r="T271" s="62">
        <v>36</v>
      </c>
      <c r="U271" s="62">
        <v>-567</v>
      </c>
      <c r="V271" s="62">
        <v>0</v>
      </c>
      <c r="W271" s="62">
        <v>0</v>
      </c>
      <c r="X271" s="62">
        <v>0</v>
      </c>
      <c r="Y271" s="62">
        <v>0</v>
      </c>
      <c r="Z271" s="62">
        <v>0</v>
      </c>
      <c r="AA271" s="63">
        <v>-445</v>
      </c>
      <c r="AB271" s="60">
        <v>0</v>
      </c>
      <c r="AC271" s="60">
        <v>0</v>
      </c>
      <c r="AD271" s="60">
        <v>0</v>
      </c>
      <c r="AE271" s="60">
        <v>0</v>
      </c>
      <c r="AF271" s="60">
        <v>0</v>
      </c>
      <c r="AG271" s="60">
        <v>0</v>
      </c>
      <c r="AH271" s="60">
        <v>0</v>
      </c>
      <c r="AI271" s="60">
        <v>0</v>
      </c>
      <c r="AJ271" s="61">
        <v>0</v>
      </c>
      <c r="AK271" s="62">
        <v>117</v>
      </c>
      <c r="AL271" s="62">
        <v>247</v>
      </c>
      <c r="AM271" s="62">
        <v>0</v>
      </c>
      <c r="AN271" s="62">
        <v>0</v>
      </c>
      <c r="AO271" s="62">
        <v>0</v>
      </c>
      <c r="AP271" s="62">
        <v>0</v>
      </c>
      <c r="AQ271" s="62">
        <v>0</v>
      </c>
      <c r="AR271" s="62">
        <v>0</v>
      </c>
      <c r="AS271" s="62">
        <v>0</v>
      </c>
      <c r="AT271" s="62">
        <v>0</v>
      </c>
      <c r="AU271" s="62">
        <v>0</v>
      </c>
      <c r="AV271" s="62">
        <v>0</v>
      </c>
      <c r="AW271" s="62">
        <v>0</v>
      </c>
      <c r="AX271" s="62">
        <v>0</v>
      </c>
      <c r="AY271" s="62">
        <v>165</v>
      </c>
      <c r="AZ271" s="62">
        <v>0</v>
      </c>
      <c r="BA271" s="62">
        <v>0</v>
      </c>
      <c r="BB271" s="62">
        <v>0</v>
      </c>
      <c r="BC271" s="63">
        <v>529</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v>0</v>
      </c>
      <c r="BS271" s="60">
        <v>0</v>
      </c>
      <c r="BT271" s="60">
        <v>0</v>
      </c>
      <c r="BU271" s="60">
        <v>0</v>
      </c>
      <c r="BV271" s="60">
        <v>0</v>
      </c>
      <c r="BW271" s="60">
        <v>0</v>
      </c>
      <c r="BX271" s="60">
        <v>0</v>
      </c>
      <c r="BY271" s="60">
        <v>0</v>
      </c>
      <c r="BZ271" s="60">
        <v>0</v>
      </c>
      <c r="CA271" s="60">
        <v>0</v>
      </c>
      <c r="CB271" s="61">
        <v>0</v>
      </c>
      <c r="CC271" s="62">
        <v>428</v>
      </c>
      <c r="CD271" s="62">
        <v>645</v>
      </c>
      <c r="CE271" s="62">
        <v>0</v>
      </c>
      <c r="CF271" s="62">
        <v>537</v>
      </c>
      <c r="CG271" s="62">
        <v>-29</v>
      </c>
      <c r="CH271" s="62">
        <v>283</v>
      </c>
      <c r="CI271" s="62">
        <v>0</v>
      </c>
      <c r="CJ271" s="63">
        <v>1864</v>
      </c>
      <c r="CK271" s="60">
        <v>0</v>
      </c>
      <c r="CL271" s="60">
        <v>478</v>
      </c>
      <c r="CM271" s="60">
        <v>681</v>
      </c>
      <c r="CN271" s="60">
        <v>1185</v>
      </c>
      <c r="CO271" s="60">
        <v>0</v>
      </c>
      <c r="CP271" s="60">
        <v>0</v>
      </c>
      <c r="CQ271" s="61">
        <v>2344</v>
      </c>
      <c r="CR271" s="62">
        <v>13</v>
      </c>
      <c r="CS271" s="62">
        <v>0</v>
      </c>
      <c r="CT271" s="62">
        <v>0</v>
      </c>
      <c r="CU271" s="62">
        <v>346</v>
      </c>
      <c r="CV271" s="62">
        <v>258</v>
      </c>
      <c r="CW271" s="62">
        <v>0</v>
      </c>
      <c r="CX271" s="62">
        <v>11</v>
      </c>
      <c r="CY271" s="62">
        <v>0</v>
      </c>
      <c r="CZ271" s="62">
        <v>0</v>
      </c>
      <c r="DA271" s="62">
        <v>20</v>
      </c>
      <c r="DB271" s="62">
        <v>27</v>
      </c>
      <c r="DC271" s="62">
        <v>64</v>
      </c>
      <c r="DD271" s="62">
        <v>27</v>
      </c>
      <c r="DE271" s="62">
        <v>161</v>
      </c>
      <c r="DF271" s="62">
        <v>0</v>
      </c>
      <c r="DG271" s="62">
        <v>65</v>
      </c>
      <c r="DH271" s="62">
        <v>0</v>
      </c>
      <c r="DI271" s="62">
        <v>135</v>
      </c>
      <c r="DJ271" s="62">
        <v>0</v>
      </c>
      <c r="DK271" s="62">
        <v>0</v>
      </c>
      <c r="DL271" s="62">
        <v>0</v>
      </c>
      <c r="DM271" s="62">
        <v>1142</v>
      </c>
      <c r="DN271" s="62">
        <v>767</v>
      </c>
      <c r="DO271" s="62">
        <v>0</v>
      </c>
      <c r="DP271" s="62">
        <v>-1</v>
      </c>
      <c r="DQ271" s="62">
        <v>1554</v>
      </c>
      <c r="DR271" s="62">
        <v>0</v>
      </c>
      <c r="DS271" s="62">
        <v>0</v>
      </c>
      <c r="DT271" s="63">
        <v>4589</v>
      </c>
      <c r="DU271" s="60">
        <v>175</v>
      </c>
      <c r="DV271" s="60">
        <v>785</v>
      </c>
      <c r="DW271" s="60">
        <v>500</v>
      </c>
      <c r="DX271" s="60">
        <v>0</v>
      </c>
      <c r="DY271" s="60">
        <v>98</v>
      </c>
      <c r="DZ271" s="60">
        <v>0</v>
      </c>
      <c r="EA271" s="60">
        <v>0</v>
      </c>
      <c r="EB271" s="60">
        <v>0</v>
      </c>
      <c r="EC271" s="61">
        <v>1558</v>
      </c>
      <c r="ED271" s="63">
        <v>0</v>
      </c>
      <c r="EE271" s="61">
        <v>0</v>
      </c>
      <c r="EF271" s="62">
        <v>0</v>
      </c>
      <c r="EG271" s="62">
        <v>0</v>
      </c>
      <c r="EH271" s="62">
        <v>2228</v>
      </c>
      <c r="EI271" s="62">
        <v>0</v>
      </c>
      <c r="EJ271" s="62">
        <v>0</v>
      </c>
      <c r="EK271" s="62">
        <v>696</v>
      </c>
      <c r="EL271" s="62">
        <v>50</v>
      </c>
      <c r="EM271" s="62">
        <v>431</v>
      </c>
      <c r="EN271" s="62">
        <v>-55</v>
      </c>
      <c r="EO271" s="62">
        <v>0</v>
      </c>
      <c r="EP271" s="62">
        <v>0</v>
      </c>
      <c r="EQ271" s="63">
        <v>3350</v>
      </c>
      <c r="ER271" s="61">
        <v>-290</v>
      </c>
      <c r="ES271" s="64">
        <v>13499</v>
      </c>
      <c r="ET271" s="60">
        <v>17056</v>
      </c>
      <c r="EU271" s="60">
        <v>0</v>
      </c>
      <c r="EV271" s="60">
        <v>0</v>
      </c>
      <c r="EW271" s="60">
        <v>0</v>
      </c>
      <c r="EX271" s="60">
        <v>0</v>
      </c>
      <c r="EY271" s="62">
        <v>537</v>
      </c>
      <c r="EZ271" s="62">
        <v>0</v>
      </c>
      <c r="FA271" s="62">
        <v>0</v>
      </c>
      <c r="FB271" s="62">
        <v>0</v>
      </c>
      <c r="FC271" s="62">
        <v>0</v>
      </c>
      <c r="FD271" s="60">
        <v>0</v>
      </c>
      <c r="FE271" s="60">
        <v>0</v>
      </c>
      <c r="FF271" s="60">
        <v>0</v>
      </c>
      <c r="FG271" s="60">
        <v>0</v>
      </c>
      <c r="FH271" s="60">
        <v>0</v>
      </c>
      <c r="FI271" s="60">
        <v>0</v>
      </c>
      <c r="FJ271" s="64">
        <v>31092</v>
      </c>
      <c r="FK271" s="60">
        <v>0</v>
      </c>
      <c r="FL271" s="60">
        <v>0</v>
      </c>
      <c r="FM271" s="60">
        <v>0</v>
      </c>
      <c r="FN271" s="60">
        <v>0</v>
      </c>
      <c r="FO271" s="60">
        <v>0</v>
      </c>
      <c r="FP271" s="60">
        <v>202</v>
      </c>
      <c r="FQ271" s="60">
        <v>0</v>
      </c>
      <c r="FR271" s="60">
        <v>0</v>
      </c>
      <c r="FS271" s="60">
        <v>0</v>
      </c>
      <c r="FT271" s="60">
        <v>31294</v>
      </c>
      <c r="FU271" s="60">
        <v>-520</v>
      </c>
      <c r="FV271" s="60">
        <v>0</v>
      </c>
      <c r="FW271" s="60">
        <v>0</v>
      </c>
      <c r="FX271" s="60">
        <v>0</v>
      </c>
      <c r="FY271" s="60">
        <v>-17056</v>
      </c>
      <c r="FZ271" s="60">
        <v>0</v>
      </c>
      <c r="GA271" s="60">
        <v>0</v>
      </c>
      <c r="GB271" s="60">
        <v>0</v>
      </c>
      <c r="GC271" s="60">
        <v>0</v>
      </c>
      <c r="GD271" s="64">
        <v>13718</v>
      </c>
      <c r="GE271" s="60">
        <v>0</v>
      </c>
      <c r="GF271" s="60">
        <v>-1835</v>
      </c>
      <c r="GG271" s="60">
        <v>11883</v>
      </c>
      <c r="GH271" s="60">
        <v>0</v>
      </c>
      <c r="GI271" s="60">
        <v>0</v>
      </c>
      <c r="GJ271" s="60">
        <v>0</v>
      </c>
      <c r="GK271" s="60">
        <v>-1412</v>
      </c>
      <c r="GL271" s="60">
        <v>-471</v>
      </c>
      <c r="GM271" s="60">
        <v>-357</v>
      </c>
      <c r="GN271" s="60">
        <v>0</v>
      </c>
      <c r="GO271" s="60">
        <v>-1442</v>
      </c>
      <c r="GP271" s="60">
        <v>-62</v>
      </c>
      <c r="GQ271" s="60">
        <v>8139</v>
      </c>
      <c r="GR271" s="65">
        <v>0</v>
      </c>
      <c r="GS271" s="65">
        <v>0</v>
      </c>
      <c r="GT271" s="65">
        <v>16004</v>
      </c>
      <c r="GU271" s="65">
        <v>2000</v>
      </c>
      <c r="GV271" s="66">
        <v>0</v>
      </c>
      <c r="GW271" s="66">
        <v>0</v>
      </c>
      <c r="GX271" s="66">
        <v>14592</v>
      </c>
      <c r="GY271" s="66">
        <v>1529</v>
      </c>
      <c r="GZ271" s="65">
        <v>0</v>
      </c>
      <c r="HA271" s="67">
        <v>-2204</v>
      </c>
      <c r="HB271" s="67">
        <v>0</v>
      </c>
      <c r="HC271" s="67">
        <v>0</v>
      </c>
      <c r="HD271" s="67">
        <v>0</v>
      </c>
      <c r="HE271" s="67">
        <v>0</v>
      </c>
      <c r="HF271" s="67">
        <v>-2204</v>
      </c>
      <c r="HG271" s="68">
        <v>0</v>
      </c>
      <c r="HH271" s="69">
        <v>1324</v>
      </c>
      <c r="HI271" s="69">
        <v>1307</v>
      </c>
      <c r="HJ271" s="69">
        <v>2631</v>
      </c>
      <c r="HK271" s="69">
        <v>20</v>
      </c>
      <c r="HL271" s="60">
        <v>0</v>
      </c>
      <c r="HM271" s="60">
        <v>1</v>
      </c>
      <c r="HN271" s="60">
        <v>13499</v>
      </c>
      <c r="HO271" s="70">
        <v>0</v>
      </c>
      <c r="HP271" s="70">
        <v>0</v>
      </c>
      <c r="HQ271" s="70">
        <v>0</v>
      </c>
      <c r="HR271" s="70">
        <v>0</v>
      </c>
      <c r="HS271" s="70">
        <v>0</v>
      </c>
      <c r="HT271" s="70">
        <v>0</v>
      </c>
      <c r="HU271" s="70">
        <v>0</v>
      </c>
      <c r="HV271" s="70">
        <v>0</v>
      </c>
      <c r="HW271" s="70">
        <v>0</v>
      </c>
      <c r="HX271" s="71">
        <v>0</v>
      </c>
      <c r="HY271" s="72">
        <v>0</v>
      </c>
      <c r="HZ271" s="72">
        <v>0</v>
      </c>
      <c r="IA271" s="72">
        <v>0</v>
      </c>
      <c r="IB271" s="72">
        <v>0</v>
      </c>
      <c r="IC271" s="72">
        <v>0</v>
      </c>
      <c r="ID271" s="72">
        <v>0</v>
      </c>
      <c r="IE271" s="72">
        <v>0</v>
      </c>
      <c r="IF271" s="72">
        <v>0</v>
      </c>
      <c r="IG271" s="72">
        <v>0</v>
      </c>
      <c r="IH271" s="72">
        <v>0</v>
      </c>
      <c r="II271" s="72">
        <v>0</v>
      </c>
      <c r="IJ271" s="73">
        <v>0</v>
      </c>
      <c r="IK271" s="71">
        <v>0</v>
      </c>
      <c r="IL271" s="74">
        <v>0</v>
      </c>
      <c r="IM271" s="74">
        <v>0</v>
      </c>
    </row>
    <row r="272" spans="1:247" x14ac:dyDescent="0.2">
      <c r="A272" s="59" t="s">
        <v>975</v>
      </c>
      <c r="B272" s="59" t="s">
        <v>976</v>
      </c>
      <c r="C272" s="59"/>
      <c r="D272" s="59" t="s">
        <v>604</v>
      </c>
      <c r="E272" s="60">
        <v>0</v>
      </c>
      <c r="F272" s="60">
        <v>0</v>
      </c>
      <c r="G272" s="60">
        <v>0</v>
      </c>
      <c r="H272" s="60">
        <v>0</v>
      </c>
      <c r="I272" s="60">
        <v>0</v>
      </c>
      <c r="J272" s="60">
        <v>0</v>
      </c>
      <c r="K272" s="61">
        <v>0</v>
      </c>
      <c r="L272" s="62">
        <v>0</v>
      </c>
      <c r="M272" s="62">
        <v>0</v>
      </c>
      <c r="N272" s="62">
        <v>0</v>
      </c>
      <c r="O272" s="62">
        <v>0</v>
      </c>
      <c r="P272" s="62">
        <v>0</v>
      </c>
      <c r="Q272" s="62">
        <v>0</v>
      </c>
      <c r="R272" s="62">
        <v>0</v>
      </c>
      <c r="S272" s="62">
        <v>0</v>
      </c>
      <c r="T272" s="62">
        <v>0</v>
      </c>
      <c r="U272" s="62">
        <v>46</v>
      </c>
      <c r="V272" s="62">
        <v>0</v>
      </c>
      <c r="W272" s="62">
        <v>0</v>
      </c>
      <c r="X272" s="62">
        <v>44</v>
      </c>
      <c r="Y272" s="62">
        <v>0</v>
      </c>
      <c r="Z272" s="62">
        <v>0</v>
      </c>
      <c r="AA272" s="63">
        <v>90</v>
      </c>
      <c r="AB272" s="60">
        <v>0</v>
      </c>
      <c r="AC272" s="60">
        <v>0</v>
      </c>
      <c r="AD272" s="60">
        <v>0</v>
      </c>
      <c r="AE272" s="60">
        <v>0</v>
      </c>
      <c r="AF272" s="60">
        <v>0</v>
      </c>
      <c r="AG272" s="60">
        <v>0</v>
      </c>
      <c r="AH272" s="60">
        <v>0</v>
      </c>
      <c r="AI272" s="60">
        <v>0</v>
      </c>
      <c r="AJ272" s="61">
        <v>0</v>
      </c>
      <c r="AK272" s="62">
        <v>50</v>
      </c>
      <c r="AL272" s="62">
        <v>335</v>
      </c>
      <c r="AM272" s="62">
        <v>0</v>
      </c>
      <c r="AN272" s="62">
        <v>0</v>
      </c>
      <c r="AO272" s="62">
        <v>0</v>
      </c>
      <c r="AP272" s="62">
        <v>0</v>
      </c>
      <c r="AQ272" s="62">
        <v>0</v>
      </c>
      <c r="AR272" s="62">
        <v>0</v>
      </c>
      <c r="AS272" s="62">
        <v>0</v>
      </c>
      <c r="AT272" s="62">
        <v>0</v>
      </c>
      <c r="AU272" s="62">
        <v>0</v>
      </c>
      <c r="AV272" s="62">
        <v>0</v>
      </c>
      <c r="AW272" s="62">
        <v>0</v>
      </c>
      <c r="AX272" s="62">
        <v>0</v>
      </c>
      <c r="AY272" s="62">
        <v>0</v>
      </c>
      <c r="AZ272" s="62">
        <v>0</v>
      </c>
      <c r="BA272" s="62">
        <v>0</v>
      </c>
      <c r="BB272" s="62">
        <v>0</v>
      </c>
      <c r="BC272" s="63">
        <v>385</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v>0</v>
      </c>
      <c r="BS272" s="60">
        <v>0</v>
      </c>
      <c r="BT272" s="60">
        <v>0</v>
      </c>
      <c r="BU272" s="60">
        <v>0</v>
      </c>
      <c r="BV272" s="60">
        <v>0</v>
      </c>
      <c r="BW272" s="60">
        <v>0</v>
      </c>
      <c r="BX272" s="60">
        <v>0</v>
      </c>
      <c r="BY272" s="60">
        <v>0</v>
      </c>
      <c r="BZ272" s="60">
        <v>0</v>
      </c>
      <c r="CA272" s="60">
        <v>0</v>
      </c>
      <c r="CB272" s="61">
        <v>0</v>
      </c>
      <c r="CC272" s="62">
        <v>396</v>
      </c>
      <c r="CD272" s="62">
        <v>212</v>
      </c>
      <c r="CE272" s="62">
        <v>32</v>
      </c>
      <c r="CF272" s="62">
        <v>318</v>
      </c>
      <c r="CG272" s="62">
        <v>-32</v>
      </c>
      <c r="CH272" s="62">
        <v>8</v>
      </c>
      <c r="CI272" s="62">
        <v>0</v>
      </c>
      <c r="CJ272" s="63">
        <v>934</v>
      </c>
      <c r="CK272" s="60">
        <v>0</v>
      </c>
      <c r="CL272" s="60">
        <v>0</v>
      </c>
      <c r="CM272" s="60">
        <v>978</v>
      </c>
      <c r="CN272" s="60">
        <v>74</v>
      </c>
      <c r="CO272" s="60">
        <v>0</v>
      </c>
      <c r="CP272" s="60">
        <v>0</v>
      </c>
      <c r="CQ272" s="61">
        <v>1052</v>
      </c>
      <c r="CR272" s="62">
        <v>39</v>
      </c>
      <c r="CS272" s="62">
        <v>0</v>
      </c>
      <c r="CT272" s="62">
        <v>0</v>
      </c>
      <c r="CU272" s="62">
        <v>146</v>
      </c>
      <c r="CV272" s="62">
        <v>4</v>
      </c>
      <c r="CW272" s="62">
        <v>0</v>
      </c>
      <c r="CX272" s="62">
        <v>0</v>
      </c>
      <c r="CY272" s="62">
        <v>0</v>
      </c>
      <c r="CZ272" s="62">
        <v>0</v>
      </c>
      <c r="DA272" s="62">
        <v>0</v>
      </c>
      <c r="DB272" s="62">
        <v>109</v>
      </c>
      <c r="DC272" s="62">
        <v>475</v>
      </c>
      <c r="DD272" s="62">
        <v>57</v>
      </c>
      <c r="DE272" s="62">
        <v>101</v>
      </c>
      <c r="DF272" s="62">
        <v>0</v>
      </c>
      <c r="DG272" s="62">
        <v>0</v>
      </c>
      <c r="DH272" s="62">
        <v>33</v>
      </c>
      <c r="DI272" s="62">
        <v>0</v>
      </c>
      <c r="DJ272" s="62">
        <v>0</v>
      </c>
      <c r="DK272" s="62">
        <v>0</v>
      </c>
      <c r="DL272" s="62">
        <v>0</v>
      </c>
      <c r="DM272" s="62">
        <v>0</v>
      </c>
      <c r="DN272" s="62">
        <v>885</v>
      </c>
      <c r="DO272" s="62">
        <v>1984</v>
      </c>
      <c r="DP272" s="62">
        <v>0</v>
      </c>
      <c r="DQ272" s="62">
        <v>0</v>
      </c>
      <c r="DR272" s="62">
        <v>0</v>
      </c>
      <c r="DS272" s="62">
        <v>13</v>
      </c>
      <c r="DT272" s="63">
        <v>3846</v>
      </c>
      <c r="DU272" s="60">
        <v>192</v>
      </c>
      <c r="DV272" s="60">
        <v>698</v>
      </c>
      <c r="DW272" s="60">
        <v>566</v>
      </c>
      <c r="DX272" s="60">
        <v>0</v>
      </c>
      <c r="DY272" s="60">
        <v>7</v>
      </c>
      <c r="DZ272" s="60">
        <v>0</v>
      </c>
      <c r="EA272" s="60">
        <v>0</v>
      </c>
      <c r="EB272" s="60">
        <v>0</v>
      </c>
      <c r="EC272" s="61">
        <v>1463</v>
      </c>
      <c r="ED272" s="63">
        <v>0</v>
      </c>
      <c r="EE272" s="61">
        <v>0</v>
      </c>
      <c r="EF272" s="62">
        <v>0</v>
      </c>
      <c r="EG272" s="62">
        <v>0</v>
      </c>
      <c r="EH272" s="62">
        <v>1872</v>
      </c>
      <c r="EI272" s="62">
        <v>14</v>
      </c>
      <c r="EJ272" s="62">
        <v>190</v>
      </c>
      <c r="EK272" s="62">
        <v>424</v>
      </c>
      <c r="EL272" s="62">
        <v>38</v>
      </c>
      <c r="EM272" s="62">
        <v>285</v>
      </c>
      <c r="EN272" s="62">
        <v>1304</v>
      </c>
      <c r="EO272" s="62">
        <v>-388</v>
      </c>
      <c r="EP272" s="62">
        <v>0</v>
      </c>
      <c r="EQ272" s="63">
        <v>3739</v>
      </c>
      <c r="ER272" s="61">
        <v>0</v>
      </c>
      <c r="ES272" s="64">
        <v>11509</v>
      </c>
      <c r="ET272" s="60">
        <v>15702</v>
      </c>
      <c r="EU272" s="60">
        <v>88</v>
      </c>
      <c r="EV272" s="60">
        <v>7368</v>
      </c>
      <c r="EW272" s="60">
        <v>0</v>
      </c>
      <c r="EX272" s="60">
        <v>0</v>
      </c>
      <c r="EY272" s="62">
        <v>790</v>
      </c>
      <c r="EZ272" s="62">
        <v>0</v>
      </c>
      <c r="FA272" s="62">
        <v>0</v>
      </c>
      <c r="FB272" s="62">
        <v>0</v>
      </c>
      <c r="FC272" s="62">
        <v>0</v>
      </c>
      <c r="FD272" s="60">
        <v>0</v>
      </c>
      <c r="FE272" s="60">
        <v>0</v>
      </c>
      <c r="FF272" s="60">
        <v>0</v>
      </c>
      <c r="FG272" s="60">
        <v>0</v>
      </c>
      <c r="FH272" s="60">
        <v>0</v>
      </c>
      <c r="FI272" s="60">
        <v>0</v>
      </c>
      <c r="FJ272" s="64">
        <v>35457</v>
      </c>
      <c r="FK272" s="60">
        <v>0</v>
      </c>
      <c r="FL272" s="60">
        <v>550</v>
      </c>
      <c r="FM272" s="60">
        <v>0</v>
      </c>
      <c r="FN272" s="60">
        <v>0</v>
      </c>
      <c r="FO272" s="60">
        <v>0</v>
      </c>
      <c r="FP272" s="60">
        <v>0</v>
      </c>
      <c r="FQ272" s="60">
        <v>92</v>
      </c>
      <c r="FR272" s="60">
        <v>2</v>
      </c>
      <c r="FS272" s="60">
        <v>-14</v>
      </c>
      <c r="FT272" s="60">
        <v>36087</v>
      </c>
      <c r="FU272" s="60">
        <v>-466</v>
      </c>
      <c r="FV272" s="60">
        <v>0</v>
      </c>
      <c r="FW272" s="60">
        <v>0</v>
      </c>
      <c r="FX272" s="60">
        <v>0</v>
      </c>
      <c r="FY272" s="60">
        <v>-22664</v>
      </c>
      <c r="FZ272" s="60">
        <v>0</v>
      </c>
      <c r="GA272" s="60">
        <v>0</v>
      </c>
      <c r="GB272" s="60">
        <v>0</v>
      </c>
      <c r="GC272" s="60">
        <v>0</v>
      </c>
      <c r="GD272" s="64">
        <v>12957</v>
      </c>
      <c r="GE272" s="60">
        <v>0</v>
      </c>
      <c r="GF272" s="60">
        <v>-2224</v>
      </c>
      <c r="GG272" s="60">
        <v>10733</v>
      </c>
      <c r="GH272" s="60">
        <v>0</v>
      </c>
      <c r="GI272" s="60">
        <v>0</v>
      </c>
      <c r="GJ272" s="60">
        <v>0</v>
      </c>
      <c r="GK272" s="60">
        <v>-127</v>
      </c>
      <c r="GL272" s="60">
        <v>-951</v>
      </c>
      <c r="GM272" s="60">
        <v>-529</v>
      </c>
      <c r="GN272" s="60">
        <v>0</v>
      </c>
      <c r="GO272" s="60">
        <v>-1496</v>
      </c>
      <c r="GP272" s="60">
        <v>503</v>
      </c>
      <c r="GQ272" s="60">
        <v>8133</v>
      </c>
      <c r="GR272" s="65">
        <v>0</v>
      </c>
      <c r="GS272" s="65">
        <v>0</v>
      </c>
      <c r="GT272" s="65">
        <v>3928</v>
      </c>
      <c r="GU272" s="65">
        <v>4809</v>
      </c>
      <c r="GV272" s="66">
        <v>0</v>
      </c>
      <c r="GW272" s="66">
        <v>0</v>
      </c>
      <c r="GX272" s="66">
        <v>3801</v>
      </c>
      <c r="GY272" s="66">
        <v>3858</v>
      </c>
      <c r="GZ272" s="65">
        <v>0</v>
      </c>
      <c r="HA272" s="67">
        <v>1354</v>
      </c>
      <c r="HB272" s="67">
        <v>0</v>
      </c>
      <c r="HC272" s="67">
        <v>0</v>
      </c>
      <c r="HD272" s="67">
        <v>-160</v>
      </c>
      <c r="HE272" s="67">
        <v>320</v>
      </c>
      <c r="HF272" s="67">
        <v>1514</v>
      </c>
      <c r="HG272" s="68">
        <v>0</v>
      </c>
      <c r="HH272" s="69">
        <v>1817</v>
      </c>
      <c r="HI272" s="69">
        <v>2361</v>
      </c>
      <c r="HJ272" s="69">
        <v>4178</v>
      </c>
      <c r="HK272" s="69">
        <v>0</v>
      </c>
      <c r="HL272" s="60">
        <v>0</v>
      </c>
      <c r="HM272" s="60">
        <v>1</v>
      </c>
      <c r="HN272" s="60">
        <v>11509</v>
      </c>
      <c r="HO272" s="70">
        <v>13250</v>
      </c>
      <c r="HP272" s="70">
        <v>356</v>
      </c>
      <c r="HQ272" s="70">
        <v>1094</v>
      </c>
      <c r="HR272" s="70">
        <v>900</v>
      </c>
      <c r="HS272" s="70">
        <v>0</v>
      </c>
      <c r="HT272" s="70">
        <v>14</v>
      </c>
      <c r="HU272" s="70">
        <v>0</v>
      </c>
      <c r="HV272" s="70">
        <v>0</v>
      </c>
      <c r="HW272" s="70">
        <v>0</v>
      </c>
      <c r="HX272" s="71">
        <v>15614</v>
      </c>
      <c r="HY272" s="72">
        <v>2514</v>
      </c>
      <c r="HZ272" s="72">
        <v>3618</v>
      </c>
      <c r="IA272" s="72">
        <v>442</v>
      </c>
      <c r="IB272" s="72">
        <v>309</v>
      </c>
      <c r="IC272" s="72">
        <v>1576</v>
      </c>
      <c r="ID272" s="72">
        <v>3550</v>
      </c>
      <c r="IE272" s="72">
        <v>0</v>
      </c>
      <c r="IF272" s="72">
        <v>59</v>
      </c>
      <c r="IG272" s="72">
        <v>111</v>
      </c>
      <c r="IH272" s="72">
        <v>3387</v>
      </c>
      <c r="II272" s="72">
        <v>48</v>
      </c>
      <c r="IJ272" s="73">
        <v>15614</v>
      </c>
      <c r="IK272" s="71">
        <v>0</v>
      </c>
      <c r="IL272" s="74">
        <v>2220</v>
      </c>
      <c r="IM272" s="74">
        <v>2220</v>
      </c>
    </row>
    <row r="273" spans="1:247" x14ac:dyDescent="0.2">
      <c r="A273" s="59" t="s">
        <v>977</v>
      </c>
      <c r="B273" s="59" t="s">
        <v>978</v>
      </c>
      <c r="C273" s="59"/>
      <c r="D273" s="59" t="s">
        <v>604</v>
      </c>
      <c r="E273" s="60">
        <v>0</v>
      </c>
      <c r="F273" s="60">
        <v>0</v>
      </c>
      <c r="G273" s="60">
        <v>0</v>
      </c>
      <c r="H273" s="60">
        <v>0</v>
      </c>
      <c r="I273" s="60">
        <v>0</v>
      </c>
      <c r="J273" s="60">
        <v>0</v>
      </c>
      <c r="K273" s="61">
        <v>0</v>
      </c>
      <c r="L273" s="62">
        <v>0</v>
      </c>
      <c r="M273" s="62">
        <v>0</v>
      </c>
      <c r="N273" s="62">
        <v>42</v>
      </c>
      <c r="O273" s="62">
        <v>0</v>
      </c>
      <c r="P273" s="62">
        <v>0</v>
      </c>
      <c r="Q273" s="62">
        <v>0</v>
      </c>
      <c r="R273" s="62">
        <v>0</v>
      </c>
      <c r="S273" s="62">
        <v>0</v>
      </c>
      <c r="T273" s="62">
        <v>0</v>
      </c>
      <c r="U273" s="62">
        <v>-2777</v>
      </c>
      <c r="V273" s="62">
        <v>0</v>
      </c>
      <c r="W273" s="62">
        <v>0</v>
      </c>
      <c r="X273" s="62">
        <v>115</v>
      </c>
      <c r="Y273" s="62">
        <v>0</v>
      </c>
      <c r="Z273" s="62">
        <v>0</v>
      </c>
      <c r="AA273" s="63">
        <v>-2620</v>
      </c>
      <c r="AB273" s="60">
        <v>0</v>
      </c>
      <c r="AC273" s="60">
        <v>0</v>
      </c>
      <c r="AD273" s="60">
        <v>0</v>
      </c>
      <c r="AE273" s="60">
        <v>0</v>
      </c>
      <c r="AF273" s="60">
        <v>0</v>
      </c>
      <c r="AG273" s="60">
        <v>0</v>
      </c>
      <c r="AH273" s="60">
        <v>0</v>
      </c>
      <c r="AI273" s="60">
        <v>0</v>
      </c>
      <c r="AJ273" s="61">
        <v>0</v>
      </c>
      <c r="AK273" s="62">
        <v>0</v>
      </c>
      <c r="AL273" s="62">
        <v>482</v>
      </c>
      <c r="AM273" s="62">
        <v>0</v>
      </c>
      <c r="AN273" s="62">
        <v>0</v>
      </c>
      <c r="AO273" s="62">
        <v>0</v>
      </c>
      <c r="AP273" s="62">
        <v>0</v>
      </c>
      <c r="AQ273" s="62">
        <v>0</v>
      </c>
      <c r="AR273" s="62">
        <v>0</v>
      </c>
      <c r="AS273" s="62">
        <v>0</v>
      </c>
      <c r="AT273" s="62">
        <v>0</v>
      </c>
      <c r="AU273" s="62">
        <v>0</v>
      </c>
      <c r="AV273" s="62">
        <v>0</v>
      </c>
      <c r="AW273" s="62">
        <v>0</v>
      </c>
      <c r="AX273" s="62">
        <v>0</v>
      </c>
      <c r="AY273" s="62">
        <v>0</v>
      </c>
      <c r="AZ273" s="62">
        <v>0</v>
      </c>
      <c r="BA273" s="62">
        <v>0</v>
      </c>
      <c r="BB273" s="62">
        <v>0</v>
      </c>
      <c r="BC273" s="63">
        <v>482</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v>0</v>
      </c>
      <c r="BS273" s="60">
        <v>0</v>
      </c>
      <c r="BT273" s="60">
        <v>0</v>
      </c>
      <c r="BU273" s="60">
        <v>0</v>
      </c>
      <c r="BV273" s="60">
        <v>0</v>
      </c>
      <c r="BW273" s="60">
        <v>0</v>
      </c>
      <c r="BX273" s="60">
        <v>0</v>
      </c>
      <c r="BY273" s="60">
        <v>0</v>
      </c>
      <c r="BZ273" s="60">
        <v>0</v>
      </c>
      <c r="CA273" s="60">
        <v>0</v>
      </c>
      <c r="CB273" s="61">
        <v>0</v>
      </c>
      <c r="CC273" s="62">
        <v>657</v>
      </c>
      <c r="CD273" s="62">
        <v>271</v>
      </c>
      <c r="CE273" s="62">
        <v>45</v>
      </c>
      <c r="CF273" s="62">
        <v>380</v>
      </c>
      <c r="CG273" s="62">
        <v>0</v>
      </c>
      <c r="CH273" s="62">
        <v>0</v>
      </c>
      <c r="CI273" s="62">
        <v>0</v>
      </c>
      <c r="CJ273" s="63">
        <v>1353</v>
      </c>
      <c r="CK273" s="60">
        <v>0</v>
      </c>
      <c r="CL273" s="60">
        <v>280</v>
      </c>
      <c r="CM273" s="60">
        <v>171</v>
      </c>
      <c r="CN273" s="60">
        <v>1730</v>
      </c>
      <c r="CO273" s="60">
        <v>0</v>
      </c>
      <c r="CP273" s="60">
        <v>0</v>
      </c>
      <c r="CQ273" s="61">
        <v>2181</v>
      </c>
      <c r="CR273" s="62">
        <v>34</v>
      </c>
      <c r="CS273" s="62">
        <v>0</v>
      </c>
      <c r="CT273" s="62">
        <v>0</v>
      </c>
      <c r="CU273" s="62">
        <v>0</v>
      </c>
      <c r="CV273" s="62">
        <v>0</v>
      </c>
      <c r="CW273" s="62">
        <v>0</v>
      </c>
      <c r="CX273" s="62">
        <v>0</v>
      </c>
      <c r="CY273" s="62">
        <v>0</v>
      </c>
      <c r="CZ273" s="62">
        <v>0</v>
      </c>
      <c r="DA273" s="62">
        <v>0</v>
      </c>
      <c r="DB273" s="62">
        <v>71</v>
      </c>
      <c r="DC273" s="62">
        <v>819</v>
      </c>
      <c r="DD273" s="62">
        <v>45</v>
      </c>
      <c r="DE273" s="62">
        <v>87</v>
      </c>
      <c r="DF273" s="62">
        <v>0</v>
      </c>
      <c r="DG273" s="62">
        <v>0</v>
      </c>
      <c r="DH273" s="62">
        <v>63</v>
      </c>
      <c r="DI273" s="62">
        <v>0</v>
      </c>
      <c r="DJ273" s="62">
        <v>0</v>
      </c>
      <c r="DK273" s="62">
        <v>0</v>
      </c>
      <c r="DL273" s="62">
        <v>0</v>
      </c>
      <c r="DM273" s="62">
        <v>1185</v>
      </c>
      <c r="DN273" s="62">
        <v>1465</v>
      </c>
      <c r="DO273" s="62">
        <v>0</v>
      </c>
      <c r="DP273" s="62">
        <v>0</v>
      </c>
      <c r="DQ273" s="62">
        <v>816</v>
      </c>
      <c r="DR273" s="62">
        <v>0</v>
      </c>
      <c r="DS273" s="62">
        <v>0</v>
      </c>
      <c r="DT273" s="63">
        <v>4585</v>
      </c>
      <c r="DU273" s="60">
        <v>53</v>
      </c>
      <c r="DV273" s="60">
        <v>1232</v>
      </c>
      <c r="DW273" s="60">
        <v>718</v>
      </c>
      <c r="DX273" s="60">
        <v>0</v>
      </c>
      <c r="DY273" s="60">
        <v>-4</v>
      </c>
      <c r="DZ273" s="60">
        <v>62</v>
      </c>
      <c r="EA273" s="60">
        <v>0</v>
      </c>
      <c r="EB273" s="60">
        <v>0</v>
      </c>
      <c r="EC273" s="61">
        <v>2061</v>
      </c>
      <c r="ED273" s="63">
        <v>0</v>
      </c>
      <c r="EE273" s="61">
        <v>0</v>
      </c>
      <c r="EF273" s="62">
        <v>0</v>
      </c>
      <c r="EG273" s="62">
        <v>0</v>
      </c>
      <c r="EH273" s="62">
        <v>2193</v>
      </c>
      <c r="EI273" s="62">
        <v>0</v>
      </c>
      <c r="EJ273" s="62">
        <v>266</v>
      </c>
      <c r="EK273" s="62">
        <v>366</v>
      </c>
      <c r="EL273" s="62">
        <v>102</v>
      </c>
      <c r="EM273" s="62">
        <v>280</v>
      </c>
      <c r="EN273" s="62">
        <v>1007</v>
      </c>
      <c r="EO273" s="62">
        <v>-244</v>
      </c>
      <c r="EP273" s="62">
        <v>0</v>
      </c>
      <c r="EQ273" s="63">
        <v>3970</v>
      </c>
      <c r="ER273" s="61">
        <v>-130</v>
      </c>
      <c r="ES273" s="64">
        <v>11882</v>
      </c>
      <c r="ET273" s="60">
        <v>14251</v>
      </c>
      <c r="EU273" s="60">
        <v>0</v>
      </c>
      <c r="EV273" s="60">
        <v>13770</v>
      </c>
      <c r="EW273" s="60">
        <v>-177</v>
      </c>
      <c r="EX273" s="60">
        <v>0</v>
      </c>
      <c r="EY273" s="62">
        <v>2763</v>
      </c>
      <c r="EZ273" s="62">
        <v>0</v>
      </c>
      <c r="FA273" s="62">
        <v>0</v>
      </c>
      <c r="FB273" s="62">
        <v>0</v>
      </c>
      <c r="FC273" s="62">
        <v>0</v>
      </c>
      <c r="FD273" s="60">
        <v>-430</v>
      </c>
      <c r="FE273" s="60">
        <v>0</v>
      </c>
      <c r="FF273" s="60">
        <v>-24</v>
      </c>
      <c r="FG273" s="60">
        <v>0</v>
      </c>
      <c r="FH273" s="60">
        <v>0</v>
      </c>
      <c r="FI273" s="60">
        <v>0</v>
      </c>
      <c r="FJ273" s="64">
        <v>42035</v>
      </c>
      <c r="FK273" s="60">
        <v>0</v>
      </c>
      <c r="FL273" s="60">
        <v>3221</v>
      </c>
      <c r="FM273" s="60">
        <v>0</v>
      </c>
      <c r="FN273" s="60">
        <v>0</v>
      </c>
      <c r="FO273" s="60">
        <v>0</v>
      </c>
      <c r="FP273" s="60">
        <v>0</v>
      </c>
      <c r="FQ273" s="60">
        <v>0</v>
      </c>
      <c r="FR273" s="60">
        <v>0</v>
      </c>
      <c r="FS273" s="60">
        <v>215</v>
      </c>
      <c r="FT273" s="60">
        <v>45471</v>
      </c>
      <c r="FU273" s="60">
        <v>-587</v>
      </c>
      <c r="FV273" s="60">
        <v>0</v>
      </c>
      <c r="FW273" s="60">
        <v>0</v>
      </c>
      <c r="FX273" s="60">
        <v>0</v>
      </c>
      <c r="FY273" s="60">
        <v>-28105</v>
      </c>
      <c r="FZ273" s="60">
        <v>0</v>
      </c>
      <c r="GA273" s="60">
        <v>0</v>
      </c>
      <c r="GB273" s="60">
        <v>0</v>
      </c>
      <c r="GC273" s="60">
        <v>0</v>
      </c>
      <c r="GD273" s="64">
        <v>16779</v>
      </c>
      <c r="GE273" s="60">
        <v>0</v>
      </c>
      <c r="GF273" s="60">
        <v>-2582</v>
      </c>
      <c r="GG273" s="60">
        <v>14197</v>
      </c>
      <c r="GH273" s="60">
        <v>0</v>
      </c>
      <c r="GI273" s="60">
        <v>0</v>
      </c>
      <c r="GJ273" s="60">
        <v>0</v>
      </c>
      <c r="GK273" s="60">
        <v>607</v>
      </c>
      <c r="GL273" s="60">
        <v>0</v>
      </c>
      <c r="GM273" s="60">
        <v>-765</v>
      </c>
      <c r="GN273" s="60">
        <v>0</v>
      </c>
      <c r="GO273" s="60">
        <v>-2053</v>
      </c>
      <c r="GP273" s="60">
        <v>-270</v>
      </c>
      <c r="GQ273" s="60">
        <v>11716</v>
      </c>
      <c r="GR273" s="65">
        <v>0</v>
      </c>
      <c r="GS273" s="65">
        <v>0</v>
      </c>
      <c r="GT273" s="65">
        <v>1755</v>
      </c>
      <c r="GU273" s="65">
        <v>3200</v>
      </c>
      <c r="GV273" s="66">
        <v>0</v>
      </c>
      <c r="GW273" s="66">
        <v>0</v>
      </c>
      <c r="GX273" s="66">
        <v>2362</v>
      </c>
      <c r="GY273" s="66">
        <v>3200</v>
      </c>
      <c r="GZ273" s="65">
        <v>0</v>
      </c>
      <c r="HA273" s="67">
        <v>1333</v>
      </c>
      <c r="HB273" s="67">
        <v>0</v>
      </c>
      <c r="HC273" s="67">
        <v>0</v>
      </c>
      <c r="HD273" s="67">
        <v>0</v>
      </c>
      <c r="HE273" s="67">
        <v>0</v>
      </c>
      <c r="HF273" s="67">
        <v>1333</v>
      </c>
      <c r="HG273" s="68">
        <v>0</v>
      </c>
      <c r="HH273" s="69">
        <v>2839</v>
      </c>
      <c r="HI273" s="69">
        <v>2518</v>
      </c>
      <c r="HJ273" s="69">
        <v>5357</v>
      </c>
      <c r="HK273" s="69">
        <v>51</v>
      </c>
      <c r="HL273" s="60">
        <v>0</v>
      </c>
      <c r="HM273" s="60">
        <v>1</v>
      </c>
      <c r="HN273" s="60">
        <v>11882</v>
      </c>
      <c r="HO273" s="70">
        <v>28777</v>
      </c>
      <c r="HP273" s="70">
        <v>336</v>
      </c>
      <c r="HQ273" s="70">
        <v>0</v>
      </c>
      <c r="HR273" s="70">
        <v>87</v>
      </c>
      <c r="HS273" s="70">
        <v>0</v>
      </c>
      <c r="HT273" s="70">
        <v>215</v>
      </c>
      <c r="HU273" s="70">
        <v>0</v>
      </c>
      <c r="HV273" s="70">
        <v>0</v>
      </c>
      <c r="HW273" s="70">
        <v>0</v>
      </c>
      <c r="HX273" s="71">
        <v>29415</v>
      </c>
      <c r="HY273" s="72">
        <v>5303</v>
      </c>
      <c r="HZ273" s="72">
        <v>3799</v>
      </c>
      <c r="IA273" s="72">
        <v>504</v>
      </c>
      <c r="IB273" s="72">
        <v>119</v>
      </c>
      <c r="IC273" s="72">
        <v>0</v>
      </c>
      <c r="ID273" s="72">
        <v>5717</v>
      </c>
      <c r="IE273" s="72">
        <v>891</v>
      </c>
      <c r="IF273" s="72">
        <v>20</v>
      </c>
      <c r="IG273" s="72">
        <v>-30</v>
      </c>
      <c r="IH273" s="72">
        <v>5998</v>
      </c>
      <c r="II273" s="72">
        <v>25</v>
      </c>
      <c r="IJ273" s="73">
        <v>22346</v>
      </c>
      <c r="IK273" s="71">
        <v>7069</v>
      </c>
      <c r="IL273" s="74">
        <v>16937</v>
      </c>
      <c r="IM273" s="74">
        <v>24006</v>
      </c>
    </row>
    <row r="274" spans="1:247" x14ac:dyDescent="0.2">
      <c r="A274" s="59" t="s">
        <v>979</v>
      </c>
      <c r="B274" s="59" t="s">
        <v>980</v>
      </c>
      <c r="C274" s="59"/>
      <c r="D274" s="59" t="s">
        <v>604</v>
      </c>
      <c r="E274" s="60">
        <v>0</v>
      </c>
      <c r="F274" s="60">
        <v>0</v>
      </c>
      <c r="G274" s="60">
        <v>0</v>
      </c>
      <c r="H274" s="60">
        <v>0</v>
      </c>
      <c r="I274" s="60">
        <v>0</v>
      </c>
      <c r="J274" s="60">
        <v>0</v>
      </c>
      <c r="K274" s="61">
        <v>0</v>
      </c>
      <c r="L274" s="62">
        <v>0</v>
      </c>
      <c r="M274" s="62">
        <v>0</v>
      </c>
      <c r="N274" s="62">
        <v>425</v>
      </c>
      <c r="O274" s="62">
        <v>0</v>
      </c>
      <c r="P274" s="62">
        <v>0</v>
      </c>
      <c r="Q274" s="62">
        <v>0</v>
      </c>
      <c r="R274" s="62">
        <v>0</v>
      </c>
      <c r="S274" s="62">
        <v>0</v>
      </c>
      <c r="T274" s="62">
        <v>0</v>
      </c>
      <c r="U274" s="62">
        <v>-5002</v>
      </c>
      <c r="V274" s="62">
        <v>0</v>
      </c>
      <c r="W274" s="62">
        <v>0</v>
      </c>
      <c r="X274" s="62">
        <v>273</v>
      </c>
      <c r="Y274" s="62">
        <v>0</v>
      </c>
      <c r="Z274" s="62">
        <v>0</v>
      </c>
      <c r="AA274" s="63">
        <v>-4304</v>
      </c>
      <c r="AB274" s="60">
        <v>0</v>
      </c>
      <c r="AC274" s="60">
        <v>0</v>
      </c>
      <c r="AD274" s="60">
        <v>0</v>
      </c>
      <c r="AE274" s="60">
        <v>264</v>
      </c>
      <c r="AF274" s="60">
        <v>0</v>
      </c>
      <c r="AG274" s="60">
        <v>0</v>
      </c>
      <c r="AH274" s="60">
        <v>0</v>
      </c>
      <c r="AI274" s="60">
        <v>0</v>
      </c>
      <c r="AJ274" s="61">
        <v>264</v>
      </c>
      <c r="AK274" s="62">
        <v>0</v>
      </c>
      <c r="AL274" s="62">
        <v>1095</v>
      </c>
      <c r="AM274" s="62">
        <v>0</v>
      </c>
      <c r="AN274" s="62">
        <v>0</v>
      </c>
      <c r="AO274" s="62">
        <v>0</v>
      </c>
      <c r="AP274" s="62">
        <v>0</v>
      </c>
      <c r="AQ274" s="62">
        <v>0</v>
      </c>
      <c r="AR274" s="62">
        <v>0</v>
      </c>
      <c r="AS274" s="62">
        <v>0</v>
      </c>
      <c r="AT274" s="62">
        <v>0</v>
      </c>
      <c r="AU274" s="62">
        <v>0</v>
      </c>
      <c r="AV274" s="62">
        <v>0</v>
      </c>
      <c r="AW274" s="62">
        <v>0</v>
      </c>
      <c r="AX274" s="62">
        <v>0</v>
      </c>
      <c r="AY274" s="62">
        <v>0</v>
      </c>
      <c r="AZ274" s="62">
        <v>0</v>
      </c>
      <c r="BA274" s="62">
        <v>0</v>
      </c>
      <c r="BB274" s="62">
        <v>0</v>
      </c>
      <c r="BC274" s="63">
        <v>1095</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0</v>
      </c>
      <c r="BS274" s="60">
        <v>0</v>
      </c>
      <c r="BT274" s="60">
        <v>0</v>
      </c>
      <c r="BU274" s="60">
        <v>0</v>
      </c>
      <c r="BV274" s="60">
        <v>0</v>
      </c>
      <c r="BW274" s="60">
        <v>0</v>
      </c>
      <c r="BX274" s="60">
        <v>0</v>
      </c>
      <c r="BY274" s="60">
        <v>0</v>
      </c>
      <c r="BZ274" s="60">
        <v>0</v>
      </c>
      <c r="CA274" s="60">
        <v>0</v>
      </c>
      <c r="CB274" s="61">
        <v>0</v>
      </c>
      <c r="CC274" s="62">
        <v>1274</v>
      </c>
      <c r="CD274" s="62">
        <v>434</v>
      </c>
      <c r="CE274" s="62">
        <v>-376</v>
      </c>
      <c r="CF274" s="62">
        <v>379</v>
      </c>
      <c r="CG274" s="62">
        <v>237</v>
      </c>
      <c r="CH274" s="62">
        <v>0</v>
      </c>
      <c r="CI274" s="62">
        <v>0</v>
      </c>
      <c r="CJ274" s="63">
        <v>1948</v>
      </c>
      <c r="CK274" s="60">
        <v>0</v>
      </c>
      <c r="CL274" s="60">
        <v>982</v>
      </c>
      <c r="CM274" s="60">
        <v>1306</v>
      </c>
      <c r="CN274" s="60">
        <v>1258</v>
      </c>
      <c r="CO274" s="60">
        <v>2</v>
      </c>
      <c r="CP274" s="60">
        <v>0</v>
      </c>
      <c r="CQ274" s="61">
        <v>3548</v>
      </c>
      <c r="CR274" s="62">
        <v>38</v>
      </c>
      <c r="CS274" s="62">
        <v>0</v>
      </c>
      <c r="CT274" s="62">
        <v>76</v>
      </c>
      <c r="CU274" s="62">
        <v>129</v>
      </c>
      <c r="CV274" s="62">
        <v>182</v>
      </c>
      <c r="CW274" s="62">
        <v>39</v>
      </c>
      <c r="CX274" s="62">
        <v>104</v>
      </c>
      <c r="CY274" s="62">
        <v>0</v>
      </c>
      <c r="CZ274" s="62">
        <v>0</v>
      </c>
      <c r="DA274" s="62">
        <v>130</v>
      </c>
      <c r="DB274" s="62">
        <v>253</v>
      </c>
      <c r="DC274" s="62">
        <v>149</v>
      </c>
      <c r="DD274" s="62">
        <v>218</v>
      </c>
      <c r="DE274" s="62">
        <v>217</v>
      </c>
      <c r="DF274" s="62">
        <v>0</v>
      </c>
      <c r="DG274" s="62">
        <v>163</v>
      </c>
      <c r="DH274" s="62">
        <v>288</v>
      </c>
      <c r="DI274" s="62">
        <v>0</v>
      </c>
      <c r="DJ274" s="62">
        <v>0</v>
      </c>
      <c r="DK274" s="62">
        <v>0</v>
      </c>
      <c r="DL274" s="62">
        <v>0</v>
      </c>
      <c r="DM274" s="62">
        <v>1144</v>
      </c>
      <c r="DN274" s="62">
        <v>1323</v>
      </c>
      <c r="DO274" s="62">
        <v>0</v>
      </c>
      <c r="DP274" s="62">
        <v>0</v>
      </c>
      <c r="DQ274" s="62">
        <v>-273</v>
      </c>
      <c r="DR274" s="62">
        <v>0</v>
      </c>
      <c r="DS274" s="62">
        <v>0</v>
      </c>
      <c r="DT274" s="63">
        <v>4180</v>
      </c>
      <c r="DU274" s="60">
        <v>74</v>
      </c>
      <c r="DV274" s="60">
        <v>906</v>
      </c>
      <c r="DW274" s="60">
        <v>0</v>
      </c>
      <c r="DX274" s="60">
        <v>101</v>
      </c>
      <c r="DY274" s="60">
        <v>10</v>
      </c>
      <c r="DZ274" s="60">
        <v>0</v>
      </c>
      <c r="EA274" s="60">
        <v>0</v>
      </c>
      <c r="EB274" s="60">
        <v>0</v>
      </c>
      <c r="EC274" s="61">
        <v>1091</v>
      </c>
      <c r="ED274" s="63">
        <v>0</v>
      </c>
      <c r="EE274" s="61">
        <v>0</v>
      </c>
      <c r="EF274" s="62">
        <v>0</v>
      </c>
      <c r="EG274" s="62">
        <v>0</v>
      </c>
      <c r="EH274" s="62">
        <v>3533</v>
      </c>
      <c r="EI274" s="62">
        <v>0</v>
      </c>
      <c r="EJ274" s="62">
        <v>402</v>
      </c>
      <c r="EK274" s="62">
        <v>608</v>
      </c>
      <c r="EL274" s="62">
        <v>79</v>
      </c>
      <c r="EM274" s="62">
        <v>584</v>
      </c>
      <c r="EN274" s="62">
        <v>0</v>
      </c>
      <c r="EO274" s="62">
        <v>0</v>
      </c>
      <c r="EP274" s="62">
        <v>0</v>
      </c>
      <c r="EQ274" s="63">
        <v>5206</v>
      </c>
      <c r="ER274" s="61">
        <v>-370</v>
      </c>
      <c r="ES274" s="64">
        <v>12658</v>
      </c>
      <c r="ET274" s="60">
        <v>19213</v>
      </c>
      <c r="EU274" s="60">
        <v>119</v>
      </c>
      <c r="EV274" s="60">
        <v>10081</v>
      </c>
      <c r="EW274" s="60">
        <v>0</v>
      </c>
      <c r="EX274" s="60">
        <v>0</v>
      </c>
      <c r="EY274" s="62">
        <v>0</v>
      </c>
      <c r="EZ274" s="62">
        <v>0</v>
      </c>
      <c r="FA274" s="62">
        <v>0</v>
      </c>
      <c r="FB274" s="62">
        <v>0</v>
      </c>
      <c r="FC274" s="62">
        <v>0</v>
      </c>
      <c r="FD274" s="60">
        <v>-6246</v>
      </c>
      <c r="FE274" s="60">
        <v>0</v>
      </c>
      <c r="FF274" s="60">
        <v>0</v>
      </c>
      <c r="FG274" s="60">
        <v>0</v>
      </c>
      <c r="FH274" s="60">
        <v>0</v>
      </c>
      <c r="FI274" s="60">
        <v>0</v>
      </c>
      <c r="FJ274" s="64">
        <v>35825</v>
      </c>
      <c r="FK274" s="60">
        <v>0</v>
      </c>
      <c r="FL274" s="60">
        <v>594</v>
      </c>
      <c r="FM274" s="60">
        <v>0</v>
      </c>
      <c r="FN274" s="60">
        <v>0</v>
      </c>
      <c r="FO274" s="60">
        <v>0</v>
      </c>
      <c r="FP274" s="60">
        <v>2533</v>
      </c>
      <c r="FQ274" s="60">
        <v>0</v>
      </c>
      <c r="FR274" s="60">
        <v>17500</v>
      </c>
      <c r="FS274" s="60">
        <v>-4688</v>
      </c>
      <c r="FT274" s="60">
        <v>51764</v>
      </c>
      <c r="FU274" s="60">
        <v>-9112</v>
      </c>
      <c r="FV274" s="60">
        <v>0</v>
      </c>
      <c r="FW274" s="60">
        <v>0</v>
      </c>
      <c r="FX274" s="60">
        <v>0</v>
      </c>
      <c r="FY274" s="60">
        <v>-29294</v>
      </c>
      <c r="FZ274" s="60">
        <v>0</v>
      </c>
      <c r="GA274" s="60">
        <v>0</v>
      </c>
      <c r="GB274" s="60">
        <v>120</v>
      </c>
      <c r="GC274" s="60">
        <v>0</v>
      </c>
      <c r="GD274" s="64">
        <v>13478</v>
      </c>
      <c r="GE274" s="60">
        <v>0</v>
      </c>
      <c r="GF274" s="60">
        <v>-1660</v>
      </c>
      <c r="GG274" s="60">
        <v>11818</v>
      </c>
      <c r="GH274" s="60">
        <v>0</v>
      </c>
      <c r="GI274" s="60">
        <v>0</v>
      </c>
      <c r="GJ274" s="60">
        <v>0</v>
      </c>
      <c r="GK274" s="60">
        <v>1313</v>
      </c>
      <c r="GL274" s="60">
        <v>0</v>
      </c>
      <c r="GM274" s="60">
        <v>-588</v>
      </c>
      <c r="GN274" s="60">
        <v>0</v>
      </c>
      <c r="GO274" s="60">
        <v>-3703</v>
      </c>
      <c r="GP274" s="60">
        <v>0</v>
      </c>
      <c r="GQ274" s="60">
        <v>8840</v>
      </c>
      <c r="GR274" s="65">
        <v>0</v>
      </c>
      <c r="GS274" s="65">
        <v>0</v>
      </c>
      <c r="GT274" s="65">
        <v>11480</v>
      </c>
      <c r="GU274" s="65">
        <v>4536</v>
      </c>
      <c r="GV274" s="66">
        <v>0</v>
      </c>
      <c r="GW274" s="66">
        <v>0</v>
      </c>
      <c r="GX274" s="66">
        <v>12793</v>
      </c>
      <c r="GY274" s="66">
        <v>4536</v>
      </c>
      <c r="GZ274" s="65">
        <v>0</v>
      </c>
      <c r="HA274" s="67">
        <v>2741</v>
      </c>
      <c r="HB274" s="67">
        <v>0</v>
      </c>
      <c r="HC274" s="67">
        <v>0</v>
      </c>
      <c r="HD274" s="67">
        <v>0</v>
      </c>
      <c r="HE274" s="67">
        <v>0</v>
      </c>
      <c r="HF274" s="67">
        <v>2741</v>
      </c>
      <c r="HG274" s="68">
        <v>0</v>
      </c>
      <c r="HH274" s="69">
        <v>1969</v>
      </c>
      <c r="HI274" s="69">
        <v>2683</v>
      </c>
      <c r="HJ274" s="69">
        <v>4652</v>
      </c>
      <c r="HK274" s="69">
        <v>0</v>
      </c>
      <c r="HL274" s="60">
        <v>0</v>
      </c>
      <c r="HM274" s="60">
        <v>1</v>
      </c>
      <c r="HN274" s="60">
        <v>26445</v>
      </c>
      <c r="HO274" s="70">
        <v>17855</v>
      </c>
      <c r="HP274" s="70">
        <v>0</v>
      </c>
      <c r="HQ274" s="70">
        <v>1666</v>
      </c>
      <c r="HR274" s="70">
        <v>0</v>
      </c>
      <c r="HS274" s="70">
        <v>0</v>
      </c>
      <c r="HT274" s="70">
        <v>3</v>
      </c>
      <c r="HU274" s="70">
        <v>0</v>
      </c>
      <c r="HV274" s="70">
        <v>0</v>
      </c>
      <c r="HW274" s="70">
        <v>0</v>
      </c>
      <c r="HX274" s="71">
        <v>19524</v>
      </c>
      <c r="HY274" s="72">
        <v>1791</v>
      </c>
      <c r="HZ274" s="72">
        <v>7170</v>
      </c>
      <c r="IA274" s="72">
        <v>0</v>
      </c>
      <c r="IB274" s="72">
        <v>0</v>
      </c>
      <c r="IC274" s="72">
        <v>0</v>
      </c>
      <c r="ID274" s="72">
        <v>0</v>
      </c>
      <c r="IE274" s="72">
        <v>1300</v>
      </c>
      <c r="IF274" s="72">
        <v>36</v>
      </c>
      <c r="IG274" s="72">
        <v>4652</v>
      </c>
      <c r="IH274" s="72">
        <v>4576</v>
      </c>
      <c r="II274" s="72">
        <v>0</v>
      </c>
      <c r="IJ274" s="73">
        <v>19525</v>
      </c>
      <c r="IK274" s="71">
        <v>-1</v>
      </c>
      <c r="IL274" s="74">
        <v>507</v>
      </c>
      <c r="IM274" s="74">
        <v>506</v>
      </c>
    </row>
    <row r="275" spans="1:247" x14ac:dyDescent="0.2">
      <c r="A275" s="59" t="s">
        <v>157</v>
      </c>
      <c r="B275" s="59" t="s">
        <v>158</v>
      </c>
      <c r="C275" s="59"/>
      <c r="D275" s="59" t="s">
        <v>601</v>
      </c>
      <c r="E275" s="60">
        <v>24361</v>
      </c>
      <c r="F275" s="60">
        <v>157804</v>
      </c>
      <c r="G275" s="60">
        <v>51919</v>
      </c>
      <c r="H275" s="60">
        <v>34143</v>
      </c>
      <c r="I275" s="60">
        <v>3845</v>
      </c>
      <c r="J275" s="60">
        <v>28340</v>
      </c>
      <c r="K275" s="61">
        <v>300412</v>
      </c>
      <c r="L275" s="62">
        <v>2836</v>
      </c>
      <c r="M275" s="62">
        <v>1529</v>
      </c>
      <c r="N275" s="62">
        <v>10161</v>
      </c>
      <c r="O275" s="62">
        <v>1850</v>
      </c>
      <c r="P275" s="62">
        <v>4377</v>
      </c>
      <c r="Q275" s="62">
        <v>0</v>
      </c>
      <c r="R275" s="62">
        <v>0</v>
      </c>
      <c r="S275" s="62">
        <v>737</v>
      </c>
      <c r="T275" s="62">
        <v>836</v>
      </c>
      <c r="U275" s="62">
        <v>-1699</v>
      </c>
      <c r="V275" s="62">
        <v>7435</v>
      </c>
      <c r="W275" s="62">
        <v>0</v>
      </c>
      <c r="X275" s="62">
        <v>3749</v>
      </c>
      <c r="Y275" s="62">
        <v>-14</v>
      </c>
      <c r="Z275" s="62">
        <v>0</v>
      </c>
      <c r="AA275" s="63">
        <v>31797</v>
      </c>
      <c r="AB275" s="60">
        <v>5619</v>
      </c>
      <c r="AC275" s="60">
        <v>28280</v>
      </c>
      <c r="AD275" s="60">
        <v>863</v>
      </c>
      <c r="AE275" s="60">
        <v>5327</v>
      </c>
      <c r="AF275" s="60">
        <v>2261</v>
      </c>
      <c r="AG275" s="60">
        <v>23293</v>
      </c>
      <c r="AH275" s="60">
        <v>0</v>
      </c>
      <c r="AI275" s="60">
        <v>1962</v>
      </c>
      <c r="AJ275" s="61">
        <v>67605</v>
      </c>
      <c r="AK275" s="62">
        <v>5747</v>
      </c>
      <c r="AL275" s="62">
        <v>30144</v>
      </c>
      <c r="AM275" s="62">
        <v>421</v>
      </c>
      <c r="AN275" s="62">
        <v>1135</v>
      </c>
      <c r="AO275" s="62">
        <v>1707</v>
      </c>
      <c r="AP275" s="62">
        <v>14117</v>
      </c>
      <c r="AQ275" s="62">
        <v>45723</v>
      </c>
      <c r="AR275" s="62">
        <v>5154</v>
      </c>
      <c r="AS275" s="62">
        <v>4661</v>
      </c>
      <c r="AT275" s="62">
        <v>6760</v>
      </c>
      <c r="AU275" s="62">
        <v>220</v>
      </c>
      <c r="AV275" s="62">
        <v>0</v>
      </c>
      <c r="AW275" s="62">
        <v>3475</v>
      </c>
      <c r="AX275" s="62">
        <v>57</v>
      </c>
      <c r="AY275" s="62">
        <v>1168</v>
      </c>
      <c r="AZ275" s="62">
        <v>11891</v>
      </c>
      <c r="BA275" s="62">
        <v>1236</v>
      </c>
      <c r="BB275" s="62">
        <v>11359</v>
      </c>
      <c r="BC275" s="63">
        <v>144975</v>
      </c>
      <c r="BD275" s="60">
        <v>1949</v>
      </c>
      <c r="BE275" s="60">
        <v>1947</v>
      </c>
      <c r="BF275" s="60">
        <v>559</v>
      </c>
      <c r="BG275" s="60">
        <v>764</v>
      </c>
      <c r="BH275" s="60">
        <v>259</v>
      </c>
      <c r="BI275" s="60">
        <v>891</v>
      </c>
      <c r="BJ275" s="60">
        <v>607</v>
      </c>
      <c r="BK275" s="60">
        <v>221</v>
      </c>
      <c r="BL275" s="60">
        <v>112</v>
      </c>
      <c r="BM275" s="60">
        <v>408</v>
      </c>
      <c r="BN275" s="60">
        <v>0</v>
      </c>
      <c r="BO275" s="60">
        <v>5805</v>
      </c>
      <c r="BP275" s="60">
        <v>0</v>
      </c>
      <c r="BQ275" s="60">
        <v>0</v>
      </c>
      <c r="BR275" s="60">
        <v>0</v>
      </c>
      <c r="BS275" s="60">
        <v>0</v>
      </c>
      <c r="BT275" s="60">
        <v>828</v>
      </c>
      <c r="BU275" s="60">
        <v>70</v>
      </c>
      <c r="BV275" s="60">
        <v>2663</v>
      </c>
      <c r="BW275" s="60">
        <v>7494</v>
      </c>
      <c r="BX275" s="60">
        <v>131</v>
      </c>
      <c r="BY275" s="60">
        <v>0</v>
      </c>
      <c r="BZ275" s="60">
        <v>1123</v>
      </c>
      <c r="CA275" s="60">
        <v>2681</v>
      </c>
      <c r="CB275" s="61">
        <v>28512</v>
      </c>
      <c r="CC275" s="62">
        <v>0</v>
      </c>
      <c r="CD275" s="62">
        <v>0</v>
      </c>
      <c r="CE275" s="62">
        <v>0</v>
      </c>
      <c r="CF275" s="62">
        <v>0</v>
      </c>
      <c r="CG275" s="62">
        <v>-53</v>
      </c>
      <c r="CH275" s="62">
        <v>7176</v>
      </c>
      <c r="CI275" s="62">
        <v>0</v>
      </c>
      <c r="CJ275" s="63">
        <v>7123</v>
      </c>
      <c r="CK275" s="60">
        <v>357</v>
      </c>
      <c r="CL275" s="60">
        <v>572</v>
      </c>
      <c r="CM275" s="60">
        <v>0</v>
      </c>
      <c r="CN275" s="60">
        <v>650</v>
      </c>
      <c r="CO275" s="60">
        <v>172</v>
      </c>
      <c r="CP275" s="60">
        <v>4352</v>
      </c>
      <c r="CQ275" s="61">
        <v>6103</v>
      </c>
      <c r="CR275" s="62">
        <v>0</v>
      </c>
      <c r="CS275" s="62">
        <v>1214</v>
      </c>
      <c r="CT275" s="62">
        <v>0</v>
      </c>
      <c r="CU275" s="62">
        <v>0</v>
      </c>
      <c r="CV275" s="62">
        <v>0</v>
      </c>
      <c r="CW275" s="62">
        <v>0</v>
      </c>
      <c r="CX275" s="62">
        <v>0</v>
      </c>
      <c r="CY275" s="62">
        <v>0</v>
      </c>
      <c r="CZ275" s="62">
        <v>0</v>
      </c>
      <c r="DA275" s="62">
        <v>0</v>
      </c>
      <c r="DB275" s="62">
        <v>0</v>
      </c>
      <c r="DC275" s="62">
        <v>199</v>
      </c>
      <c r="DD275" s="62">
        <v>0</v>
      </c>
      <c r="DE275" s="62">
        <v>0</v>
      </c>
      <c r="DF275" s="62">
        <v>0</v>
      </c>
      <c r="DG275" s="62">
        <v>0</v>
      </c>
      <c r="DH275" s="62">
        <v>379</v>
      </c>
      <c r="DI275" s="62">
        <v>378</v>
      </c>
      <c r="DJ275" s="62">
        <v>0</v>
      </c>
      <c r="DK275" s="62">
        <v>0</v>
      </c>
      <c r="DL275" s="62">
        <v>-401</v>
      </c>
      <c r="DM275" s="62">
        <v>0</v>
      </c>
      <c r="DN275" s="62">
        <v>0</v>
      </c>
      <c r="DO275" s="62">
        <v>18355</v>
      </c>
      <c r="DP275" s="62">
        <v>-407</v>
      </c>
      <c r="DQ275" s="62">
        <v>0</v>
      </c>
      <c r="DR275" s="62">
        <v>2648</v>
      </c>
      <c r="DS275" s="62">
        <v>0</v>
      </c>
      <c r="DT275" s="63">
        <v>22365</v>
      </c>
      <c r="DU275" s="60">
        <v>0</v>
      </c>
      <c r="DV275" s="60">
        <v>-10</v>
      </c>
      <c r="DW275" s="60">
        <v>507</v>
      </c>
      <c r="DX275" s="60">
        <v>62</v>
      </c>
      <c r="DY275" s="60">
        <v>444</v>
      </c>
      <c r="DZ275" s="60">
        <v>2928</v>
      </c>
      <c r="EA275" s="60">
        <v>0</v>
      </c>
      <c r="EB275" s="60">
        <v>1707</v>
      </c>
      <c r="EC275" s="61">
        <v>5638</v>
      </c>
      <c r="ED275" s="63">
        <v>0</v>
      </c>
      <c r="EE275" s="61">
        <v>20988</v>
      </c>
      <c r="EF275" s="62">
        <v>449</v>
      </c>
      <c r="EG275" s="62">
        <v>0</v>
      </c>
      <c r="EH275" s="62">
        <v>6896</v>
      </c>
      <c r="EI275" s="62">
        <v>0</v>
      </c>
      <c r="EJ275" s="62">
        <v>0</v>
      </c>
      <c r="EK275" s="62">
        <v>0</v>
      </c>
      <c r="EL275" s="62">
        <v>164</v>
      </c>
      <c r="EM275" s="62">
        <v>15</v>
      </c>
      <c r="EN275" s="62">
        <v>539</v>
      </c>
      <c r="EO275" s="62">
        <v>0</v>
      </c>
      <c r="EP275" s="62">
        <v>273</v>
      </c>
      <c r="EQ275" s="63">
        <v>8336</v>
      </c>
      <c r="ER275" s="61">
        <v>5668</v>
      </c>
      <c r="ES275" s="64">
        <v>649522</v>
      </c>
      <c r="ET275" s="60">
        <v>0</v>
      </c>
      <c r="EU275" s="60">
        <v>0</v>
      </c>
      <c r="EV275" s="60">
        <v>0</v>
      </c>
      <c r="EW275" s="60">
        <v>0</v>
      </c>
      <c r="EX275" s="60">
        <v>0</v>
      </c>
      <c r="EY275" s="62">
        <v>0</v>
      </c>
      <c r="EZ275" s="62">
        <v>0</v>
      </c>
      <c r="FA275" s="62">
        <v>0</v>
      </c>
      <c r="FB275" s="62">
        <v>0</v>
      </c>
      <c r="FC275" s="62">
        <v>0</v>
      </c>
      <c r="FD275" s="60">
        <v>-294</v>
      </c>
      <c r="FE275" s="60">
        <v>-3869</v>
      </c>
      <c r="FF275" s="60">
        <v>0</v>
      </c>
      <c r="FG275" s="60">
        <v>0</v>
      </c>
      <c r="FH275" s="60">
        <v>0</v>
      </c>
      <c r="FI275" s="60">
        <v>0</v>
      </c>
      <c r="FJ275" s="64">
        <v>645359</v>
      </c>
      <c r="FK275" s="60">
        <v>228</v>
      </c>
      <c r="FL275" s="60">
        <v>1327</v>
      </c>
      <c r="FM275" s="60">
        <v>0</v>
      </c>
      <c r="FN275" s="60">
        <v>0</v>
      </c>
      <c r="FO275" s="60">
        <v>0</v>
      </c>
      <c r="FP275" s="60">
        <v>17896</v>
      </c>
      <c r="FQ275" s="60">
        <v>0</v>
      </c>
      <c r="FR275" s="60">
        <v>17904</v>
      </c>
      <c r="FS275" s="60">
        <v>0</v>
      </c>
      <c r="FT275" s="60">
        <v>682714</v>
      </c>
      <c r="FU275" s="60">
        <v>-1748</v>
      </c>
      <c r="FV275" s="60">
        <v>0</v>
      </c>
      <c r="FW275" s="60">
        <v>0</v>
      </c>
      <c r="FX275" s="60">
        <v>0</v>
      </c>
      <c r="FY275" s="60">
        <v>-9340</v>
      </c>
      <c r="FZ275" s="60">
        <v>0</v>
      </c>
      <c r="GA275" s="60">
        <v>0</v>
      </c>
      <c r="GB275" s="60">
        <v>0</v>
      </c>
      <c r="GC275" s="60">
        <v>0</v>
      </c>
      <c r="GD275" s="64">
        <v>671626</v>
      </c>
      <c r="GE275" s="60">
        <v>0</v>
      </c>
      <c r="GF275" s="60">
        <v>-313231</v>
      </c>
      <c r="GG275" s="60">
        <v>358395</v>
      </c>
      <c r="GH275" s="60">
        <v>0</v>
      </c>
      <c r="GI275" s="60">
        <v>0</v>
      </c>
      <c r="GJ275" s="60">
        <v>0</v>
      </c>
      <c r="GK275" s="60">
        <v>-14647</v>
      </c>
      <c r="GL275" s="60">
        <v>-5294</v>
      </c>
      <c r="GM275" s="60">
        <v>-37503</v>
      </c>
      <c r="GN275" s="60">
        <v>0</v>
      </c>
      <c r="GO275" s="60">
        <v>-59709</v>
      </c>
      <c r="GP275" s="60">
        <v>0</v>
      </c>
      <c r="GQ275" s="60">
        <v>241242</v>
      </c>
      <c r="GR275" s="65">
        <v>14460</v>
      </c>
      <c r="GS275" s="65">
        <v>1371</v>
      </c>
      <c r="GT275" s="65">
        <v>87303</v>
      </c>
      <c r="GU275" s="65">
        <v>21997</v>
      </c>
      <c r="GV275" s="66">
        <v>14460</v>
      </c>
      <c r="GW275" s="66">
        <v>1371</v>
      </c>
      <c r="GX275" s="66">
        <v>72656</v>
      </c>
      <c r="GY275" s="66">
        <v>16703</v>
      </c>
      <c r="GZ275" s="65">
        <v>0</v>
      </c>
      <c r="HA275" s="67">
        <v>48791</v>
      </c>
      <c r="HB275" s="67">
        <v>0</v>
      </c>
      <c r="HC275" s="67">
        <v>-6300</v>
      </c>
      <c r="HD275" s="67">
        <v>0</v>
      </c>
      <c r="HE275" s="67">
        <v>9634</v>
      </c>
      <c r="HF275" s="67">
        <v>52125</v>
      </c>
      <c r="HG275" s="68">
        <v>4624</v>
      </c>
      <c r="HH275" s="69">
        <v>0</v>
      </c>
      <c r="HI275" s="69">
        <v>0</v>
      </c>
      <c r="HJ275" s="69">
        <v>0</v>
      </c>
      <c r="HK275" s="69">
        <v>0</v>
      </c>
      <c r="HL275" s="60">
        <v>0</v>
      </c>
      <c r="HM275" s="60">
        <v>1</v>
      </c>
      <c r="HN275" s="60">
        <v>649523</v>
      </c>
      <c r="HO275" s="70">
        <v>0</v>
      </c>
      <c r="HP275" s="70">
        <v>0</v>
      </c>
      <c r="HQ275" s="70">
        <v>0</v>
      </c>
      <c r="HR275" s="70">
        <v>0</v>
      </c>
      <c r="HS275" s="70">
        <v>0</v>
      </c>
      <c r="HT275" s="70">
        <v>0</v>
      </c>
      <c r="HU275" s="70">
        <v>0</v>
      </c>
      <c r="HV275" s="70">
        <v>0</v>
      </c>
      <c r="HW275" s="70">
        <v>0</v>
      </c>
      <c r="HX275" s="71">
        <v>0</v>
      </c>
      <c r="HY275" s="72">
        <v>0</v>
      </c>
      <c r="HZ275" s="72">
        <v>0</v>
      </c>
      <c r="IA275" s="72">
        <v>0</v>
      </c>
      <c r="IB275" s="72">
        <v>0</v>
      </c>
      <c r="IC275" s="72">
        <v>0</v>
      </c>
      <c r="ID275" s="72">
        <v>0</v>
      </c>
      <c r="IE275" s="72">
        <v>0</v>
      </c>
      <c r="IF275" s="72">
        <v>0</v>
      </c>
      <c r="IG275" s="72">
        <v>0</v>
      </c>
      <c r="IH275" s="72">
        <v>0</v>
      </c>
      <c r="II275" s="72">
        <v>0</v>
      </c>
      <c r="IJ275" s="73">
        <v>0</v>
      </c>
      <c r="IK275" s="71">
        <v>0</v>
      </c>
      <c r="IL275" s="74">
        <v>0</v>
      </c>
      <c r="IM275" s="74">
        <v>0</v>
      </c>
    </row>
    <row r="276" spans="1:247" x14ac:dyDescent="0.2">
      <c r="A276" s="59" t="s">
        <v>981</v>
      </c>
      <c r="B276" s="59" t="s">
        <v>982</v>
      </c>
      <c r="C276" s="59"/>
      <c r="D276" s="59" t="s">
        <v>604</v>
      </c>
      <c r="E276" s="60">
        <v>0</v>
      </c>
      <c r="F276" s="60">
        <v>0</v>
      </c>
      <c r="G276" s="60">
        <v>0</v>
      </c>
      <c r="H276" s="60">
        <v>0</v>
      </c>
      <c r="I276" s="60">
        <v>0</v>
      </c>
      <c r="J276" s="60">
        <v>0</v>
      </c>
      <c r="K276" s="61">
        <v>0</v>
      </c>
      <c r="L276" s="62">
        <v>0</v>
      </c>
      <c r="M276" s="62">
        <v>13</v>
      </c>
      <c r="N276" s="62">
        <v>0</v>
      </c>
      <c r="O276" s="62">
        <v>0</v>
      </c>
      <c r="P276" s="62">
        <v>0</v>
      </c>
      <c r="Q276" s="62">
        <v>0</v>
      </c>
      <c r="R276" s="62">
        <v>0</v>
      </c>
      <c r="S276" s="62">
        <v>0</v>
      </c>
      <c r="T276" s="62">
        <v>0</v>
      </c>
      <c r="U276" s="62">
        <v>72</v>
      </c>
      <c r="V276" s="62">
        <v>0</v>
      </c>
      <c r="W276" s="62">
        <v>8</v>
      </c>
      <c r="X276" s="62">
        <v>0</v>
      </c>
      <c r="Y276" s="62">
        <v>0</v>
      </c>
      <c r="Z276" s="62">
        <v>0</v>
      </c>
      <c r="AA276" s="63">
        <v>93</v>
      </c>
      <c r="AB276" s="60">
        <v>0</v>
      </c>
      <c r="AC276" s="60">
        <v>0</v>
      </c>
      <c r="AD276" s="60">
        <v>0</v>
      </c>
      <c r="AE276" s="60">
        <v>0</v>
      </c>
      <c r="AF276" s="60">
        <v>0</v>
      </c>
      <c r="AG276" s="60">
        <v>0</v>
      </c>
      <c r="AH276" s="60">
        <v>0</v>
      </c>
      <c r="AI276" s="60">
        <v>0</v>
      </c>
      <c r="AJ276" s="61">
        <v>0</v>
      </c>
      <c r="AK276" s="62">
        <v>53</v>
      </c>
      <c r="AL276" s="62">
        <v>477</v>
      </c>
      <c r="AM276" s="62">
        <v>0</v>
      </c>
      <c r="AN276" s="62">
        <v>0</v>
      </c>
      <c r="AO276" s="62">
        <v>0</v>
      </c>
      <c r="AP276" s="62">
        <v>0</v>
      </c>
      <c r="AQ276" s="62">
        <v>0</v>
      </c>
      <c r="AR276" s="62">
        <v>0</v>
      </c>
      <c r="AS276" s="62">
        <v>0</v>
      </c>
      <c r="AT276" s="62">
        <v>0</v>
      </c>
      <c r="AU276" s="62">
        <v>0</v>
      </c>
      <c r="AV276" s="62">
        <v>0</v>
      </c>
      <c r="AW276" s="62">
        <v>0</v>
      </c>
      <c r="AX276" s="62">
        <v>0</v>
      </c>
      <c r="AY276" s="62">
        <v>0</v>
      </c>
      <c r="AZ276" s="62">
        <v>0</v>
      </c>
      <c r="BA276" s="62">
        <v>0</v>
      </c>
      <c r="BB276" s="62">
        <v>0</v>
      </c>
      <c r="BC276" s="63">
        <v>530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0</v>
      </c>
      <c r="BS276" s="60">
        <v>0</v>
      </c>
      <c r="BT276" s="60">
        <v>0</v>
      </c>
      <c r="BU276" s="60">
        <v>0</v>
      </c>
      <c r="BV276" s="60">
        <v>0</v>
      </c>
      <c r="BW276" s="60">
        <v>0</v>
      </c>
      <c r="BX276" s="60">
        <v>0</v>
      </c>
      <c r="BY276" s="60">
        <v>0</v>
      </c>
      <c r="BZ276" s="60">
        <v>0</v>
      </c>
      <c r="CA276" s="60">
        <v>0</v>
      </c>
      <c r="CB276" s="61">
        <v>0</v>
      </c>
      <c r="CC276" s="62">
        <v>82</v>
      </c>
      <c r="CD276" s="62">
        <v>111</v>
      </c>
      <c r="CE276" s="62">
        <v>0</v>
      </c>
      <c r="CF276" s="62">
        <v>413</v>
      </c>
      <c r="CG276" s="62">
        <v>0</v>
      </c>
      <c r="CH276" s="62">
        <v>0</v>
      </c>
      <c r="CI276" s="62">
        <v>0</v>
      </c>
      <c r="CJ276" s="63">
        <v>606</v>
      </c>
      <c r="CK276" s="60">
        <v>0</v>
      </c>
      <c r="CL276" s="60">
        <v>-13</v>
      </c>
      <c r="CM276" s="60">
        <v>822</v>
      </c>
      <c r="CN276" s="60">
        <v>573</v>
      </c>
      <c r="CO276" s="60">
        <v>0</v>
      </c>
      <c r="CP276" s="60">
        <v>0</v>
      </c>
      <c r="CQ276" s="61">
        <v>1382</v>
      </c>
      <c r="CR276" s="62">
        <v>0</v>
      </c>
      <c r="CS276" s="62">
        <v>0</v>
      </c>
      <c r="CT276" s="62">
        <v>3</v>
      </c>
      <c r="CU276" s="62">
        <v>111</v>
      </c>
      <c r="CV276" s="62">
        <v>90</v>
      </c>
      <c r="CW276" s="62">
        <v>111</v>
      </c>
      <c r="CX276" s="62">
        <v>0</v>
      </c>
      <c r="CY276" s="62">
        <v>0</v>
      </c>
      <c r="CZ276" s="62">
        <v>0</v>
      </c>
      <c r="DA276" s="62">
        <v>30</v>
      </c>
      <c r="DB276" s="62">
        <v>261</v>
      </c>
      <c r="DC276" s="62">
        <v>104</v>
      </c>
      <c r="DD276" s="62">
        <v>-4</v>
      </c>
      <c r="DE276" s="62">
        <v>63</v>
      </c>
      <c r="DF276" s="62">
        <v>0</v>
      </c>
      <c r="DG276" s="62">
        <v>98</v>
      </c>
      <c r="DH276" s="62">
        <v>0</v>
      </c>
      <c r="DI276" s="62">
        <v>0</v>
      </c>
      <c r="DJ276" s="62">
        <v>0</v>
      </c>
      <c r="DK276" s="62">
        <v>0</v>
      </c>
      <c r="DL276" s="62">
        <v>0</v>
      </c>
      <c r="DM276" s="62">
        <v>580</v>
      </c>
      <c r="DN276" s="62">
        <v>777</v>
      </c>
      <c r="DO276" s="62">
        <v>0</v>
      </c>
      <c r="DP276" s="62">
        <v>-30</v>
      </c>
      <c r="DQ276" s="62">
        <v>737</v>
      </c>
      <c r="DR276" s="62">
        <v>0</v>
      </c>
      <c r="DS276" s="62">
        <v>0</v>
      </c>
      <c r="DT276" s="63">
        <v>2931</v>
      </c>
      <c r="DU276" s="60">
        <v>74</v>
      </c>
      <c r="DV276" s="60">
        <v>105</v>
      </c>
      <c r="DW276" s="60">
        <v>310</v>
      </c>
      <c r="DX276" s="60">
        <v>0</v>
      </c>
      <c r="DY276" s="60">
        <v>-3</v>
      </c>
      <c r="DZ276" s="60">
        <v>550</v>
      </c>
      <c r="EA276" s="60">
        <v>0</v>
      </c>
      <c r="EB276" s="60">
        <v>0</v>
      </c>
      <c r="EC276" s="61">
        <v>1036</v>
      </c>
      <c r="ED276" s="63">
        <v>0</v>
      </c>
      <c r="EE276" s="61">
        <v>0</v>
      </c>
      <c r="EF276" s="62">
        <v>0</v>
      </c>
      <c r="EG276" s="62">
        <v>0</v>
      </c>
      <c r="EH276" s="62">
        <v>1091</v>
      </c>
      <c r="EI276" s="62">
        <v>0</v>
      </c>
      <c r="EJ276" s="62">
        <v>301</v>
      </c>
      <c r="EK276" s="62">
        <v>411</v>
      </c>
      <c r="EL276" s="62">
        <v>42</v>
      </c>
      <c r="EM276" s="62">
        <v>254</v>
      </c>
      <c r="EN276" s="62">
        <v>439</v>
      </c>
      <c r="EO276" s="62">
        <v>83</v>
      </c>
      <c r="EP276" s="62">
        <v>0</v>
      </c>
      <c r="EQ276" s="63">
        <v>2621</v>
      </c>
      <c r="ER276" s="61">
        <v>157</v>
      </c>
      <c r="ES276" s="64">
        <v>9356</v>
      </c>
      <c r="ET276" s="60">
        <v>8064</v>
      </c>
      <c r="EU276" s="60">
        <v>0</v>
      </c>
      <c r="EV276" s="60">
        <v>5968</v>
      </c>
      <c r="EW276" s="60">
        <v>0</v>
      </c>
      <c r="EX276" s="60">
        <v>0</v>
      </c>
      <c r="EY276" s="62">
        <v>911</v>
      </c>
      <c r="EZ276" s="62">
        <v>0</v>
      </c>
      <c r="FA276" s="62">
        <v>0</v>
      </c>
      <c r="FB276" s="62">
        <v>0</v>
      </c>
      <c r="FC276" s="62">
        <v>-391</v>
      </c>
      <c r="FD276" s="60">
        <v>-160</v>
      </c>
      <c r="FE276" s="60">
        <v>-32</v>
      </c>
      <c r="FF276" s="60">
        <v>0</v>
      </c>
      <c r="FG276" s="60">
        <v>0</v>
      </c>
      <c r="FH276" s="60">
        <v>0</v>
      </c>
      <c r="FI276" s="60">
        <v>0</v>
      </c>
      <c r="FJ276" s="64">
        <v>23716</v>
      </c>
      <c r="FK276" s="60">
        <v>0</v>
      </c>
      <c r="FL276" s="60">
        <v>119</v>
      </c>
      <c r="FM276" s="60">
        <v>0</v>
      </c>
      <c r="FN276" s="60">
        <v>0</v>
      </c>
      <c r="FO276" s="60">
        <v>0</v>
      </c>
      <c r="FP276" s="60">
        <v>493</v>
      </c>
      <c r="FQ276" s="60">
        <v>14</v>
      </c>
      <c r="FR276" s="60">
        <v>10</v>
      </c>
      <c r="FS276" s="60">
        <v>87</v>
      </c>
      <c r="FT276" s="60">
        <v>24439</v>
      </c>
      <c r="FU276" s="60">
        <v>-180</v>
      </c>
      <c r="FV276" s="60">
        <v>0</v>
      </c>
      <c r="FW276" s="60">
        <v>0</v>
      </c>
      <c r="FX276" s="60">
        <v>0</v>
      </c>
      <c r="FY276" s="60">
        <v>-14157</v>
      </c>
      <c r="FZ276" s="60">
        <v>0</v>
      </c>
      <c r="GA276" s="60">
        <v>0</v>
      </c>
      <c r="GB276" s="60">
        <v>0</v>
      </c>
      <c r="GC276" s="60">
        <v>0</v>
      </c>
      <c r="GD276" s="64">
        <v>10102</v>
      </c>
      <c r="GE276" s="60">
        <v>0</v>
      </c>
      <c r="GF276" s="60">
        <v>-1342</v>
      </c>
      <c r="GG276" s="60">
        <v>8760</v>
      </c>
      <c r="GH276" s="60">
        <v>0</v>
      </c>
      <c r="GI276" s="60">
        <v>0</v>
      </c>
      <c r="GJ276" s="60">
        <v>0</v>
      </c>
      <c r="GK276" s="60">
        <v>-373</v>
      </c>
      <c r="GL276" s="60">
        <v>-620</v>
      </c>
      <c r="GM276" s="60">
        <v>-899</v>
      </c>
      <c r="GN276" s="60">
        <v>0</v>
      </c>
      <c r="GO276" s="60">
        <v>-1718</v>
      </c>
      <c r="GP276" s="60">
        <v>-92</v>
      </c>
      <c r="GQ276" s="60">
        <v>5058</v>
      </c>
      <c r="GR276" s="65">
        <v>0</v>
      </c>
      <c r="GS276" s="65">
        <v>0</v>
      </c>
      <c r="GT276" s="65">
        <v>5842</v>
      </c>
      <c r="GU276" s="65">
        <v>4003</v>
      </c>
      <c r="GV276" s="66">
        <v>0</v>
      </c>
      <c r="GW276" s="66">
        <v>0</v>
      </c>
      <c r="GX276" s="66">
        <v>5469</v>
      </c>
      <c r="GY276" s="66">
        <v>3383</v>
      </c>
      <c r="GZ276" s="65">
        <v>0</v>
      </c>
      <c r="HA276" s="67">
        <v>1427</v>
      </c>
      <c r="HB276" s="67">
        <v>0</v>
      </c>
      <c r="HC276" s="67">
        <v>0</v>
      </c>
      <c r="HD276" s="67">
        <v>0</v>
      </c>
      <c r="HE276" s="67">
        <v>0</v>
      </c>
      <c r="HF276" s="67">
        <v>1427</v>
      </c>
      <c r="HG276" s="68">
        <v>0</v>
      </c>
      <c r="HH276" s="69">
        <v>2252</v>
      </c>
      <c r="HI276" s="69">
        <v>1680</v>
      </c>
      <c r="HJ276" s="69">
        <v>3932</v>
      </c>
      <c r="HK276" s="69">
        <v>71</v>
      </c>
      <c r="HL276" s="60">
        <v>0</v>
      </c>
      <c r="HM276" s="60">
        <v>1</v>
      </c>
      <c r="HN276" s="60">
        <v>9356</v>
      </c>
      <c r="HO276" s="70">
        <v>11609</v>
      </c>
      <c r="HP276" s="70">
        <v>356</v>
      </c>
      <c r="HQ276" s="70">
        <v>88</v>
      </c>
      <c r="HR276" s="70">
        <v>0</v>
      </c>
      <c r="HS276" s="70">
        <v>0</v>
      </c>
      <c r="HT276" s="70">
        <v>80</v>
      </c>
      <c r="HU276" s="70">
        <v>0</v>
      </c>
      <c r="HV276" s="70">
        <v>0</v>
      </c>
      <c r="HW276" s="70">
        <v>0</v>
      </c>
      <c r="HX276" s="71">
        <v>12133</v>
      </c>
      <c r="HY276" s="72">
        <v>3066</v>
      </c>
      <c r="HZ276" s="72">
        <v>1356</v>
      </c>
      <c r="IA276" s="72">
        <v>561</v>
      </c>
      <c r="IB276" s="72">
        <v>36</v>
      </c>
      <c r="IC276" s="72">
        <v>1611</v>
      </c>
      <c r="ID276" s="72">
        <v>1450</v>
      </c>
      <c r="IE276" s="72">
        <v>3504</v>
      </c>
      <c r="IF276" s="72">
        <v>0</v>
      </c>
      <c r="IG276" s="72">
        <v>0</v>
      </c>
      <c r="IH276" s="72">
        <v>0</v>
      </c>
      <c r="II276" s="72">
        <v>174</v>
      </c>
      <c r="IJ276" s="73">
        <v>11758</v>
      </c>
      <c r="IK276" s="71">
        <v>375</v>
      </c>
      <c r="IL276" s="74">
        <v>2934</v>
      </c>
      <c r="IM276" s="74">
        <v>3309</v>
      </c>
    </row>
    <row r="277" spans="1:247" x14ac:dyDescent="0.2">
      <c r="A277" s="59" t="s">
        <v>983</v>
      </c>
      <c r="B277" s="59" t="s">
        <v>984</v>
      </c>
      <c r="C277" s="59"/>
      <c r="D277" s="59" t="s">
        <v>604</v>
      </c>
      <c r="E277" s="60">
        <v>0</v>
      </c>
      <c r="F277" s="60">
        <v>0</v>
      </c>
      <c r="G277" s="60">
        <v>0</v>
      </c>
      <c r="H277" s="60">
        <v>0</v>
      </c>
      <c r="I277" s="60">
        <v>0</v>
      </c>
      <c r="J277" s="60">
        <v>0</v>
      </c>
      <c r="K277" s="61">
        <v>0</v>
      </c>
      <c r="L277" s="62">
        <v>0</v>
      </c>
      <c r="M277" s="62">
        <v>0</v>
      </c>
      <c r="N277" s="62">
        <v>0</v>
      </c>
      <c r="O277" s="62">
        <v>0</v>
      </c>
      <c r="P277" s="62">
        <v>0</v>
      </c>
      <c r="Q277" s="62">
        <v>0</v>
      </c>
      <c r="R277" s="62">
        <v>0</v>
      </c>
      <c r="S277" s="62">
        <v>0</v>
      </c>
      <c r="T277" s="62">
        <v>0</v>
      </c>
      <c r="U277" s="62">
        <v>-1214</v>
      </c>
      <c r="V277" s="62">
        <v>0</v>
      </c>
      <c r="W277" s="62">
        <v>0</v>
      </c>
      <c r="X277" s="62">
        <v>0</v>
      </c>
      <c r="Y277" s="62">
        <v>32</v>
      </c>
      <c r="Z277" s="62">
        <v>0</v>
      </c>
      <c r="AA277" s="63">
        <v>-1182</v>
      </c>
      <c r="AB277" s="60">
        <v>0</v>
      </c>
      <c r="AC277" s="60">
        <v>0</v>
      </c>
      <c r="AD277" s="60">
        <v>0</v>
      </c>
      <c r="AE277" s="60">
        <v>0</v>
      </c>
      <c r="AF277" s="60">
        <v>0</v>
      </c>
      <c r="AG277" s="60">
        <v>0</v>
      </c>
      <c r="AH277" s="60">
        <v>0</v>
      </c>
      <c r="AI277" s="60">
        <v>0</v>
      </c>
      <c r="AJ277" s="61">
        <v>0</v>
      </c>
      <c r="AK277" s="62">
        <v>0</v>
      </c>
      <c r="AL277" s="62">
        <v>0</v>
      </c>
      <c r="AM277" s="62">
        <v>0</v>
      </c>
      <c r="AN277" s="62">
        <v>0</v>
      </c>
      <c r="AO277" s="62">
        <v>0</v>
      </c>
      <c r="AP277" s="62">
        <v>0</v>
      </c>
      <c r="AQ277" s="62">
        <v>0</v>
      </c>
      <c r="AR277" s="62">
        <v>0</v>
      </c>
      <c r="AS277" s="62">
        <v>0</v>
      </c>
      <c r="AT277" s="62">
        <v>0</v>
      </c>
      <c r="AU277" s="62">
        <v>0</v>
      </c>
      <c r="AV277" s="62">
        <v>0</v>
      </c>
      <c r="AW277" s="62">
        <v>0</v>
      </c>
      <c r="AX277" s="62">
        <v>0</v>
      </c>
      <c r="AY277" s="62">
        <v>0</v>
      </c>
      <c r="AZ277" s="62">
        <v>0</v>
      </c>
      <c r="BA277" s="62">
        <v>0</v>
      </c>
      <c r="BB277" s="62">
        <v>0</v>
      </c>
      <c r="BC277" s="63">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v>0</v>
      </c>
      <c r="BS277" s="60">
        <v>0</v>
      </c>
      <c r="BT277" s="60">
        <v>0</v>
      </c>
      <c r="BU277" s="60">
        <v>0</v>
      </c>
      <c r="BV277" s="60">
        <v>0</v>
      </c>
      <c r="BW277" s="60">
        <v>0</v>
      </c>
      <c r="BX277" s="60">
        <v>0</v>
      </c>
      <c r="BY277" s="60">
        <v>0</v>
      </c>
      <c r="BZ277" s="60">
        <v>0</v>
      </c>
      <c r="CA277" s="60">
        <v>0</v>
      </c>
      <c r="CB277" s="61">
        <v>0</v>
      </c>
      <c r="CC277" s="62">
        <v>137</v>
      </c>
      <c r="CD277" s="62">
        <v>503</v>
      </c>
      <c r="CE277" s="62">
        <v>0</v>
      </c>
      <c r="CF277" s="62">
        <v>-716</v>
      </c>
      <c r="CG277" s="62">
        <v>-104</v>
      </c>
      <c r="CH277" s="62">
        <v>163</v>
      </c>
      <c r="CI277" s="62">
        <v>0</v>
      </c>
      <c r="CJ277" s="63">
        <v>-17</v>
      </c>
      <c r="CK277" s="60">
        <v>0</v>
      </c>
      <c r="CL277" s="60">
        <v>930</v>
      </c>
      <c r="CM277" s="60">
        <v>1362</v>
      </c>
      <c r="CN277" s="60">
        <v>1782</v>
      </c>
      <c r="CO277" s="60">
        <v>153</v>
      </c>
      <c r="CP277" s="60">
        <v>0</v>
      </c>
      <c r="CQ277" s="61">
        <v>4227</v>
      </c>
      <c r="CR277" s="62">
        <v>85</v>
      </c>
      <c r="CS277" s="62">
        <v>0</v>
      </c>
      <c r="CT277" s="62">
        <v>0</v>
      </c>
      <c r="CU277" s="62">
        <v>345</v>
      </c>
      <c r="CV277" s="62">
        <v>369</v>
      </c>
      <c r="CW277" s="62">
        <v>151</v>
      </c>
      <c r="CX277" s="62">
        <v>0</v>
      </c>
      <c r="CY277" s="62">
        <v>0</v>
      </c>
      <c r="CZ277" s="62">
        <v>0</v>
      </c>
      <c r="DA277" s="62">
        <v>98</v>
      </c>
      <c r="DB277" s="62">
        <v>184</v>
      </c>
      <c r="DC277" s="62">
        <v>114</v>
      </c>
      <c r="DD277" s="62">
        <v>15</v>
      </c>
      <c r="DE277" s="62">
        <v>159</v>
      </c>
      <c r="DF277" s="62">
        <v>9</v>
      </c>
      <c r="DG277" s="62">
        <v>117</v>
      </c>
      <c r="DH277" s="62">
        <v>0</v>
      </c>
      <c r="DI277" s="62">
        <v>0</v>
      </c>
      <c r="DJ277" s="62">
        <v>16</v>
      </c>
      <c r="DK277" s="62">
        <v>0</v>
      </c>
      <c r="DL277" s="62">
        <v>0</v>
      </c>
      <c r="DM277" s="62">
        <v>1079</v>
      </c>
      <c r="DN277" s="62">
        <v>1065</v>
      </c>
      <c r="DO277" s="62">
        <v>0</v>
      </c>
      <c r="DP277" s="62">
        <v>-84</v>
      </c>
      <c r="DQ277" s="62">
        <v>770</v>
      </c>
      <c r="DR277" s="62">
        <v>0</v>
      </c>
      <c r="DS277" s="62">
        <v>0</v>
      </c>
      <c r="DT277" s="63">
        <v>4492</v>
      </c>
      <c r="DU277" s="60">
        <v>74</v>
      </c>
      <c r="DV277" s="60">
        <v>224</v>
      </c>
      <c r="DW277" s="60">
        <v>528</v>
      </c>
      <c r="DX277" s="60">
        <v>92</v>
      </c>
      <c r="DY277" s="60">
        <v>731</v>
      </c>
      <c r="DZ277" s="60">
        <v>120</v>
      </c>
      <c r="EA277" s="60">
        <v>0</v>
      </c>
      <c r="EB277" s="60">
        <v>0</v>
      </c>
      <c r="EC277" s="61">
        <v>1769</v>
      </c>
      <c r="ED277" s="63">
        <v>0</v>
      </c>
      <c r="EE277" s="61">
        <v>0</v>
      </c>
      <c r="EF277" s="62">
        <v>0</v>
      </c>
      <c r="EG277" s="62">
        <v>0</v>
      </c>
      <c r="EH277" s="62">
        <v>1089</v>
      </c>
      <c r="EI277" s="62">
        <v>608</v>
      </c>
      <c r="EJ277" s="62">
        <v>394</v>
      </c>
      <c r="EK277" s="62">
        <v>20</v>
      </c>
      <c r="EL277" s="62">
        <v>47</v>
      </c>
      <c r="EM277" s="62">
        <v>569</v>
      </c>
      <c r="EN277" s="62">
        <v>314</v>
      </c>
      <c r="EO277" s="62">
        <v>0</v>
      </c>
      <c r="EP277" s="62">
        <v>0</v>
      </c>
      <c r="EQ277" s="63">
        <v>3041</v>
      </c>
      <c r="ER277" s="61">
        <v>-10</v>
      </c>
      <c r="ES277" s="64">
        <v>12320</v>
      </c>
      <c r="ET277" s="60">
        <v>24500</v>
      </c>
      <c r="EU277" s="60">
        <v>438</v>
      </c>
      <c r="EV277" s="60">
        <v>15205</v>
      </c>
      <c r="EW277" s="60">
        <v>0</v>
      </c>
      <c r="EX277" s="60">
        <v>82</v>
      </c>
      <c r="EY277" s="62">
        <v>0</v>
      </c>
      <c r="EZ277" s="62">
        <v>0</v>
      </c>
      <c r="FA277" s="62">
        <v>0</v>
      </c>
      <c r="FB277" s="62">
        <v>0</v>
      </c>
      <c r="FC277" s="62">
        <v>0</v>
      </c>
      <c r="FD277" s="60">
        <v>-899</v>
      </c>
      <c r="FE277" s="60">
        <v>0</v>
      </c>
      <c r="FF277" s="60">
        <v>-5</v>
      </c>
      <c r="FG277" s="60">
        <v>0</v>
      </c>
      <c r="FH277" s="60">
        <v>0</v>
      </c>
      <c r="FI277" s="60">
        <v>0</v>
      </c>
      <c r="FJ277" s="64">
        <v>51641</v>
      </c>
      <c r="FK277" s="60">
        <v>0</v>
      </c>
      <c r="FL277" s="60">
        <v>3483</v>
      </c>
      <c r="FM277" s="60">
        <v>0</v>
      </c>
      <c r="FN277" s="60">
        <v>0</v>
      </c>
      <c r="FO277" s="60">
        <v>179</v>
      </c>
      <c r="FP277" s="60">
        <v>464</v>
      </c>
      <c r="FQ277" s="60">
        <v>0</v>
      </c>
      <c r="FR277" s="60">
        <v>2614</v>
      </c>
      <c r="FS277" s="60">
        <v>-2149</v>
      </c>
      <c r="FT277" s="60">
        <v>56232</v>
      </c>
      <c r="FU277" s="60">
        <v>-385</v>
      </c>
      <c r="FV277" s="60">
        <v>0</v>
      </c>
      <c r="FW277" s="60">
        <v>0</v>
      </c>
      <c r="FX277" s="60">
        <v>0</v>
      </c>
      <c r="FY277" s="60">
        <v>-39064</v>
      </c>
      <c r="FZ277" s="60">
        <v>0</v>
      </c>
      <c r="GA277" s="60">
        <v>0</v>
      </c>
      <c r="GB277" s="60">
        <v>0</v>
      </c>
      <c r="GC277" s="60">
        <v>0</v>
      </c>
      <c r="GD277" s="64">
        <v>16783</v>
      </c>
      <c r="GE277" s="60">
        <v>0</v>
      </c>
      <c r="GF277" s="60">
        <v>-2708</v>
      </c>
      <c r="GG277" s="60">
        <v>14075</v>
      </c>
      <c r="GH277" s="60">
        <v>0</v>
      </c>
      <c r="GI277" s="60">
        <v>0</v>
      </c>
      <c r="GJ277" s="60">
        <v>0</v>
      </c>
      <c r="GK277" s="60">
        <v>-1806</v>
      </c>
      <c r="GL277" s="60">
        <v>23</v>
      </c>
      <c r="GM277" s="60">
        <v>-1577</v>
      </c>
      <c r="GN277" s="60">
        <v>0</v>
      </c>
      <c r="GO277" s="60">
        <v>-2928</v>
      </c>
      <c r="GP277" s="60">
        <v>-100</v>
      </c>
      <c r="GQ277" s="60">
        <v>7687</v>
      </c>
      <c r="GR277" s="65">
        <v>0</v>
      </c>
      <c r="GS277" s="65">
        <v>0</v>
      </c>
      <c r="GT277" s="65">
        <v>9772</v>
      </c>
      <c r="GU277" s="65">
        <v>1557</v>
      </c>
      <c r="GV277" s="66">
        <v>0</v>
      </c>
      <c r="GW277" s="66">
        <v>0</v>
      </c>
      <c r="GX277" s="66">
        <v>7966</v>
      </c>
      <c r="GY277" s="66">
        <v>1580</v>
      </c>
      <c r="GZ277" s="65">
        <v>0</v>
      </c>
      <c r="HA277" s="67">
        <v>2965</v>
      </c>
      <c r="HB277" s="67">
        <v>0</v>
      </c>
      <c r="HC277" s="67">
        <v>0</v>
      </c>
      <c r="HD277" s="67">
        <v>0</v>
      </c>
      <c r="HE277" s="67">
        <v>0</v>
      </c>
      <c r="HF277" s="67">
        <v>2965</v>
      </c>
      <c r="HG277" s="68">
        <v>0</v>
      </c>
      <c r="HH277" s="69">
        <v>4177</v>
      </c>
      <c r="HI277" s="69">
        <v>4337</v>
      </c>
      <c r="HJ277" s="69">
        <v>8514</v>
      </c>
      <c r="HK277" s="69">
        <v>0</v>
      </c>
      <c r="HL277" s="60">
        <v>0</v>
      </c>
      <c r="HM277" s="60">
        <v>1</v>
      </c>
      <c r="HN277" s="60">
        <v>11417</v>
      </c>
      <c r="HO277" s="70">
        <v>23868</v>
      </c>
      <c r="HP277" s="70">
        <v>589</v>
      </c>
      <c r="HQ277" s="70">
        <v>1365</v>
      </c>
      <c r="HR277" s="70">
        <v>395</v>
      </c>
      <c r="HS277" s="70">
        <v>0</v>
      </c>
      <c r="HT277" s="70">
        <v>35</v>
      </c>
      <c r="HU277" s="70">
        <v>82</v>
      </c>
      <c r="HV277" s="70">
        <v>0</v>
      </c>
      <c r="HW277" s="70">
        <v>0</v>
      </c>
      <c r="HX277" s="71">
        <v>26334</v>
      </c>
      <c r="HY277" s="72">
        <v>5920</v>
      </c>
      <c r="HZ277" s="72">
        <v>3592</v>
      </c>
      <c r="IA277" s="72">
        <v>3667</v>
      </c>
      <c r="IB277" s="72">
        <v>0</v>
      </c>
      <c r="IC277" s="72">
        <v>2149</v>
      </c>
      <c r="ID277" s="72">
        <v>0</v>
      </c>
      <c r="IE277" s="72">
        <v>722</v>
      </c>
      <c r="IF277" s="72">
        <v>136</v>
      </c>
      <c r="IG277" s="72">
        <v>0</v>
      </c>
      <c r="IH277" s="72">
        <v>6965</v>
      </c>
      <c r="II277" s="72">
        <v>385</v>
      </c>
      <c r="IJ277" s="73">
        <v>23536</v>
      </c>
      <c r="IK277" s="71">
        <v>2798</v>
      </c>
      <c r="IL277" s="74">
        <v>3208</v>
      </c>
      <c r="IM277" s="74">
        <v>6006</v>
      </c>
    </row>
    <row r="278" spans="1:247" x14ac:dyDescent="0.2">
      <c r="A278" s="59" t="s">
        <v>985</v>
      </c>
      <c r="B278" s="59" t="s">
        <v>986</v>
      </c>
      <c r="C278" s="59"/>
      <c r="D278" s="59" t="s">
        <v>604</v>
      </c>
      <c r="E278" s="60">
        <v>0</v>
      </c>
      <c r="F278" s="60">
        <v>0</v>
      </c>
      <c r="G278" s="60">
        <v>0</v>
      </c>
      <c r="H278" s="60">
        <v>0</v>
      </c>
      <c r="I278" s="60">
        <v>0</v>
      </c>
      <c r="J278" s="60">
        <v>0</v>
      </c>
      <c r="K278" s="61">
        <v>0</v>
      </c>
      <c r="L278" s="62">
        <v>0</v>
      </c>
      <c r="M278" s="62">
        <v>0</v>
      </c>
      <c r="N278" s="62">
        <v>422</v>
      </c>
      <c r="O278" s="62">
        <v>0</v>
      </c>
      <c r="P278" s="62">
        <v>0</v>
      </c>
      <c r="Q278" s="62">
        <v>0</v>
      </c>
      <c r="R278" s="62">
        <v>0</v>
      </c>
      <c r="S278" s="62">
        <v>0</v>
      </c>
      <c r="T278" s="62">
        <v>0</v>
      </c>
      <c r="U278" s="62">
        <v>-262</v>
      </c>
      <c r="V278" s="62">
        <v>0</v>
      </c>
      <c r="W278" s="62">
        <v>0</v>
      </c>
      <c r="X278" s="62">
        <v>0</v>
      </c>
      <c r="Y278" s="62">
        <v>0</v>
      </c>
      <c r="Z278" s="62">
        <v>0</v>
      </c>
      <c r="AA278" s="63">
        <v>160</v>
      </c>
      <c r="AB278" s="60">
        <v>0</v>
      </c>
      <c r="AC278" s="60">
        <v>0</v>
      </c>
      <c r="AD278" s="60">
        <v>0</v>
      </c>
      <c r="AE278" s="60">
        <v>0</v>
      </c>
      <c r="AF278" s="60">
        <v>0</v>
      </c>
      <c r="AG278" s="60">
        <v>0</v>
      </c>
      <c r="AH278" s="60">
        <v>0</v>
      </c>
      <c r="AI278" s="60">
        <v>0</v>
      </c>
      <c r="AJ278" s="61">
        <v>0</v>
      </c>
      <c r="AK278" s="62">
        <v>0</v>
      </c>
      <c r="AL278" s="62">
        <v>0</v>
      </c>
      <c r="AM278" s="62">
        <v>0</v>
      </c>
      <c r="AN278" s="62">
        <v>0</v>
      </c>
      <c r="AO278" s="62">
        <v>0</v>
      </c>
      <c r="AP278" s="62">
        <v>0</v>
      </c>
      <c r="AQ278" s="62">
        <v>0</v>
      </c>
      <c r="AR278" s="62">
        <v>0</v>
      </c>
      <c r="AS278" s="62">
        <v>0</v>
      </c>
      <c r="AT278" s="62">
        <v>0</v>
      </c>
      <c r="AU278" s="62">
        <v>0</v>
      </c>
      <c r="AV278" s="62">
        <v>0</v>
      </c>
      <c r="AW278" s="62">
        <v>0</v>
      </c>
      <c r="AX278" s="62">
        <v>0</v>
      </c>
      <c r="AY278" s="62">
        <v>0</v>
      </c>
      <c r="AZ278" s="62">
        <v>0</v>
      </c>
      <c r="BA278" s="62">
        <v>0</v>
      </c>
      <c r="BB278" s="62">
        <v>0</v>
      </c>
      <c r="BC278" s="63">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v>0</v>
      </c>
      <c r="BS278" s="60">
        <v>0</v>
      </c>
      <c r="BT278" s="60">
        <v>0</v>
      </c>
      <c r="BU278" s="60">
        <v>0</v>
      </c>
      <c r="BV278" s="60">
        <v>0</v>
      </c>
      <c r="BW278" s="60">
        <v>0</v>
      </c>
      <c r="BX278" s="60">
        <v>0</v>
      </c>
      <c r="BY278" s="60">
        <v>0</v>
      </c>
      <c r="BZ278" s="60">
        <v>0</v>
      </c>
      <c r="CA278" s="60">
        <v>0</v>
      </c>
      <c r="CB278" s="61">
        <v>0</v>
      </c>
      <c r="CC278" s="62">
        <v>782</v>
      </c>
      <c r="CD278" s="62">
        <v>84</v>
      </c>
      <c r="CE278" s="62">
        <v>103</v>
      </c>
      <c r="CF278" s="62">
        <v>531</v>
      </c>
      <c r="CG278" s="62">
        <v>1</v>
      </c>
      <c r="CH278" s="62">
        <v>-25</v>
      </c>
      <c r="CI278" s="62">
        <v>0</v>
      </c>
      <c r="CJ278" s="63">
        <v>1476</v>
      </c>
      <c r="CK278" s="60">
        <v>0</v>
      </c>
      <c r="CL278" s="60">
        <v>653</v>
      </c>
      <c r="CM278" s="60">
        <v>147</v>
      </c>
      <c r="CN278" s="60">
        <v>1208</v>
      </c>
      <c r="CO278" s="60">
        <v>133</v>
      </c>
      <c r="CP278" s="60">
        <v>0</v>
      </c>
      <c r="CQ278" s="61">
        <v>2141</v>
      </c>
      <c r="CR278" s="62">
        <v>7</v>
      </c>
      <c r="CS278" s="62">
        <v>0</v>
      </c>
      <c r="CT278" s="62">
        <v>0</v>
      </c>
      <c r="CU278" s="62">
        <v>118</v>
      </c>
      <c r="CV278" s="62">
        <v>14</v>
      </c>
      <c r="CW278" s="62">
        <v>0</v>
      </c>
      <c r="CX278" s="62">
        <v>51</v>
      </c>
      <c r="CY278" s="62">
        <v>0</v>
      </c>
      <c r="CZ278" s="62">
        <v>0</v>
      </c>
      <c r="DA278" s="62">
        <v>135</v>
      </c>
      <c r="DB278" s="62">
        <v>68</v>
      </c>
      <c r="DC278" s="62">
        <v>332</v>
      </c>
      <c r="DD278" s="62">
        <v>128</v>
      </c>
      <c r="DE278" s="62">
        <v>355</v>
      </c>
      <c r="DF278" s="62">
        <v>0</v>
      </c>
      <c r="DG278" s="62">
        <v>286</v>
      </c>
      <c r="DH278" s="62">
        <v>0</v>
      </c>
      <c r="DI278" s="62">
        <v>55</v>
      </c>
      <c r="DJ278" s="62">
        <v>0</v>
      </c>
      <c r="DK278" s="62">
        <v>0</v>
      </c>
      <c r="DL278" s="62">
        <v>0</v>
      </c>
      <c r="DM278" s="62">
        <v>1284</v>
      </c>
      <c r="DN278" s="62">
        <v>1463</v>
      </c>
      <c r="DO278" s="62">
        <v>0</v>
      </c>
      <c r="DP278" s="62">
        <v>0</v>
      </c>
      <c r="DQ278" s="62">
        <v>1539</v>
      </c>
      <c r="DR278" s="62">
        <v>0</v>
      </c>
      <c r="DS278" s="62">
        <v>0</v>
      </c>
      <c r="DT278" s="63">
        <v>5835</v>
      </c>
      <c r="DU278" s="60">
        <v>87</v>
      </c>
      <c r="DV278" s="60">
        <v>226</v>
      </c>
      <c r="DW278" s="60">
        <v>226</v>
      </c>
      <c r="DX278" s="60">
        <v>0</v>
      </c>
      <c r="DY278" s="60">
        <v>586</v>
      </c>
      <c r="DZ278" s="60">
        <v>106</v>
      </c>
      <c r="EA278" s="60">
        <v>0</v>
      </c>
      <c r="EB278" s="60">
        <v>0</v>
      </c>
      <c r="EC278" s="61">
        <v>1231</v>
      </c>
      <c r="ED278" s="63">
        <v>0</v>
      </c>
      <c r="EE278" s="61">
        <v>0</v>
      </c>
      <c r="EF278" s="62">
        <v>0</v>
      </c>
      <c r="EG278" s="62">
        <v>0</v>
      </c>
      <c r="EH278" s="62">
        <v>1491</v>
      </c>
      <c r="EI278" s="62">
        <v>0</v>
      </c>
      <c r="EJ278" s="62">
        <v>266</v>
      </c>
      <c r="EK278" s="62">
        <v>533</v>
      </c>
      <c r="EL278" s="62">
        <v>96</v>
      </c>
      <c r="EM278" s="62">
        <v>543</v>
      </c>
      <c r="EN278" s="62">
        <v>607</v>
      </c>
      <c r="EO278" s="62">
        <v>0</v>
      </c>
      <c r="EP278" s="62">
        <v>0</v>
      </c>
      <c r="EQ278" s="63">
        <v>3536</v>
      </c>
      <c r="ER278" s="61">
        <v>-576</v>
      </c>
      <c r="ES278" s="64">
        <v>13803</v>
      </c>
      <c r="ET278" s="60">
        <v>13759</v>
      </c>
      <c r="EU278" s="60">
        <v>10</v>
      </c>
      <c r="EV278" s="60">
        <v>9675</v>
      </c>
      <c r="EW278" s="60">
        <v>0</v>
      </c>
      <c r="EX278" s="60">
        <v>0</v>
      </c>
      <c r="EY278" s="62">
        <v>689</v>
      </c>
      <c r="EZ278" s="62">
        <v>0</v>
      </c>
      <c r="FA278" s="62">
        <v>0</v>
      </c>
      <c r="FB278" s="62">
        <v>0</v>
      </c>
      <c r="FC278" s="62">
        <v>0</v>
      </c>
      <c r="FD278" s="60">
        <v>0</v>
      </c>
      <c r="FE278" s="60">
        <v>-172</v>
      </c>
      <c r="FF278" s="60">
        <v>0</v>
      </c>
      <c r="FG278" s="60">
        <v>-596</v>
      </c>
      <c r="FH278" s="60">
        <v>0</v>
      </c>
      <c r="FI278" s="60">
        <v>0</v>
      </c>
      <c r="FJ278" s="64">
        <v>37168</v>
      </c>
      <c r="FK278" s="60">
        <v>0</v>
      </c>
      <c r="FL278" s="60">
        <v>88</v>
      </c>
      <c r="FM278" s="60">
        <v>0</v>
      </c>
      <c r="FN278" s="60">
        <v>0</v>
      </c>
      <c r="FO278" s="60">
        <v>100</v>
      </c>
      <c r="FP278" s="60">
        <v>1192</v>
      </c>
      <c r="FQ278" s="60">
        <v>0</v>
      </c>
      <c r="FR278" s="60">
        <v>2395</v>
      </c>
      <c r="FS278" s="60">
        <v>-1272</v>
      </c>
      <c r="FT278" s="60">
        <v>39671</v>
      </c>
      <c r="FU278" s="60">
        <v>-457</v>
      </c>
      <c r="FV278" s="60">
        <v>0</v>
      </c>
      <c r="FW278" s="60">
        <v>0</v>
      </c>
      <c r="FX278" s="60">
        <v>0</v>
      </c>
      <c r="FY278" s="60">
        <v>-23747</v>
      </c>
      <c r="FZ278" s="60">
        <v>0</v>
      </c>
      <c r="GA278" s="60">
        <v>0</v>
      </c>
      <c r="GB278" s="60">
        <v>0</v>
      </c>
      <c r="GC278" s="60">
        <v>0</v>
      </c>
      <c r="GD278" s="64">
        <v>15467</v>
      </c>
      <c r="GE278" s="60">
        <v>0</v>
      </c>
      <c r="GF278" s="60">
        <v>-3648</v>
      </c>
      <c r="GG278" s="60">
        <v>11819</v>
      </c>
      <c r="GH278" s="60">
        <v>0</v>
      </c>
      <c r="GI278" s="60">
        <v>0</v>
      </c>
      <c r="GJ278" s="60">
        <v>0</v>
      </c>
      <c r="GK278" s="60">
        <v>-1124</v>
      </c>
      <c r="GL278" s="60">
        <v>0</v>
      </c>
      <c r="GM278" s="60">
        <v>-1098</v>
      </c>
      <c r="GN278" s="60">
        <v>0</v>
      </c>
      <c r="GO278" s="60">
        <v>-4285</v>
      </c>
      <c r="GP278" s="60">
        <v>1434</v>
      </c>
      <c r="GQ278" s="60">
        <v>6746</v>
      </c>
      <c r="GR278" s="65">
        <v>0</v>
      </c>
      <c r="GS278" s="65">
        <v>0</v>
      </c>
      <c r="GT278" s="65">
        <v>1453</v>
      </c>
      <c r="GU278" s="65">
        <v>1700</v>
      </c>
      <c r="GV278" s="66">
        <v>0</v>
      </c>
      <c r="GW278" s="66">
        <v>0</v>
      </c>
      <c r="GX278" s="66">
        <v>329</v>
      </c>
      <c r="GY278" s="66">
        <v>1700</v>
      </c>
      <c r="GZ278" s="65">
        <v>0</v>
      </c>
      <c r="HA278" s="67">
        <v>2127</v>
      </c>
      <c r="HB278" s="67">
        <v>0</v>
      </c>
      <c r="HC278" s="67">
        <v>0</v>
      </c>
      <c r="HD278" s="67">
        <v>0</v>
      </c>
      <c r="HE278" s="67">
        <v>0</v>
      </c>
      <c r="HF278" s="67">
        <v>2127</v>
      </c>
      <c r="HG278" s="68">
        <v>0</v>
      </c>
      <c r="HH278" s="69">
        <v>2446</v>
      </c>
      <c r="HI278" s="69">
        <v>2303</v>
      </c>
      <c r="HJ278" s="69">
        <v>4749</v>
      </c>
      <c r="HK278" s="69">
        <v>26</v>
      </c>
      <c r="HL278" s="60">
        <v>0</v>
      </c>
      <c r="HM278" s="60">
        <v>1</v>
      </c>
      <c r="HN278" s="60">
        <v>13777</v>
      </c>
      <c r="HO278" s="70">
        <v>16349</v>
      </c>
      <c r="HP278" s="70">
        <v>280</v>
      </c>
      <c r="HQ278" s="70">
        <v>1409</v>
      </c>
      <c r="HR278" s="70">
        <v>275</v>
      </c>
      <c r="HS278" s="70">
        <v>0</v>
      </c>
      <c r="HT278" s="70">
        <v>76</v>
      </c>
      <c r="HU278" s="70">
        <v>0</v>
      </c>
      <c r="HV278" s="70">
        <v>0</v>
      </c>
      <c r="HW278" s="70">
        <v>0</v>
      </c>
      <c r="HX278" s="71">
        <v>18389</v>
      </c>
      <c r="HY278" s="72">
        <v>3286</v>
      </c>
      <c r="HZ278" s="72">
        <v>7875</v>
      </c>
      <c r="IA278" s="72">
        <v>210</v>
      </c>
      <c r="IB278" s="72">
        <v>3</v>
      </c>
      <c r="IC278" s="72">
        <v>1327</v>
      </c>
      <c r="ID278" s="72">
        <v>6900</v>
      </c>
      <c r="IE278" s="72">
        <v>0</v>
      </c>
      <c r="IF278" s="72">
        <v>7</v>
      </c>
      <c r="IG278" s="72">
        <v>0</v>
      </c>
      <c r="IH278" s="72">
        <v>0</v>
      </c>
      <c r="II278" s="72">
        <v>131</v>
      </c>
      <c r="IJ278" s="73">
        <v>19739</v>
      </c>
      <c r="IK278" s="71">
        <v>-1350</v>
      </c>
      <c r="IL278" s="74">
        <v>2725</v>
      </c>
      <c r="IM278" s="74">
        <v>1375</v>
      </c>
    </row>
    <row r="279" spans="1:247" x14ac:dyDescent="0.2">
      <c r="A279" s="59" t="s">
        <v>987</v>
      </c>
      <c r="B279" s="59" t="s">
        <v>988</v>
      </c>
      <c r="C279" s="59"/>
      <c r="D279" s="59" t="s">
        <v>604</v>
      </c>
      <c r="E279" s="60">
        <v>0</v>
      </c>
      <c r="F279" s="60">
        <v>0</v>
      </c>
      <c r="G279" s="60">
        <v>0</v>
      </c>
      <c r="H279" s="60">
        <v>0</v>
      </c>
      <c r="I279" s="60">
        <v>0</v>
      </c>
      <c r="J279" s="60">
        <v>0</v>
      </c>
      <c r="K279" s="61">
        <v>0</v>
      </c>
      <c r="L279" s="62">
        <v>0</v>
      </c>
      <c r="M279" s="62">
        <v>189</v>
      </c>
      <c r="N279" s="62">
        <v>0</v>
      </c>
      <c r="O279" s="62">
        <v>0</v>
      </c>
      <c r="P279" s="62">
        <v>0</v>
      </c>
      <c r="Q279" s="62">
        <v>0</v>
      </c>
      <c r="R279" s="62">
        <v>0</v>
      </c>
      <c r="S279" s="62">
        <v>0</v>
      </c>
      <c r="T279" s="62">
        <v>0</v>
      </c>
      <c r="U279" s="62">
        <v>-910</v>
      </c>
      <c r="V279" s="62">
        <v>45</v>
      </c>
      <c r="W279" s="62">
        <v>0</v>
      </c>
      <c r="X279" s="62">
        <v>0</v>
      </c>
      <c r="Y279" s="62">
        <v>0</v>
      </c>
      <c r="Z279" s="62">
        <v>0</v>
      </c>
      <c r="AA279" s="63">
        <v>-676</v>
      </c>
      <c r="AB279" s="60">
        <v>0</v>
      </c>
      <c r="AC279" s="60">
        <v>0</v>
      </c>
      <c r="AD279" s="60">
        <v>0</v>
      </c>
      <c r="AE279" s="60">
        <v>0</v>
      </c>
      <c r="AF279" s="60">
        <v>0</v>
      </c>
      <c r="AG279" s="60">
        <v>0</v>
      </c>
      <c r="AH279" s="60">
        <v>0</v>
      </c>
      <c r="AI279" s="60">
        <v>0</v>
      </c>
      <c r="AJ279" s="61">
        <v>0</v>
      </c>
      <c r="AK279" s="62">
        <v>0</v>
      </c>
      <c r="AL279" s="62">
        <v>0</v>
      </c>
      <c r="AM279" s="62">
        <v>0</v>
      </c>
      <c r="AN279" s="62">
        <v>0</v>
      </c>
      <c r="AO279" s="62">
        <v>0</v>
      </c>
      <c r="AP279" s="62">
        <v>0</v>
      </c>
      <c r="AQ279" s="62">
        <v>0</v>
      </c>
      <c r="AR279" s="62">
        <v>0</v>
      </c>
      <c r="AS279" s="62">
        <v>0</v>
      </c>
      <c r="AT279" s="62">
        <v>0</v>
      </c>
      <c r="AU279" s="62">
        <v>0</v>
      </c>
      <c r="AV279" s="62">
        <v>0</v>
      </c>
      <c r="AW279" s="62">
        <v>0</v>
      </c>
      <c r="AX279" s="62">
        <v>0</v>
      </c>
      <c r="AY279" s="62">
        <v>0</v>
      </c>
      <c r="AZ279" s="62">
        <v>0</v>
      </c>
      <c r="BA279" s="62">
        <v>0</v>
      </c>
      <c r="BB279" s="62">
        <v>0</v>
      </c>
      <c r="BC279" s="63">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v>0</v>
      </c>
      <c r="BS279" s="60">
        <v>0</v>
      </c>
      <c r="BT279" s="60">
        <v>0</v>
      </c>
      <c r="BU279" s="60">
        <v>0</v>
      </c>
      <c r="BV279" s="60">
        <v>0</v>
      </c>
      <c r="BW279" s="60">
        <v>0</v>
      </c>
      <c r="BX279" s="60">
        <v>0</v>
      </c>
      <c r="BY279" s="60">
        <v>0</v>
      </c>
      <c r="BZ279" s="60">
        <v>0</v>
      </c>
      <c r="CA279" s="60">
        <v>0</v>
      </c>
      <c r="CB279" s="61">
        <v>0</v>
      </c>
      <c r="CC279" s="62">
        <v>648</v>
      </c>
      <c r="CD279" s="62">
        <v>316</v>
      </c>
      <c r="CE279" s="62">
        <v>40</v>
      </c>
      <c r="CF279" s="62">
        <v>542</v>
      </c>
      <c r="CG279" s="62">
        <v>13</v>
      </c>
      <c r="CH279" s="62">
        <v>0</v>
      </c>
      <c r="CI279" s="62">
        <v>0</v>
      </c>
      <c r="CJ279" s="63">
        <v>1559</v>
      </c>
      <c r="CK279" s="60">
        <v>0</v>
      </c>
      <c r="CL279" s="60">
        <v>89</v>
      </c>
      <c r="CM279" s="60">
        <v>150</v>
      </c>
      <c r="CN279" s="60">
        <v>561</v>
      </c>
      <c r="CO279" s="60">
        <v>268</v>
      </c>
      <c r="CP279" s="60">
        <v>0</v>
      </c>
      <c r="CQ279" s="61">
        <v>1068</v>
      </c>
      <c r="CR279" s="62">
        <v>0</v>
      </c>
      <c r="CS279" s="62">
        <v>0</v>
      </c>
      <c r="CT279" s="62">
        <v>2</v>
      </c>
      <c r="CU279" s="62">
        <v>10</v>
      </c>
      <c r="CV279" s="62">
        <v>1</v>
      </c>
      <c r="CW279" s="62">
        <v>0</v>
      </c>
      <c r="CX279" s="62">
        <v>0</v>
      </c>
      <c r="CY279" s="62">
        <v>0</v>
      </c>
      <c r="CZ279" s="62">
        <v>0</v>
      </c>
      <c r="DA279" s="62">
        <v>49</v>
      </c>
      <c r="DB279" s="62">
        <v>256</v>
      </c>
      <c r="DC279" s="62">
        <v>770</v>
      </c>
      <c r="DD279" s="62">
        <v>15</v>
      </c>
      <c r="DE279" s="62">
        <v>124</v>
      </c>
      <c r="DF279" s="62">
        <v>0</v>
      </c>
      <c r="DG279" s="62">
        <v>260</v>
      </c>
      <c r="DH279" s="62">
        <v>0</v>
      </c>
      <c r="DI279" s="62">
        <v>47</v>
      </c>
      <c r="DJ279" s="62">
        <v>0</v>
      </c>
      <c r="DK279" s="62">
        <v>0</v>
      </c>
      <c r="DL279" s="62">
        <v>0</v>
      </c>
      <c r="DM279" s="62">
        <v>1486</v>
      </c>
      <c r="DN279" s="62">
        <v>531</v>
      </c>
      <c r="DO279" s="62">
        <v>0</v>
      </c>
      <c r="DP279" s="62">
        <v>0</v>
      </c>
      <c r="DQ279" s="62">
        <v>2201</v>
      </c>
      <c r="DR279" s="62">
        <v>0</v>
      </c>
      <c r="DS279" s="62">
        <v>0</v>
      </c>
      <c r="DT279" s="63">
        <v>5752</v>
      </c>
      <c r="DU279" s="60">
        <v>122</v>
      </c>
      <c r="DV279" s="60">
        <v>1486</v>
      </c>
      <c r="DW279" s="60">
        <v>822</v>
      </c>
      <c r="DX279" s="60">
        <v>0</v>
      </c>
      <c r="DY279" s="60">
        <v>343</v>
      </c>
      <c r="DZ279" s="60">
        <v>521</v>
      </c>
      <c r="EA279" s="60">
        <v>0</v>
      </c>
      <c r="EB279" s="60">
        <v>-346</v>
      </c>
      <c r="EC279" s="61">
        <v>2948</v>
      </c>
      <c r="ED279" s="63">
        <v>0</v>
      </c>
      <c r="EE279" s="61">
        <v>0</v>
      </c>
      <c r="EF279" s="62">
        <v>0</v>
      </c>
      <c r="EG279" s="62">
        <v>0</v>
      </c>
      <c r="EH279" s="62">
        <v>1734</v>
      </c>
      <c r="EI279" s="62">
        <v>0</v>
      </c>
      <c r="EJ279" s="62">
        <v>434</v>
      </c>
      <c r="EK279" s="62">
        <v>441</v>
      </c>
      <c r="EL279" s="62">
        <v>6</v>
      </c>
      <c r="EM279" s="62">
        <v>506</v>
      </c>
      <c r="EN279" s="62">
        <v>569</v>
      </c>
      <c r="EO279" s="62">
        <v>178</v>
      </c>
      <c r="EP279" s="62">
        <v>0</v>
      </c>
      <c r="EQ279" s="63">
        <v>3868</v>
      </c>
      <c r="ER279" s="61">
        <v>240</v>
      </c>
      <c r="ES279" s="64">
        <v>14759</v>
      </c>
      <c r="ET279" s="60">
        <v>26089</v>
      </c>
      <c r="EU279" s="60">
        <v>47</v>
      </c>
      <c r="EV279" s="60">
        <v>0</v>
      </c>
      <c r="EW279" s="60">
        <v>0</v>
      </c>
      <c r="EX279" s="60">
        <v>0</v>
      </c>
      <c r="EY279" s="62">
        <v>2850</v>
      </c>
      <c r="EZ279" s="62">
        <v>0</v>
      </c>
      <c r="FA279" s="62">
        <v>0</v>
      </c>
      <c r="FB279" s="62">
        <v>0</v>
      </c>
      <c r="FC279" s="62">
        <v>0</v>
      </c>
      <c r="FD279" s="60">
        <v>0</v>
      </c>
      <c r="FE279" s="60">
        <v>0</v>
      </c>
      <c r="FF279" s="60">
        <v>0</v>
      </c>
      <c r="FG279" s="60">
        <v>-669</v>
      </c>
      <c r="FH279" s="60">
        <v>0</v>
      </c>
      <c r="FI279" s="60">
        <v>0</v>
      </c>
      <c r="FJ279" s="64">
        <v>43076</v>
      </c>
      <c r="FK279" s="60">
        <v>0</v>
      </c>
      <c r="FL279" s="60">
        <v>0</v>
      </c>
      <c r="FM279" s="60">
        <v>0</v>
      </c>
      <c r="FN279" s="60">
        <v>0</v>
      </c>
      <c r="FO279" s="60">
        <v>0</v>
      </c>
      <c r="FP279" s="60">
        <v>0</v>
      </c>
      <c r="FQ279" s="60">
        <v>0</v>
      </c>
      <c r="FR279" s="60">
        <v>1</v>
      </c>
      <c r="FS279" s="60">
        <v>0</v>
      </c>
      <c r="FT279" s="60">
        <v>43077</v>
      </c>
      <c r="FU279" s="60">
        <v>-156</v>
      </c>
      <c r="FV279" s="60">
        <v>0</v>
      </c>
      <c r="FW279" s="60">
        <v>0</v>
      </c>
      <c r="FX279" s="60">
        <v>0</v>
      </c>
      <c r="FY279" s="60">
        <v>-26286</v>
      </c>
      <c r="FZ279" s="60">
        <v>0</v>
      </c>
      <c r="GA279" s="60">
        <v>0</v>
      </c>
      <c r="GB279" s="60">
        <v>0</v>
      </c>
      <c r="GC279" s="60">
        <v>0</v>
      </c>
      <c r="GD279" s="64">
        <v>16635</v>
      </c>
      <c r="GE279" s="60">
        <v>0</v>
      </c>
      <c r="GF279" s="60">
        <v>-3892</v>
      </c>
      <c r="GG279" s="60">
        <v>12743</v>
      </c>
      <c r="GH279" s="60">
        <v>0</v>
      </c>
      <c r="GI279" s="60">
        <v>0</v>
      </c>
      <c r="GJ279" s="60">
        <v>0</v>
      </c>
      <c r="GK279" s="60">
        <v>0</v>
      </c>
      <c r="GL279" s="60">
        <v>781</v>
      </c>
      <c r="GM279" s="60">
        <v>-1117</v>
      </c>
      <c r="GN279" s="60">
        <v>0</v>
      </c>
      <c r="GO279" s="60">
        <v>-3402</v>
      </c>
      <c r="GP279" s="60">
        <v>602</v>
      </c>
      <c r="GQ279" s="60">
        <v>9607</v>
      </c>
      <c r="GR279" s="65">
        <v>0</v>
      </c>
      <c r="GS279" s="65">
        <v>0</v>
      </c>
      <c r="GT279" s="65">
        <v>1726</v>
      </c>
      <c r="GU279" s="65">
        <v>4734</v>
      </c>
      <c r="GV279" s="66">
        <v>0</v>
      </c>
      <c r="GW279" s="66">
        <v>0</v>
      </c>
      <c r="GX279" s="66">
        <v>1726</v>
      </c>
      <c r="GY279" s="66">
        <v>5515</v>
      </c>
      <c r="GZ279" s="65">
        <v>0</v>
      </c>
      <c r="HA279" s="67">
        <v>2629</v>
      </c>
      <c r="HB279" s="67">
        <v>0</v>
      </c>
      <c r="HC279" s="67">
        <v>112</v>
      </c>
      <c r="HD279" s="67">
        <v>0</v>
      </c>
      <c r="HE279" s="67">
        <v>912</v>
      </c>
      <c r="HF279" s="67">
        <v>3653</v>
      </c>
      <c r="HG279" s="68">
        <v>0</v>
      </c>
      <c r="HH279" s="69">
        <v>3661</v>
      </c>
      <c r="HI279" s="69">
        <v>3034</v>
      </c>
      <c r="HJ279" s="69">
        <v>6695</v>
      </c>
      <c r="HK279" s="69">
        <v>170</v>
      </c>
      <c r="HL279" s="60">
        <v>0</v>
      </c>
      <c r="HM279" s="60">
        <v>1</v>
      </c>
      <c r="HN279" s="60">
        <v>14759</v>
      </c>
      <c r="HO279" s="70">
        <v>0</v>
      </c>
      <c r="HP279" s="70">
        <v>0</v>
      </c>
      <c r="HQ279" s="70">
        <v>0</v>
      </c>
      <c r="HR279" s="70">
        <v>0</v>
      </c>
      <c r="HS279" s="70">
        <v>0</v>
      </c>
      <c r="HT279" s="70">
        <v>0</v>
      </c>
      <c r="HU279" s="70">
        <v>0</v>
      </c>
      <c r="HV279" s="70">
        <v>0</v>
      </c>
      <c r="HW279" s="70">
        <v>0</v>
      </c>
      <c r="HX279" s="71">
        <v>0</v>
      </c>
      <c r="HY279" s="72">
        <v>0</v>
      </c>
      <c r="HZ279" s="72">
        <v>0</v>
      </c>
      <c r="IA279" s="72">
        <v>0</v>
      </c>
      <c r="IB279" s="72">
        <v>0</v>
      </c>
      <c r="IC279" s="72">
        <v>0</v>
      </c>
      <c r="ID279" s="72">
        <v>0</v>
      </c>
      <c r="IE279" s="72">
        <v>0</v>
      </c>
      <c r="IF279" s="72">
        <v>0</v>
      </c>
      <c r="IG279" s="72">
        <v>0</v>
      </c>
      <c r="IH279" s="72">
        <v>0</v>
      </c>
      <c r="II279" s="72">
        <v>0</v>
      </c>
      <c r="IJ279" s="73">
        <v>0</v>
      </c>
      <c r="IK279" s="71">
        <v>0</v>
      </c>
      <c r="IL279" s="74">
        <v>0</v>
      </c>
      <c r="IM279" s="74">
        <v>0</v>
      </c>
    </row>
    <row r="280" spans="1:247" x14ac:dyDescent="0.2">
      <c r="A280" s="59" t="s">
        <v>989</v>
      </c>
      <c r="B280" s="59" t="s">
        <v>990</v>
      </c>
      <c r="C280" s="59"/>
      <c r="D280" s="59" t="s">
        <v>604</v>
      </c>
      <c r="E280" s="60">
        <v>0</v>
      </c>
      <c r="F280" s="60">
        <v>0</v>
      </c>
      <c r="G280" s="60">
        <v>0</v>
      </c>
      <c r="H280" s="60">
        <v>0</v>
      </c>
      <c r="I280" s="60">
        <v>0</v>
      </c>
      <c r="J280" s="60">
        <v>0</v>
      </c>
      <c r="K280" s="61">
        <v>0</v>
      </c>
      <c r="L280" s="62">
        <v>0</v>
      </c>
      <c r="M280" s="62">
        <v>0</v>
      </c>
      <c r="N280" s="62">
        <v>61</v>
      </c>
      <c r="O280" s="62">
        <v>0</v>
      </c>
      <c r="P280" s="62">
        <v>35</v>
      </c>
      <c r="Q280" s="62">
        <v>0</v>
      </c>
      <c r="R280" s="62">
        <v>0</v>
      </c>
      <c r="S280" s="62">
        <v>0</v>
      </c>
      <c r="T280" s="62">
        <v>0</v>
      </c>
      <c r="U280" s="62">
        <v>-1006</v>
      </c>
      <c r="V280" s="62">
        <v>0</v>
      </c>
      <c r="W280" s="62">
        <v>0</v>
      </c>
      <c r="X280" s="62">
        <v>0</v>
      </c>
      <c r="Y280" s="62">
        <v>0</v>
      </c>
      <c r="Z280" s="62">
        <v>0</v>
      </c>
      <c r="AA280" s="63">
        <v>-910</v>
      </c>
      <c r="AB280" s="60">
        <v>0</v>
      </c>
      <c r="AC280" s="60">
        <v>0</v>
      </c>
      <c r="AD280" s="60">
        <v>0</v>
      </c>
      <c r="AE280" s="60">
        <v>0</v>
      </c>
      <c r="AF280" s="60">
        <v>0</v>
      </c>
      <c r="AG280" s="60">
        <v>0</v>
      </c>
      <c r="AH280" s="60">
        <v>0</v>
      </c>
      <c r="AI280" s="60">
        <v>0</v>
      </c>
      <c r="AJ280" s="61">
        <v>0</v>
      </c>
      <c r="AK280" s="62">
        <v>0</v>
      </c>
      <c r="AL280" s="62">
        <v>0</v>
      </c>
      <c r="AM280" s="62">
        <v>0</v>
      </c>
      <c r="AN280" s="62">
        <v>0</v>
      </c>
      <c r="AO280" s="62">
        <v>0</v>
      </c>
      <c r="AP280" s="62">
        <v>0</v>
      </c>
      <c r="AQ280" s="62">
        <v>0</v>
      </c>
      <c r="AR280" s="62">
        <v>0</v>
      </c>
      <c r="AS280" s="62">
        <v>0</v>
      </c>
      <c r="AT280" s="62">
        <v>0</v>
      </c>
      <c r="AU280" s="62">
        <v>0</v>
      </c>
      <c r="AV280" s="62">
        <v>0</v>
      </c>
      <c r="AW280" s="62">
        <v>0</v>
      </c>
      <c r="AX280" s="62">
        <v>0</v>
      </c>
      <c r="AY280" s="62">
        <v>0</v>
      </c>
      <c r="AZ280" s="62">
        <v>0</v>
      </c>
      <c r="BA280" s="62">
        <v>0</v>
      </c>
      <c r="BB280" s="62">
        <v>0</v>
      </c>
      <c r="BC280" s="63">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v>0</v>
      </c>
      <c r="BS280" s="60">
        <v>0</v>
      </c>
      <c r="BT280" s="60">
        <v>0</v>
      </c>
      <c r="BU280" s="60">
        <v>0</v>
      </c>
      <c r="BV280" s="60">
        <v>0</v>
      </c>
      <c r="BW280" s="60">
        <v>0</v>
      </c>
      <c r="BX280" s="60">
        <v>0</v>
      </c>
      <c r="BY280" s="60">
        <v>0</v>
      </c>
      <c r="BZ280" s="60">
        <v>0</v>
      </c>
      <c r="CA280" s="60">
        <v>0</v>
      </c>
      <c r="CB280" s="61">
        <v>0</v>
      </c>
      <c r="CC280" s="62">
        <v>-137</v>
      </c>
      <c r="CD280" s="62">
        <v>499</v>
      </c>
      <c r="CE280" s="62">
        <v>10</v>
      </c>
      <c r="CF280" s="62">
        <v>589</v>
      </c>
      <c r="CG280" s="62">
        <v>-27</v>
      </c>
      <c r="CH280" s="62">
        <v>0</v>
      </c>
      <c r="CI280" s="62">
        <v>0</v>
      </c>
      <c r="CJ280" s="63">
        <v>934</v>
      </c>
      <c r="CK280" s="60">
        <v>0</v>
      </c>
      <c r="CL280" s="60">
        <v>1254</v>
      </c>
      <c r="CM280" s="60">
        <v>1007</v>
      </c>
      <c r="CN280" s="60">
        <v>1981</v>
      </c>
      <c r="CO280" s="60">
        <v>208</v>
      </c>
      <c r="CP280" s="60">
        <v>0</v>
      </c>
      <c r="CQ280" s="61">
        <v>4450</v>
      </c>
      <c r="CR280" s="62">
        <v>-688</v>
      </c>
      <c r="CS280" s="62">
        <v>0</v>
      </c>
      <c r="CT280" s="62">
        <v>0</v>
      </c>
      <c r="CU280" s="62">
        <v>216</v>
      </c>
      <c r="CV280" s="62">
        <v>420</v>
      </c>
      <c r="CW280" s="62">
        <v>293</v>
      </c>
      <c r="CX280" s="62">
        <v>144</v>
      </c>
      <c r="CY280" s="62">
        <v>0</v>
      </c>
      <c r="CZ280" s="62">
        <v>0</v>
      </c>
      <c r="DA280" s="62">
        <v>89</v>
      </c>
      <c r="DB280" s="62">
        <v>164</v>
      </c>
      <c r="DC280" s="62">
        <v>143</v>
      </c>
      <c r="DD280" s="62">
        <v>7</v>
      </c>
      <c r="DE280" s="62">
        <v>118</v>
      </c>
      <c r="DF280" s="62">
        <v>78</v>
      </c>
      <c r="DG280" s="62">
        <v>141</v>
      </c>
      <c r="DH280" s="62">
        <v>103</v>
      </c>
      <c r="DI280" s="62">
        <v>0</v>
      </c>
      <c r="DJ280" s="62">
        <v>0</v>
      </c>
      <c r="DK280" s="62">
        <v>0</v>
      </c>
      <c r="DL280" s="62">
        <v>0</v>
      </c>
      <c r="DM280" s="62">
        <v>1068</v>
      </c>
      <c r="DN280" s="62">
        <v>947</v>
      </c>
      <c r="DO280" s="62">
        <v>0</v>
      </c>
      <c r="DP280" s="62">
        <v>0</v>
      </c>
      <c r="DQ280" s="62">
        <v>845</v>
      </c>
      <c r="DR280" s="62">
        <v>0</v>
      </c>
      <c r="DS280" s="62">
        <v>0</v>
      </c>
      <c r="DT280" s="63">
        <v>4088</v>
      </c>
      <c r="DU280" s="60">
        <v>78</v>
      </c>
      <c r="DV280" s="60">
        <v>654</v>
      </c>
      <c r="DW280" s="60">
        <v>373</v>
      </c>
      <c r="DX280" s="60">
        <v>10</v>
      </c>
      <c r="DY280" s="60">
        <v>106</v>
      </c>
      <c r="DZ280" s="60">
        <v>674</v>
      </c>
      <c r="EA280" s="60">
        <v>0</v>
      </c>
      <c r="EB280" s="60">
        <v>-7</v>
      </c>
      <c r="EC280" s="61">
        <v>1888</v>
      </c>
      <c r="ED280" s="63">
        <v>0</v>
      </c>
      <c r="EE280" s="61">
        <v>0</v>
      </c>
      <c r="EF280" s="62">
        <v>0</v>
      </c>
      <c r="EG280" s="62">
        <v>0</v>
      </c>
      <c r="EH280" s="62">
        <v>1810</v>
      </c>
      <c r="EI280" s="62">
        <v>0</v>
      </c>
      <c r="EJ280" s="62">
        <v>601</v>
      </c>
      <c r="EK280" s="62">
        <v>472</v>
      </c>
      <c r="EL280" s="62">
        <v>99</v>
      </c>
      <c r="EM280" s="62">
        <v>263</v>
      </c>
      <c r="EN280" s="62">
        <v>532</v>
      </c>
      <c r="EO280" s="62">
        <v>0</v>
      </c>
      <c r="EP280" s="62">
        <v>0</v>
      </c>
      <c r="EQ280" s="63">
        <v>3777</v>
      </c>
      <c r="ER280" s="61">
        <v>0</v>
      </c>
      <c r="ES280" s="64">
        <v>14227</v>
      </c>
      <c r="ET280" s="60">
        <v>17379</v>
      </c>
      <c r="EU280" s="60">
        <v>38</v>
      </c>
      <c r="EV280" s="60">
        <v>12523</v>
      </c>
      <c r="EW280" s="60">
        <v>0</v>
      </c>
      <c r="EX280" s="60">
        <v>38</v>
      </c>
      <c r="EY280" s="62">
        <v>1306</v>
      </c>
      <c r="EZ280" s="62">
        <v>0</v>
      </c>
      <c r="FA280" s="62">
        <v>0</v>
      </c>
      <c r="FB280" s="62">
        <v>0</v>
      </c>
      <c r="FC280" s="62">
        <v>0</v>
      </c>
      <c r="FD280" s="60">
        <v>0</v>
      </c>
      <c r="FE280" s="60">
        <v>0</v>
      </c>
      <c r="FF280" s="60">
        <v>0</v>
      </c>
      <c r="FG280" s="60">
        <v>0</v>
      </c>
      <c r="FH280" s="60">
        <v>0</v>
      </c>
      <c r="FI280" s="60">
        <v>0</v>
      </c>
      <c r="FJ280" s="64">
        <v>45511</v>
      </c>
      <c r="FK280" s="60">
        <v>0</v>
      </c>
      <c r="FL280" s="60">
        <v>2310</v>
      </c>
      <c r="FM280" s="60">
        <v>0</v>
      </c>
      <c r="FN280" s="60">
        <v>0</v>
      </c>
      <c r="FO280" s="60">
        <v>0</v>
      </c>
      <c r="FP280" s="60">
        <v>0</v>
      </c>
      <c r="FQ280" s="60">
        <v>3</v>
      </c>
      <c r="FR280" s="60">
        <v>1</v>
      </c>
      <c r="FS280" s="60">
        <v>253</v>
      </c>
      <c r="FT280" s="60">
        <v>48078</v>
      </c>
      <c r="FU280" s="60">
        <v>-622</v>
      </c>
      <c r="FV280" s="60">
        <v>0</v>
      </c>
      <c r="FW280" s="60">
        <v>0</v>
      </c>
      <c r="FX280" s="60">
        <v>0</v>
      </c>
      <c r="FY280" s="60">
        <v>-30183</v>
      </c>
      <c r="FZ280" s="60">
        <v>0</v>
      </c>
      <c r="GA280" s="60">
        <v>0</v>
      </c>
      <c r="GB280" s="60">
        <v>0</v>
      </c>
      <c r="GC280" s="60">
        <v>0</v>
      </c>
      <c r="GD280" s="64">
        <v>17273</v>
      </c>
      <c r="GE280" s="60">
        <v>0</v>
      </c>
      <c r="GF280" s="60">
        <v>-2804</v>
      </c>
      <c r="GG280" s="60">
        <v>14469</v>
      </c>
      <c r="GH280" s="60">
        <v>0</v>
      </c>
      <c r="GI280" s="60">
        <v>0</v>
      </c>
      <c r="GJ280" s="60">
        <v>0</v>
      </c>
      <c r="GK280" s="60">
        <v>-2833</v>
      </c>
      <c r="GL280" s="60">
        <v>-75</v>
      </c>
      <c r="GM280" s="60">
        <v>-1587</v>
      </c>
      <c r="GN280" s="60">
        <v>0</v>
      </c>
      <c r="GO280" s="60">
        <v>-735</v>
      </c>
      <c r="GP280" s="60">
        <v>-55</v>
      </c>
      <c r="GQ280" s="60">
        <v>9184</v>
      </c>
      <c r="GR280" s="65">
        <v>0</v>
      </c>
      <c r="GS280" s="65">
        <v>0</v>
      </c>
      <c r="GT280" s="65">
        <v>13197</v>
      </c>
      <c r="GU280" s="65">
        <v>1649</v>
      </c>
      <c r="GV280" s="66">
        <v>0</v>
      </c>
      <c r="GW280" s="66">
        <v>0</v>
      </c>
      <c r="GX280" s="66">
        <v>10364</v>
      </c>
      <c r="GY280" s="66">
        <v>1574</v>
      </c>
      <c r="GZ280" s="65">
        <v>0</v>
      </c>
      <c r="HA280" s="67">
        <v>2767</v>
      </c>
      <c r="HB280" s="67">
        <v>0</v>
      </c>
      <c r="HC280" s="67">
        <v>0</v>
      </c>
      <c r="HD280" s="67">
        <v>0</v>
      </c>
      <c r="HE280" s="67">
        <v>863</v>
      </c>
      <c r="HF280" s="67">
        <v>3630</v>
      </c>
      <c r="HG280" s="68">
        <v>0</v>
      </c>
      <c r="HH280" s="69">
        <v>3390</v>
      </c>
      <c r="HI280" s="69">
        <v>2753</v>
      </c>
      <c r="HJ280" s="69">
        <v>6143</v>
      </c>
      <c r="HK280" s="69">
        <v>95</v>
      </c>
      <c r="HL280" s="60">
        <v>0</v>
      </c>
      <c r="HM280" s="60">
        <v>1</v>
      </c>
      <c r="HN280" s="60">
        <v>14227</v>
      </c>
      <c r="HO280" s="70">
        <v>25603</v>
      </c>
      <c r="HP280" s="70">
        <v>840</v>
      </c>
      <c r="HQ280" s="70">
        <v>417</v>
      </c>
      <c r="HR280" s="70">
        <v>193</v>
      </c>
      <c r="HS280" s="70">
        <v>253</v>
      </c>
      <c r="HT280" s="70">
        <v>0</v>
      </c>
      <c r="HU280" s="70">
        <v>0</v>
      </c>
      <c r="HV280" s="70">
        <v>0</v>
      </c>
      <c r="HW280" s="70">
        <v>0</v>
      </c>
      <c r="HX280" s="71">
        <v>27306</v>
      </c>
      <c r="HY280" s="72">
        <v>6299</v>
      </c>
      <c r="HZ280" s="72">
        <v>2699</v>
      </c>
      <c r="IA280" s="72">
        <v>2252</v>
      </c>
      <c r="IB280" s="72">
        <v>73</v>
      </c>
      <c r="IC280" s="72">
        <v>4766</v>
      </c>
      <c r="ID280" s="72">
        <v>6175</v>
      </c>
      <c r="IE280" s="72">
        <v>8325</v>
      </c>
      <c r="IF280" s="72">
        <v>0</v>
      </c>
      <c r="IG280" s="72">
        <v>0</v>
      </c>
      <c r="IH280" s="72">
        <v>0</v>
      </c>
      <c r="II280" s="72">
        <v>437</v>
      </c>
      <c r="IJ280" s="73">
        <v>31026</v>
      </c>
      <c r="IK280" s="71">
        <v>-3720</v>
      </c>
      <c r="IL280" s="74">
        <v>26722</v>
      </c>
      <c r="IM280" s="74">
        <v>23002</v>
      </c>
    </row>
    <row r="281" spans="1:247" x14ac:dyDescent="0.2">
      <c r="A281" s="59" t="s">
        <v>159</v>
      </c>
      <c r="B281" s="59" t="s">
        <v>160</v>
      </c>
      <c r="C281" s="59"/>
      <c r="D281" s="59" t="s">
        <v>601</v>
      </c>
      <c r="E281" s="60">
        <v>33269</v>
      </c>
      <c r="F281" s="60">
        <v>193567</v>
      </c>
      <c r="G281" s="60">
        <v>132020</v>
      </c>
      <c r="H281" s="60">
        <v>62808</v>
      </c>
      <c r="I281" s="60">
        <v>3039</v>
      </c>
      <c r="J281" s="60">
        <v>50499</v>
      </c>
      <c r="K281" s="61">
        <v>475202</v>
      </c>
      <c r="L281" s="62">
        <v>1005</v>
      </c>
      <c r="M281" s="62">
        <v>153</v>
      </c>
      <c r="N281" s="62">
        <v>11962</v>
      </c>
      <c r="O281" s="62">
        <v>1996</v>
      </c>
      <c r="P281" s="62">
        <v>14964</v>
      </c>
      <c r="Q281" s="62">
        <v>0</v>
      </c>
      <c r="R281" s="62">
        <v>0</v>
      </c>
      <c r="S281" s="62">
        <v>347</v>
      </c>
      <c r="T281" s="62">
        <v>2784</v>
      </c>
      <c r="U281" s="62">
        <v>248</v>
      </c>
      <c r="V281" s="62">
        <v>13731</v>
      </c>
      <c r="W281" s="62">
        <v>1317</v>
      </c>
      <c r="X281" s="62">
        <v>1614</v>
      </c>
      <c r="Y281" s="62">
        <v>96</v>
      </c>
      <c r="Z281" s="62">
        <v>0</v>
      </c>
      <c r="AA281" s="63">
        <v>50217</v>
      </c>
      <c r="AB281" s="60">
        <v>11441</v>
      </c>
      <c r="AC281" s="60">
        <v>44864</v>
      </c>
      <c r="AD281" s="60">
        <v>0</v>
      </c>
      <c r="AE281" s="60">
        <v>16327</v>
      </c>
      <c r="AF281" s="60">
        <v>1446</v>
      </c>
      <c r="AG281" s="60">
        <v>19240</v>
      </c>
      <c r="AH281" s="60">
        <v>1725</v>
      </c>
      <c r="AI281" s="60">
        <v>4167</v>
      </c>
      <c r="AJ281" s="61">
        <v>99210</v>
      </c>
      <c r="AK281" s="62">
        <v>17431</v>
      </c>
      <c r="AL281" s="62">
        <v>53260</v>
      </c>
      <c r="AM281" s="62">
        <v>914</v>
      </c>
      <c r="AN281" s="62">
        <v>2487</v>
      </c>
      <c r="AO281" s="62">
        <v>0</v>
      </c>
      <c r="AP281" s="62">
        <v>14056</v>
      </c>
      <c r="AQ281" s="62">
        <v>59798</v>
      </c>
      <c r="AR281" s="62">
        <v>9913</v>
      </c>
      <c r="AS281" s="62">
        <v>9504</v>
      </c>
      <c r="AT281" s="62">
        <v>6024</v>
      </c>
      <c r="AU281" s="62">
        <v>0</v>
      </c>
      <c r="AV281" s="62">
        <v>0</v>
      </c>
      <c r="AW281" s="62">
        <v>3696</v>
      </c>
      <c r="AX281" s="62">
        <v>0</v>
      </c>
      <c r="AY281" s="62">
        <v>0</v>
      </c>
      <c r="AZ281" s="62">
        <v>19234</v>
      </c>
      <c r="BA281" s="62">
        <v>1658</v>
      </c>
      <c r="BB281" s="62">
        <v>1804</v>
      </c>
      <c r="BC281" s="63">
        <v>199779</v>
      </c>
      <c r="BD281" s="60">
        <v>5964</v>
      </c>
      <c r="BE281" s="60">
        <v>1120</v>
      </c>
      <c r="BF281" s="60">
        <v>26</v>
      </c>
      <c r="BG281" s="60">
        <v>1058</v>
      </c>
      <c r="BH281" s="60">
        <v>1023</v>
      </c>
      <c r="BI281" s="60">
        <v>105</v>
      </c>
      <c r="BJ281" s="60">
        <v>715</v>
      </c>
      <c r="BK281" s="60">
        <v>324</v>
      </c>
      <c r="BL281" s="60">
        <v>174</v>
      </c>
      <c r="BM281" s="60">
        <v>125</v>
      </c>
      <c r="BN281" s="60">
        <v>164</v>
      </c>
      <c r="BO281" s="60">
        <v>2385</v>
      </c>
      <c r="BP281" s="60">
        <v>2784</v>
      </c>
      <c r="BQ281" s="60">
        <v>649</v>
      </c>
      <c r="BR281" s="60">
        <v>603</v>
      </c>
      <c r="BS281" s="60">
        <v>612</v>
      </c>
      <c r="BT281" s="60">
        <v>1072</v>
      </c>
      <c r="BU281" s="60">
        <v>174</v>
      </c>
      <c r="BV281" s="60">
        <v>2605</v>
      </c>
      <c r="BW281" s="60">
        <v>11373</v>
      </c>
      <c r="BX281" s="60">
        <v>427</v>
      </c>
      <c r="BY281" s="60">
        <v>54</v>
      </c>
      <c r="BZ281" s="60">
        <v>550</v>
      </c>
      <c r="CA281" s="60">
        <v>7480</v>
      </c>
      <c r="CB281" s="61">
        <v>41566</v>
      </c>
      <c r="CC281" s="62">
        <v>0</v>
      </c>
      <c r="CD281" s="62">
        <v>0</v>
      </c>
      <c r="CE281" s="62">
        <v>0</v>
      </c>
      <c r="CF281" s="62">
        <v>0</v>
      </c>
      <c r="CG281" s="62">
        <v>0</v>
      </c>
      <c r="CH281" s="62">
        <v>6821</v>
      </c>
      <c r="CI281" s="62">
        <v>0</v>
      </c>
      <c r="CJ281" s="63">
        <v>6821</v>
      </c>
      <c r="CK281" s="60">
        <v>700</v>
      </c>
      <c r="CL281" s="60">
        <v>0</v>
      </c>
      <c r="CM281" s="60">
        <v>0</v>
      </c>
      <c r="CN281" s="60">
        <v>1485</v>
      </c>
      <c r="CO281" s="60">
        <v>0</v>
      </c>
      <c r="CP281" s="60">
        <v>7165</v>
      </c>
      <c r="CQ281" s="61">
        <v>9350</v>
      </c>
      <c r="CR281" s="62">
        <v>513</v>
      </c>
      <c r="CS281" s="62">
        <v>1325</v>
      </c>
      <c r="CT281" s="62">
        <v>0</v>
      </c>
      <c r="CU281" s="62">
        <v>0</v>
      </c>
      <c r="CV281" s="62">
        <v>0</v>
      </c>
      <c r="CW281" s="62">
        <v>0</v>
      </c>
      <c r="CX281" s="62">
        <v>0</v>
      </c>
      <c r="CY281" s="62">
        <v>0</v>
      </c>
      <c r="CZ281" s="62">
        <v>0</v>
      </c>
      <c r="DA281" s="62">
        <v>0</v>
      </c>
      <c r="DB281" s="62">
        <v>0</v>
      </c>
      <c r="DC281" s="62">
        <v>0</v>
      </c>
      <c r="DD281" s="62">
        <v>-531</v>
      </c>
      <c r="DE281" s="62">
        <v>881</v>
      </c>
      <c r="DF281" s="62">
        <v>375</v>
      </c>
      <c r="DG281" s="62">
        <v>0</v>
      </c>
      <c r="DH281" s="62">
        <v>0</v>
      </c>
      <c r="DI281" s="62">
        <v>0</v>
      </c>
      <c r="DJ281" s="62">
        <v>0</v>
      </c>
      <c r="DK281" s="62">
        <v>0</v>
      </c>
      <c r="DL281" s="62">
        <v>-168</v>
      </c>
      <c r="DM281" s="62">
        <v>0</v>
      </c>
      <c r="DN281" s="62">
        <v>0</v>
      </c>
      <c r="DO281" s="62">
        <v>42185</v>
      </c>
      <c r="DP281" s="62">
        <v>27235</v>
      </c>
      <c r="DQ281" s="62">
        <v>132</v>
      </c>
      <c r="DR281" s="62">
        <v>0</v>
      </c>
      <c r="DS281" s="62">
        <v>0</v>
      </c>
      <c r="DT281" s="63">
        <v>71947</v>
      </c>
      <c r="DU281" s="60">
        <v>0</v>
      </c>
      <c r="DV281" s="60">
        <v>579</v>
      </c>
      <c r="DW281" s="60">
        <v>477</v>
      </c>
      <c r="DX281" s="60">
        <v>0</v>
      </c>
      <c r="DY281" s="60">
        <v>1796</v>
      </c>
      <c r="DZ281" s="60">
        <v>2357</v>
      </c>
      <c r="EA281" s="60">
        <v>0</v>
      </c>
      <c r="EB281" s="60">
        <v>0</v>
      </c>
      <c r="EC281" s="61">
        <v>5209</v>
      </c>
      <c r="ED281" s="63">
        <v>0</v>
      </c>
      <c r="EE281" s="61">
        <v>27293</v>
      </c>
      <c r="EF281" s="62">
        <v>590</v>
      </c>
      <c r="EG281" s="62">
        <v>0</v>
      </c>
      <c r="EH281" s="62">
        <v>5209</v>
      </c>
      <c r="EI281" s="62">
        <v>0</v>
      </c>
      <c r="EJ281" s="62">
        <v>0</v>
      </c>
      <c r="EK281" s="62">
        <v>0</v>
      </c>
      <c r="EL281" s="62">
        <v>445</v>
      </c>
      <c r="EM281" s="62">
        <v>-650</v>
      </c>
      <c r="EN281" s="62">
        <v>9898</v>
      </c>
      <c r="EO281" s="62">
        <v>0</v>
      </c>
      <c r="EP281" s="62">
        <v>359</v>
      </c>
      <c r="EQ281" s="63">
        <v>15851</v>
      </c>
      <c r="ER281" s="61">
        <v>3203</v>
      </c>
      <c r="ES281" s="64">
        <v>1005648</v>
      </c>
      <c r="ET281" s="60">
        <v>0</v>
      </c>
      <c r="EU281" s="60">
        <v>0</v>
      </c>
      <c r="EV281" s="60">
        <v>0</v>
      </c>
      <c r="EW281" s="60">
        <v>0</v>
      </c>
      <c r="EX281" s="60">
        <v>0</v>
      </c>
      <c r="EY281" s="62">
        <v>0</v>
      </c>
      <c r="EZ281" s="62">
        <v>0</v>
      </c>
      <c r="FA281" s="62">
        <v>0</v>
      </c>
      <c r="FB281" s="62">
        <v>0</v>
      </c>
      <c r="FC281" s="62">
        <v>626</v>
      </c>
      <c r="FD281" s="60">
        <v>0</v>
      </c>
      <c r="FE281" s="60">
        <v>0</v>
      </c>
      <c r="FF281" s="60">
        <v>0</v>
      </c>
      <c r="FG281" s="60">
        <v>0</v>
      </c>
      <c r="FH281" s="60">
        <v>0</v>
      </c>
      <c r="FI281" s="60">
        <v>0</v>
      </c>
      <c r="FJ281" s="64">
        <v>1006274</v>
      </c>
      <c r="FK281" s="60">
        <v>278</v>
      </c>
      <c r="FL281" s="60">
        <v>13308</v>
      </c>
      <c r="FM281" s="60">
        <v>0</v>
      </c>
      <c r="FN281" s="60">
        <v>0</v>
      </c>
      <c r="FO281" s="60">
        <v>0</v>
      </c>
      <c r="FP281" s="60">
        <v>35555</v>
      </c>
      <c r="FQ281" s="60">
        <v>0</v>
      </c>
      <c r="FR281" s="60">
        <v>0</v>
      </c>
      <c r="FS281" s="60">
        <v>0</v>
      </c>
      <c r="FT281" s="60">
        <v>1055415</v>
      </c>
      <c r="FU281" s="60">
        <v>-1864</v>
      </c>
      <c r="FV281" s="60">
        <v>0</v>
      </c>
      <c r="FW281" s="60">
        <v>0</v>
      </c>
      <c r="FX281" s="60">
        <v>0</v>
      </c>
      <c r="FY281" s="60">
        <v>-19614</v>
      </c>
      <c r="FZ281" s="60">
        <v>0</v>
      </c>
      <c r="GA281" s="60">
        <v>0</v>
      </c>
      <c r="GB281" s="60">
        <v>448</v>
      </c>
      <c r="GC281" s="60">
        <v>0</v>
      </c>
      <c r="GD281" s="64">
        <v>1034385</v>
      </c>
      <c r="GE281" s="60">
        <v>-521</v>
      </c>
      <c r="GF281" s="60">
        <v>-504510</v>
      </c>
      <c r="GG281" s="60">
        <v>529354</v>
      </c>
      <c r="GH281" s="60">
        <v>0</v>
      </c>
      <c r="GI281" s="60">
        <v>0</v>
      </c>
      <c r="GJ281" s="60">
        <v>0</v>
      </c>
      <c r="GK281" s="60">
        <v>-13892</v>
      </c>
      <c r="GL281" s="60">
        <v>0</v>
      </c>
      <c r="GM281" s="60">
        <v>-53080</v>
      </c>
      <c r="GN281" s="60">
        <v>0</v>
      </c>
      <c r="GO281" s="60">
        <v>-76256</v>
      </c>
      <c r="GP281" s="60">
        <v>-3860</v>
      </c>
      <c r="GQ281" s="60">
        <v>382266</v>
      </c>
      <c r="GR281" s="65">
        <v>26966</v>
      </c>
      <c r="GS281" s="65">
        <v>0</v>
      </c>
      <c r="GT281" s="65">
        <v>162893</v>
      </c>
      <c r="GU281" s="65">
        <v>17840</v>
      </c>
      <c r="GV281" s="66">
        <v>26966</v>
      </c>
      <c r="GW281" s="66">
        <v>0</v>
      </c>
      <c r="GX281" s="66">
        <v>149001</v>
      </c>
      <c r="GY281" s="66">
        <v>17840</v>
      </c>
      <c r="GZ281" s="65">
        <v>0</v>
      </c>
      <c r="HA281" s="67">
        <v>51959</v>
      </c>
      <c r="HB281" s="67">
        <v>0</v>
      </c>
      <c r="HC281" s="67">
        <v>0</v>
      </c>
      <c r="HD281" s="67">
        <v>0</v>
      </c>
      <c r="HE281" s="67">
        <v>0</v>
      </c>
      <c r="HF281" s="67">
        <v>51959</v>
      </c>
      <c r="HG281" s="68">
        <v>7355</v>
      </c>
      <c r="HH281" s="69">
        <v>0</v>
      </c>
      <c r="HI281" s="69">
        <v>0</v>
      </c>
      <c r="HJ281" s="69">
        <v>0</v>
      </c>
      <c r="HK281" s="69">
        <v>0</v>
      </c>
      <c r="HL281" s="60">
        <v>0</v>
      </c>
      <c r="HM281" s="60">
        <v>1</v>
      </c>
      <c r="HN281" s="60">
        <v>1120113</v>
      </c>
      <c r="HO281" s="70">
        <v>0</v>
      </c>
      <c r="HP281" s="70">
        <v>0</v>
      </c>
      <c r="HQ281" s="70">
        <v>0</v>
      </c>
      <c r="HR281" s="70">
        <v>0</v>
      </c>
      <c r="HS281" s="70">
        <v>0</v>
      </c>
      <c r="HT281" s="70">
        <v>0</v>
      </c>
      <c r="HU281" s="70">
        <v>0</v>
      </c>
      <c r="HV281" s="70">
        <v>0</v>
      </c>
      <c r="HW281" s="70">
        <v>0</v>
      </c>
      <c r="HX281" s="71">
        <v>0</v>
      </c>
      <c r="HY281" s="72">
        <v>0</v>
      </c>
      <c r="HZ281" s="72">
        <v>0</v>
      </c>
      <c r="IA281" s="72">
        <v>0</v>
      </c>
      <c r="IB281" s="72">
        <v>0</v>
      </c>
      <c r="IC281" s="72">
        <v>0</v>
      </c>
      <c r="ID281" s="72">
        <v>0</v>
      </c>
      <c r="IE281" s="72">
        <v>0</v>
      </c>
      <c r="IF281" s="72">
        <v>0</v>
      </c>
      <c r="IG281" s="72">
        <v>0</v>
      </c>
      <c r="IH281" s="72">
        <v>0</v>
      </c>
      <c r="II281" s="72">
        <v>0</v>
      </c>
      <c r="IJ281" s="73">
        <v>0</v>
      </c>
      <c r="IK281" s="71">
        <v>0</v>
      </c>
      <c r="IL281" s="74">
        <v>0</v>
      </c>
      <c r="IM281" s="74">
        <v>0</v>
      </c>
    </row>
    <row r="282" spans="1:247" x14ac:dyDescent="0.2">
      <c r="A282" s="59" t="s">
        <v>991</v>
      </c>
      <c r="B282" s="59" t="s">
        <v>992</v>
      </c>
      <c r="C282" s="59"/>
      <c r="D282" s="59" t="s">
        <v>604</v>
      </c>
      <c r="E282" s="60">
        <v>0</v>
      </c>
      <c r="F282" s="60">
        <v>0</v>
      </c>
      <c r="G282" s="60">
        <v>0</v>
      </c>
      <c r="H282" s="60">
        <v>0</v>
      </c>
      <c r="I282" s="60">
        <v>0</v>
      </c>
      <c r="J282" s="60">
        <v>0</v>
      </c>
      <c r="K282" s="61">
        <v>0</v>
      </c>
      <c r="L282" s="62">
        <v>0</v>
      </c>
      <c r="M282" s="62">
        <v>0</v>
      </c>
      <c r="N282" s="62">
        <v>51</v>
      </c>
      <c r="O282" s="62">
        <v>0</v>
      </c>
      <c r="P282" s="62">
        <v>38</v>
      </c>
      <c r="Q282" s="62">
        <v>0</v>
      </c>
      <c r="R282" s="62">
        <v>0</v>
      </c>
      <c r="S282" s="62">
        <v>0</v>
      </c>
      <c r="T282" s="62">
        <v>0</v>
      </c>
      <c r="U282" s="62">
        <v>-273</v>
      </c>
      <c r="V282" s="62">
        <v>0</v>
      </c>
      <c r="W282" s="62">
        <v>0</v>
      </c>
      <c r="X282" s="62">
        <v>0</v>
      </c>
      <c r="Y282" s="62">
        <v>37</v>
      </c>
      <c r="Z282" s="62">
        <v>0</v>
      </c>
      <c r="AA282" s="63">
        <v>-147</v>
      </c>
      <c r="AB282" s="60">
        <v>0</v>
      </c>
      <c r="AC282" s="60">
        <v>0</v>
      </c>
      <c r="AD282" s="60">
        <v>0</v>
      </c>
      <c r="AE282" s="60">
        <v>0</v>
      </c>
      <c r="AF282" s="60">
        <v>0</v>
      </c>
      <c r="AG282" s="60">
        <v>0</v>
      </c>
      <c r="AH282" s="60">
        <v>0</v>
      </c>
      <c r="AI282" s="60">
        <v>0</v>
      </c>
      <c r="AJ282" s="61">
        <v>0</v>
      </c>
      <c r="AK282" s="62">
        <v>0</v>
      </c>
      <c r="AL282" s="62">
        <v>0</v>
      </c>
      <c r="AM282" s="62">
        <v>0</v>
      </c>
      <c r="AN282" s="62">
        <v>10</v>
      </c>
      <c r="AO282" s="62">
        <v>0</v>
      </c>
      <c r="AP282" s="62">
        <v>0</v>
      </c>
      <c r="AQ282" s="62">
        <v>0</v>
      </c>
      <c r="AR282" s="62">
        <v>0</v>
      </c>
      <c r="AS282" s="62">
        <v>0</v>
      </c>
      <c r="AT282" s="62">
        <v>0</v>
      </c>
      <c r="AU282" s="62">
        <v>0</v>
      </c>
      <c r="AV282" s="62">
        <v>0</v>
      </c>
      <c r="AW282" s="62">
        <v>0</v>
      </c>
      <c r="AX282" s="62">
        <v>0</v>
      </c>
      <c r="AY282" s="62">
        <v>0</v>
      </c>
      <c r="AZ282" s="62">
        <v>0</v>
      </c>
      <c r="BA282" s="62">
        <v>0</v>
      </c>
      <c r="BB282" s="62">
        <v>0</v>
      </c>
      <c r="BC282" s="63">
        <v>10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1">
        <v>0</v>
      </c>
      <c r="CC282" s="62">
        <v>347</v>
      </c>
      <c r="CD282" s="62">
        <v>413</v>
      </c>
      <c r="CE282" s="62">
        <v>16</v>
      </c>
      <c r="CF282" s="62">
        <v>-103</v>
      </c>
      <c r="CG282" s="62">
        <v>125</v>
      </c>
      <c r="CH282" s="62">
        <v>0</v>
      </c>
      <c r="CI282" s="62">
        <v>0</v>
      </c>
      <c r="CJ282" s="63">
        <v>798</v>
      </c>
      <c r="CK282" s="60">
        <v>0</v>
      </c>
      <c r="CL282" s="60">
        <v>6</v>
      </c>
      <c r="CM282" s="60">
        <v>408</v>
      </c>
      <c r="CN282" s="60">
        <v>653</v>
      </c>
      <c r="CO282" s="60">
        <v>0</v>
      </c>
      <c r="CP282" s="60">
        <v>0</v>
      </c>
      <c r="CQ282" s="61">
        <v>1067</v>
      </c>
      <c r="CR282" s="62">
        <v>271</v>
      </c>
      <c r="CS282" s="62">
        <v>0</v>
      </c>
      <c r="CT282" s="62">
        <v>0</v>
      </c>
      <c r="CU282" s="62">
        <v>139</v>
      </c>
      <c r="CV282" s="62">
        <v>255</v>
      </c>
      <c r="CW282" s="62">
        <v>0</v>
      </c>
      <c r="CX282" s="62">
        <v>0</v>
      </c>
      <c r="CY282" s="62">
        <v>0</v>
      </c>
      <c r="CZ282" s="62">
        <v>0</v>
      </c>
      <c r="DA282" s="62">
        <v>17</v>
      </c>
      <c r="DB282" s="62">
        <v>174</v>
      </c>
      <c r="DC282" s="62">
        <v>84</v>
      </c>
      <c r="DD282" s="62">
        <v>77</v>
      </c>
      <c r="DE282" s="62">
        <v>158</v>
      </c>
      <c r="DF282" s="62">
        <v>66</v>
      </c>
      <c r="DG282" s="62">
        <v>13</v>
      </c>
      <c r="DH282" s="62">
        <v>0</v>
      </c>
      <c r="DI282" s="62">
        <v>0</v>
      </c>
      <c r="DJ282" s="62">
        <v>0</v>
      </c>
      <c r="DK282" s="62">
        <v>44</v>
      </c>
      <c r="DL282" s="62">
        <v>0</v>
      </c>
      <c r="DM282" s="62">
        <v>542</v>
      </c>
      <c r="DN282" s="62">
        <v>721</v>
      </c>
      <c r="DO282" s="62">
        <v>0</v>
      </c>
      <c r="DP282" s="62">
        <v>-172</v>
      </c>
      <c r="DQ282" s="62">
        <v>-237</v>
      </c>
      <c r="DR282" s="62">
        <v>0</v>
      </c>
      <c r="DS282" s="62">
        <v>0</v>
      </c>
      <c r="DT282" s="63">
        <v>2152</v>
      </c>
      <c r="DU282" s="60">
        <v>126</v>
      </c>
      <c r="DV282" s="60">
        <v>415</v>
      </c>
      <c r="DW282" s="60">
        <v>412</v>
      </c>
      <c r="DX282" s="60">
        <v>0</v>
      </c>
      <c r="DY282" s="60">
        <v>273</v>
      </c>
      <c r="DZ282" s="60">
        <v>0</v>
      </c>
      <c r="EA282" s="60">
        <v>0</v>
      </c>
      <c r="EB282" s="60">
        <v>396</v>
      </c>
      <c r="EC282" s="61">
        <v>1622</v>
      </c>
      <c r="ED282" s="63">
        <v>0</v>
      </c>
      <c r="EE282" s="61">
        <v>0</v>
      </c>
      <c r="EF282" s="62">
        <v>0</v>
      </c>
      <c r="EG282" s="62">
        <v>0</v>
      </c>
      <c r="EH282" s="62">
        <v>1150</v>
      </c>
      <c r="EI282" s="62">
        <v>0</v>
      </c>
      <c r="EJ282" s="62">
        <v>0</v>
      </c>
      <c r="EK282" s="62">
        <v>487</v>
      </c>
      <c r="EL282" s="62">
        <v>0</v>
      </c>
      <c r="EM282" s="62">
        <v>230</v>
      </c>
      <c r="EN282" s="62">
        <v>902</v>
      </c>
      <c r="EO282" s="62">
        <v>0</v>
      </c>
      <c r="EP282" s="62">
        <v>0</v>
      </c>
      <c r="EQ282" s="63">
        <v>2769</v>
      </c>
      <c r="ER282" s="61">
        <v>-398</v>
      </c>
      <c r="ES282" s="64">
        <v>7873</v>
      </c>
      <c r="ET282" s="60">
        <v>13554</v>
      </c>
      <c r="EU282" s="60">
        <v>491</v>
      </c>
      <c r="EV282" s="60">
        <v>6843</v>
      </c>
      <c r="EW282" s="60">
        <v>0</v>
      </c>
      <c r="EX282" s="60">
        <v>2323</v>
      </c>
      <c r="EY282" s="62">
        <v>365</v>
      </c>
      <c r="EZ282" s="62">
        <v>0</v>
      </c>
      <c r="FA282" s="62">
        <v>0</v>
      </c>
      <c r="FB282" s="62">
        <v>0</v>
      </c>
      <c r="FC282" s="62">
        <v>0</v>
      </c>
      <c r="FD282" s="60">
        <v>0</v>
      </c>
      <c r="FE282" s="60">
        <v>0</v>
      </c>
      <c r="FF282" s="60">
        <v>0</v>
      </c>
      <c r="FG282" s="60">
        <v>0</v>
      </c>
      <c r="FH282" s="60">
        <v>0</v>
      </c>
      <c r="FI282" s="60">
        <v>0</v>
      </c>
      <c r="FJ282" s="64">
        <v>31449</v>
      </c>
      <c r="FK282" s="60">
        <v>0</v>
      </c>
      <c r="FL282" s="60">
        <v>58</v>
      </c>
      <c r="FM282" s="60">
        <v>0</v>
      </c>
      <c r="FN282" s="60">
        <v>0</v>
      </c>
      <c r="FO282" s="60">
        <v>0</v>
      </c>
      <c r="FP282" s="60">
        <v>1181</v>
      </c>
      <c r="FQ282" s="60">
        <v>0</v>
      </c>
      <c r="FR282" s="60">
        <v>817</v>
      </c>
      <c r="FS282" s="60">
        <v>-2323</v>
      </c>
      <c r="FT282" s="60">
        <v>31182</v>
      </c>
      <c r="FU282" s="60">
        <v>-173</v>
      </c>
      <c r="FV282" s="60">
        <v>0</v>
      </c>
      <c r="FW282" s="60">
        <v>0</v>
      </c>
      <c r="FX282" s="60">
        <v>0</v>
      </c>
      <c r="FY282" s="60">
        <v>-20566</v>
      </c>
      <c r="FZ282" s="60">
        <v>0</v>
      </c>
      <c r="GA282" s="60">
        <v>0</v>
      </c>
      <c r="GB282" s="60">
        <v>0</v>
      </c>
      <c r="GC282" s="60">
        <v>0</v>
      </c>
      <c r="GD282" s="64">
        <v>10443</v>
      </c>
      <c r="GE282" s="60">
        <v>0</v>
      </c>
      <c r="GF282" s="60">
        <v>-1151</v>
      </c>
      <c r="GG282" s="60">
        <v>9292</v>
      </c>
      <c r="GH282" s="60">
        <v>0</v>
      </c>
      <c r="GI282" s="60">
        <v>0</v>
      </c>
      <c r="GJ282" s="60">
        <v>0</v>
      </c>
      <c r="GK282" s="60">
        <v>-29</v>
      </c>
      <c r="GL282" s="60">
        <v>0</v>
      </c>
      <c r="GM282" s="60">
        <v>-774</v>
      </c>
      <c r="GN282" s="60">
        <v>0</v>
      </c>
      <c r="GO282" s="60">
        <v>-3029</v>
      </c>
      <c r="GP282" s="60">
        <v>588</v>
      </c>
      <c r="GQ282" s="60">
        <v>6048</v>
      </c>
      <c r="GR282" s="65">
        <v>0</v>
      </c>
      <c r="GS282" s="65">
        <v>0</v>
      </c>
      <c r="GT282" s="65">
        <v>199</v>
      </c>
      <c r="GU282" s="65">
        <v>858</v>
      </c>
      <c r="GV282" s="66">
        <v>0</v>
      </c>
      <c r="GW282" s="66">
        <v>0</v>
      </c>
      <c r="GX282" s="66">
        <v>170</v>
      </c>
      <c r="GY282" s="66">
        <v>858</v>
      </c>
      <c r="GZ282" s="65">
        <v>0</v>
      </c>
      <c r="HA282" s="67">
        <v>1776</v>
      </c>
      <c r="HB282" s="67">
        <v>0</v>
      </c>
      <c r="HC282" s="67">
        <v>0</v>
      </c>
      <c r="HD282" s="67">
        <v>0</v>
      </c>
      <c r="HE282" s="67">
        <v>0</v>
      </c>
      <c r="HF282" s="67">
        <v>1776</v>
      </c>
      <c r="HG282" s="68">
        <v>0</v>
      </c>
      <c r="HH282" s="69">
        <v>2144</v>
      </c>
      <c r="HI282" s="69">
        <v>2318</v>
      </c>
      <c r="HJ282" s="69">
        <v>4462</v>
      </c>
      <c r="HK282" s="69">
        <v>0</v>
      </c>
      <c r="HL282" s="60">
        <v>0</v>
      </c>
      <c r="HM282" s="60">
        <v>1</v>
      </c>
      <c r="HN282" s="60">
        <v>7873</v>
      </c>
      <c r="HO282" s="70">
        <v>12246</v>
      </c>
      <c r="HP282" s="70">
        <v>551</v>
      </c>
      <c r="HQ282" s="70">
        <v>534</v>
      </c>
      <c r="HR282" s="70">
        <v>0</v>
      </c>
      <c r="HS282" s="70">
        <v>0</v>
      </c>
      <c r="HT282" s="70">
        <v>28</v>
      </c>
      <c r="HU282" s="70">
        <v>0</v>
      </c>
      <c r="HV282" s="70">
        <v>0</v>
      </c>
      <c r="HW282" s="70">
        <v>0</v>
      </c>
      <c r="HX282" s="71">
        <v>13359</v>
      </c>
      <c r="HY282" s="72">
        <v>2660</v>
      </c>
      <c r="HZ282" s="72">
        <v>3032</v>
      </c>
      <c r="IA282" s="72">
        <v>813</v>
      </c>
      <c r="IB282" s="72">
        <v>44</v>
      </c>
      <c r="IC282" s="72">
        <v>311</v>
      </c>
      <c r="ID282" s="72">
        <v>2202</v>
      </c>
      <c r="IE282" s="72">
        <v>1924</v>
      </c>
      <c r="IF282" s="72">
        <v>16</v>
      </c>
      <c r="IG282" s="72">
        <v>2307</v>
      </c>
      <c r="IH282" s="72">
        <v>0</v>
      </c>
      <c r="II282" s="72">
        <v>50</v>
      </c>
      <c r="IJ282" s="73">
        <v>13359</v>
      </c>
      <c r="IK282" s="71">
        <v>0</v>
      </c>
      <c r="IL282" s="74">
        <v>1953</v>
      </c>
      <c r="IM282" s="74">
        <v>1953</v>
      </c>
    </row>
    <row r="283" spans="1:247" x14ac:dyDescent="0.2">
      <c r="A283" s="59" t="s">
        <v>993</v>
      </c>
      <c r="B283" s="59" t="s">
        <v>994</v>
      </c>
      <c r="C283" s="59"/>
      <c r="D283" s="59" t="s">
        <v>604</v>
      </c>
      <c r="E283" s="60">
        <v>0</v>
      </c>
      <c r="F283" s="60">
        <v>0</v>
      </c>
      <c r="G283" s="60">
        <v>0</v>
      </c>
      <c r="H283" s="60">
        <v>0</v>
      </c>
      <c r="I283" s="60">
        <v>0</v>
      </c>
      <c r="J283" s="60">
        <v>0</v>
      </c>
      <c r="K283" s="61">
        <v>0</v>
      </c>
      <c r="L283" s="62">
        <v>0</v>
      </c>
      <c r="M283" s="62">
        <v>0</v>
      </c>
      <c r="N283" s="62">
        <v>0</v>
      </c>
      <c r="O283" s="62">
        <v>0</v>
      </c>
      <c r="P283" s="62">
        <v>0</v>
      </c>
      <c r="Q283" s="62">
        <v>0</v>
      </c>
      <c r="R283" s="62">
        <v>0</v>
      </c>
      <c r="S283" s="62">
        <v>0</v>
      </c>
      <c r="T283" s="62">
        <v>0</v>
      </c>
      <c r="U283" s="62">
        <v>-462</v>
      </c>
      <c r="V283" s="62">
        <v>0</v>
      </c>
      <c r="W283" s="62">
        <v>0</v>
      </c>
      <c r="X283" s="62">
        <v>18</v>
      </c>
      <c r="Y283" s="62">
        <v>6</v>
      </c>
      <c r="Z283" s="62">
        <v>0</v>
      </c>
      <c r="AA283" s="63">
        <v>-438</v>
      </c>
      <c r="AB283" s="60">
        <v>0</v>
      </c>
      <c r="AC283" s="60">
        <v>0</v>
      </c>
      <c r="AD283" s="60">
        <v>0</v>
      </c>
      <c r="AE283" s="60">
        <v>0</v>
      </c>
      <c r="AF283" s="60">
        <v>0</v>
      </c>
      <c r="AG283" s="60">
        <v>0</v>
      </c>
      <c r="AH283" s="60">
        <v>0</v>
      </c>
      <c r="AI283" s="60">
        <v>0</v>
      </c>
      <c r="AJ283" s="61">
        <v>0</v>
      </c>
      <c r="AK283" s="62">
        <v>0</v>
      </c>
      <c r="AL283" s="62">
        <v>0</v>
      </c>
      <c r="AM283" s="62">
        <v>0</v>
      </c>
      <c r="AN283" s="62">
        <v>0</v>
      </c>
      <c r="AO283" s="62">
        <v>0</v>
      </c>
      <c r="AP283" s="62">
        <v>0</v>
      </c>
      <c r="AQ283" s="62">
        <v>0</v>
      </c>
      <c r="AR283" s="62">
        <v>0</v>
      </c>
      <c r="AS283" s="62">
        <v>0</v>
      </c>
      <c r="AT283" s="62">
        <v>0</v>
      </c>
      <c r="AU283" s="62">
        <v>0</v>
      </c>
      <c r="AV283" s="62">
        <v>0</v>
      </c>
      <c r="AW283" s="62">
        <v>0</v>
      </c>
      <c r="AX283" s="62">
        <v>0</v>
      </c>
      <c r="AY283" s="62">
        <v>0</v>
      </c>
      <c r="AZ283" s="62">
        <v>0</v>
      </c>
      <c r="BA283" s="62">
        <v>0</v>
      </c>
      <c r="BB283" s="62">
        <v>0</v>
      </c>
      <c r="BC283" s="63">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0</v>
      </c>
      <c r="BS283" s="60">
        <v>0</v>
      </c>
      <c r="BT283" s="60">
        <v>0</v>
      </c>
      <c r="BU283" s="60">
        <v>0</v>
      </c>
      <c r="BV283" s="60">
        <v>0</v>
      </c>
      <c r="BW283" s="60">
        <v>0</v>
      </c>
      <c r="BX283" s="60">
        <v>0</v>
      </c>
      <c r="BY283" s="60">
        <v>0</v>
      </c>
      <c r="BZ283" s="60">
        <v>0</v>
      </c>
      <c r="CA283" s="60">
        <v>0</v>
      </c>
      <c r="CB283" s="61">
        <v>0</v>
      </c>
      <c r="CC283" s="62">
        <v>536</v>
      </c>
      <c r="CD283" s="62">
        <v>445</v>
      </c>
      <c r="CE283" s="62">
        <v>0</v>
      </c>
      <c r="CF283" s="62">
        <v>960</v>
      </c>
      <c r="CG283" s="62">
        <v>15</v>
      </c>
      <c r="CH283" s="62">
        <v>0</v>
      </c>
      <c r="CI283" s="62">
        <v>0</v>
      </c>
      <c r="CJ283" s="63">
        <v>1956</v>
      </c>
      <c r="CK283" s="60">
        <v>0</v>
      </c>
      <c r="CL283" s="60">
        <v>5</v>
      </c>
      <c r="CM283" s="60">
        <v>1089</v>
      </c>
      <c r="CN283" s="60">
        <v>1152</v>
      </c>
      <c r="CO283" s="60">
        <v>163</v>
      </c>
      <c r="CP283" s="60">
        <v>0</v>
      </c>
      <c r="CQ283" s="61">
        <v>2409</v>
      </c>
      <c r="CR283" s="62">
        <v>125</v>
      </c>
      <c r="CS283" s="62">
        <v>0</v>
      </c>
      <c r="CT283" s="62">
        <v>0</v>
      </c>
      <c r="CU283" s="62">
        <v>251</v>
      </c>
      <c r="CV283" s="62">
        <v>316</v>
      </c>
      <c r="CW283" s="62">
        <v>466</v>
      </c>
      <c r="CX283" s="62">
        <v>206</v>
      </c>
      <c r="CY283" s="62">
        <v>0</v>
      </c>
      <c r="CZ283" s="62">
        <v>0</v>
      </c>
      <c r="DA283" s="62">
        <v>102</v>
      </c>
      <c r="DB283" s="62">
        <v>337</v>
      </c>
      <c r="DC283" s="62">
        <v>70</v>
      </c>
      <c r="DD283" s="62">
        <v>90</v>
      </c>
      <c r="DE283" s="62">
        <v>510</v>
      </c>
      <c r="DF283" s="62">
        <v>160</v>
      </c>
      <c r="DG283" s="62">
        <v>22</v>
      </c>
      <c r="DH283" s="62">
        <v>0</v>
      </c>
      <c r="DI283" s="62">
        <v>133</v>
      </c>
      <c r="DJ283" s="62">
        <v>107</v>
      </c>
      <c r="DK283" s="62">
        <v>226</v>
      </c>
      <c r="DL283" s="62">
        <v>0</v>
      </c>
      <c r="DM283" s="62">
        <v>1873</v>
      </c>
      <c r="DN283" s="62">
        <v>2618</v>
      </c>
      <c r="DO283" s="62">
        <v>0</v>
      </c>
      <c r="DP283" s="62">
        <v>0</v>
      </c>
      <c r="DQ283" s="62">
        <v>-88</v>
      </c>
      <c r="DR283" s="62">
        <v>0</v>
      </c>
      <c r="DS283" s="62">
        <v>0</v>
      </c>
      <c r="DT283" s="63">
        <v>7524</v>
      </c>
      <c r="DU283" s="60">
        <v>517</v>
      </c>
      <c r="DV283" s="60">
        <v>1291</v>
      </c>
      <c r="DW283" s="60">
        <v>428</v>
      </c>
      <c r="DX283" s="60">
        <v>64</v>
      </c>
      <c r="DY283" s="60">
        <v>216</v>
      </c>
      <c r="DZ283" s="60">
        <v>555</v>
      </c>
      <c r="EA283" s="60">
        <v>0</v>
      </c>
      <c r="EB283" s="60">
        <v>0</v>
      </c>
      <c r="EC283" s="61">
        <v>3071</v>
      </c>
      <c r="ED283" s="63">
        <v>0</v>
      </c>
      <c r="EE283" s="61">
        <v>0</v>
      </c>
      <c r="EF283" s="62">
        <v>0</v>
      </c>
      <c r="EG283" s="62">
        <v>0</v>
      </c>
      <c r="EH283" s="62">
        <v>1474</v>
      </c>
      <c r="EI283" s="62">
        <v>0</v>
      </c>
      <c r="EJ283" s="62">
        <v>528</v>
      </c>
      <c r="EK283" s="62">
        <v>1530</v>
      </c>
      <c r="EL283" s="62">
        <v>97</v>
      </c>
      <c r="EM283" s="62">
        <v>278</v>
      </c>
      <c r="EN283" s="62">
        <v>1189</v>
      </c>
      <c r="EO283" s="62">
        <v>0</v>
      </c>
      <c r="EP283" s="62">
        <v>0</v>
      </c>
      <c r="EQ283" s="63">
        <v>5096</v>
      </c>
      <c r="ER283" s="61">
        <v>820</v>
      </c>
      <c r="ES283" s="64">
        <v>20438</v>
      </c>
      <c r="ET283" s="60">
        <v>42683</v>
      </c>
      <c r="EU283" s="60">
        <v>95</v>
      </c>
      <c r="EV283" s="60">
        <v>9650</v>
      </c>
      <c r="EW283" s="60">
        <v>0</v>
      </c>
      <c r="EX283" s="60">
        <v>0</v>
      </c>
      <c r="EY283" s="62">
        <v>3783</v>
      </c>
      <c r="EZ283" s="62">
        <v>0</v>
      </c>
      <c r="FA283" s="62">
        <v>0</v>
      </c>
      <c r="FB283" s="62">
        <v>0</v>
      </c>
      <c r="FC283" s="62">
        <v>103</v>
      </c>
      <c r="FD283" s="60">
        <v>0</v>
      </c>
      <c r="FE283" s="60">
        <v>0</v>
      </c>
      <c r="FF283" s="60">
        <v>0</v>
      </c>
      <c r="FG283" s="60">
        <v>0</v>
      </c>
      <c r="FH283" s="60">
        <v>0</v>
      </c>
      <c r="FI283" s="60">
        <v>0</v>
      </c>
      <c r="FJ283" s="64">
        <v>76752</v>
      </c>
      <c r="FK283" s="60">
        <v>0</v>
      </c>
      <c r="FL283" s="60">
        <v>1870</v>
      </c>
      <c r="FM283" s="60">
        <v>0</v>
      </c>
      <c r="FN283" s="60">
        <v>0</v>
      </c>
      <c r="FO283" s="60">
        <v>0</v>
      </c>
      <c r="FP283" s="60">
        <v>0</v>
      </c>
      <c r="FQ283" s="60">
        <v>0</v>
      </c>
      <c r="FR283" s="60">
        <v>0</v>
      </c>
      <c r="FS283" s="60">
        <v>92</v>
      </c>
      <c r="FT283" s="60">
        <v>78714</v>
      </c>
      <c r="FU283" s="60">
        <v>-562</v>
      </c>
      <c r="FV283" s="60">
        <v>0</v>
      </c>
      <c r="FW283" s="60">
        <v>0</v>
      </c>
      <c r="FX283" s="60">
        <v>0</v>
      </c>
      <c r="FY283" s="60">
        <v>-51970</v>
      </c>
      <c r="FZ283" s="60">
        <v>0</v>
      </c>
      <c r="GA283" s="60">
        <v>0</v>
      </c>
      <c r="GB283" s="60">
        <v>0</v>
      </c>
      <c r="GC283" s="60">
        <v>0</v>
      </c>
      <c r="GD283" s="64">
        <v>26182</v>
      </c>
      <c r="GE283" s="60">
        <v>0</v>
      </c>
      <c r="GF283" s="60">
        <v>-4869</v>
      </c>
      <c r="GG283" s="60">
        <v>21313</v>
      </c>
      <c r="GH283" s="60">
        <v>0</v>
      </c>
      <c r="GI283" s="60">
        <v>0</v>
      </c>
      <c r="GJ283" s="60">
        <v>0</v>
      </c>
      <c r="GK283" s="60">
        <v>-2208</v>
      </c>
      <c r="GL283" s="60">
        <v>-719</v>
      </c>
      <c r="GM283" s="60">
        <v>-1666</v>
      </c>
      <c r="GN283" s="60">
        <v>0</v>
      </c>
      <c r="GO283" s="60">
        <v>-3183</v>
      </c>
      <c r="GP283" s="60">
        <v>-140</v>
      </c>
      <c r="GQ283" s="60">
        <v>13397</v>
      </c>
      <c r="GR283" s="65">
        <v>0</v>
      </c>
      <c r="GS283" s="65">
        <v>0</v>
      </c>
      <c r="GT283" s="65">
        <v>7154</v>
      </c>
      <c r="GU283" s="65">
        <v>10664</v>
      </c>
      <c r="GV283" s="66">
        <v>0</v>
      </c>
      <c r="GW283" s="66">
        <v>0</v>
      </c>
      <c r="GX283" s="66">
        <v>4946</v>
      </c>
      <c r="GY283" s="66">
        <v>9945</v>
      </c>
      <c r="GZ283" s="65">
        <v>0</v>
      </c>
      <c r="HA283" s="67">
        <v>783</v>
      </c>
      <c r="HB283" s="67">
        <v>0</v>
      </c>
      <c r="HC283" s="67">
        <v>0</v>
      </c>
      <c r="HD283" s="67">
        <v>0</v>
      </c>
      <c r="HE283" s="67">
        <v>0</v>
      </c>
      <c r="HF283" s="67">
        <v>783</v>
      </c>
      <c r="HG283" s="68">
        <v>0</v>
      </c>
      <c r="HH283" s="69">
        <v>5789</v>
      </c>
      <c r="HI283" s="69">
        <v>5222</v>
      </c>
      <c r="HJ283" s="69">
        <v>11011</v>
      </c>
      <c r="HK283" s="69">
        <v>144</v>
      </c>
      <c r="HL283" s="60">
        <v>0</v>
      </c>
      <c r="HM283" s="60">
        <v>1</v>
      </c>
      <c r="HN283" s="60">
        <v>20438</v>
      </c>
      <c r="HO283" s="70">
        <v>15754</v>
      </c>
      <c r="HP283" s="70">
        <v>398</v>
      </c>
      <c r="HQ283" s="70">
        <v>631</v>
      </c>
      <c r="HR283" s="70">
        <v>0</v>
      </c>
      <c r="HS283" s="70">
        <v>0</v>
      </c>
      <c r="HT283" s="70">
        <v>92</v>
      </c>
      <c r="HU283" s="70">
        <v>0</v>
      </c>
      <c r="HV283" s="70">
        <v>0</v>
      </c>
      <c r="HW283" s="70">
        <v>0</v>
      </c>
      <c r="HX283" s="71">
        <v>16875</v>
      </c>
      <c r="HY283" s="72">
        <v>4434</v>
      </c>
      <c r="HZ283" s="72">
        <v>3596</v>
      </c>
      <c r="IA283" s="72">
        <v>1234</v>
      </c>
      <c r="IB283" s="72">
        <v>161</v>
      </c>
      <c r="IC283" s="72">
        <v>1706</v>
      </c>
      <c r="ID283" s="72">
        <v>3579</v>
      </c>
      <c r="IE283" s="72">
        <v>20</v>
      </c>
      <c r="IF283" s="72">
        <v>0</v>
      </c>
      <c r="IG283" s="72">
        <v>0</v>
      </c>
      <c r="IH283" s="72">
        <v>3000</v>
      </c>
      <c r="II283" s="72">
        <v>60</v>
      </c>
      <c r="IJ283" s="73">
        <v>17790</v>
      </c>
      <c r="IK283" s="71">
        <v>-915</v>
      </c>
      <c r="IL283" s="74">
        <v>5162</v>
      </c>
      <c r="IM283" s="74">
        <v>4247</v>
      </c>
    </row>
    <row r="284" spans="1:247" x14ac:dyDescent="0.2">
      <c r="A284" s="59" t="s">
        <v>995</v>
      </c>
      <c r="B284" s="59" t="s">
        <v>996</v>
      </c>
      <c r="C284" s="59"/>
      <c r="D284" s="59" t="s">
        <v>604</v>
      </c>
      <c r="E284" s="60">
        <v>0</v>
      </c>
      <c r="F284" s="60">
        <v>0</v>
      </c>
      <c r="G284" s="60">
        <v>0</v>
      </c>
      <c r="H284" s="60">
        <v>0</v>
      </c>
      <c r="I284" s="60">
        <v>0</v>
      </c>
      <c r="J284" s="60">
        <v>0</v>
      </c>
      <c r="K284" s="61">
        <v>0</v>
      </c>
      <c r="L284" s="62">
        <v>3</v>
      </c>
      <c r="M284" s="62">
        <v>0</v>
      </c>
      <c r="N284" s="62">
        <v>0</v>
      </c>
      <c r="O284" s="62">
        <v>0</v>
      </c>
      <c r="P284" s="62">
        <v>0</v>
      </c>
      <c r="Q284" s="62">
        <v>0</v>
      </c>
      <c r="R284" s="62">
        <v>0</v>
      </c>
      <c r="S284" s="62">
        <v>0</v>
      </c>
      <c r="T284" s="62">
        <v>0</v>
      </c>
      <c r="U284" s="62">
        <v>-4316</v>
      </c>
      <c r="V284" s="62">
        <v>0</v>
      </c>
      <c r="W284" s="62">
        <v>0</v>
      </c>
      <c r="X284" s="62">
        <v>0</v>
      </c>
      <c r="Y284" s="62">
        <v>0</v>
      </c>
      <c r="Z284" s="62">
        <v>0</v>
      </c>
      <c r="AA284" s="63">
        <v>-4313</v>
      </c>
      <c r="AB284" s="60">
        <v>0</v>
      </c>
      <c r="AC284" s="60">
        <v>0</v>
      </c>
      <c r="AD284" s="60">
        <v>0</v>
      </c>
      <c r="AE284" s="60">
        <v>0</v>
      </c>
      <c r="AF284" s="60">
        <v>0</v>
      </c>
      <c r="AG284" s="60">
        <v>0</v>
      </c>
      <c r="AH284" s="60">
        <v>0</v>
      </c>
      <c r="AI284" s="60">
        <v>0</v>
      </c>
      <c r="AJ284" s="61">
        <v>0</v>
      </c>
      <c r="AK284" s="62">
        <v>0</v>
      </c>
      <c r="AL284" s="62">
        <v>0</v>
      </c>
      <c r="AM284" s="62">
        <v>0</v>
      </c>
      <c r="AN284" s="62">
        <v>0</v>
      </c>
      <c r="AO284" s="62">
        <v>0</v>
      </c>
      <c r="AP284" s="62">
        <v>0</v>
      </c>
      <c r="AQ284" s="62">
        <v>0</v>
      </c>
      <c r="AR284" s="62">
        <v>0</v>
      </c>
      <c r="AS284" s="62">
        <v>0</v>
      </c>
      <c r="AT284" s="62">
        <v>0</v>
      </c>
      <c r="AU284" s="62">
        <v>0</v>
      </c>
      <c r="AV284" s="62">
        <v>0</v>
      </c>
      <c r="AW284" s="62">
        <v>0</v>
      </c>
      <c r="AX284" s="62">
        <v>0</v>
      </c>
      <c r="AY284" s="62">
        <v>100</v>
      </c>
      <c r="AZ284" s="62">
        <v>0</v>
      </c>
      <c r="BA284" s="62">
        <v>0</v>
      </c>
      <c r="BB284" s="62">
        <v>0</v>
      </c>
      <c r="BC284" s="63">
        <v>100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v>0</v>
      </c>
      <c r="BS284" s="60">
        <v>0</v>
      </c>
      <c r="BT284" s="60">
        <v>0</v>
      </c>
      <c r="BU284" s="60">
        <v>0</v>
      </c>
      <c r="BV284" s="60">
        <v>0</v>
      </c>
      <c r="BW284" s="60">
        <v>0</v>
      </c>
      <c r="BX284" s="60">
        <v>0</v>
      </c>
      <c r="BY284" s="60">
        <v>157</v>
      </c>
      <c r="BZ284" s="60">
        <v>0</v>
      </c>
      <c r="CA284" s="60">
        <v>0</v>
      </c>
      <c r="CB284" s="61">
        <v>157</v>
      </c>
      <c r="CC284" s="62">
        <v>961</v>
      </c>
      <c r="CD284" s="62">
        <v>215</v>
      </c>
      <c r="CE284" s="62">
        <v>-198</v>
      </c>
      <c r="CF284" s="62">
        <v>641</v>
      </c>
      <c r="CG284" s="62">
        <v>6</v>
      </c>
      <c r="CH284" s="62">
        <v>0</v>
      </c>
      <c r="CI284" s="62">
        <v>270</v>
      </c>
      <c r="CJ284" s="63">
        <v>1895</v>
      </c>
      <c r="CK284" s="60">
        <v>0</v>
      </c>
      <c r="CL284" s="60">
        <v>1029</v>
      </c>
      <c r="CM284" s="60">
        <v>1371</v>
      </c>
      <c r="CN284" s="60">
        <v>592</v>
      </c>
      <c r="CO284" s="60">
        <v>18</v>
      </c>
      <c r="CP284" s="60">
        <v>0</v>
      </c>
      <c r="CQ284" s="61">
        <v>3010</v>
      </c>
      <c r="CR284" s="62">
        <v>70</v>
      </c>
      <c r="CS284" s="62">
        <v>0</v>
      </c>
      <c r="CT284" s="62">
        <v>-4</v>
      </c>
      <c r="CU284" s="62">
        <v>321</v>
      </c>
      <c r="CV284" s="62">
        <v>329</v>
      </c>
      <c r="CW284" s="62">
        <v>0</v>
      </c>
      <c r="CX284" s="62">
        <v>104</v>
      </c>
      <c r="CY284" s="62">
        <v>0</v>
      </c>
      <c r="CZ284" s="62">
        <v>0</v>
      </c>
      <c r="DA284" s="62">
        <v>29</v>
      </c>
      <c r="DB284" s="62">
        <v>373</v>
      </c>
      <c r="DC284" s="62">
        <v>133</v>
      </c>
      <c r="DD284" s="62">
        <v>87</v>
      </c>
      <c r="DE284" s="62">
        <v>524</v>
      </c>
      <c r="DF284" s="62">
        <v>3</v>
      </c>
      <c r="DG284" s="62">
        <v>0</v>
      </c>
      <c r="DH284" s="62">
        <v>85</v>
      </c>
      <c r="DI284" s="62">
        <v>0</v>
      </c>
      <c r="DJ284" s="62">
        <v>0</v>
      </c>
      <c r="DK284" s="62">
        <v>197</v>
      </c>
      <c r="DL284" s="62">
        <v>0</v>
      </c>
      <c r="DM284" s="62">
        <v>909</v>
      </c>
      <c r="DN284" s="62">
        <v>1626</v>
      </c>
      <c r="DO284" s="62">
        <v>0</v>
      </c>
      <c r="DP284" s="62">
        <v>-36</v>
      </c>
      <c r="DQ284" s="62">
        <v>11</v>
      </c>
      <c r="DR284" s="62">
        <v>0</v>
      </c>
      <c r="DS284" s="62">
        <v>0</v>
      </c>
      <c r="DT284" s="63">
        <v>4761</v>
      </c>
      <c r="DU284" s="60">
        <v>171</v>
      </c>
      <c r="DV284" s="60">
        <v>1099</v>
      </c>
      <c r="DW284" s="60">
        <v>102</v>
      </c>
      <c r="DX284" s="60">
        <v>470</v>
      </c>
      <c r="DY284" s="60">
        <v>-301</v>
      </c>
      <c r="DZ284" s="60">
        <v>305</v>
      </c>
      <c r="EA284" s="60">
        <v>0</v>
      </c>
      <c r="EB284" s="60">
        <v>0</v>
      </c>
      <c r="EC284" s="61">
        <v>1846</v>
      </c>
      <c r="ED284" s="63">
        <v>0</v>
      </c>
      <c r="EE284" s="61">
        <v>0</v>
      </c>
      <c r="EF284" s="62">
        <v>0</v>
      </c>
      <c r="EG284" s="62">
        <v>0</v>
      </c>
      <c r="EH284" s="62">
        <v>2030</v>
      </c>
      <c r="EI284" s="62">
        <v>0</v>
      </c>
      <c r="EJ284" s="62">
        <v>161</v>
      </c>
      <c r="EK284" s="62">
        <v>814</v>
      </c>
      <c r="EL284" s="62">
        <v>62</v>
      </c>
      <c r="EM284" s="62">
        <v>320</v>
      </c>
      <c r="EN284" s="62">
        <v>0</v>
      </c>
      <c r="EO284" s="62">
        <v>-36</v>
      </c>
      <c r="EP284" s="62">
        <v>0</v>
      </c>
      <c r="EQ284" s="63">
        <v>3351</v>
      </c>
      <c r="ER284" s="61">
        <v>-546</v>
      </c>
      <c r="ES284" s="64">
        <v>10261</v>
      </c>
      <c r="ET284" s="60">
        <v>35392</v>
      </c>
      <c r="EU284" s="60">
        <v>304</v>
      </c>
      <c r="EV284" s="60">
        <v>0</v>
      </c>
      <c r="EW284" s="60">
        <v>0</v>
      </c>
      <c r="EX284" s="60">
        <v>0</v>
      </c>
      <c r="EY284" s="62">
        <v>2722</v>
      </c>
      <c r="EZ284" s="62">
        <v>0</v>
      </c>
      <c r="FA284" s="62">
        <v>0</v>
      </c>
      <c r="FB284" s="62">
        <v>0</v>
      </c>
      <c r="FC284" s="62">
        <v>0</v>
      </c>
      <c r="FD284" s="60">
        <v>0</v>
      </c>
      <c r="FE284" s="60">
        <v>0</v>
      </c>
      <c r="FF284" s="60">
        <v>0</v>
      </c>
      <c r="FG284" s="60">
        <v>0</v>
      </c>
      <c r="FH284" s="60">
        <v>0</v>
      </c>
      <c r="FI284" s="60">
        <v>0</v>
      </c>
      <c r="FJ284" s="64">
        <v>48679</v>
      </c>
      <c r="FK284" s="60">
        <v>0</v>
      </c>
      <c r="FL284" s="60">
        <v>70</v>
      </c>
      <c r="FM284" s="60">
        <v>0</v>
      </c>
      <c r="FN284" s="60">
        <v>0</v>
      </c>
      <c r="FO284" s="60">
        <v>0</v>
      </c>
      <c r="FP284" s="60">
        <v>0</v>
      </c>
      <c r="FQ284" s="60">
        <v>-74</v>
      </c>
      <c r="FR284" s="60">
        <v>0</v>
      </c>
      <c r="FS284" s="60">
        <v>0</v>
      </c>
      <c r="FT284" s="60">
        <v>48675</v>
      </c>
      <c r="FU284" s="60">
        <v>-276</v>
      </c>
      <c r="FV284" s="60">
        <v>0</v>
      </c>
      <c r="FW284" s="60">
        <v>0</v>
      </c>
      <c r="FX284" s="60">
        <v>0</v>
      </c>
      <c r="FY284" s="60">
        <v>-35194</v>
      </c>
      <c r="FZ284" s="60">
        <v>0</v>
      </c>
      <c r="GA284" s="60">
        <v>0</v>
      </c>
      <c r="GB284" s="60">
        <v>0</v>
      </c>
      <c r="GC284" s="60">
        <v>0</v>
      </c>
      <c r="GD284" s="64">
        <v>13205</v>
      </c>
      <c r="GE284" s="60">
        <v>0</v>
      </c>
      <c r="GF284" s="60">
        <v>-3948</v>
      </c>
      <c r="GG284" s="60">
        <v>9257</v>
      </c>
      <c r="GH284" s="60">
        <v>0</v>
      </c>
      <c r="GI284" s="60">
        <v>0</v>
      </c>
      <c r="GJ284" s="60">
        <v>0</v>
      </c>
      <c r="GK284" s="60">
        <v>4842</v>
      </c>
      <c r="GL284" s="60">
        <v>0</v>
      </c>
      <c r="GM284" s="60">
        <v>-829</v>
      </c>
      <c r="GN284" s="60">
        <v>0</v>
      </c>
      <c r="GO284" s="60">
        <v>-3014</v>
      </c>
      <c r="GP284" s="60">
        <v>-64</v>
      </c>
      <c r="GQ284" s="60">
        <v>10192</v>
      </c>
      <c r="GR284" s="65">
        <v>0</v>
      </c>
      <c r="GS284" s="65">
        <v>0</v>
      </c>
      <c r="GT284" s="65">
        <v>29519</v>
      </c>
      <c r="GU284" s="65">
        <v>8869</v>
      </c>
      <c r="GV284" s="66">
        <v>0</v>
      </c>
      <c r="GW284" s="66">
        <v>0</v>
      </c>
      <c r="GX284" s="66">
        <v>34361</v>
      </c>
      <c r="GY284" s="66">
        <v>8869</v>
      </c>
      <c r="GZ284" s="65">
        <v>0</v>
      </c>
      <c r="HA284" s="67">
        <v>2603</v>
      </c>
      <c r="HB284" s="67">
        <v>0</v>
      </c>
      <c r="HC284" s="67">
        <v>0</v>
      </c>
      <c r="HD284" s="67">
        <v>-528</v>
      </c>
      <c r="HE284" s="67">
        <v>2355</v>
      </c>
      <c r="HF284" s="67">
        <v>4430</v>
      </c>
      <c r="HG284" s="68">
        <v>0</v>
      </c>
      <c r="HH284" s="69">
        <v>3502</v>
      </c>
      <c r="HI284" s="69">
        <v>3387</v>
      </c>
      <c r="HJ284" s="69">
        <v>6889</v>
      </c>
      <c r="HK284" s="69">
        <v>129</v>
      </c>
      <c r="HL284" s="60">
        <v>0</v>
      </c>
      <c r="HM284" s="60">
        <v>1</v>
      </c>
      <c r="HN284" s="60">
        <v>10261</v>
      </c>
      <c r="HO284" s="70">
        <v>0</v>
      </c>
      <c r="HP284" s="70">
        <v>0</v>
      </c>
      <c r="HQ284" s="70">
        <v>0</v>
      </c>
      <c r="HR284" s="70">
        <v>0</v>
      </c>
      <c r="HS284" s="70">
        <v>0</v>
      </c>
      <c r="HT284" s="70">
        <v>0</v>
      </c>
      <c r="HU284" s="70">
        <v>0</v>
      </c>
      <c r="HV284" s="70">
        <v>0</v>
      </c>
      <c r="HW284" s="70">
        <v>0</v>
      </c>
      <c r="HX284" s="71">
        <v>0</v>
      </c>
      <c r="HY284" s="72">
        <v>0</v>
      </c>
      <c r="HZ284" s="72">
        <v>0</v>
      </c>
      <c r="IA284" s="72">
        <v>0</v>
      </c>
      <c r="IB284" s="72">
        <v>0</v>
      </c>
      <c r="IC284" s="72">
        <v>0</v>
      </c>
      <c r="ID284" s="72">
        <v>0</v>
      </c>
      <c r="IE284" s="72">
        <v>0</v>
      </c>
      <c r="IF284" s="72">
        <v>0</v>
      </c>
      <c r="IG284" s="72">
        <v>0</v>
      </c>
      <c r="IH284" s="72">
        <v>0</v>
      </c>
      <c r="II284" s="72">
        <v>0</v>
      </c>
      <c r="IJ284" s="73">
        <v>0</v>
      </c>
      <c r="IK284" s="71">
        <v>0</v>
      </c>
      <c r="IL284" s="74">
        <v>0</v>
      </c>
      <c r="IM284" s="74">
        <v>0</v>
      </c>
    </row>
    <row r="285" spans="1:247" x14ac:dyDescent="0.2">
      <c r="A285" s="59" t="s">
        <v>997</v>
      </c>
      <c r="B285" s="59" t="s">
        <v>998</v>
      </c>
      <c r="C285" s="59"/>
      <c r="D285" s="59" t="s">
        <v>604</v>
      </c>
      <c r="E285" s="60">
        <v>0</v>
      </c>
      <c r="F285" s="60">
        <v>0</v>
      </c>
      <c r="G285" s="60">
        <v>0</v>
      </c>
      <c r="H285" s="60">
        <v>0</v>
      </c>
      <c r="I285" s="60">
        <v>0</v>
      </c>
      <c r="J285" s="60">
        <v>0</v>
      </c>
      <c r="K285" s="61">
        <v>0</v>
      </c>
      <c r="L285" s="62">
        <v>0</v>
      </c>
      <c r="M285" s="62">
        <v>0</v>
      </c>
      <c r="N285" s="62">
        <v>361</v>
      </c>
      <c r="O285" s="62">
        <v>0</v>
      </c>
      <c r="P285" s="62">
        <v>33</v>
      </c>
      <c r="Q285" s="62">
        <v>0</v>
      </c>
      <c r="R285" s="62">
        <v>0</v>
      </c>
      <c r="S285" s="62">
        <v>0</v>
      </c>
      <c r="T285" s="62">
        <v>0</v>
      </c>
      <c r="U285" s="62">
        <v>-3</v>
      </c>
      <c r="V285" s="62">
        <v>0</v>
      </c>
      <c r="W285" s="62">
        <v>0</v>
      </c>
      <c r="X285" s="62">
        <v>0</v>
      </c>
      <c r="Y285" s="62">
        <v>0</v>
      </c>
      <c r="Z285" s="62">
        <v>0</v>
      </c>
      <c r="AA285" s="63">
        <v>391</v>
      </c>
      <c r="AB285" s="60">
        <v>0</v>
      </c>
      <c r="AC285" s="60">
        <v>0</v>
      </c>
      <c r="AD285" s="60">
        <v>0</v>
      </c>
      <c r="AE285" s="60">
        <v>0</v>
      </c>
      <c r="AF285" s="60">
        <v>0</v>
      </c>
      <c r="AG285" s="60">
        <v>0</v>
      </c>
      <c r="AH285" s="60">
        <v>0</v>
      </c>
      <c r="AI285" s="60">
        <v>0</v>
      </c>
      <c r="AJ285" s="61">
        <v>0</v>
      </c>
      <c r="AK285" s="62">
        <v>0</v>
      </c>
      <c r="AL285" s="62">
        <v>0</v>
      </c>
      <c r="AM285" s="62">
        <v>0</v>
      </c>
      <c r="AN285" s="62">
        <v>0</v>
      </c>
      <c r="AO285" s="62">
        <v>0</v>
      </c>
      <c r="AP285" s="62">
        <v>0</v>
      </c>
      <c r="AQ285" s="62">
        <v>0</v>
      </c>
      <c r="AR285" s="62">
        <v>0</v>
      </c>
      <c r="AS285" s="62">
        <v>0</v>
      </c>
      <c r="AT285" s="62">
        <v>0</v>
      </c>
      <c r="AU285" s="62">
        <v>0</v>
      </c>
      <c r="AV285" s="62">
        <v>0</v>
      </c>
      <c r="AW285" s="62">
        <v>0</v>
      </c>
      <c r="AX285" s="62">
        <v>0</v>
      </c>
      <c r="AY285" s="62">
        <v>0</v>
      </c>
      <c r="AZ285" s="62">
        <v>0</v>
      </c>
      <c r="BA285" s="62">
        <v>0</v>
      </c>
      <c r="BB285" s="62">
        <v>0</v>
      </c>
      <c r="BC285" s="63">
        <v>0</v>
      </c>
      <c r="BD285" s="60">
        <v>0</v>
      </c>
      <c r="BE285" s="60">
        <v>0</v>
      </c>
      <c r="BF285" s="60">
        <v>0</v>
      </c>
      <c r="BG285" s="60">
        <v>0</v>
      </c>
      <c r="BH285" s="60">
        <v>0</v>
      </c>
      <c r="BI285" s="60">
        <v>0</v>
      </c>
      <c r="BJ285" s="60">
        <v>0</v>
      </c>
      <c r="BK285" s="60">
        <v>0</v>
      </c>
      <c r="BL285" s="60">
        <v>0</v>
      </c>
      <c r="BM285" s="60">
        <v>24</v>
      </c>
      <c r="BN285" s="60">
        <v>0</v>
      </c>
      <c r="BO285" s="60">
        <v>0</v>
      </c>
      <c r="BP285" s="60">
        <v>0</v>
      </c>
      <c r="BQ285" s="60">
        <v>0</v>
      </c>
      <c r="BR285" s="60">
        <v>0</v>
      </c>
      <c r="BS285" s="60">
        <v>0</v>
      </c>
      <c r="BT285" s="60">
        <v>0</v>
      </c>
      <c r="BU285" s="60">
        <v>0</v>
      </c>
      <c r="BV285" s="60">
        <v>0</v>
      </c>
      <c r="BW285" s="60">
        <v>0</v>
      </c>
      <c r="BX285" s="60">
        <v>0</v>
      </c>
      <c r="BY285" s="60">
        <v>0</v>
      </c>
      <c r="BZ285" s="60">
        <v>0</v>
      </c>
      <c r="CA285" s="60">
        <v>0</v>
      </c>
      <c r="CB285" s="61">
        <v>24</v>
      </c>
      <c r="CC285" s="62">
        <v>773</v>
      </c>
      <c r="CD285" s="62">
        <v>1255</v>
      </c>
      <c r="CE285" s="62">
        <v>403</v>
      </c>
      <c r="CF285" s="62">
        <v>966</v>
      </c>
      <c r="CG285" s="62">
        <v>16</v>
      </c>
      <c r="CH285" s="62">
        <v>0</v>
      </c>
      <c r="CI285" s="62">
        <v>0</v>
      </c>
      <c r="CJ285" s="63">
        <v>3413</v>
      </c>
      <c r="CK285" s="60">
        <v>0</v>
      </c>
      <c r="CL285" s="60">
        <v>739</v>
      </c>
      <c r="CM285" s="60">
        <v>1681</v>
      </c>
      <c r="CN285" s="60">
        <v>2510</v>
      </c>
      <c r="CO285" s="60">
        <v>0</v>
      </c>
      <c r="CP285" s="60">
        <v>0</v>
      </c>
      <c r="CQ285" s="61">
        <v>4930</v>
      </c>
      <c r="CR285" s="62">
        <v>56</v>
      </c>
      <c r="CS285" s="62">
        <v>0</v>
      </c>
      <c r="CT285" s="62">
        <v>0</v>
      </c>
      <c r="CU285" s="62">
        <v>12</v>
      </c>
      <c r="CV285" s="62">
        <v>620</v>
      </c>
      <c r="CW285" s="62">
        <v>0</v>
      </c>
      <c r="CX285" s="62">
        <v>0</v>
      </c>
      <c r="CY285" s="62">
        <v>381</v>
      </c>
      <c r="CZ285" s="62">
        <v>0</v>
      </c>
      <c r="DA285" s="62">
        <v>16</v>
      </c>
      <c r="DB285" s="62">
        <v>162</v>
      </c>
      <c r="DC285" s="62">
        <v>57</v>
      </c>
      <c r="DD285" s="62">
        <v>-80</v>
      </c>
      <c r="DE285" s="62">
        <v>9</v>
      </c>
      <c r="DF285" s="62">
        <v>612</v>
      </c>
      <c r="DG285" s="62">
        <v>64</v>
      </c>
      <c r="DH285" s="62">
        <v>0</v>
      </c>
      <c r="DI285" s="62">
        <v>135</v>
      </c>
      <c r="DJ285" s="62">
        <v>0</v>
      </c>
      <c r="DK285" s="62">
        <v>0</v>
      </c>
      <c r="DL285" s="62">
        <v>0</v>
      </c>
      <c r="DM285" s="62">
        <v>1411</v>
      </c>
      <c r="DN285" s="62">
        <v>1394</v>
      </c>
      <c r="DO285" s="62">
        <v>0</v>
      </c>
      <c r="DP285" s="62">
        <v>0</v>
      </c>
      <c r="DQ285" s="62">
        <v>77</v>
      </c>
      <c r="DR285" s="62">
        <v>0</v>
      </c>
      <c r="DS285" s="62">
        <v>16</v>
      </c>
      <c r="DT285" s="63">
        <v>4942</v>
      </c>
      <c r="DU285" s="60">
        <v>147</v>
      </c>
      <c r="DV285" s="60">
        <v>548</v>
      </c>
      <c r="DW285" s="60">
        <v>758</v>
      </c>
      <c r="DX285" s="60">
        <v>247</v>
      </c>
      <c r="DY285" s="60">
        <v>289</v>
      </c>
      <c r="DZ285" s="60">
        <v>747</v>
      </c>
      <c r="EA285" s="60">
        <v>0</v>
      </c>
      <c r="EB285" s="60">
        <v>68</v>
      </c>
      <c r="EC285" s="61">
        <v>2804</v>
      </c>
      <c r="ED285" s="63">
        <v>0</v>
      </c>
      <c r="EE285" s="61">
        <v>0</v>
      </c>
      <c r="EF285" s="62">
        <v>0</v>
      </c>
      <c r="EG285" s="62">
        <v>0</v>
      </c>
      <c r="EH285" s="62">
        <v>1970</v>
      </c>
      <c r="EI285" s="62">
        <v>0</v>
      </c>
      <c r="EJ285" s="62">
        <v>866</v>
      </c>
      <c r="EK285" s="62">
        <v>574</v>
      </c>
      <c r="EL285" s="62">
        <v>69</v>
      </c>
      <c r="EM285" s="62">
        <v>922</v>
      </c>
      <c r="EN285" s="62">
        <v>0</v>
      </c>
      <c r="EO285" s="62">
        <v>0</v>
      </c>
      <c r="EP285" s="62">
        <v>0</v>
      </c>
      <c r="EQ285" s="63">
        <v>4401</v>
      </c>
      <c r="ER285" s="61">
        <v>-591</v>
      </c>
      <c r="ES285" s="64">
        <v>20314</v>
      </c>
      <c r="ET285" s="60">
        <v>26460</v>
      </c>
      <c r="EU285" s="60">
        <v>463</v>
      </c>
      <c r="EV285" s="60">
        <v>21432</v>
      </c>
      <c r="EW285" s="60">
        <v>0</v>
      </c>
      <c r="EX285" s="60">
        <v>0</v>
      </c>
      <c r="EY285" s="62">
        <v>0</v>
      </c>
      <c r="EZ285" s="62">
        <v>0</v>
      </c>
      <c r="FA285" s="62">
        <v>0</v>
      </c>
      <c r="FB285" s="62">
        <v>0</v>
      </c>
      <c r="FC285" s="62">
        <v>0</v>
      </c>
      <c r="FD285" s="60">
        <v>-3923</v>
      </c>
      <c r="FE285" s="60">
        <v>0</v>
      </c>
      <c r="FF285" s="60">
        <v>0</v>
      </c>
      <c r="FG285" s="60">
        <v>0</v>
      </c>
      <c r="FH285" s="60">
        <v>0</v>
      </c>
      <c r="FI285" s="60">
        <v>0</v>
      </c>
      <c r="FJ285" s="64">
        <v>64746</v>
      </c>
      <c r="FK285" s="60">
        <v>0</v>
      </c>
      <c r="FL285" s="60">
        <v>14884</v>
      </c>
      <c r="FM285" s="60">
        <v>0</v>
      </c>
      <c r="FN285" s="60">
        <v>0</v>
      </c>
      <c r="FO285" s="60">
        <v>0</v>
      </c>
      <c r="FP285" s="60">
        <v>0</v>
      </c>
      <c r="FQ285" s="60">
        <v>0</v>
      </c>
      <c r="FR285" s="60">
        <v>0</v>
      </c>
      <c r="FS285" s="60">
        <v>77</v>
      </c>
      <c r="FT285" s="60">
        <v>79707</v>
      </c>
      <c r="FU285" s="60">
        <v>-1467</v>
      </c>
      <c r="FV285" s="60">
        <v>0</v>
      </c>
      <c r="FW285" s="60">
        <v>0</v>
      </c>
      <c r="FX285" s="60">
        <v>0</v>
      </c>
      <c r="FY285" s="60">
        <v>-48742</v>
      </c>
      <c r="FZ285" s="60">
        <v>0</v>
      </c>
      <c r="GA285" s="60">
        <v>0</v>
      </c>
      <c r="GB285" s="60">
        <v>0</v>
      </c>
      <c r="GC285" s="60">
        <v>0</v>
      </c>
      <c r="GD285" s="64">
        <v>29498</v>
      </c>
      <c r="GE285" s="60">
        <v>0</v>
      </c>
      <c r="GF285" s="60">
        <v>-2495</v>
      </c>
      <c r="GG285" s="60">
        <v>27003</v>
      </c>
      <c r="GH285" s="60">
        <v>0</v>
      </c>
      <c r="GI285" s="60">
        <v>0</v>
      </c>
      <c r="GJ285" s="60">
        <v>0</v>
      </c>
      <c r="GK285" s="60">
        <v>-12115</v>
      </c>
      <c r="GL285" s="60">
        <v>0</v>
      </c>
      <c r="GM285" s="60">
        <v>-1776</v>
      </c>
      <c r="GN285" s="60">
        <v>0</v>
      </c>
      <c r="GO285" s="60">
        <v>-6796</v>
      </c>
      <c r="GP285" s="60">
        <v>0</v>
      </c>
      <c r="GQ285" s="60">
        <v>6316</v>
      </c>
      <c r="GR285" s="65">
        <v>0</v>
      </c>
      <c r="GS285" s="65">
        <v>0</v>
      </c>
      <c r="GT285" s="65">
        <v>22717</v>
      </c>
      <c r="GU285" s="65">
        <v>4000</v>
      </c>
      <c r="GV285" s="66">
        <v>0</v>
      </c>
      <c r="GW285" s="66">
        <v>0</v>
      </c>
      <c r="GX285" s="66">
        <v>10602</v>
      </c>
      <c r="GY285" s="66">
        <v>4000</v>
      </c>
      <c r="GZ285" s="65">
        <v>0</v>
      </c>
      <c r="HA285" s="67">
        <v>2984</v>
      </c>
      <c r="HB285" s="67">
        <v>0</v>
      </c>
      <c r="HC285" s="67">
        <v>0</v>
      </c>
      <c r="HD285" s="67">
        <v>0</v>
      </c>
      <c r="HE285" s="67">
        <v>0</v>
      </c>
      <c r="HF285" s="67">
        <v>2984</v>
      </c>
      <c r="HG285" s="68">
        <v>0</v>
      </c>
      <c r="HH285" s="69">
        <v>2984</v>
      </c>
      <c r="HI285" s="69">
        <v>4688</v>
      </c>
      <c r="HJ285" s="69">
        <v>7672</v>
      </c>
      <c r="HK285" s="69">
        <v>0</v>
      </c>
      <c r="HL285" s="60">
        <v>0</v>
      </c>
      <c r="HM285" s="60">
        <v>1</v>
      </c>
      <c r="HN285" s="60">
        <v>20314</v>
      </c>
      <c r="HO285" s="70">
        <v>42976</v>
      </c>
      <c r="HP285" s="70">
        <v>2052</v>
      </c>
      <c r="HQ285" s="70">
        <v>2466</v>
      </c>
      <c r="HR285" s="70">
        <v>0</v>
      </c>
      <c r="HS285" s="70">
        <v>0</v>
      </c>
      <c r="HT285" s="70">
        <v>0</v>
      </c>
      <c r="HU285" s="70">
        <v>77</v>
      </c>
      <c r="HV285" s="70">
        <v>0</v>
      </c>
      <c r="HW285" s="70">
        <v>0</v>
      </c>
      <c r="HX285" s="71">
        <v>47571</v>
      </c>
      <c r="HY285" s="72">
        <v>11721</v>
      </c>
      <c r="HZ285" s="72">
        <v>7691</v>
      </c>
      <c r="IA285" s="72">
        <v>296</v>
      </c>
      <c r="IB285" s="72">
        <v>87</v>
      </c>
      <c r="IC285" s="72">
        <v>8309</v>
      </c>
      <c r="ID285" s="72">
        <v>9844</v>
      </c>
      <c r="IE285" s="72">
        <v>0</v>
      </c>
      <c r="IF285" s="72">
        <v>0</v>
      </c>
      <c r="IG285" s="72">
        <v>0</v>
      </c>
      <c r="IH285" s="72">
        <v>9473</v>
      </c>
      <c r="II285" s="72">
        <v>150</v>
      </c>
      <c r="IJ285" s="73">
        <v>47571</v>
      </c>
      <c r="IK285" s="71">
        <v>0</v>
      </c>
      <c r="IL285" s="74">
        <v>3321</v>
      </c>
      <c r="IM285" s="74">
        <v>3321</v>
      </c>
    </row>
    <row r="286" spans="1:247" x14ac:dyDescent="0.2">
      <c r="A286" s="59" t="s">
        <v>999</v>
      </c>
      <c r="B286" s="59" t="s">
        <v>1000</v>
      </c>
      <c r="C286" s="59"/>
      <c r="D286" s="59" t="s">
        <v>604</v>
      </c>
      <c r="E286" s="60">
        <v>0</v>
      </c>
      <c r="F286" s="60">
        <v>0</v>
      </c>
      <c r="G286" s="60">
        <v>0</v>
      </c>
      <c r="H286" s="60">
        <v>0</v>
      </c>
      <c r="I286" s="60">
        <v>0</v>
      </c>
      <c r="J286" s="60">
        <v>0</v>
      </c>
      <c r="K286" s="61">
        <v>0</v>
      </c>
      <c r="L286" s="62">
        <v>0</v>
      </c>
      <c r="M286" s="62">
        <v>0</v>
      </c>
      <c r="N286" s="62">
        <v>0</v>
      </c>
      <c r="O286" s="62">
        <v>0</v>
      </c>
      <c r="P286" s="62">
        <v>38</v>
      </c>
      <c r="Q286" s="62">
        <v>0</v>
      </c>
      <c r="R286" s="62">
        <v>0</v>
      </c>
      <c r="S286" s="62">
        <v>0</v>
      </c>
      <c r="T286" s="62">
        <v>16</v>
      </c>
      <c r="U286" s="62">
        <v>-1939</v>
      </c>
      <c r="V286" s="62">
        <v>0</v>
      </c>
      <c r="W286" s="62">
        <v>0</v>
      </c>
      <c r="X286" s="62">
        <v>29</v>
      </c>
      <c r="Y286" s="62">
        <v>56</v>
      </c>
      <c r="Z286" s="62">
        <v>0</v>
      </c>
      <c r="AA286" s="63">
        <v>-1800</v>
      </c>
      <c r="AB286" s="60">
        <v>0</v>
      </c>
      <c r="AC286" s="60">
        <v>0</v>
      </c>
      <c r="AD286" s="60">
        <v>0</v>
      </c>
      <c r="AE286" s="60">
        <v>0</v>
      </c>
      <c r="AF286" s="60">
        <v>0</v>
      </c>
      <c r="AG286" s="60">
        <v>0</v>
      </c>
      <c r="AH286" s="60">
        <v>0</v>
      </c>
      <c r="AI286" s="60">
        <v>0</v>
      </c>
      <c r="AJ286" s="61">
        <v>0</v>
      </c>
      <c r="AK286" s="62">
        <v>0</v>
      </c>
      <c r="AL286" s="62">
        <v>0</v>
      </c>
      <c r="AM286" s="62">
        <v>0</v>
      </c>
      <c r="AN286" s="62">
        <v>0</v>
      </c>
      <c r="AO286" s="62">
        <v>0</v>
      </c>
      <c r="AP286" s="62">
        <v>0</v>
      </c>
      <c r="AQ286" s="62">
        <v>0</v>
      </c>
      <c r="AR286" s="62">
        <v>0</v>
      </c>
      <c r="AS286" s="62">
        <v>0</v>
      </c>
      <c r="AT286" s="62">
        <v>0</v>
      </c>
      <c r="AU286" s="62">
        <v>0</v>
      </c>
      <c r="AV286" s="62">
        <v>0</v>
      </c>
      <c r="AW286" s="62">
        <v>0</v>
      </c>
      <c r="AX286" s="62">
        <v>0</v>
      </c>
      <c r="AY286" s="62">
        <v>38</v>
      </c>
      <c r="AZ286" s="62">
        <v>0</v>
      </c>
      <c r="BA286" s="62">
        <v>0</v>
      </c>
      <c r="BB286" s="62">
        <v>0</v>
      </c>
      <c r="BC286" s="63">
        <v>38</v>
      </c>
      <c r="BD286" s="60">
        <v>0</v>
      </c>
      <c r="BE286" s="60">
        <v>0</v>
      </c>
      <c r="BF286" s="60">
        <v>0</v>
      </c>
      <c r="BG286" s="60">
        <v>0</v>
      </c>
      <c r="BH286" s="60">
        <v>0</v>
      </c>
      <c r="BI286" s="60">
        <v>0</v>
      </c>
      <c r="BJ286" s="60">
        <v>0</v>
      </c>
      <c r="BK286" s="60">
        <v>14</v>
      </c>
      <c r="BL286" s="60">
        <v>0</v>
      </c>
      <c r="BM286" s="60">
        <v>15</v>
      </c>
      <c r="BN286" s="60">
        <v>0</v>
      </c>
      <c r="BO286" s="60">
        <v>0</v>
      </c>
      <c r="BP286" s="60">
        <v>10</v>
      </c>
      <c r="BQ286" s="60">
        <v>0</v>
      </c>
      <c r="BR286" s="60">
        <v>0</v>
      </c>
      <c r="BS286" s="60">
        <v>0</v>
      </c>
      <c r="BT286" s="60">
        <v>0</v>
      </c>
      <c r="BU286" s="60">
        <v>0</v>
      </c>
      <c r="BV286" s="60">
        <v>0</v>
      </c>
      <c r="BW286" s="60">
        <v>0</v>
      </c>
      <c r="BX286" s="60">
        <v>0</v>
      </c>
      <c r="BY286" s="60">
        <v>22</v>
      </c>
      <c r="BZ286" s="60">
        <v>7</v>
      </c>
      <c r="CA286" s="60">
        <v>19</v>
      </c>
      <c r="CB286" s="61">
        <v>87</v>
      </c>
      <c r="CC286" s="62">
        <v>715</v>
      </c>
      <c r="CD286" s="62">
        <v>-223</v>
      </c>
      <c r="CE286" s="62">
        <v>127</v>
      </c>
      <c r="CF286" s="62">
        <v>627</v>
      </c>
      <c r="CG286" s="62">
        <v>27</v>
      </c>
      <c r="CH286" s="62">
        <v>0</v>
      </c>
      <c r="CI286" s="62">
        <v>0</v>
      </c>
      <c r="CJ286" s="63">
        <v>1273</v>
      </c>
      <c r="CK286" s="60">
        <v>0</v>
      </c>
      <c r="CL286" s="60">
        <v>1039</v>
      </c>
      <c r="CM286" s="60">
        <v>633</v>
      </c>
      <c r="CN286" s="60">
        <v>1422</v>
      </c>
      <c r="CO286" s="60">
        <v>10</v>
      </c>
      <c r="CP286" s="60">
        <v>0</v>
      </c>
      <c r="CQ286" s="61">
        <v>3104</v>
      </c>
      <c r="CR286" s="62">
        <v>63</v>
      </c>
      <c r="CS286" s="62">
        <v>0</v>
      </c>
      <c r="CT286" s="62">
        <v>0</v>
      </c>
      <c r="CU286" s="62">
        <v>213</v>
      </c>
      <c r="CV286" s="62">
        <v>273</v>
      </c>
      <c r="CW286" s="62">
        <v>223</v>
      </c>
      <c r="CX286" s="62">
        <v>105</v>
      </c>
      <c r="CY286" s="62">
        <v>0</v>
      </c>
      <c r="CZ286" s="62">
        <v>0</v>
      </c>
      <c r="DA286" s="62">
        <v>178</v>
      </c>
      <c r="DB286" s="62">
        <v>58</v>
      </c>
      <c r="DC286" s="62">
        <v>195</v>
      </c>
      <c r="DD286" s="62">
        <v>133</v>
      </c>
      <c r="DE286" s="62">
        <v>0</v>
      </c>
      <c r="DF286" s="62">
        <v>253</v>
      </c>
      <c r="DG286" s="62">
        <v>62</v>
      </c>
      <c r="DH286" s="62">
        <v>41</v>
      </c>
      <c r="DI286" s="62">
        <v>2</v>
      </c>
      <c r="DJ286" s="62">
        <v>0</v>
      </c>
      <c r="DK286" s="62">
        <v>0</v>
      </c>
      <c r="DL286" s="62">
        <v>0</v>
      </c>
      <c r="DM286" s="62">
        <v>1290</v>
      </c>
      <c r="DN286" s="62">
        <v>2191</v>
      </c>
      <c r="DO286" s="62">
        <v>0</v>
      </c>
      <c r="DP286" s="62">
        <v>-68</v>
      </c>
      <c r="DQ286" s="62">
        <v>504</v>
      </c>
      <c r="DR286" s="62">
        <v>0</v>
      </c>
      <c r="DS286" s="62">
        <v>0</v>
      </c>
      <c r="DT286" s="63">
        <v>5716</v>
      </c>
      <c r="DU286" s="60">
        <v>168</v>
      </c>
      <c r="DV286" s="60">
        <v>1221</v>
      </c>
      <c r="DW286" s="60">
        <v>714</v>
      </c>
      <c r="DX286" s="60">
        <v>184</v>
      </c>
      <c r="DY286" s="60">
        <v>-1459</v>
      </c>
      <c r="DZ286" s="60">
        <v>4</v>
      </c>
      <c r="EA286" s="60">
        <v>0</v>
      </c>
      <c r="EB286" s="60">
        <v>0</v>
      </c>
      <c r="EC286" s="61">
        <v>832</v>
      </c>
      <c r="ED286" s="63">
        <v>0</v>
      </c>
      <c r="EE286" s="61">
        <v>0</v>
      </c>
      <c r="EF286" s="62">
        <v>0</v>
      </c>
      <c r="EG286" s="62">
        <v>0</v>
      </c>
      <c r="EH286" s="62">
        <v>1919</v>
      </c>
      <c r="EI286" s="62">
        <v>0</v>
      </c>
      <c r="EJ286" s="62">
        <v>0</v>
      </c>
      <c r="EK286" s="62">
        <v>278</v>
      </c>
      <c r="EL286" s="62">
        <v>105</v>
      </c>
      <c r="EM286" s="62">
        <v>653</v>
      </c>
      <c r="EN286" s="62">
        <v>110</v>
      </c>
      <c r="EO286" s="62">
        <v>0</v>
      </c>
      <c r="EP286" s="62">
        <v>0</v>
      </c>
      <c r="EQ286" s="63">
        <v>3065</v>
      </c>
      <c r="ER286" s="61">
        <v>0</v>
      </c>
      <c r="ES286" s="64">
        <v>12315</v>
      </c>
      <c r="ET286" s="60">
        <v>30456</v>
      </c>
      <c r="EU286" s="60">
        <v>544</v>
      </c>
      <c r="EV286" s="60">
        <v>0</v>
      </c>
      <c r="EW286" s="60">
        <v>0</v>
      </c>
      <c r="EX286" s="60">
        <v>0</v>
      </c>
      <c r="EY286" s="62">
        <v>2669</v>
      </c>
      <c r="EZ286" s="62">
        <v>0</v>
      </c>
      <c r="FA286" s="62">
        <v>0</v>
      </c>
      <c r="FB286" s="62">
        <v>0</v>
      </c>
      <c r="FC286" s="62">
        <v>0</v>
      </c>
      <c r="FD286" s="60">
        <v>0</v>
      </c>
      <c r="FE286" s="60">
        <v>0</v>
      </c>
      <c r="FF286" s="60">
        <v>0</v>
      </c>
      <c r="FG286" s="60">
        <v>0</v>
      </c>
      <c r="FH286" s="60">
        <v>0</v>
      </c>
      <c r="FI286" s="60">
        <v>0</v>
      </c>
      <c r="FJ286" s="64">
        <v>45984</v>
      </c>
      <c r="FK286" s="60">
        <v>0</v>
      </c>
      <c r="FL286" s="60">
        <v>2000</v>
      </c>
      <c r="FM286" s="60">
        <v>0</v>
      </c>
      <c r="FN286" s="60">
        <v>0</v>
      </c>
      <c r="FO286" s="60">
        <v>58</v>
      </c>
      <c r="FP286" s="60">
        <v>716</v>
      </c>
      <c r="FQ286" s="60">
        <v>0</v>
      </c>
      <c r="FR286" s="60">
        <v>165</v>
      </c>
      <c r="FS286" s="60">
        <v>0</v>
      </c>
      <c r="FT286" s="60">
        <v>48923</v>
      </c>
      <c r="FU286" s="60">
        <v>-347</v>
      </c>
      <c r="FV286" s="60">
        <v>0</v>
      </c>
      <c r="FW286" s="60">
        <v>0</v>
      </c>
      <c r="FX286" s="60">
        <v>0</v>
      </c>
      <c r="FY286" s="60">
        <v>-30950</v>
      </c>
      <c r="FZ286" s="60">
        <v>0</v>
      </c>
      <c r="GA286" s="60">
        <v>0</v>
      </c>
      <c r="GB286" s="60">
        <v>0</v>
      </c>
      <c r="GC286" s="60">
        <v>0</v>
      </c>
      <c r="GD286" s="64">
        <v>17626</v>
      </c>
      <c r="GE286" s="60">
        <v>0</v>
      </c>
      <c r="GF286" s="60">
        <v>-4765</v>
      </c>
      <c r="GG286" s="60">
        <v>12861</v>
      </c>
      <c r="GH286" s="60">
        <v>0</v>
      </c>
      <c r="GI286" s="60">
        <v>0</v>
      </c>
      <c r="GJ286" s="60">
        <v>0</v>
      </c>
      <c r="GK286" s="60">
        <v>1237</v>
      </c>
      <c r="GL286" s="60">
        <v>-303</v>
      </c>
      <c r="GM286" s="60">
        <v>-825</v>
      </c>
      <c r="GN286" s="60">
        <v>0</v>
      </c>
      <c r="GO286" s="60">
        <v>-1891</v>
      </c>
      <c r="GP286" s="60">
        <v>-160</v>
      </c>
      <c r="GQ286" s="60">
        <v>10919</v>
      </c>
      <c r="GR286" s="65">
        <v>0</v>
      </c>
      <c r="GS286" s="65">
        <v>0</v>
      </c>
      <c r="GT286" s="65">
        <v>3694</v>
      </c>
      <c r="GU286" s="65">
        <v>8515</v>
      </c>
      <c r="GV286" s="66">
        <v>0</v>
      </c>
      <c r="GW286" s="66">
        <v>0</v>
      </c>
      <c r="GX286" s="66">
        <v>4931</v>
      </c>
      <c r="GY286" s="66">
        <v>8212</v>
      </c>
      <c r="GZ286" s="65">
        <v>0</v>
      </c>
      <c r="HA286" s="67">
        <v>2826</v>
      </c>
      <c r="HB286" s="67">
        <v>0</v>
      </c>
      <c r="HC286" s="67">
        <v>0</v>
      </c>
      <c r="HD286" s="67">
        <v>0</v>
      </c>
      <c r="HE286" s="67">
        <v>0</v>
      </c>
      <c r="HF286" s="67">
        <v>2826</v>
      </c>
      <c r="HG286" s="68">
        <v>0</v>
      </c>
      <c r="HH286" s="69">
        <v>2642</v>
      </c>
      <c r="HI286" s="69">
        <v>2693</v>
      </c>
      <c r="HJ286" s="69">
        <v>5335</v>
      </c>
      <c r="HK286" s="69">
        <v>49</v>
      </c>
      <c r="HL286" s="60">
        <v>0</v>
      </c>
      <c r="HM286" s="60">
        <v>1</v>
      </c>
      <c r="HN286" s="60">
        <v>12315</v>
      </c>
      <c r="HO286" s="70">
        <v>0</v>
      </c>
      <c r="HP286" s="70">
        <v>0</v>
      </c>
      <c r="HQ286" s="70">
        <v>0</v>
      </c>
      <c r="HR286" s="70">
        <v>0</v>
      </c>
      <c r="HS286" s="70">
        <v>0</v>
      </c>
      <c r="HT286" s="70">
        <v>0</v>
      </c>
      <c r="HU286" s="70">
        <v>0</v>
      </c>
      <c r="HV286" s="70">
        <v>0</v>
      </c>
      <c r="HW286" s="70">
        <v>0</v>
      </c>
      <c r="HX286" s="71">
        <v>0</v>
      </c>
      <c r="HY286" s="72">
        <v>0</v>
      </c>
      <c r="HZ286" s="72">
        <v>0</v>
      </c>
      <c r="IA286" s="72">
        <v>0</v>
      </c>
      <c r="IB286" s="72">
        <v>0</v>
      </c>
      <c r="IC286" s="72">
        <v>0</v>
      </c>
      <c r="ID286" s="72">
        <v>0</v>
      </c>
      <c r="IE286" s="72">
        <v>0</v>
      </c>
      <c r="IF286" s="72">
        <v>0</v>
      </c>
      <c r="IG286" s="72">
        <v>0</v>
      </c>
      <c r="IH286" s="72">
        <v>0</v>
      </c>
      <c r="II286" s="72">
        <v>0</v>
      </c>
      <c r="IJ286" s="73">
        <v>0</v>
      </c>
      <c r="IK286" s="71">
        <v>0</v>
      </c>
      <c r="IL286" s="74">
        <v>0</v>
      </c>
      <c r="IM286" s="74">
        <v>0</v>
      </c>
    </row>
    <row r="287" spans="1:247" x14ac:dyDescent="0.2">
      <c r="A287" s="59" t="s">
        <v>1001</v>
      </c>
      <c r="B287" s="59" t="s">
        <v>1002</v>
      </c>
      <c r="C287" s="59"/>
      <c r="D287" s="59" t="s">
        <v>604</v>
      </c>
      <c r="E287" s="60">
        <v>0</v>
      </c>
      <c r="F287" s="60">
        <v>0</v>
      </c>
      <c r="G287" s="60">
        <v>0</v>
      </c>
      <c r="H287" s="60">
        <v>0</v>
      </c>
      <c r="I287" s="60">
        <v>0</v>
      </c>
      <c r="J287" s="60">
        <v>0</v>
      </c>
      <c r="K287" s="61">
        <v>0</v>
      </c>
      <c r="L287" s="62">
        <v>0</v>
      </c>
      <c r="M287" s="62">
        <v>0</v>
      </c>
      <c r="N287" s="62">
        <v>44</v>
      </c>
      <c r="O287" s="62">
        <v>0</v>
      </c>
      <c r="P287" s="62">
        <v>0</v>
      </c>
      <c r="Q287" s="62">
        <v>0</v>
      </c>
      <c r="R287" s="62">
        <v>0</v>
      </c>
      <c r="S287" s="62">
        <v>0</v>
      </c>
      <c r="T287" s="62">
        <v>0</v>
      </c>
      <c r="U287" s="62">
        <v>-1151</v>
      </c>
      <c r="V287" s="62">
        <v>0</v>
      </c>
      <c r="W287" s="62">
        <v>5</v>
      </c>
      <c r="X287" s="62">
        <v>0</v>
      </c>
      <c r="Y287" s="62">
        <v>0</v>
      </c>
      <c r="Z287" s="62">
        <v>0</v>
      </c>
      <c r="AA287" s="63">
        <v>-1102</v>
      </c>
      <c r="AB287" s="60">
        <v>0</v>
      </c>
      <c r="AC287" s="60">
        <v>0</v>
      </c>
      <c r="AD287" s="60">
        <v>0</v>
      </c>
      <c r="AE287" s="60">
        <v>0</v>
      </c>
      <c r="AF287" s="60">
        <v>0</v>
      </c>
      <c r="AG287" s="60">
        <v>0</v>
      </c>
      <c r="AH287" s="60">
        <v>0</v>
      </c>
      <c r="AI287" s="60">
        <v>0</v>
      </c>
      <c r="AJ287" s="61">
        <v>0</v>
      </c>
      <c r="AK287" s="62">
        <v>0</v>
      </c>
      <c r="AL287" s="62">
        <v>0</v>
      </c>
      <c r="AM287" s="62">
        <v>0</v>
      </c>
      <c r="AN287" s="62">
        <v>0</v>
      </c>
      <c r="AO287" s="62">
        <v>0</v>
      </c>
      <c r="AP287" s="62">
        <v>0</v>
      </c>
      <c r="AQ287" s="62">
        <v>0</v>
      </c>
      <c r="AR287" s="62">
        <v>0</v>
      </c>
      <c r="AS287" s="62">
        <v>0</v>
      </c>
      <c r="AT287" s="62">
        <v>0</v>
      </c>
      <c r="AU287" s="62">
        <v>0</v>
      </c>
      <c r="AV287" s="62">
        <v>0</v>
      </c>
      <c r="AW287" s="62">
        <v>0</v>
      </c>
      <c r="AX287" s="62">
        <v>0</v>
      </c>
      <c r="AY287" s="62">
        <v>0</v>
      </c>
      <c r="AZ287" s="62">
        <v>0</v>
      </c>
      <c r="BA287" s="62">
        <v>0</v>
      </c>
      <c r="BB287" s="62">
        <v>0</v>
      </c>
      <c r="BC287" s="63">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v>0</v>
      </c>
      <c r="BS287" s="60">
        <v>0</v>
      </c>
      <c r="BT287" s="60">
        <v>0</v>
      </c>
      <c r="BU287" s="60">
        <v>0</v>
      </c>
      <c r="BV287" s="60">
        <v>0</v>
      </c>
      <c r="BW287" s="60">
        <v>0</v>
      </c>
      <c r="BX287" s="60">
        <v>0</v>
      </c>
      <c r="BY287" s="60">
        <v>77</v>
      </c>
      <c r="BZ287" s="60">
        <v>0</v>
      </c>
      <c r="CA287" s="60">
        <v>0</v>
      </c>
      <c r="CB287" s="61">
        <v>77</v>
      </c>
      <c r="CC287" s="62">
        <v>839</v>
      </c>
      <c r="CD287" s="62">
        <v>312</v>
      </c>
      <c r="CE287" s="62">
        <v>4</v>
      </c>
      <c r="CF287" s="62">
        <v>800</v>
      </c>
      <c r="CG287" s="62">
        <v>-23</v>
      </c>
      <c r="CH287" s="62">
        <v>0</v>
      </c>
      <c r="CI287" s="62">
        <v>0</v>
      </c>
      <c r="CJ287" s="63">
        <v>1932</v>
      </c>
      <c r="CK287" s="60">
        <v>0</v>
      </c>
      <c r="CL287" s="60">
        <v>61</v>
      </c>
      <c r="CM287" s="60">
        <v>-577</v>
      </c>
      <c r="CN287" s="60">
        <v>1863</v>
      </c>
      <c r="CO287" s="60">
        <v>33</v>
      </c>
      <c r="CP287" s="60">
        <v>0</v>
      </c>
      <c r="CQ287" s="61">
        <v>1380</v>
      </c>
      <c r="CR287" s="62">
        <v>26</v>
      </c>
      <c r="CS287" s="62">
        <v>0</v>
      </c>
      <c r="CT287" s="62">
        <v>0</v>
      </c>
      <c r="CU287" s="62">
        <v>223</v>
      </c>
      <c r="CV287" s="62">
        <v>204</v>
      </c>
      <c r="CW287" s="62">
        <v>0</v>
      </c>
      <c r="CX287" s="62">
        <v>92</v>
      </c>
      <c r="CY287" s="62">
        <v>0</v>
      </c>
      <c r="CZ287" s="62">
        <v>0</v>
      </c>
      <c r="DA287" s="62">
        <v>27</v>
      </c>
      <c r="DB287" s="62">
        <v>157</v>
      </c>
      <c r="DC287" s="62">
        <v>268</v>
      </c>
      <c r="DD287" s="62">
        <v>78</v>
      </c>
      <c r="DE287" s="62">
        <v>59</v>
      </c>
      <c r="DF287" s="62">
        <v>137</v>
      </c>
      <c r="DG287" s="62">
        <v>0</v>
      </c>
      <c r="DH287" s="62">
        <v>70</v>
      </c>
      <c r="DI287" s="62">
        <v>0</v>
      </c>
      <c r="DJ287" s="62">
        <v>10</v>
      </c>
      <c r="DK287" s="62">
        <v>0</v>
      </c>
      <c r="DL287" s="62">
        <v>0</v>
      </c>
      <c r="DM287" s="62">
        <v>1153</v>
      </c>
      <c r="DN287" s="62">
        <v>1056</v>
      </c>
      <c r="DO287" s="62">
        <v>0</v>
      </c>
      <c r="DP287" s="62">
        <v>0</v>
      </c>
      <c r="DQ287" s="62">
        <v>411</v>
      </c>
      <c r="DR287" s="62">
        <v>0</v>
      </c>
      <c r="DS287" s="62">
        <v>0</v>
      </c>
      <c r="DT287" s="63">
        <v>3971</v>
      </c>
      <c r="DU287" s="60">
        <v>268</v>
      </c>
      <c r="DV287" s="60">
        <v>713</v>
      </c>
      <c r="DW287" s="60">
        <v>463</v>
      </c>
      <c r="DX287" s="60">
        <v>39</v>
      </c>
      <c r="DY287" s="60">
        <v>118</v>
      </c>
      <c r="DZ287" s="60">
        <v>287</v>
      </c>
      <c r="EA287" s="60">
        <v>0</v>
      </c>
      <c r="EB287" s="60">
        <v>-102</v>
      </c>
      <c r="EC287" s="61">
        <v>1786</v>
      </c>
      <c r="ED287" s="63">
        <v>0</v>
      </c>
      <c r="EE287" s="61">
        <v>0</v>
      </c>
      <c r="EF287" s="62">
        <v>0</v>
      </c>
      <c r="EG287" s="62">
        <v>0</v>
      </c>
      <c r="EH287" s="62">
        <v>2144</v>
      </c>
      <c r="EI287" s="62">
        <v>0</v>
      </c>
      <c r="EJ287" s="62">
        <v>490</v>
      </c>
      <c r="EK287" s="62">
        <v>638</v>
      </c>
      <c r="EL287" s="62">
        <v>60</v>
      </c>
      <c r="EM287" s="62">
        <v>788</v>
      </c>
      <c r="EN287" s="62">
        <v>1330</v>
      </c>
      <c r="EO287" s="62">
        <v>0</v>
      </c>
      <c r="EP287" s="62">
        <v>0</v>
      </c>
      <c r="EQ287" s="63">
        <v>5450</v>
      </c>
      <c r="ER287" s="61">
        <v>0</v>
      </c>
      <c r="ES287" s="64">
        <v>13494</v>
      </c>
      <c r="ET287" s="60">
        <v>32888</v>
      </c>
      <c r="EU287" s="60">
        <v>75</v>
      </c>
      <c r="EV287" s="60">
        <v>0</v>
      </c>
      <c r="EW287" s="60">
        <v>0</v>
      </c>
      <c r="EX287" s="60">
        <v>0</v>
      </c>
      <c r="EY287" s="62">
        <v>3581</v>
      </c>
      <c r="EZ287" s="62">
        <v>0</v>
      </c>
      <c r="FA287" s="62">
        <v>0</v>
      </c>
      <c r="FB287" s="62">
        <v>0</v>
      </c>
      <c r="FC287" s="62">
        <v>0</v>
      </c>
      <c r="FD287" s="60">
        <v>-1021</v>
      </c>
      <c r="FE287" s="60">
        <v>0</v>
      </c>
      <c r="FF287" s="60">
        <v>0</v>
      </c>
      <c r="FG287" s="60">
        <v>-266</v>
      </c>
      <c r="FH287" s="60">
        <v>-16</v>
      </c>
      <c r="FI287" s="60">
        <v>0</v>
      </c>
      <c r="FJ287" s="64">
        <v>48735</v>
      </c>
      <c r="FK287" s="60">
        <v>0</v>
      </c>
      <c r="FL287" s="60">
        <v>654</v>
      </c>
      <c r="FM287" s="60">
        <v>0</v>
      </c>
      <c r="FN287" s="60">
        <v>0</v>
      </c>
      <c r="FO287" s="60">
        <v>0</v>
      </c>
      <c r="FP287" s="60">
        <v>0</v>
      </c>
      <c r="FQ287" s="60">
        <v>0</v>
      </c>
      <c r="FR287" s="60">
        <v>0</v>
      </c>
      <c r="FS287" s="60">
        <v>0</v>
      </c>
      <c r="FT287" s="60">
        <v>49389</v>
      </c>
      <c r="FU287" s="60">
        <v>-160</v>
      </c>
      <c r="FV287" s="60">
        <v>0</v>
      </c>
      <c r="FW287" s="60">
        <v>0</v>
      </c>
      <c r="FX287" s="60">
        <v>0</v>
      </c>
      <c r="FY287" s="60">
        <v>-33086</v>
      </c>
      <c r="FZ287" s="60">
        <v>0</v>
      </c>
      <c r="GA287" s="60">
        <v>0</v>
      </c>
      <c r="GB287" s="60">
        <v>0</v>
      </c>
      <c r="GC287" s="60">
        <v>0</v>
      </c>
      <c r="GD287" s="64">
        <v>16143</v>
      </c>
      <c r="GE287" s="60">
        <v>0</v>
      </c>
      <c r="GF287" s="60">
        <v>-523</v>
      </c>
      <c r="GG287" s="60">
        <v>15620</v>
      </c>
      <c r="GH287" s="60">
        <v>0</v>
      </c>
      <c r="GI287" s="60">
        <v>0</v>
      </c>
      <c r="GJ287" s="60">
        <v>0</v>
      </c>
      <c r="GK287" s="60">
        <v>-304</v>
      </c>
      <c r="GL287" s="60">
        <v>0</v>
      </c>
      <c r="GM287" s="60">
        <v>-845</v>
      </c>
      <c r="GN287" s="60">
        <v>0</v>
      </c>
      <c r="GO287" s="60">
        <v>-1913</v>
      </c>
      <c r="GP287" s="60">
        <v>-132</v>
      </c>
      <c r="GQ287" s="60">
        <v>12426</v>
      </c>
      <c r="GR287" s="65">
        <v>0</v>
      </c>
      <c r="GS287" s="65">
        <v>0</v>
      </c>
      <c r="GT287" s="65">
        <v>5308</v>
      </c>
      <c r="GU287" s="65">
        <v>11946</v>
      </c>
      <c r="GV287" s="66">
        <v>0</v>
      </c>
      <c r="GW287" s="66">
        <v>0</v>
      </c>
      <c r="GX287" s="66">
        <v>5004</v>
      </c>
      <c r="GY287" s="66">
        <v>11946</v>
      </c>
      <c r="GZ287" s="65">
        <v>0</v>
      </c>
      <c r="HA287" s="67">
        <v>1981</v>
      </c>
      <c r="HB287" s="67">
        <v>0</v>
      </c>
      <c r="HC287" s="67">
        <v>0</v>
      </c>
      <c r="HD287" s="67">
        <v>0</v>
      </c>
      <c r="HE287" s="67">
        <v>0</v>
      </c>
      <c r="HF287" s="67">
        <v>1981</v>
      </c>
      <c r="HG287" s="68">
        <v>0</v>
      </c>
      <c r="HH287" s="69">
        <v>2330</v>
      </c>
      <c r="HI287" s="69">
        <v>2755</v>
      </c>
      <c r="HJ287" s="69">
        <v>5085</v>
      </c>
      <c r="HK287" s="69">
        <v>0</v>
      </c>
      <c r="HL287" s="60">
        <v>0</v>
      </c>
      <c r="HM287" s="60">
        <v>1</v>
      </c>
      <c r="HN287" s="60">
        <v>13494</v>
      </c>
      <c r="HO287" s="70">
        <v>0</v>
      </c>
      <c r="HP287" s="70">
        <v>0</v>
      </c>
      <c r="HQ287" s="70">
        <v>0</v>
      </c>
      <c r="HR287" s="70">
        <v>0</v>
      </c>
      <c r="HS287" s="70">
        <v>0</v>
      </c>
      <c r="HT287" s="70">
        <v>0</v>
      </c>
      <c r="HU287" s="70">
        <v>0</v>
      </c>
      <c r="HV287" s="70">
        <v>0</v>
      </c>
      <c r="HW287" s="70">
        <v>0</v>
      </c>
      <c r="HX287" s="71">
        <v>0</v>
      </c>
      <c r="HY287" s="72">
        <v>0</v>
      </c>
      <c r="HZ287" s="72">
        <v>0</v>
      </c>
      <c r="IA287" s="72">
        <v>0</v>
      </c>
      <c r="IB287" s="72">
        <v>0</v>
      </c>
      <c r="IC287" s="72">
        <v>0</v>
      </c>
      <c r="ID287" s="72">
        <v>0</v>
      </c>
      <c r="IE287" s="72">
        <v>0</v>
      </c>
      <c r="IF287" s="72">
        <v>0</v>
      </c>
      <c r="IG287" s="72">
        <v>0</v>
      </c>
      <c r="IH287" s="72">
        <v>0</v>
      </c>
      <c r="II287" s="72">
        <v>0</v>
      </c>
      <c r="IJ287" s="73">
        <v>0</v>
      </c>
      <c r="IK287" s="71">
        <v>0</v>
      </c>
      <c r="IL287" s="74">
        <v>0</v>
      </c>
      <c r="IM287" s="74">
        <v>0</v>
      </c>
    </row>
    <row r="288" spans="1:247" x14ac:dyDescent="0.2">
      <c r="A288" s="59" t="s">
        <v>1003</v>
      </c>
      <c r="B288" s="59" t="s">
        <v>1004</v>
      </c>
      <c r="C288" s="59"/>
      <c r="D288" s="59" t="s">
        <v>604</v>
      </c>
      <c r="E288" s="60">
        <v>0</v>
      </c>
      <c r="F288" s="60">
        <v>0</v>
      </c>
      <c r="G288" s="60">
        <v>0</v>
      </c>
      <c r="H288" s="60">
        <v>0</v>
      </c>
      <c r="I288" s="60">
        <v>0</v>
      </c>
      <c r="J288" s="60">
        <v>0</v>
      </c>
      <c r="K288" s="61">
        <v>0</v>
      </c>
      <c r="L288" s="62">
        <v>15</v>
      </c>
      <c r="M288" s="62">
        <v>0</v>
      </c>
      <c r="N288" s="62">
        <v>69</v>
      </c>
      <c r="O288" s="62">
        <v>0</v>
      </c>
      <c r="P288" s="62">
        <v>0</v>
      </c>
      <c r="Q288" s="62">
        <v>0</v>
      </c>
      <c r="R288" s="62">
        <v>0</v>
      </c>
      <c r="S288" s="62">
        <v>0</v>
      </c>
      <c r="T288" s="62">
        <v>0</v>
      </c>
      <c r="U288" s="62">
        <v>-1003</v>
      </c>
      <c r="V288" s="62">
        <v>0</v>
      </c>
      <c r="W288" s="62">
        <v>0</v>
      </c>
      <c r="X288" s="62">
        <v>0</v>
      </c>
      <c r="Y288" s="62">
        <v>46</v>
      </c>
      <c r="Z288" s="62">
        <v>27</v>
      </c>
      <c r="AA288" s="63">
        <v>-846</v>
      </c>
      <c r="AB288" s="60">
        <v>0</v>
      </c>
      <c r="AC288" s="60">
        <v>0</v>
      </c>
      <c r="AD288" s="60">
        <v>0</v>
      </c>
      <c r="AE288" s="60">
        <v>0</v>
      </c>
      <c r="AF288" s="60">
        <v>0</v>
      </c>
      <c r="AG288" s="60">
        <v>0</v>
      </c>
      <c r="AH288" s="60">
        <v>0</v>
      </c>
      <c r="AI288" s="60">
        <v>0</v>
      </c>
      <c r="AJ288" s="61">
        <v>0</v>
      </c>
      <c r="AK288" s="62">
        <v>0</v>
      </c>
      <c r="AL288" s="62">
        <v>0</v>
      </c>
      <c r="AM288" s="62">
        <v>0</v>
      </c>
      <c r="AN288" s="62">
        <v>0</v>
      </c>
      <c r="AO288" s="62">
        <v>0</v>
      </c>
      <c r="AP288" s="62">
        <v>0</v>
      </c>
      <c r="AQ288" s="62">
        <v>0</v>
      </c>
      <c r="AR288" s="62">
        <v>0</v>
      </c>
      <c r="AS288" s="62">
        <v>0</v>
      </c>
      <c r="AT288" s="62">
        <v>0</v>
      </c>
      <c r="AU288" s="62">
        <v>0</v>
      </c>
      <c r="AV288" s="62">
        <v>0</v>
      </c>
      <c r="AW288" s="62">
        <v>0</v>
      </c>
      <c r="AX288" s="62">
        <v>0</v>
      </c>
      <c r="AY288" s="62">
        <v>95</v>
      </c>
      <c r="AZ288" s="62">
        <v>0</v>
      </c>
      <c r="BA288" s="62">
        <v>0</v>
      </c>
      <c r="BB288" s="62">
        <v>0</v>
      </c>
      <c r="BC288" s="63">
        <v>95</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v>0</v>
      </c>
      <c r="BS288" s="60">
        <v>0</v>
      </c>
      <c r="BT288" s="60">
        <v>0</v>
      </c>
      <c r="BU288" s="60">
        <v>0</v>
      </c>
      <c r="BV288" s="60">
        <v>0</v>
      </c>
      <c r="BW288" s="60">
        <v>0</v>
      </c>
      <c r="BX288" s="60">
        <v>0</v>
      </c>
      <c r="BY288" s="60">
        <v>0</v>
      </c>
      <c r="BZ288" s="60">
        <v>0</v>
      </c>
      <c r="CA288" s="60">
        <v>0</v>
      </c>
      <c r="CB288" s="61">
        <v>0</v>
      </c>
      <c r="CC288" s="62">
        <v>446</v>
      </c>
      <c r="CD288" s="62">
        <v>512</v>
      </c>
      <c r="CE288" s="62">
        <v>32</v>
      </c>
      <c r="CF288" s="62">
        <v>798</v>
      </c>
      <c r="CG288" s="62">
        <v>0</v>
      </c>
      <c r="CH288" s="62">
        <v>5</v>
      </c>
      <c r="CI288" s="62">
        <v>0</v>
      </c>
      <c r="CJ288" s="63">
        <v>1793</v>
      </c>
      <c r="CK288" s="60">
        <v>0</v>
      </c>
      <c r="CL288" s="60">
        <v>1554</v>
      </c>
      <c r="CM288" s="60">
        <v>1386</v>
      </c>
      <c r="CN288" s="60">
        <v>1470</v>
      </c>
      <c r="CO288" s="60">
        <v>170</v>
      </c>
      <c r="CP288" s="60">
        <v>0</v>
      </c>
      <c r="CQ288" s="61">
        <v>4580</v>
      </c>
      <c r="CR288" s="62">
        <v>-1432</v>
      </c>
      <c r="CS288" s="62">
        <v>0</v>
      </c>
      <c r="CT288" s="62">
        <v>0</v>
      </c>
      <c r="CU288" s="62">
        <v>251</v>
      </c>
      <c r="CV288" s="62">
        <v>162</v>
      </c>
      <c r="CW288" s="62">
        <v>21</v>
      </c>
      <c r="CX288" s="62">
        <v>53</v>
      </c>
      <c r="CY288" s="62">
        <v>0</v>
      </c>
      <c r="CZ288" s="62">
        <v>0</v>
      </c>
      <c r="DA288" s="62">
        <v>26</v>
      </c>
      <c r="DB288" s="62">
        <v>278</v>
      </c>
      <c r="DC288" s="62">
        <v>237</v>
      </c>
      <c r="DD288" s="62">
        <v>60</v>
      </c>
      <c r="DE288" s="62">
        <v>166</v>
      </c>
      <c r="DF288" s="62">
        <v>60</v>
      </c>
      <c r="DG288" s="62">
        <v>26</v>
      </c>
      <c r="DH288" s="62">
        <v>10</v>
      </c>
      <c r="DI288" s="62">
        <v>27</v>
      </c>
      <c r="DJ288" s="62">
        <v>0</v>
      </c>
      <c r="DK288" s="62">
        <v>129</v>
      </c>
      <c r="DL288" s="62">
        <v>0</v>
      </c>
      <c r="DM288" s="62">
        <v>685</v>
      </c>
      <c r="DN288" s="62">
        <v>1208</v>
      </c>
      <c r="DO288" s="62">
        <v>0</v>
      </c>
      <c r="DP288" s="62">
        <v>-352</v>
      </c>
      <c r="DQ288" s="62">
        <v>-465</v>
      </c>
      <c r="DR288" s="62">
        <v>0</v>
      </c>
      <c r="DS288" s="62">
        <v>0</v>
      </c>
      <c r="DT288" s="63">
        <v>1150</v>
      </c>
      <c r="DU288" s="60">
        <v>118</v>
      </c>
      <c r="DV288" s="60">
        <v>524</v>
      </c>
      <c r="DW288" s="60">
        <v>451</v>
      </c>
      <c r="DX288" s="60">
        <v>23</v>
      </c>
      <c r="DY288" s="60">
        <v>323</v>
      </c>
      <c r="DZ288" s="60">
        <v>183</v>
      </c>
      <c r="EA288" s="60">
        <v>0</v>
      </c>
      <c r="EB288" s="60">
        <v>191</v>
      </c>
      <c r="EC288" s="61">
        <v>1813</v>
      </c>
      <c r="ED288" s="63">
        <v>0</v>
      </c>
      <c r="EE288" s="61">
        <v>0</v>
      </c>
      <c r="EF288" s="62">
        <v>0</v>
      </c>
      <c r="EG288" s="62">
        <v>0</v>
      </c>
      <c r="EH288" s="62">
        <v>1158</v>
      </c>
      <c r="EI288" s="62">
        <v>0</v>
      </c>
      <c r="EJ288" s="62">
        <v>218</v>
      </c>
      <c r="EK288" s="62">
        <v>393</v>
      </c>
      <c r="EL288" s="62">
        <v>52</v>
      </c>
      <c r="EM288" s="62">
        <v>300</v>
      </c>
      <c r="EN288" s="62">
        <v>2053</v>
      </c>
      <c r="EO288" s="62">
        <v>0</v>
      </c>
      <c r="EP288" s="62">
        <v>0</v>
      </c>
      <c r="EQ288" s="63">
        <v>4174</v>
      </c>
      <c r="ER288" s="61">
        <v>0</v>
      </c>
      <c r="ES288" s="64">
        <v>12759</v>
      </c>
      <c r="ET288" s="60">
        <v>36306</v>
      </c>
      <c r="EU288" s="60">
        <v>137</v>
      </c>
      <c r="EV288" s="60">
        <v>0</v>
      </c>
      <c r="EW288" s="60">
        <v>0</v>
      </c>
      <c r="EX288" s="60">
        <v>0</v>
      </c>
      <c r="EY288" s="62">
        <v>0</v>
      </c>
      <c r="EZ288" s="62">
        <v>0</v>
      </c>
      <c r="FA288" s="62">
        <v>0</v>
      </c>
      <c r="FB288" s="62">
        <v>0</v>
      </c>
      <c r="FC288" s="62">
        <v>0</v>
      </c>
      <c r="FD288" s="60">
        <v>0</v>
      </c>
      <c r="FE288" s="60">
        <v>0</v>
      </c>
      <c r="FF288" s="60">
        <v>0</v>
      </c>
      <c r="FG288" s="60">
        <v>0</v>
      </c>
      <c r="FH288" s="60">
        <v>0</v>
      </c>
      <c r="FI288" s="60">
        <v>0</v>
      </c>
      <c r="FJ288" s="64">
        <v>49202</v>
      </c>
      <c r="FK288" s="60">
        <v>0</v>
      </c>
      <c r="FL288" s="60">
        <v>325</v>
      </c>
      <c r="FM288" s="60">
        <v>0</v>
      </c>
      <c r="FN288" s="60">
        <v>0</v>
      </c>
      <c r="FO288" s="60">
        <v>0</v>
      </c>
      <c r="FP288" s="60">
        <v>1308</v>
      </c>
      <c r="FQ288" s="60">
        <v>0</v>
      </c>
      <c r="FR288" s="60">
        <v>376</v>
      </c>
      <c r="FS288" s="60">
        <v>0</v>
      </c>
      <c r="FT288" s="60">
        <v>51211</v>
      </c>
      <c r="FU288" s="60">
        <v>-132</v>
      </c>
      <c r="FV288" s="60">
        <v>0</v>
      </c>
      <c r="FW288" s="60">
        <v>0</v>
      </c>
      <c r="FX288" s="60">
        <v>0</v>
      </c>
      <c r="FY288" s="60">
        <v>-36329</v>
      </c>
      <c r="FZ288" s="60">
        <v>0</v>
      </c>
      <c r="GA288" s="60">
        <v>0</v>
      </c>
      <c r="GB288" s="60">
        <v>0</v>
      </c>
      <c r="GC288" s="60">
        <v>0</v>
      </c>
      <c r="GD288" s="64">
        <v>14750</v>
      </c>
      <c r="GE288" s="60">
        <v>0</v>
      </c>
      <c r="GF288" s="60">
        <v>-2232</v>
      </c>
      <c r="GG288" s="60">
        <v>12518</v>
      </c>
      <c r="GH288" s="60">
        <v>0</v>
      </c>
      <c r="GI288" s="60">
        <v>0</v>
      </c>
      <c r="GJ288" s="60">
        <v>0</v>
      </c>
      <c r="GK288" s="60">
        <v>-239</v>
      </c>
      <c r="GL288" s="60">
        <v>0</v>
      </c>
      <c r="GM288" s="60">
        <v>-1193</v>
      </c>
      <c r="GN288" s="60">
        <v>0</v>
      </c>
      <c r="GO288" s="60">
        <v>-3241</v>
      </c>
      <c r="GP288" s="60">
        <v>383</v>
      </c>
      <c r="GQ288" s="60">
        <v>8228</v>
      </c>
      <c r="GR288" s="65">
        <v>0</v>
      </c>
      <c r="GS288" s="65">
        <v>0</v>
      </c>
      <c r="GT288" s="65">
        <v>1974</v>
      </c>
      <c r="GU288" s="65">
        <v>1142</v>
      </c>
      <c r="GV288" s="66">
        <v>0</v>
      </c>
      <c r="GW288" s="66">
        <v>0</v>
      </c>
      <c r="GX288" s="66">
        <v>1735</v>
      </c>
      <c r="GY288" s="66">
        <v>1142</v>
      </c>
      <c r="GZ288" s="65">
        <v>0</v>
      </c>
      <c r="HA288" s="67">
        <v>3211</v>
      </c>
      <c r="HB288" s="67">
        <v>0</v>
      </c>
      <c r="HC288" s="67">
        <v>0</v>
      </c>
      <c r="HD288" s="67">
        <v>0</v>
      </c>
      <c r="HE288" s="67">
        <v>0</v>
      </c>
      <c r="HF288" s="67">
        <v>3211</v>
      </c>
      <c r="HG288" s="68">
        <v>0</v>
      </c>
      <c r="HH288" s="69">
        <v>2977</v>
      </c>
      <c r="HI288" s="69">
        <v>2439</v>
      </c>
      <c r="HJ288" s="69">
        <v>5416</v>
      </c>
      <c r="HK288" s="69">
        <v>0</v>
      </c>
      <c r="HL288" s="60">
        <v>0</v>
      </c>
      <c r="HM288" s="60">
        <v>1</v>
      </c>
      <c r="HN288" s="60">
        <v>12759</v>
      </c>
      <c r="HO288" s="70">
        <v>0</v>
      </c>
      <c r="HP288" s="70">
        <v>0</v>
      </c>
      <c r="HQ288" s="70">
        <v>0</v>
      </c>
      <c r="HR288" s="70">
        <v>0</v>
      </c>
      <c r="HS288" s="70">
        <v>0</v>
      </c>
      <c r="HT288" s="70">
        <v>0</v>
      </c>
      <c r="HU288" s="70">
        <v>0</v>
      </c>
      <c r="HV288" s="70">
        <v>0</v>
      </c>
      <c r="HW288" s="70">
        <v>0</v>
      </c>
      <c r="HX288" s="71">
        <v>0</v>
      </c>
      <c r="HY288" s="72">
        <v>0</v>
      </c>
      <c r="HZ288" s="72">
        <v>0</v>
      </c>
      <c r="IA288" s="72">
        <v>0</v>
      </c>
      <c r="IB288" s="72">
        <v>0</v>
      </c>
      <c r="IC288" s="72">
        <v>0</v>
      </c>
      <c r="ID288" s="72">
        <v>0</v>
      </c>
      <c r="IE288" s="72">
        <v>0</v>
      </c>
      <c r="IF288" s="72">
        <v>0</v>
      </c>
      <c r="IG288" s="72">
        <v>0</v>
      </c>
      <c r="IH288" s="72">
        <v>0</v>
      </c>
      <c r="II288" s="72">
        <v>0</v>
      </c>
      <c r="IJ288" s="73">
        <v>0</v>
      </c>
      <c r="IK288" s="71">
        <v>0</v>
      </c>
      <c r="IL288" s="74">
        <v>0</v>
      </c>
      <c r="IM288" s="74">
        <v>0</v>
      </c>
    </row>
    <row r="289" spans="1:247" x14ac:dyDescent="0.2">
      <c r="A289" s="59" t="s">
        <v>161</v>
      </c>
      <c r="B289" s="59" t="s">
        <v>162</v>
      </c>
      <c r="C289" s="59"/>
      <c r="D289" s="59" t="s">
        <v>600</v>
      </c>
      <c r="E289" s="60">
        <v>12427</v>
      </c>
      <c r="F289" s="60">
        <v>49164</v>
      </c>
      <c r="G289" s="60">
        <v>16854</v>
      </c>
      <c r="H289" s="60">
        <v>20188</v>
      </c>
      <c r="I289" s="60">
        <v>2993</v>
      </c>
      <c r="J289" s="60">
        <v>2958</v>
      </c>
      <c r="K289" s="61">
        <v>104584</v>
      </c>
      <c r="L289" s="62">
        <v>1030</v>
      </c>
      <c r="M289" s="62">
        <v>249</v>
      </c>
      <c r="N289" s="62">
        <v>2986</v>
      </c>
      <c r="O289" s="62">
        <v>0</v>
      </c>
      <c r="P289" s="62">
        <v>1881</v>
      </c>
      <c r="Q289" s="62">
        <v>0</v>
      </c>
      <c r="R289" s="62">
        <v>-666</v>
      </c>
      <c r="S289" s="62">
        <v>323</v>
      </c>
      <c r="T289" s="62">
        <v>0</v>
      </c>
      <c r="U289" s="62">
        <v>-2952</v>
      </c>
      <c r="V289" s="62">
        <v>2831</v>
      </c>
      <c r="W289" s="62">
        <v>0</v>
      </c>
      <c r="X289" s="62">
        <v>619</v>
      </c>
      <c r="Y289" s="62">
        <v>475</v>
      </c>
      <c r="Z289" s="62">
        <v>0</v>
      </c>
      <c r="AA289" s="63">
        <v>6776</v>
      </c>
      <c r="AB289" s="60">
        <v>894</v>
      </c>
      <c r="AC289" s="60">
        <v>16974</v>
      </c>
      <c r="AD289" s="60">
        <v>1263</v>
      </c>
      <c r="AE289" s="60">
        <v>2814</v>
      </c>
      <c r="AF289" s="60">
        <v>901</v>
      </c>
      <c r="AG289" s="60">
        <v>6085</v>
      </c>
      <c r="AH289" s="60">
        <v>451</v>
      </c>
      <c r="AI289" s="60">
        <v>1668</v>
      </c>
      <c r="AJ289" s="61">
        <v>31050</v>
      </c>
      <c r="AK289" s="62">
        <v>3389</v>
      </c>
      <c r="AL289" s="62">
        <v>8756</v>
      </c>
      <c r="AM289" s="62">
        <v>25</v>
      </c>
      <c r="AN289" s="62">
        <v>102</v>
      </c>
      <c r="AO289" s="62">
        <v>419</v>
      </c>
      <c r="AP289" s="62">
        <v>3057</v>
      </c>
      <c r="AQ289" s="62">
        <v>20985</v>
      </c>
      <c r="AR289" s="62">
        <v>2840</v>
      </c>
      <c r="AS289" s="62">
        <v>1597</v>
      </c>
      <c r="AT289" s="62">
        <v>1048</v>
      </c>
      <c r="AU289" s="62">
        <v>68</v>
      </c>
      <c r="AV289" s="62">
        <v>29</v>
      </c>
      <c r="AW289" s="62">
        <v>522</v>
      </c>
      <c r="AX289" s="62">
        <v>0</v>
      </c>
      <c r="AY289" s="62">
        <v>362</v>
      </c>
      <c r="AZ289" s="62">
        <v>7623</v>
      </c>
      <c r="BA289" s="62">
        <v>1349</v>
      </c>
      <c r="BB289" s="62">
        <v>1031</v>
      </c>
      <c r="BC289" s="63">
        <v>53202</v>
      </c>
      <c r="BD289" s="60">
        <v>1256</v>
      </c>
      <c r="BE289" s="60">
        <v>787</v>
      </c>
      <c r="BF289" s="60">
        <v>109</v>
      </c>
      <c r="BG289" s="60">
        <v>179</v>
      </c>
      <c r="BH289" s="60">
        <v>70</v>
      </c>
      <c r="BI289" s="60">
        <v>37</v>
      </c>
      <c r="BJ289" s="60">
        <v>145</v>
      </c>
      <c r="BK289" s="60">
        <v>237</v>
      </c>
      <c r="BL289" s="60">
        <v>63</v>
      </c>
      <c r="BM289" s="60">
        <v>97</v>
      </c>
      <c r="BN289" s="60">
        <v>74</v>
      </c>
      <c r="BO289" s="60">
        <v>1927</v>
      </c>
      <c r="BP289" s="60">
        <v>103</v>
      </c>
      <c r="BQ289" s="60">
        <v>81</v>
      </c>
      <c r="BR289" s="60">
        <v>2</v>
      </c>
      <c r="BS289" s="60">
        <v>172</v>
      </c>
      <c r="BT289" s="60">
        <v>493</v>
      </c>
      <c r="BU289" s="60">
        <v>36</v>
      </c>
      <c r="BV289" s="60">
        <v>911</v>
      </c>
      <c r="BW289" s="60">
        <v>2657</v>
      </c>
      <c r="BX289" s="60">
        <v>363</v>
      </c>
      <c r="BY289" s="60">
        <v>809</v>
      </c>
      <c r="BZ289" s="60">
        <v>72</v>
      </c>
      <c r="CA289" s="60">
        <v>0</v>
      </c>
      <c r="CB289" s="61">
        <v>10680</v>
      </c>
      <c r="CC289" s="62">
        <v>656</v>
      </c>
      <c r="CD289" s="62">
        <v>2868</v>
      </c>
      <c r="CE289" s="62">
        <v>343</v>
      </c>
      <c r="CF289" s="62">
        <v>994</v>
      </c>
      <c r="CG289" s="62">
        <v>-28</v>
      </c>
      <c r="CH289" s="62">
        <v>0</v>
      </c>
      <c r="CI289" s="62">
        <v>214</v>
      </c>
      <c r="CJ289" s="63">
        <v>5047</v>
      </c>
      <c r="CK289" s="60">
        <v>0</v>
      </c>
      <c r="CL289" s="60">
        <v>1960</v>
      </c>
      <c r="CM289" s="60">
        <v>502</v>
      </c>
      <c r="CN289" s="60">
        <v>3849</v>
      </c>
      <c r="CO289" s="60">
        <v>-16</v>
      </c>
      <c r="CP289" s="60">
        <v>3420</v>
      </c>
      <c r="CQ289" s="61">
        <v>9715</v>
      </c>
      <c r="CR289" s="62">
        <v>-941</v>
      </c>
      <c r="CS289" s="62">
        <v>686</v>
      </c>
      <c r="CT289" s="62">
        <v>0</v>
      </c>
      <c r="CU289" s="62">
        <v>502</v>
      </c>
      <c r="CV289" s="62">
        <v>240</v>
      </c>
      <c r="CW289" s="62">
        <v>119</v>
      </c>
      <c r="CX289" s="62">
        <v>0</v>
      </c>
      <c r="CY289" s="62">
        <v>0</v>
      </c>
      <c r="CZ289" s="62">
        <v>0</v>
      </c>
      <c r="DA289" s="62">
        <v>0</v>
      </c>
      <c r="DB289" s="62">
        <v>180</v>
      </c>
      <c r="DC289" s="62">
        <v>0</v>
      </c>
      <c r="DD289" s="62">
        <v>43</v>
      </c>
      <c r="DE289" s="62">
        <v>56</v>
      </c>
      <c r="DF289" s="62">
        <v>0</v>
      </c>
      <c r="DG289" s="62">
        <v>0</v>
      </c>
      <c r="DH289" s="62">
        <v>0</v>
      </c>
      <c r="DI289" s="62">
        <v>0</v>
      </c>
      <c r="DJ289" s="62">
        <v>0</v>
      </c>
      <c r="DK289" s="62">
        <v>0</v>
      </c>
      <c r="DL289" s="62">
        <v>-97</v>
      </c>
      <c r="DM289" s="62">
        <v>2374</v>
      </c>
      <c r="DN289" s="62">
        <v>3054</v>
      </c>
      <c r="DO289" s="62">
        <v>5708</v>
      </c>
      <c r="DP289" s="62">
        <v>0</v>
      </c>
      <c r="DQ289" s="62">
        <v>3048</v>
      </c>
      <c r="DR289" s="62">
        <v>0</v>
      </c>
      <c r="DS289" s="62">
        <v>0</v>
      </c>
      <c r="DT289" s="63">
        <v>14972</v>
      </c>
      <c r="DU289" s="60">
        <v>52</v>
      </c>
      <c r="DV289" s="60">
        <v>340</v>
      </c>
      <c r="DW289" s="60">
        <v>975</v>
      </c>
      <c r="DX289" s="60">
        <v>0</v>
      </c>
      <c r="DY289" s="60">
        <v>560</v>
      </c>
      <c r="DZ289" s="60">
        <v>962</v>
      </c>
      <c r="EA289" s="60">
        <v>0</v>
      </c>
      <c r="EB289" s="60">
        <v>-4039</v>
      </c>
      <c r="EC289" s="61">
        <v>-1150</v>
      </c>
      <c r="ED289" s="63">
        <v>0</v>
      </c>
      <c r="EE289" s="61">
        <v>0</v>
      </c>
      <c r="EF289" s="62">
        <v>210</v>
      </c>
      <c r="EG289" s="62">
        <v>0</v>
      </c>
      <c r="EH289" s="62">
        <v>2551</v>
      </c>
      <c r="EI289" s="62">
        <v>0</v>
      </c>
      <c r="EJ289" s="62">
        <v>0</v>
      </c>
      <c r="EK289" s="62">
        <v>1450</v>
      </c>
      <c r="EL289" s="62">
        <v>153</v>
      </c>
      <c r="EM289" s="62">
        <v>610</v>
      </c>
      <c r="EN289" s="62">
        <v>3496</v>
      </c>
      <c r="EO289" s="62">
        <v>0</v>
      </c>
      <c r="EP289" s="62">
        <v>0</v>
      </c>
      <c r="EQ289" s="63">
        <v>8470</v>
      </c>
      <c r="ER289" s="61">
        <v>0</v>
      </c>
      <c r="ES289" s="64">
        <v>243346</v>
      </c>
      <c r="ET289" s="60">
        <v>33340</v>
      </c>
      <c r="EU289" s="60">
        <v>0</v>
      </c>
      <c r="EV289" s="60">
        <v>27470</v>
      </c>
      <c r="EW289" s="60">
        <v>0</v>
      </c>
      <c r="EX289" s="60">
        <v>0</v>
      </c>
      <c r="EY289" s="62">
        <v>2223</v>
      </c>
      <c r="EZ289" s="62">
        <v>0</v>
      </c>
      <c r="FA289" s="62">
        <v>0</v>
      </c>
      <c r="FB289" s="62">
        <v>0</v>
      </c>
      <c r="FC289" s="62">
        <v>0</v>
      </c>
      <c r="FD289" s="60">
        <v>0</v>
      </c>
      <c r="FE289" s="60">
        <v>886</v>
      </c>
      <c r="FF289" s="60">
        <v>0</v>
      </c>
      <c r="FG289" s="60">
        <v>0</v>
      </c>
      <c r="FH289" s="60">
        <v>0</v>
      </c>
      <c r="FI289" s="60">
        <v>0</v>
      </c>
      <c r="FJ289" s="64">
        <v>307265</v>
      </c>
      <c r="FK289" s="60">
        <v>158</v>
      </c>
      <c r="FL289" s="60">
        <v>1800</v>
      </c>
      <c r="FM289" s="60">
        <v>0</v>
      </c>
      <c r="FN289" s="60">
        <v>0</v>
      </c>
      <c r="FO289" s="60">
        <v>0</v>
      </c>
      <c r="FP289" s="60">
        <v>5007</v>
      </c>
      <c r="FQ289" s="60">
        <v>0</v>
      </c>
      <c r="FR289" s="60">
        <v>6271</v>
      </c>
      <c r="FS289" s="60">
        <v>0</v>
      </c>
      <c r="FT289" s="60">
        <v>320501</v>
      </c>
      <c r="FU289" s="60">
        <v>-1694</v>
      </c>
      <c r="FV289" s="60">
        <v>0</v>
      </c>
      <c r="FW289" s="60">
        <v>0</v>
      </c>
      <c r="FX289" s="60">
        <v>0</v>
      </c>
      <c r="FY289" s="60">
        <v>-61628</v>
      </c>
      <c r="FZ289" s="60">
        <v>0</v>
      </c>
      <c r="GA289" s="60">
        <v>0</v>
      </c>
      <c r="GB289" s="60">
        <v>312</v>
      </c>
      <c r="GC289" s="60">
        <v>0</v>
      </c>
      <c r="GD289" s="64">
        <v>257491</v>
      </c>
      <c r="GE289" s="60">
        <v>0</v>
      </c>
      <c r="GF289" s="60">
        <v>-116165</v>
      </c>
      <c r="GG289" s="60">
        <v>141326</v>
      </c>
      <c r="GH289" s="60">
        <v>0</v>
      </c>
      <c r="GI289" s="60">
        <v>0</v>
      </c>
      <c r="GJ289" s="60">
        <v>0</v>
      </c>
      <c r="GK289" s="60">
        <v>-3344</v>
      </c>
      <c r="GL289" s="60">
        <v>0</v>
      </c>
      <c r="GM289" s="60">
        <v>-20823</v>
      </c>
      <c r="GN289" s="60">
        <v>0</v>
      </c>
      <c r="GO289" s="60">
        <v>-30588</v>
      </c>
      <c r="GP289" s="60">
        <v>-1462</v>
      </c>
      <c r="GQ289" s="60">
        <v>85109</v>
      </c>
      <c r="GR289" s="65">
        <v>6000</v>
      </c>
      <c r="GS289" s="65">
        <v>365</v>
      </c>
      <c r="GT289" s="65">
        <v>43270</v>
      </c>
      <c r="GU289" s="65">
        <v>6000</v>
      </c>
      <c r="GV289" s="66">
        <v>6000</v>
      </c>
      <c r="GW289" s="66">
        <v>365</v>
      </c>
      <c r="GX289" s="66">
        <v>39926</v>
      </c>
      <c r="GY289" s="66">
        <v>6000</v>
      </c>
      <c r="GZ289" s="65">
        <v>0</v>
      </c>
      <c r="HA289" s="67">
        <v>22000</v>
      </c>
      <c r="HB289" s="67">
        <v>10000</v>
      </c>
      <c r="HC289" s="67">
        <v>0</v>
      </c>
      <c r="HD289" s="67">
        <v>0</v>
      </c>
      <c r="HE289" s="67">
        <v>5000</v>
      </c>
      <c r="HF289" s="67">
        <v>37000</v>
      </c>
      <c r="HG289" s="68">
        <v>1594</v>
      </c>
      <c r="HH289" s="69">
        <v>4570</v>
      </c>
      <c r="HI289" s="69">
        <v>5353</v>
      </c>
      <c r="HJ289" s="69">
        <v>9923</v>
      </c>
      <c r="HK289" s="69">
        <v>121</v>
      </c>
      <c r="HL289" s="60">
        <v>0</v>
      </c>
      <c r="HM289" s="60">
        <v>1</v>
      </c>
      <c r="HN289" s="60">
        <v>299427</v>
      </c>
      <c r="HO289" s="70">
        <v>43540</v>
      </c>
      <c r="HP289" s="70">
        <v>1309</v>
      </c>
      <c r="HQ289" s="70">
        <v>6230</v>
      </c>
      <c r="HR289" s="70">
        <v>0</v>
      </c>
      <c r="HS289" s="70">
        <v>0</v>
      </c>
      <c r="HT289" s="70">
        <v>197</v>
      </c>
      <c r="HU289" s="70">
        <v>0</v>
      </c>
      <c r="HV289" s="70">
        <v>0</v>
      </c>
      <c r="HW289" s="70">
        <v>0</v>
      </c>
      <c r="HX289" s="71">
        <v>51276</v>
      </c>
      <c r="HY289" s="72">
        <v>12082</v>
      </c>
      <c r="HZ289" s="72">
        <v>6371</v>
      </c>
      <c r="IA289" s="72">
        <v>5688</v>
      </c>
      <c r="IB289" s="72">
        <v>77</v>
      </c>
      <c r="IC289" s="72">
        <v>4498</v>
      </c>
      <c r="ID289" s="72">
        <v>5000</v>
      </c>
      <c r="IE289" s="72">
        <v>0</v>
      </c>
      <c r="IF289" s="72">
        <v>60</v>
      </c>
      <c r="IG289" s="72">
        <v>0</v>
      </c>
      <c r="IH289" s="72">
        <v>16800</v>
      </c>
      <c r="II289" s="72">
        <v>700</v>
      </c>
      <c r="IJ289" s="73">
        <v>51276</v>
      </c>
      <c r="IK289" s="71">
        <v>0</v>
      </c>
      <c r="IL289" s="74">
        <v>10486</v>
      </c>
      <c r="IM289" s="74">
        <v>10486</v>
      </c>
    </row>
    <row r="290" spans="1:247" x14ac:dyDescent="0.2">
      <c r="A290" s="59" t="s">
        <v>163</v>
      </c>
      <c r="B290" s="59" t="s">
        <v>164</v>
      </c>
      <c r="C290" s="59"/>
      <c r="D290" s="59" t="s">
        <v>600</v>
      </c>
      <c r="E290" s="60">
        <v>21232</v>
      </c>
      <c r="F290" s="60">
        <v>90599</v>
      </c>
      <c r="G290" s="60">
        <v>52073</v>
      </c>
      <c r="H290" s="60">
        <v>27257</v>
      </c>
      <c r="I290" s="60">
        <v>6134</v>
      </c>
      <c r="J290" s="60">
        <v>15667</v>
      </c>
      <c r="K290" s="61">
        <v>212962</v>
      </c>
      <c r="L290" s="62">
        <v>191</v>
      </c>
      <c r="M290" s="62">
        <v>1750</v>
      </c>
      <c r="N290" s="62">
        <v>7318</v>
      </c>
      <c r="O290" s="62">
        <v>1030</v>
      </c>
      <c r="P290" s="62">
        <v>2018</v>
      </c>
      <c r="Q290" s="62">
        <v>0</v>
      </c>
      <c r="R290" s="62">
        <v>0</v>
      </c>
      <c r="S290" s="62">
        <v>356</v>
      </c>
      <c r="T290" s="62">
        <v>1244</v>
      </c>
      <c r="U290" s="62">
        <v>-4144</v>
      </c>
      <c r="V290" s="62">
        <v>4664</v>
      </c>
      <c r="W290" s="62">
        <v>0</v>
      </c>
      <c r="X290" s="62">
        <v>5625</v>
      </c>
      <c r="Y290" s="62">
        <v>71</v>
      </c>
      <c r="Z290" s="62">
        <v>0</v>
      </c>
      <c r="AA290" s="63">
        <v>20123</v>
      </c>
      <c r="AB290" s="60">
        <v>3780</v>
      </c>
      <c r="AC290" s="60">
        <v>27096</v>
      </c>
      <c r="AD290" s="60">
        <v>45</v>
      </c>
      <c r="AE290" s="60">
        <v>3014</v>
      </c>
      <c r="AF290" s="60">
        <v>1659</v>
      </c>
      <c r="AG290" s="60">
        <v>18987</v>
      </c>
      <c r="AH290" s="60">
        <v>384</v>
      </c>
      <c r="AI290" s="60">
        <v>2877</v>
      </c>
      <c r="AJ290" s="61">
        <v>57842</v>
      </c>
      <c r="AK290" s="62">
        <v>9147</v>
      </c>
      <c r="AL290" s="62">
        <v>35961</v>
      </c>
      <c r="AM290" s="62">
        <v>441</v>
      </c>
      <c r="AN290" s="62">
        <v>17985</v>
      </c>
      <c r="AO290" s="62">
        <v>449</v>
      </c>
      <c r="AP290" s="62">
        <v>6278</v>
      </c>
      <c r="AQ290" s="62">
        <v>46990</v>
      </c>
      <c r="AR290" s="62">
        <v>6539</v>
      </c>
      <c r="AS290" s="62">
        <v>9843</v>
      </c>
      <c r="AT290" s="62">
        <v>10666</v>
      </c>
      <c r="AU290" s="62">
        <v>639</v>
      </c>
      <c r="AV290" s="62">
        <v>27</v>
      </c>
      <c r="AW290" s="62">
        <v>706</v>
      </c>
      <c r="AX290" s="62">
        <v>913</v>
      </c>
      <c r="AY290" s="62">
        <v>0</v>
      </c>
      <c r="AZ290" s="62">
        <v>0</v>
      </c>
      <c r="BA290" s="62">
        <v>0</v>
      </c>
      <c r="BB290" s="62">
        <v>0</v>
      </c>
      <c r="BC290" s="63">
        <v>146584</v>
      </c>
      <c r="BD290" s="60">
        <v>2663</v>
      </c>
      <c r="BE290" s="60">
        <v>1790</v>
      </c>
      <c r="BF290" s="60">
        <v>165</v>
      </c>
      <c r="BG290" s="60">
        <v>793</v>
      </c>
      <c r="BH290" s="60">
        <v>206</v>
      </c>
      <c r="BI290" s="60">
        <v>87</v>
      </c>
      <c r="BJ290" s="60">
        <v>495</v>
      </c>
      <c r="BK290" s="60">
        <v>378</v>
      </c>
      <c r="BL290" s="60">
        <v>231</v>
      </c>
      <c r="BM290" s="60">
        <v>410</v>
      </c>
      <c r="BN290" s="60">
        <v>0</v>
      </c>
      <c r="BO290" s="60">
        <v>4481</v>
      </c>
      <c r="BP290" s="60">
        <v>2095</v>
      </c>
      <c r="BQ290" s="60">
        <v>175</v>
      </c>
      <c r="BR290" s="60">
        <v>0</v>
      </c>
      <c r="BS290" s="60">
        <v>256</v>
      </c>
      <c r="BT290" s="60">
        <v>110</v>
      </c>
      <c r="BU290" s="60">
        <v>0</v>
      </c>
      <c r="BV290" s="60">
        <v>967</v>
      </c>
      <c r="BW290" s="60">
        <v>1245</v>
      </c>
      <c r="BX290" s="60">
        <v>1571</v>
      </c>
      <c r="BY290" s="60">
        <v>1078</v>
      </c>
      <c r="BZ290" s="60">
        <v>0</v>
      </c>
      <c r="CA290" s="60">
        <v>0</v>
      </c>
      <c r="CB290" s="61">
        <v>19196</v>
      </c>
      <c r="CC290" s="62">
        <v>8483</v>
      </c>
      <c r="CD290" s="62">
        <v>-38</v>
      </c>
      <c r="CE290" s="62">
        <v>0</v>
      </c>
      <c r="CF290" s="62">
        <v>2088</v>
      </c>
      <c r="CG290" s="62">
        <v>-30</v>
      </c>
      <c r="CH290" s="62">
        <v>0</v>
      </c>
      <c r="CI290" s="62">
        <v>0</v>
      </c>
      <c r="CJ290" s="63">
        <v>10503</v>
      </c>
      <c r="CK290" s="60">
        <v>294</v>
      </c>
      <c r="CL290" s="60">
        <v>1017</v>
      </c>
      <c r="CM290" s="60">
        <v>5384</v>
      </c>
      <c r="CN290" s="60">
        <v>4922</v>
      </c>
      <c r="CO290" s="60">
        <v>254</v>
      </c>
      <c r="CP290" s="60">
        <v>4562</v>
      </c>
      <c r="CQ290" s="61">
        <v>16433</v>
      </c>
      <c r="CR290" s="62">
        <v>-216</v>
      </c>
      <c r="CS290" s="62">
        <v>522</v>
      </c>
      <c r="CT290" s="62">
        <v>0</v>
      </c>
      <c r="CU290" s="62">
        <v>1169</v>
      </c>
      <c r="CV290" s="62">
        <v>0</v>
      </c>
      <c r="CW290" s="62">
        <v>0</v>
      </c>
      <c r="CX290" s="62">
        <v>20</v>
      </c>
      <c r="CY290" s="62">
        <v>0</v>
      </c>
      <c r="CZ290" s="62">
        <v>0</v>
      </c>
      <c r="DA290" s="62">
        <v>128</v>
      </c>
      <c r="DB290" s="62">
        <v>-61</v>
      </c>
      <c r="DC290" s="62">
        <v>1824</v>
      </c>
      <c r="DD290" s="62">
        <v>-667</v>
      </c>
      <c r="DE290" s="62">
        <v>257</v>
      </c>
      <c r="DF290" s="62">
        <v>0</v>
      </c>
      <c r="DG290" s="62">
        <v>0</v>
      </c>
      <c r="DH290" s="62">
        <v>0</v>
      </c>
      <c r="DI290" s="62">
        <v>0</v>
      </c>
      <c r="DJ290" s="62">
        <v>0</v>
      </c>
      <c r="DK290" s="62">
        <v>0</v>
      </c>
      <c r="DL290" s="62">
        <v>-356</v>
      </c>
      <c r="DM290" s="62">
        <v>3015</v>
      </c>
      <c r="DN290" s="62">
        <v>5553</v>
      </c>
      <c r="DO290" s="62">
        <v>19190</v>
      </c>
      <c r="DP290" s="62">
        <v>-2313</v>
      </c>
      <c r="DQ290" s="62">
        <v>15044</v>
      </c>
      <c r="DR290" s="62">
        <v>112</v>
      </c>
      <c r="DS290" s="62">
        <v>1105</v>
      </c>
      <c r="DT290" s="63">
        <v>44326</v>
      </c>
      <c r="DU290" s="60">
        <v>-125</v>
      </c>
      <c r="DV290" s="60">
        <v>1143</v>
      </c>
      <c r="DW290" s="60">
        <v>1269</v>
      </c>
      <c r="DX290" s="60">
        <v>151</v>
      </c>
      <c r="DY290" s="60">
        <v>-1158</v>
      </c>
      <c r="DZ290" s="60">
        <v>2854</v>
      </c>
      <c r="EA290" s="60">
        <v>0</v>
      </c>
      <c r="EB290" s="60">
        <v>1014</v>
      </c>
      <c r="EC290" s="61">
        <v>5148</v>
      </c>
      <c r="ED290" s="63">
        <v>0</v>
      </c>
      <c r="EE290" s="61">
        <v>0</v>
      </c>
      <c r="EF290" s="62">
        <v>539</v>
      </c>
      <c r="EG290" s="62">
        <v>0</v>
      </c>
      <c r="EH290" s="62">
        <v>9579</v>
      </c>
      <c r="EI290" s="62">
        <v>0</v>
      </c>
      <c r="EJ290" s="62">
        <v>0</v>
      </c>
      <c r="EK290" s="62">
        <v>448</v>
      </c>
      <c r="EL290" s="62">
        <v>14</v>
      </c>
      <c r="EM290" s="62">
        <v>8</v>
      </c>
      <c r="EN290" s="62">
        <v>7009</v>
      </c>
      <c r="EO290" s="62">
        <v>0</v>
      </c>
      <c r="EP290" s="62">
        <v>460</v>
      </c>
      <c r="EQ290" s="63">
        <v>18057</v>
      </c>
      <c r="ER290" s="61">
        <v>0</v>
      </c>
      <c r="ES290" s="64">
        <v>551174</v>
      </c>
      <c r="ET290" s="60">
        <v>103161</v>
      </c>
      <c r="EU290" s="60">
        <v>521</v>
      </c>
      <c r="EV290" s="60">
        <v>11668</v>
      </c>
      <c r="EW290" s="60">
        <v>0</v>
      </c>
      <c r="EX290" s="60">
        <v>0</v>
      </c>
      <c r="EY290" s="62">
        <v>15416</v>
      </c>
      <c r="EZ290" s="62">
        <v>0</v>
      </c>
      <c r="FA290" s="62">
        <v>0</v>
      </c>
      <c r="FB290" s="62">
        <v>0</v>
      </c>
      <c r="FC290" s="62">
        <v>0</v>
      </c>
      <c r="FD290" s="60">
        <v>0</v>
      </c>
      <c r="FE290" s="60">
        <v>0</v>
      </c>
      <c r="FF290" s="60">
        <v>0</v>
      </c>
      <c r="FG290" s="60">
        <v>0</v>
      </c>
      <c r="FH290" s="60">
        <v>0</v>
      </c>
      <c r="FI290" s="60">
        <v>0</v>
      </c>
      <c r="FJ290" s="64">
        <v>681940</v>
      </c>
      <c r="FK290" s="60">
        <v>539</v>
      </c>
      <c r="FL290" s="60">
        <v>0</v>
      </c>
      <c r="FM290" s="60">
        <v>0</v>
      </c>
      <c r="FN290" s="60">
        <v>-5000</v>
      </c>
      <c r="FO290" s="60">
        <v>0</v>
      </c>
      <c r="FP290" s="60">
        <v>12757</v>
      </c>
      <c r="FQ290" s="60">
        <v>0</v>
      </c>
      <c r="FR290" s="60">
        <v>11745</v>
      </c>
      <c r="FS290" s="60">
        <v>0</v>
      </c>
      <c r="FT290" s="60">
        <v>701981</v>
      </c>
      <c r="FU290" s="60">
        <v>-858</v>
      </c>
      <c r="FV290" s="60">
        <v>0</v>
      </c>
      <c r="FW290" s="60">
        <v>0</v>
      </c>
      <c r="FX290" s="60">
        <v>0</v>
      </c>
      <c r="FY290" s="60">
        <v>-115850</v>
      </c>
      <c r="FZ290" s="60">
        <v>0</v>
      </c>
      <c r="GA290" s="60">
        <v>0</v>
      </c>
      <c r="GB290" s="60">
        <v>600</v>
      </c>
      <c r="GC290" s="60">
        <v>0</v>
      </c>
      <c r="GD290" s="64">
        <v>585873</v>
      </c>
      <c r="GE290" s="60">
        <v>0</v>
      </c>
      <c r="GF290" s="60">
        <v>-256871</v>
      </c>
      <c r="GG290" s="60">
        <v>329002</v>
      </c>
      <c r="GH290" s="60">
        <v>0</v>
      </c>
      <c r="GI290" s="60">
        <v>0</v>
      </c>
      <c r="GJ290" s="60">
        <v>0</v>
      </c>
      <c r="GK290" s="60">
        <v>0</v>
      </c>
      <c r="GL290" s="60">
        <v>0</v>
      </c>
      <c r="GM290" s="60">
        <v>-34726</v>
      </c>
      <c r="GN290" s="60">
        <v>0</v>
      </c>
      <c r="GO290" s="60">
        <v>-51794</v>
      </c>
      <c r="GP290" s="60">
        <v>-2341</v>
      </c>
      <c r="GQ290" s="60">
        <v>240141</v>
      </c>
      <c r="GR290" s="65">
        <v>9724</v>
      </c>
      <c r="GS290" s="65">
        <v>0</v>
      </c>
      <c r="GT290" s="65">
        <v>17543</v>
      </c>
      <c r="GU290" s="65">
        <v>12147</v>
      </c>
      <c r="GV290" s="66">
        <v>9724</v>
      </c>
      <c r="GW290" s="66">
        <v>0</v>
      </c>
      <c r="GX290" s="66">
        <v>17543</v>
      </c>
      <c r="GY290" s="66">
        <v>12147</v>
      </c>
      <c r="GZ290" s="65">
        <v>0</v>
      </c>
      <c r="HA290" s="67">
        <v>28610</v>
      </c>
      <c r="HB290" s="67">
        <v>0</v>
      </c>
      <c r="HC290" s="67">
        <v>0</v>
      </c>
      <c r="HD290" s="67">
        <v>0</v>
      </c>
      <c r="HE290" s="67">
        <v>7975</v>
      </c>
      <c r="HF290" s="67">
        <v>36585</v>
      </c>
      <c r="HG290" s="68">
        <v>4322</v>
      </c>
      <c r="HH290" s="69">
        <v>11358</v>
      </c>
      <c r="HI290" s="69">
        <v>12277</v>
      </c>
      <c r="HJ290" s="69">
        <v>23635</v>
      </c>
      <c r="HK290" s="69">
        <v>121</v>
      </c>
      <c r="HL290" s="60">
        <v>0</v>
      </c>
      <c r="HM290" s="60">
        <v>1</v>
      </c>
      <c r="HN290" s="60">
        <v>674308</v>
      </c>
      <c r="HO290" s="70">
        <v>24269</v>
      </c>
      <c r="HP290" s="70">
        <v>0</v>
      </c>
      <c r="HQ290" s="70">
        <v>0</v>
      </c>
      <c r="HR290" s="70">
        <v>0</v>
      </c>
      <c r="HS290" s="70">
        <v>0</v>
      </c>
      <c r="HT290" s="70">
        <v>140</v>
      </c>
      <c r="HU290" s="70">
        <v>0</v>
      </c>
      <c r="HV290" s="70">
        <v>0</v>
      </c>
      <c r="HW290" s="70">
        <v>0</v>
      </c>
      <c r="HX290" s="71">
        <v>24409</v>
      </c>
      <c r="HY290" s="72">
        <v>5561</v>
      </c>
      <c r="HZ290" s="72">
        <v>3641</v>
      </c>
      <c r="IA290" s="72">
        <v>270</v>
      </c>
      <c r="IB290" s="72">
        <v>0</v>
      </c>
      <c r="IC290" s="72">
        <v>0</v>
      </c>
      <c r="ID290" s="72">
        <v>13961</v>
      </c>
      <c r="IE290" s="72">
        <v>0</v>
      </c>
      <c r="IF290" s="72">
        <v>0</v>
      </c>
      <c r="IG290" s="72">
        <v>0</v>
      </c>
      <c r="IH290" s="72">
        <v>0</v>
      </c>
      <c r="II290" s="72">
        <v>0</v>
      </c>
      <c r="IJ290" s="73">
        <v>23433</v>
      </c>
      <c r="IK290" s="71">
        <v>976</v>
      </c>
      <c r="IL290" s="74">
        <v>20479</v>
      </c>
      <c r="IM290" s="74">
        <v>21455</v>
      </c>
    </row>
    <row r="291" spans="1:247" x14ac:dyDescent="0.2">
      <c r="A291" s="59" t="s">
        <v>165</v>
      </c>
      <c r="B291" s="59" t="s">
        <v>166</v>
      </c>
      <c r="C291" s="59"/>
      <c r="D291" s="59" t="s">
        <v>600</v>
      </c>
      <c r="E291" s="60">
        <v>185</v>
      </c>
      <c r="F291" s="60">
        <v>2571</v>
      </c>
      <c r="G291" s="60">
        <v>0</v>
      </c>
      <c r="H291" s="60">
        <v>206</v>
      </c>
      <c r="I291" s="60">
        <v>286</v>
      </c>
      <c r="J291" s="60">
        <v>513</v>
      </c>
      <c r="K291" s="61">
        <v>3761</v>
      </c>
      <c r="L291" s="62">
        <v>5</v>
      </c>
      <c r="M291" s="62">
        <v>0</v>
      </c>
      <c r="N291" s="62">
        <v>66</v>
      </c>
      <c r="O291" s="62">
        <v>0</v>
      </c>
      <c r="P291" s="62">
        <v>2</v>
      </c>
      <c r="Q291" s="62">
        <v>0</v>
      </c>
      <c r="R291" s="62">
        <v>0</v>
      </c>
      <c r="S291" s="62">
        <v>0</v>
      </c>
      <c r="T291" s="62">
        <v>0</v>
      </c>
      <c r="U291" s="62">
        <v>0</v>
      </c>
      <c r="V291" s="62">
        <v>0</v>
      </c>
      <c r="W291" s="62">
        <v>42</v>
      </c>
      <c r="X291" s="62">
        <v>-3</v>
      </c>
      <c r="Y291" s="62">
        <v>0</v>
      </c>
      <c r="Z291" s="62">
        <v>2</v>
      </c>
      <c r="AA291" s="63">
        <v>114</v>
      </c>
      <c r="AB291" s="60">
        <v>0</v>
      </c>
      <c r="AC291" s="60">
        <v>5</v>
      </c>
      <c r="AD291" s="60">
        <v>0</v>
      </c>
      <c r="AE291" s="60">
        <v>38</v>
      </c>
      <c r="AF291" s="60">
        <v>0</v>
      </c>
      <c r="AG291" s="60">
        <v>236</v>
      </c>
      <c r="AH291" s="60">
        <v>0</v>
      </c>
      <c r="AI291" s="60">
        <v>9</v>
      </c>
      <c r="AJ291" s="61">
        <v>288</v>
      </c>
      <c r="AK291" s="62">
        <v>0</v>
      </c>
      <c r="AL291" s="62">
        <v>0</v>
      </c>
      <c r="AM291" s="62">
        <v>0</v>
      </c>
      <c r="AN291" s="62">
        <v>0</v>
      </c>
      <c r="AO291" s="62">
        <v>0</v>
      </c>
      <c r="AP291" s="62">
        <v>207</v>
      </c>
      <c r="AQ291" s="62">
        <v>87</v>
      </c>
      <c r="AR291" s="62">
        <v>0</v>
      </c>
      <c r="AS291" s="62">
        <v>5</v>
      </c>
      <c r="AT291" s="62">
        <v>3</v>
      </c>
      <c r="AU291" s="62">
        <v>0</v>
      </c>
      <c r="AV291" s="62">
        <v>0</v>
      </c>
      <c r="AW291" s="62">
        <v>11</v>
      </c>
      <c r="AX291" s="62">
        <v>0</v>
      </c>
      <c r="AY291" s="62">
        <v>0</v>
      </c>
      <c r="AZ291" s="62">
        <v>80</v>
      </c>
      <c r="BA291" s="62">
        <v>21</v>
      </c>
      <c r="BB291" s="62">
        <v>271</v>
      </c>
      <c r="BC291" s="63">
        <v>685</v>
      </c>
      <c r="BD291" s="60">
        <v>10</v>
      </c>
      <c r="BE291" s="60">
        <v>10</v>
      </c>
      <c r="BF291" s="60">
        <v>0</v>
      </c>
      <c r="BG291" s="60">
        <v>10</v>
      </c>
      <c r="BH291" s="60">
        <v>10</v>
      </c>
      <c r="BI291" s="60">
        <v>10</v>
      </c>
      <c r="BJ291" s="60">
        <v>10</v>
      </c>
      <c r="BK291" s="60">
        <v>0</v>
      </c>
      <c r="BL291" s="60">
        <v>0</v>
      </c>
      <c r="BM291" s="60">
        <v>5</v>
      </c>
      <c r="BN291" s="60">
        <v>5</v>
      </c>
      <c r="BO291" s="60">
        <v>4</v>
      </c>
      <c r="BP291" s="60">
        <v>5</v>
      </c>
      <c r="BQ291" s="60">
        <v>5</v>
      </c>
      <c r="BR291" s="60">
        <v>5</v>
      </c>
      <c r="BS291" s="60">
        <v>4</v>
      </c>
      <c r="BT291" s="60">
        <v>4</v>
      </c>
      <c r="BU291" s="60">
        <v>0</v>
      </c>
      <c r="BV291" s="60">
        <v>0</v>
      </c>
      <c r="BW291" s="60">
        <v>39</v>
      </c>
      <c r="BX291" s="60">
        <v>1</v>
      </c>
      <c r="BY291" s="60">
        <v>0</v>
      </c>
      <c r="BZ291" s="60">
        <v>0</v>
      </c>
      <c r="CA291" s="60">
        <v>0</v>
      </c>
      <c r="CB291" s="61">
        <v>137</v>
      </c>
      <c r="CC291" s="62">
        <v>2</v>
      </c>
      <c r="CD291" s="62">
        <v>-4</v>
      </c>
      <c r="CE291" s="62">
        <v>0</v>
      </c>
      <c r="CF291" s="62">
        <v>42</v>
      </c>
      <c r="CG291" s="62">
        <v>-358</v>
      </c>
      <c r="CH291" s="62">
        <v>0</v>
      </c>
      <c r="CI291" s="62">
        <v>0</v>
      </c>
      <c r="CJ291" s="63">
        <v>-318</v>
      </c>
      <c r="CK291" s="60">
        <v>0</v>
      </c>
      <c r="CL291" s="60">
        <v>0</v>
      </c>
      <c r="CM291" s="60">
        <v>246</v>
      </c>
      <c r="CN291" s="60">
        <v>194</v>
      </c>
      <c r="CO291" s="60">
        <v>97</v>
      </c>
      <c r="CP291" s="60">
        <v>49</v>
      </c>
      <c r="CQ291" s="61">
        <v>586</v>
      </c>
      <c r="CR291" s="62">
        <v>1</v>
      </c>
      <c r="CS291" s="62">
        <v>5</v>
      </c>
      <c r="CT291" s="62">
        <v>0</v>
      </c>
      <c r="CU291" s="62">
        <v>113</v>
      </c>
      <c r="CV291" s="62">
        <v>0</v>
      </c>
      <c r="CW291" s="62">
        <v>0</v>
      </c>
      <c r="CX291" s="62">
        <v>12</v>
      </c>
      <c r="CY291" s="62">
        <v>0</v>
      </c>
      <c r="CZ291" s="62">
        <v>0</v>
      </c>
      <c r="DA291" s="62">
        <v>9</v>
      </c>
      <c r="DB291" s="62">
        <v>45</v>
      </c>
      <c r="DC291" s="62">
        <v>18</v>
      </c>
      <c r="DD291" s="62">
        <v>35</v>
      </c>
      <c r="DE291" s="62">
        <v>0</v>
      </c>
      <c r="DF291" s="62">
        <v>0</v>
      </c>
      <c r="DG291" s="62">
        <v>0</v>
      </c>
      <c r="DH291" s="62">
        <v>0</v>
      </c>
      <c r="DI291" s="62">
        <v>0</v>
      </c>
      <c r="DJ291" s="62">
        <v>0</v>
      </c>
      <c r="DK291" s="62">
        <v>47</v>
      </c>
      <c r="DL291" s="62">
        <v>133</v>
      </c>
      <c r="DM291" s="62">
        <v>23</v>
      </c>
      <c r="DN291" s="62">
        <v>993</v>
      </c>
      <c r="DO291" s="62">
        <v>0</v>
      </c>
      <c r="DP291" s="62">
        <v>-94</v>
      </c>
      <c r="DQ291" s="62">
        <v>125</v>
      </c>
      <c r="DR291" s="62">
        <v>0</v>
      </c>
      <c r="DS291" s="62">
        <v>0</v>
      </c>
      <c r="DT291" s="63">
        <v>1465</v>
      </c>
      <c r="DU291" s="60">
        <v>5</v>
      </c>
      <c r="DV291" s="60">
        <v>-14</v>
      </c>
      <c r="DW291" s="60">
        <v>129</v>
      </c>
      <c r="DX291" s="60">
        <v>0</v>
      </c>
      <c r="DY291" s="60">
        <v>562</v>
      </c>
      <c r="DZ291" s="60">
        <v>0</v>
      </c>
      <c r="EA291" s="60">
        <v>0</v>
      </c>
      <c r="EB291" s="60">
        <v>0</v>
      </c>
      <c r="EC291" s="61">
        <v>682</v>
      </c>
      <c r="ED291" s="63">
        <v>0</v>
      </c>
      <c r="EE291" s="61">
        <v>394</v>
      </c>
      <c r="EF291" s="62">
        <v>6</v>
      </c>
      <c r="EG291" s="62">
        <v>0</v>
      </c>
      <c r="EH291" s="62">
        <v>894</v>
      </c>
      <c r="EI291" s="62">
        <v>0</v>
      </c>
      <c r="EJ291" s="62">
        <v>112</v>
      </c>
      <c r="EK291" s="62">
        <v>65</v>
      </c>
      <c r="EL291" s="62">
        <v>43</v>
      </c>
      <c r="EM291" s="62">
        <v>42</v>
      </c>
      <c r="EN291" s="62">
        <v>0</v>
      </c>
      <c r="EO291" s="62">
        <v>0</v>
      </c>
      <c r="EP291" s="62">
        <v>0</v>
      </c>
      <c r="EQ291" s="63">
        <v>1162</v>
      </c>
      <c r="ER291" s="61">
        <v>0</v>
      </c>
      <c r="ES291" s="64">
        <v>8956</v>
      </c>
      <c r="ET291" s="60">
        <v>284</v>
      </c>
      <c r="EU291" s="60">
        <v>0</v>
      </c>
      <c r="EV291" s="60">
        <v>0</v>
      </c>
      <c r="EW291" s="60">
        <v>0</v>
      </c>
      <c r="EX291" s="60">
        <v>0</v>
      </c>
      <c r="EY291" s="62">
        <v>0</v>
      </c>
      <c r="EZ291" s="62">
        <v>0</v>
      </c>
      <c r="FA291" s="62">
        <v>0</v>
      </c>
      <c r="FB291" s="62">
        <v>0</v>
      </c>
      <c r="FC291" s="62">
        <v>0</v>
      </c>
      <c r="FD291" s="60">
        <v>68</v>
      </c>
      <c r="FE291" s="60">
        <v>-208</v>
      </c>
      <c r="FF291" s="60">
        <v>0</v>
      </c>
      <c r="FG291" s="60">
        <v>0</v>
      </c>
      <c r="FH291" s="60">
        <v>0</v>
      </c>
      <c r="FI291" s="60">
        <v>0</v>
      </c>
      <c r="FJ291" s="64">
        <v>9100</v>
      </c>
      <c r="FK291" s="60">
        <v>1</v>
      </c>
      <c r="FL291" s="60">
        <v>0</v>
      </c>
      <c r="FM291" s="60">
        <v>0</v>
      </c>
      <c r="FN291" s="60">
        <v>0</v>
      </c>
      <c r="FO291" s="60">
        <v>0</v>
      </c>
      <c r="FP291" s="60">
        <v>105</v>
      </c>
      <c r="FQ291" s="60">
        <v>0</v>
      </c>
      <c r="FR291" s="60">
        <v>10</v>
      </c>
      <c r="FS291" s="60">
        <v>0</v>
      </c>
      <c r="FT291" s="60">
        <v>9216</v>
      </c>
      <c r="FU291" s="60">
        <v>-10</v>
      </c>
      <c r="FV291" s="60">
        <v>0</v>
      </c>
      <c r="FW291" s="60">
        <v>0</v>
      </c>
      <c r="FX291" s="60">
        <v>0</v>
      </c>
      <c r="FY291" s="60">
        <v>-955</v>
      </c>
      <c r="FZ291" s="60">
        <v>0</v>
      </c>
      <c r="GA291" s="60">
        <v>0</v>
      </c>
      <c r="GB291" s="60">
        <v>0</v>
      </c>
      <c r="GC291" s="60">
        <v>0</v>
      </c>
      <c r="GD291" s="64">
        <v>8251</v>
      </c>
      <c r="GE291" s="60">
        <v>-110</v>
      </c>
      <c r="GF291" s="60">
        <v>-3441</v>
      </c>
      <c r="GG291" s="60">
        <v>4700</v>
      </c>
      <c r="GH291" s="60">
        <v>0</v>
      </c>
      <c r="GI291" s="60">
        <v>0</v>
      </c>
      <c r="GJ291" s="60">
        <v>0</v>
      </c>
      <c r="GK291" s="60">
        <v>0</v>
      </c>
      <c r="GL291" s="60">
        <v>0</v>
      </c>
      <c r="GM291" s="60">
        <v>-1890</v>
      </c>
      <c r="GN291" s="60">
        <v>0</v>
      </c>
      <c r="GO291" s="60">
        <v>-1341</v>
      </c>
      <c r="GP291" s="60">
        <v>0</v>
      </c>
      <c r="GQ291" s="60">
        <v>1469</v>
      </c>
      <c r="GR291" s="65">
        <v>410</v>
      </c>
      <c r="GS291" s="65">
        <v>6</v>
      </c>
      <c r="GT291" s="65">
        <v>3098</v>
      </c>
      <c r="GU291" s="65">
        <v>864</v>
      </c>
      <c r="GV291" s="66">
        <v>410</v>
      </c>
      <c r="GW291" s="66">
        <v>6</v>
      </c>
      <c r="GX291" s="66">
        <v>3098</v>
      </c>
      <c r="GY291" s="66">
        <v>864</v>
      </c>
      <c r="GZ291" s="65">
        <v>0</v>
      </c>
      <c r="HA291" s="67">
        <v>1370</v>
      </c>
      <c r="HB291" s="67">
        <v>0</v>
      </c>
      <c r="HC291" s="67">
        <v>0</v>
      </c>
      <c r="HD291" s="67">
        <v>0</v>
      </c>
      <c r="HE291" s="67">
        <v>0</v>
      </c>
      <c r="HF291" s="67">
        <v>1370</v>
      </c>
      <c r="HG291" s="68">
        <v>28</v>
      </c>
      <c r="HH291" s="69">
        <v>39</v>
      </c>
      <c r="HI291" s="69">
        <v>18</v>
      </c>
      <c r="HJ291" s="69">
        <v>57</v>
      </c>
      <c r="HK291" s="69">
        <v>0</v>
      </c>
      <c r="HL291" s="60">
        <v>0</v>
      </c>
      <c r="HM291" s="60">
        <v>1</v>
      </c>
      <c r="HN291" s="60">
        <v>8897</v>
      </c>
      <c r="HO291" s="70">
        <v>0</v>
      </c>
      <c r="HP291" s="70">
        <v>0</v>
      </c>
      <c r="HQ291" s="70">
        <v>0</v>
      </c>
      <c r="HR291" s="70">
        <v>0</v>
      </c>
      <c r="HS291" s="70">
        <v>0</v>
      </c>
      <c r="HT291" s="70">
        <v>0</v>
      </c>
      <c r="HU291" s="70">
        <v>0</v>
      </c>
      <c r="HV291" s="70">
        <v>0</v>
      </c>
      <c r="HW291" s="70">
        <v>0</v>
      </c>
      <c r="HX291" s="71">
        <v>0</v>
      </c>
      <c r="HY291" s="72">
        <v>0</v>
      </c>
      <c r="HZ291" s="72">
        <v>0</v>
      </c>
      <c r="IA291" s="72">
        <v>0</v>
      </c>
      <c r="IB291" s="72">
        <v>0</v>
      </c>
      <c r="IC291" s="72">
        <v>0</v>
      </c>
      <c r="ID291" s="72">
        <v>0</v>
      </c>
      <c r="IE291" s="72">
        <v>0</v>
      </c>
      <c r="IF291" s="72">
        <v>0</v>
      </c>
      <c r="IG291" s="72">
        <v>0</v>
      </c>
      <c r="IH291" s="72">
        <v>0</v>
      </c>
      <c r="II291" s="72">
        <v>0</v>
      </c>
      <c r="IJ291" s="73">
        <v>0</v>
      </c>
      <c r="IK291" s="71">
        <v>0</v>
      </c>
      <c r="IL291" s="74">
        <v>0</v>
      </c>
      <c r="IM291" s="74">
        <v>0</v>
      </c>
    </row>
    <row r="292" spans="1:247" x14ac:dyDescent="0.2">
      <c r="A292" s="59" t="s">
        <v>167</v>
      </c>
      <c r="B292" s="59" t="s">
        <v>168</v>
      </c>
      <c r="C292" s="59"/>
      <c r="D292" s="59" t="s">
        <v>1005</v>
      </c>
      <c r="E292" s="60">
        <v>16896</v>
      </c>
      <c r="F292" s="60">
        <v>113923</v>
      </c>
      <c r="G292" s="60">
        <v>81388</v>
      </c>
      <c r="H292" s="60">
        <v>13646</v>
      </c>
      <c r="I292" s="60">
        <v>4732</v>
      </c>
      <c r="J292" s="60">
        <v>10013</v>
      </c>
      <c r="K292" s="61">
        <v>240598</v>
      </c>
      <c r="L292" s="62">
        <v>872</v>
      </c>
      <c r="M292" s="62">
        <v>2971</v>
      </c>
      <c r="N292" s="62">
        <v>870</v>
      </c>
      <c r="O292" s="62">
        <v>346</v>
      </c>
      <c r="P292" s="62">
        <v>2822</v>
      </c>
      <c r="Q292" s="62">
        <v>0</v>
      </c>
      <c r="R292" s="62">
        <v>0</v>
      </c>
      <c r="S292" s="62">
        <v>287</v>
      </c>
      <c r="T292" s="62">
        <v>153</v>
      </c>
      <c r="U292" s="62">
        <v>-255</v>
      </c>
      <c r="V292" s="62">
        <v>0</v>
      </c>
      <c r="W292" s="62">
        <v>0</v>
      </c>
      <c r="X292" s="62">
        <v>0</v>
      </c>
      <c r="Y292" s="62">
        <v>0</v>
      </c>
      <c r="Z292" s="62">
        <v>0</v>
      </c>
      <c r="AA292" s="63">
        <v>8066</v>
      </c>
      <c r="AB292" s="60">
        <v>4548</v>
      </c>
      <c r="AC292" s="60">
        <v>20613</v>
      </c>
      <c r="AD292" s="60">
        <v>376</v>
      </c>
      <c r="AE292" s="60">
        <v>6541</v>
      </c>
      <c r="AF292" s="60">
        <v>1638</v>
      </c>
      <c r="AG292" s="60">
        <v>8191</v>
      </c>
      <c r="AH292" s="60">
        <v>0</v>
      </c>
      <c r="AI292" s="60">
        <v>4680</v>
      </c>
      <c r="AJ292" s="61">
        <v>46587</v>
      </c>
      <c r="AK292" s="62">
        <v>3581</v>
      </c>
      <c r="AL292" s="62">
        <v>12441</v>
      </c>
      <c r="AM292" s="62">
        <v>284</v>
      </c>
      <c r="AN292" s="62">
        <v>320</v>
      </c>
      <c r="AO292" s="62">
        <v>135</v>
      </c>
      <c r="AP292" s="62">
        <v>3266</v>
      </c>
      <c r="AQ292" s="62">
        <v>20321</v>
      </c>
      <c r="AR292" s="62">
        <v>1425</v>
      </c>
      <c r="AS292" s="62">
        <v>3188</v>
      </c>
      <c r="AT292" s="62">
        <v>3777</v>
      </c>
      <c r="AU292" s="62">
        <v>255</v>
      </c>
      <c r="AV292" s="62">
        <v>5</v>
      </c>
      <c r="AW292" s="62">
        <v>1281</v>
      </c>
      <c r="AX292" s="62">
        <v>1720</v>
      </c>
      <c r="AY292" s="62">
        <v>167</v>
      </c>
      <c r="AZ292" s="62">
        <v>10194</v>
      </c>
      <c r="BA292" s="62">
        <v>54</v>
      </c>
      <c r="BB292" s="62">
        <v>6986</v>
      </c>
      <c r="BC292" s="63">
        <v>69400</v>
      </c>
      <c r="BD292" s="60">
        <v>1328</v>
      </c>
      <c r="BE292" s="60">
        <v>1061</v>
      </c>
      <c r="BF292" s="60">
        <v>904</v>
      </c>
      <c r="BG292" s="60">
        <v>335</v>
      </c>
      <c r="BH292" s="60">
        <v>236</v>
      </c>
      <c r="BI292" s="60">
        <v>23</v>
      </c>
      <c r="BJ292" s="60">
        <v>57</v>
      </c>
      <c r="BK292" s="60">
        <v>270</v>
      </c>
      <c r="BL292" s="60">
        <v>445</v>
      </c>
      <c r="BM292" s="60">
        <v>335</v>
      </c>
      <c r="BN292" s="60">
        <v>25</v>
      </c>
      <c r="BO292" s="60">
        <v>2276</v>
      </c>
      <c r="BP292" s="60">
        <v>2364</v>
      </c>
      <c r="BQ292" s="60">
        <v>109</v>
      </c>
      <c r="BR292" s="60">
        <v>113</v>
      </c>
      <c r="BS292" s="60">
        <v>51</v>
      </c>
      <c r="BT292" s="60">
        <v>521</v>
      </c>
      <c r="BU292" s="60">
        <v>21</v>
      </c>
      <c r="BV292" s="60">
        <v>2886</v>
      </c>
      <c r="BW292" s="60">
        <v>2835</v>
      </c>
      <c r="BX292" s="60">
        <v>2835</v>
      </c>
      <c r="BY292" s="60">
        <v>95</v>
      </c>
      <c r="BZ292" s="60">
        <v>371</v>
      </c>
      <c r="CA292" s="60">
        <v>3103</v>
      </c>
      <c r="CB292" s="61">
        <v>22599</v>
      </c>
      <c r="CC292" s="62">
        <v>1162</v>
      </c>
      <c r="CD292" s="62">
        <v>697</v>
      </c>
      <c r="CE292" s="62">
        <v>732</v>
      </c>
      <c r="CF292" s="62">
        <v>3967</v>
      </c>
      <c r="CG292" s="62">
        <v>87</v>
      </c>
      <c r="CH292" s="62">
        <v>3609</v>
      </c>
      <c r="CI292" s="62">
        <v>0</v>
      </c>
      <c r="CJ292" s="63">
        <v>10254</v>
      </c>
      <c r="CK292" s="60">
        <v>22</v>
      </c>
      <c r="CL292" s="60">
        <v>919</v>
      </c>
      <c r="CM292" s="60">
        <v>2754</v>
      </c>
      <c r="CN292" s="60">
        <v>1158</v>
      </c>
      <c r="CO292" s="60">
        <v>0</v>
      </c>
      <c r="CP292" s="60">
        <v>4785</v>
      </c>
      <c r="CQ292" s="61">
        <v>9638</v>
      </c>
      <c r="CR292" s="62">
        <v>344</v>
      </c>
      <c r="CS292" s="62">
        <v>580</v>
      </c>
      <c r="CT292" s="62">
        <v>0</v>
      </c>
      <c r="CU292" s="62">
        <v>401</v>
      </c>
      <c r="CV292" s="62">
        <v>430</v>
      </c>
      <c r="CW292" s="62">
        <v>408</v>
      </c>
      <c r="CX292" s="62">
        <v>254</v>
      </c>
      <c r="CY292" s="62">
        <v>0</v>
      </c>
      <c r="CZ292" s="62">
        <v>0</v>
      </c>
      <c r="DA292" s="62">
        <v>0</v>
      </c>
      <c r="DB292" s="62">
        <v>0</v>
      </c>
      <c r="DC292" s="62">
        <v>0</v>
      </c>
      <c r="DD292" s="62">
        <v>-100</v>
      </c>
      <c r="DE292" s="62">
        <v>607</v>
      </c>
      <c r="DF292" s="62">
        <v>0</v>
      </c>
      <c r="DG292" s="62">
        <v>0</v>
      </c>
      <c r="DH292" s="62">
        <v>0</v>
      </c>
      <c r="DI292" s="62">
        <v>0</v>
      </c>
      <c r="DJ292" s="62">
        <v>0</v>
      </c>
      <c r="DK292" s="62">
        <v>0</v>
      </c>
      <c r="DL292" s="62">
        <v>0</v>
      </c>
      <c r="DM292" s="62">
        <v>4886</v>
      </c>
      <c r="DN292" s="62">
        <v>8300</v>
      </c>
      <c r="DO292" s="62">
        <v>0</v>
      </c>
      <c r="DP292" s="62">
        <v>0</v>
      </c>
      <c r="DQ292" s="62">
        <v>0</v>
      </c>
      <c r="DR292" s="62">
        <v>0</v>
      </c>
      <c r="DS292" s="62">
        <v>0</v>
      </c>
      <c r="DT292" s="63">
        <v>16110</v>
      </c>
      <c r="DU292" s="60">
        <v>254</v>
      </c>
      <c r="DV292" s="60">
        <v>882</v>
      </c>
      <c r="DW292" s="60">
        <v>686</v>
      </c>
      <c r="DX292" s="60">
        <v>0</v>
      </c>
      <c r="DY292" s="60">
        <v>2628</v>
      </c>
      <c r="DZ292" s="60">
        <v>513</v>
      </c>
      <c r="EA292" s="60">
        <v>0</v>
      </c>
      <c r="EB292" s="60">
        <v>315</v>
      </c>
      <c r="EC292" s="61">
        <v>5278</v>
      </c>
      <c r="ED292" s="63">
        <v>0</v>
      </c>
      <c r="EE292" s="61">
        <v>0</v>
      </c>
      <c r="EF292" s="62">
        <v>219</v>
      </c>
      <c r="EG292" s="62">
        <v>0</v>
      </c>
      <c r="EH292" s="62">
        <v>4405</v>
      </c>
      <c r="EI292" s="62">
        <v>0</v>
      </c>
      <c r="EJ292" s="62">
        <v>1840</v>
      </c>
      <c r="EK292" s="62">
        <v>1059</v>
      </c>
      <c r="EL292" s="62">
        <v>243</v>
      </c>
      <c r="EM292" s="62">
        <v>3794</v>
      </c>
      <c r="EN292" s="62">
        <v>852</v>
      </c>
      <c r="EO292" s="62">
        <v>0</v>
      </c>
      <c r="EP292" s="62">
        <v>0</v>
      </c>
      <c r="EQ292" s="63">
        <v>12412</v>
      </c>
      <c r="ER292" s="61">
        <v>-19404</v>
      </c>
      <c r="ES292" s="64">
        <v>421538</v>
      </c>
      <c r="ET292" s="60">
        <v>98143</v>
      </c>
      <c r="EU292" s="60">
        <v>1948</v>
      </c>
      <c r="EV292" s="60">
        <v>0</v>
      </c>
      <c r="EW292" s="60">
        <v>0</v>
      </c>
      <c r="EX292" s="60">
        <v>0</v>
      </c>
      <c r="EY292" s="62">
        <v>371</v>
      </c>
      <c r="EZ292" s="62">
        <v>19428</v>
      </c>
      <c r="FA292" s="62">
        <v>19601</v>
      </c>
      <c r="FB292" s="62">
        <v>0</v>
      </c>
      <c r="FC292" s="62">
        <v>0</v>
      </c>
      <c r="FD292" s="60">
        <v>17</v>
      </c>
      <c r="FE292" s="60">
        <v>3872</v>
      </c>
      <c r="FF292" s="60">
        <v>-200</v>
      </c>
      <c r="FG292" s="60">
        <v>-2030</v>
      </c>
      <c r="FH292" s="60">
        <v>2</v>
      </c>
      <c r="FI292" s="60">
        <v>0</v>
      </c>
      <c r="FJ292" s="64">
        <v>562690</v>
      </c>
      <c r="FK292" s="60">
        <v>132</v>
      </c>
      <c r="FL292" s="60">
        <v>19680</v>
      </c>
      <c r="FM292" s="60">
        <v>0</v>
      </c>
      <c r="FN292" s="60">
        <v>0</v>
      </c>
      <c r="FO292" s="60">
        <v>1236</v>
      </c>
      <c r="FP292" s="60">
        <v>8217</v>
      </c>
      <c r="FQ292" s="60">
        <v>0</v>
      </c>
      <c r="FR292" s="60">
        <v>4739</v>
      </c>
      <c r="FS292" s="60">
        <v>0</v>
      </c>
      <c r="FT292" s="60">
        <v>596694</v>
      </c>
      <c r="FU292" s="60">
        <v>-2647</v>
      </c>
      <c r="FV292" s="60">
        <v>0</v>
      </c>
      <c r="FW292" s="60">
        <v>0</v>
      </c>
      <c r="FX292" s="60">
        <v>0</v>
      </c>
      <c r="FY292" s="60">
        <v>-112413</v>
      </c>
      <c r="FZ292" s="60">
        <v>0</v>
      </c>
      <c r="GA292" s="60">
        <v>0</v>
      </c>
      <c r="GB292" s="60">
        <v>0</v>
      </c>
      <c r="GC292" s="60">
        <v>0</v>
      </c>
      <c r="GD292" s="64">
        <v>481634</v>
      </c>
      <c r="GE292" s="60">
        <v>-35</v>
      </c>
      <c r="GF292" s="60">
        <v>-253968</v>
      </c>
      <c r="GG292" s="60">
        <v>227631</v>
      </c>
      <c r="GH292" s="60">
        <v>0</v>
      </c>
      <c r="GI292" s="60">
        <v>-2135</v>
      </c>
      <c r="GJ292" s="60">
        <v>0</v>
      </c>
      <c r="GK292" s="60">
        <v>-26125</v>
      </c>
      <c r="GL292" s="60">
        <v>0</v>
      </c>
      <c r="GM292" s="60">
        <v>-42008</v>
      </c>
      <c r="GN292" s="60">
        <v>0</v>
      </c>
      <c r="GO292" s="60">
        <v>-62261</v>
      </c>
      <c r="GP292" s="60">
        <v>-400</v>
      </c>
      <c r="GQ292" s="60">
        <v>94702</v>
      </c>
      <c r="GR292" s="65">
        <v>6462</v>
      </c>
      <c r="GS292" s="65">
        <v>1099</v>
      </c>
      <c r="GT292" s="65">
        <v>121407</v>
      </c>
      <c r="GU292" s="65">
        <v>10660</v>
      </c>
      <c r="GV292" s="66">
        <v>4327</v>
      </c>
      <c r="GW292" s="66">
        <v>1099</v>
      </c>
      <c r="GX292" s="66">
        <v>95282</v>
      </c>
      <c r="GY292" s="66">
        <v>10660</v>
      </c>
      <c r="GZ292" s="65">
        <v>0</v>
      </c>
      <c r="HA292" s="67">
        <v>17466</v>
      </c>
      <c r="HB292" s="67">
        <v>0</v>
      </c>
      <c r="HC292" s="67">
        <v>0</v>
      </c>
      <c r="HD292" s="67">
        <v>0</v>
      </c>
      <c r="HE292" s="67">
        <v>0</v>
      </c>
      <c r="HF292" s="67">
        <v>17466</v>
      </c>
      <c r="HG292" s="68">
        <v>1823</v>
      </c>
      <c r="HH292" s="69">
        <v>9209</v>
      </c>
      <c r="HI292" s="69">
        <v>13756</v>
      </c>
      <c r="HJ292" s="69">
        <v>22965</v>
      </c>
      <c r="HK292" s="69">
        <v>70</v>
      </c>
      <c r="HL292" s="60">
        <v>0</v>
      </c>
      <c r="HM292" s="60">
        <v>1</v>
      </c>
      <c r="HN292" s="60">
        <v>418010</v>
      </c>
      <c r="HO292" s="70">
        <v>0</v>
      </c>
      <c r="HP292" s="70">
        <v>0</v>
      </c>
      <c r="HQ292" s="70">
        <v>0</v>
      </c>
      <c r="HR292" s="70">
        <v>0</v>
      </c>
      <c r="HS292" s="70">
        <v>0</v>
      </c>
      <c r="HT292" s="70">
        <v>0</v>
      </c>
      <c r="HU292" s="70">
        <v>0</v>
      </c>
      <c r="HV292" s="70">
        <v>0</v>
      </c>
      <c r="HW292" s="70">
        <v>0</v>
      </c>
      <c r="HX292" s="71">
        <v>0</v>
      </c>
      <c r="HY292" s="72">
        <v>0</v>
      </c>
      <c r="HZ292" s="72">
        <v>0</v>
      </c>
      <c r="IA292" s="72">
        <v>0</v>
      </c>
      <c r="IB292" s="72">
        <v>0</v>
      </c>
      <c r="IC292" s="72">
        <v>0</v>
      </c>
      <c r="ID292" s="72">
        <v>0</v>
      </c>
      <c r="IE292" s="72">
        <v>0</v>
      </c>
      <c r="IF292" s="72">
        <v>0</v>
      </c>
      <c r="IG292" s="72">
        <v>0</v>
      </c>
      <c r="IH292" s="72">
        <v>0</v>
      </c>
      <c r="II292" s="72">
        <v>0</v>
      </c>
      <c r="IJ292" s="73">
        <v>0</v>
      </c>
      <c r="IK292" s="71">
        <v>0</v>
      </c>
      <c r="IL292" s="74">
        <v>0</v>
      </c>
      <c r="IM292" s="74">
        <v>0</v>
      </c>
    </row>
    <row r="293" spans="1:247" x14ac:dyDescent="0.2">
      <c r="A293" s="59" t="s">
        <v>169</v>
      </c>
      <c r="B293" s="59" t="s">
        <v>170</v>
      </c>
      <c r="C293" s="59"/>
      <c r="D293" s="59" t="s">
        <v>1005</v>
      </c>
      <c r="E293" s="60">
        <v>7935</v>
      </c>
      <c r="F293" s="60">
        <v>71996</v>
      </c>
      <c r="G293" s="60">
        <v>61368</v>
      </c>
      <c r="H293" s="60">
        <v>15627</v>
      </c>
      <c r="I293" s="60">
        <v>757</v>
      </c>
      <c r="J293" s="60">
        <v>8182</v>
      </c>
      <c r="K293" s="61">
        <v>165865</v>
      </c>
      <c r="L293" s="62">
        <v>219</v>
      </c>
      <c r="M293" s="62">
        <v>1537</v>
      </c>
      <c r="N293" s="62">
        <v>1353</v>
      </c>
      <c r="O293" s="62">
        <v>267</v>
      </c>
      <c r="P293" s="62">
        <v>1608</v>
      </c>
      <c r="Q293" s="62">
        <v>0</v>
      </c>
      <c r="R293" s="62">
        <v>-60</v>
      </c>
      <c r="S293" s="62">
        <v>0</v>
      </c>
      <c r="T293" s="62">
        <v>763</v>
      </c>
      <c r="U293" s="62">
        <v>-1433</v>
      </c>
      <c r="V293" s="62">
        <v>0</v>
      </c>
      <c r="W293" s="62">
        <v>0</v>
      </c>
      <c r="X293" s="62">
        <v>0</v>
      </c>
      <c r="Y293" s="62">
        <v>0</v>
      </c>
      <c r="Z293" s="62">
        <v>0</v>
      </c>
      <c r="AA293" s="63">
        <v>4254</v>
      </c>
      <c r="AB293" s="60">
        <v>2376</v>
      </c>
      <c r="AC293" s="60">
        <v>10885</v>
      </c>
      <c r="AD293" s="60">
        <v>19</v>
      </c>
      <c r="AE293" s="60">
        <v>2859</v>
      </c>
      <c r="AF293" s="60">
        <v>597</v>
      </c>
      <c r="AG293" s="60">
        <v>7394</v>
      </c>
      <c r="AH293" s="60">
        <v>91</v>
      </c>
      <c r="AI293" s="60">
        <v>607</v>
      </c>
      <c r="AJ293" s="61">
        <v>24828</v>
      </c>
      <c r="AK293" s="62">
        <v>3354</v>
      </c>
      <c r="AL293" s="62">
        <v>15368</v>
      </c>
      <c r="AM293" s="62">
        <v>177</v>
      </c>
      <c r="AN293" s="62">
        <v>310</v>
      </c>
      <c r="AO293" s="62">
        <v>266</v>
      </c>
      <c r="AP293" s="62">
        <v>2955</v>
      </c>
      <c r="AQ293" s="62">
        <v>7093</v>
      </c>
      <c r="AR293" s="62">
        <v>591</v>
      </c>
      <c r="AS293" s="62">
        <v>503</v>
      </c>
      <c r="AT293" s="62">
        <v>1818</v>
      </c>
      <c r="AU293" s="62">
        <v>168</v>
      </c>
      <c r="AV293" s="62">
        <v>0</v>
      </c>
      <c r="AW293" s="62">
        <v>589</v>
      </c>
      <c r="AX293" s="62">
        <v>1936</v>
      </c>
      <c r="AY293" s="62">
        <v>372</v>
      </c>
      <c r="AZ293" s="62">
        <v>0</v>
      </c>
      <c r="BA293" s="62">
        <v>141</v>
      </c>
      <c r="BB293" s="62">
        <v>12012</v>
      </c>
      <c r="BC293" s="63">
        <v>47653</v>
      </c>
      <c r="BD293" s="60">
        <v>1831</v>
      </c>
      <c r="BE293" s="60">
        <v>163</v>
      </c>
      <c r="BF293" s="60">
        <v>77</v>
      </c>
      <c r="BG293" s="60">
        <v>227</v>
      </c>
      <c r="BH293" s="60">
        <v>75</v>
      </c>
      <c r="BI293" s="60">
        <v>7</v>
      </c>
      <c r="BJ293" s="60">
        <v>40</v>
      </c>
      <c r="BK293" s="60">
        <v>0</v>
      </c>
      <c r="BL293" s="60">
        <v>0</v>
      </c>
      <c r="BM293" s="60">
        <v>204</v>
      </c>
      <c r="BN293" s="60">
        <v>0</v>
      </c>
      <c r="BO293" s="60">
        <v>1779</v>
      </c>
      <c r="BP293" s="60">
        <v>212</v>
      </c>
      <c r="BQ293" s="60">
        <v>116</v>
      </c>
      <c r="BR293" s="60">
        <v>0</v>
      </c>
      <c r="BS293" s="60">
        <v>0</v>
      </c>
      <c r="BT293" s="60">
        <v>133</v>
      </c>
      <c r="BU293" s="60">
        <v>0</v>
      </c>
      <c r="BV293" s="60">
        <v>1669</v>
      </c>
      <c r="BW293" s="60">
        <v>3970</v>
      </c>
      <c r="BX293" s="60">
        <v>36</v>
      </c>
      <c r="BY293" s="60">
        <v>58</v>
      </c>
      <c r="BZ293" s="60">
        <v>0</v>
      </c>
      <c r="CA293" s="60">
        <v>1644</v>
      </c>
      <c r="CB293" s="61">
        <v>12241</v>
      </c>
      <c r="CC293" s="62">
        <v>871</v>
      </c>
      <c r="CD293" s="62">
        <v>352</v>
      </c>
      <c r="CE293" s="62">
        <v>34</v>
      </c>
      <c r="CF293" s="62">
        <v>1306</v>
      </c>
      <c r="CG293" s="62">
        <v>0</v>
      </c>
      <c r="CH293" s="62">
        <v>3730</v>
      </c>
      <c r="CI293" s="62">
        <v>196</v>
      </c>
      <c r="CJ293" s="63">
        <v>6489</v>
      </c>
      <c r="CK293" s="60">
        <v>0</v>
      </c>
      <c r="CL293" s="60">
        <v>520</v>
      </c>
      <c r="CM293" s="60">
        <v>710</v>
      </c>
      <c r="CN293" s="60">
        <v>1949</v>
      </c>
      <c r="CO293" s="60">
        <v>35</v>
      </c>
      <c r="CP293" s="60">
        <v>2343</v>
      </c>
      <c r="CQ293" s="61">
        <v>5557</v>
      </c>
      <c r="CR293" s="62">
        <v>58</v>
      </c>
      <c r="CS293" s="62">
        <v>426</v>
      </c>
      <c r="CT293" s="62">
        <v>11</v>
      </c>
      <c r="CU293" s="62">
        <v>243</v>
      </c>
      <c r="CV293" s="62">
        <v>449</v>
      </c>
      <c r="CW293" s="62">
        <v>0</v>
      </c>
      <c r="CX293" s="62">
        <v>55</v>
      </c>
      <c r="CY293" s="62">
        <v>0</v>
      </c>
      <c r="CZ293" s="62">
        <v>0</v>
      </c>
      <c r="DA293" s="62">
        <v>96</v>
      </c>
      <c r="DB293" s="62">
        <v>30</v>
      </c>
      <c r="DC293" s="62">
        <v>32</v>
      </c>
      <c r="DD293" s="62">
        <v>54</v>
      </c>
      <c r="DE293" s="62">
        <v>120</v>
      </c>
      <c r="DF293" s="62">
        <v>498</v>
      </c>
      <c r="DG293" s="62">
        <v>0</v>
      </c>
      <c r="DH293" s="62">
        <v>30</v>
      </c>
      <c r="DI293" s="62">
        <v>29</v>
      </c>
      <c r="DJ293" s="62">
        <v>0</v>
      </c>
      <c r="DK293" s="62">
        <v>0</v>
      </c>
      <c r="DL293" s="62">
        <v>0</v>
      </c>
      <c r="DM293" s="62">
        <v>1409</v>
      </c>
      <c r="DN293" s="62">
        <v>1655</v>
      </c>
      <c r="DO293" s="62">
        <v>0</v>
      </c>
      <c r="DP293" s="62">
        <v>-568</v>
      </c>
      <c r="DQ293" s="62">
        <v>2414</v>
      </c>
      <c r="DR293" s="62">
        <v>0</v>
      </c>
      <c r="DS293" s="62">
        <v>0</v>
      </c>
      <c r="DT293" s="63">
        <v>7041</v>
      </c>
      <c r="DU293" s="60">
        <v>224</v>
      </c>
      <c r="DV293" s="60">
        <v>213</v>
      </c>
      <c r="DW293" s="60">
        <v>523</v>
      </c>
      <c r="DX293" s="60">
        <v>87</v>
      </c>
      <c r="DY293" s="60">
        <v>329</v>
      </c>
      <c r="DZ293" s="60">
        <v>0</v>
      </c>
      <c r="EA293" s="60">
        <v>0</v>
      </c>
      <c r="EB293" s="60">
        <v>9</v>
      </c>
      <c r="EC293" s="61">
        <v>1385</v>
      </c>
      <c r="ED293" s="63">
        <v>0</v>
      </c>
      <c r="EE293" s="61">
        <v>0</v>
      </c>
      <c r="EF293" s="62">
        <v>235</v>
      </c>
      <c r="EG293" s="62">
        <v>18</v>
      </c>
      <c r="EH293" s="62">
        <v>2919</v>
      </c>
      <c r="EI293" s="62">
        <v>0</v>
      </c>
      <c r="EJ293" s="62">
        <v>736</v>
      </c>
      <c r="EK293" s="62">
        <v>1188</v>
      </c>
      <c r="EL293" s="62">
        <v>72</v>
      </c>
      <c r="EM293" s="62">
        <v>710</v>
      </c>
      <c r="EN293" s="62">
        <v>1350</v>
      </c>
      <c r="EO293" s="62">
        <v>0</v>
      </c>
      <c r="EP293" s="62">
        <v>0</v>
      </c>
      <c r="EQ293" s="63">
        <v>7228</v>
      </c>
      <c r="ER293" s="61">
        <v>-1839</v>
      </c>
      <c r="ES293" s="64">
        <v>280702</v>
      </c>
      <c r="ET293" s="60">
        <v>33679</v>
      </c>
      <c r="EU293" s="60">
        <v>687</v>
      </c>
      <c r="EV293" s="60">
        <v>19472</v>
      </c>
      <c r="EW293" s="60">
        <v>0</v>
      </c>
      <c r="EX293" s="60">
        <v>94</v>
      </c>
      <c r="EY293" s="62">
        <v>0</v>
      </c>
      <c r="EZ293" s="62">
        <v>12988</v>
      </c>
      <c r="FA293" s="62">
        <v>12530</v>
      </c>
      <c r="FB293" s="62">
        <v>0</v>
      </c>
      <c r="FC293" s="62">
        <v>0</v>
      </c>
      <c r="FD293" s="60">
        <v>-3352</v>
      </c>
      <c r="FE293" s="60">
        <v>-2121</v>
      </c>
      <c r="FF293" s="60">
        <v>-154</v>
      </c>
      <c r="FG293" s="60">
        <v>-493</v>
      </c>
      <c r="FH293" s="60">
        <v>-2040</v>
      </c>
      <c r="FI293" s="60">
        <v>0</v>
      </c>
      <c r="FJ293" s="64">
        <v>351992</v>
      </c>
      <c r="FK293" s="60">
        <v>92</v>
      </c>
      <c r="FL293" s="60">
        <v>0</v>
      </c>
      <c r="FM293" s="60">
        <v>0</v>
      </c>
      <c r="FN293" s="60">
        <v>0</v>
      </c>
      <c r="FO293" s="60">
        <v>20</v>
      </c>
      <c r="FP293" s="60">
        <v>3445</v>
      </c>
      <c r="FQ293" s="60">
        <v>0</v>
      </c>
      <c r="FR293" s="60">
        <v>8942</v>
      </c>
      <c r="FS293" s="60">
        <v>-4578</v>
      </c>
      <c r="FT293" s="60">
        <v>359913</v>
      </c>
      <c r="FU293" s="60">
        <v>-5003</v>
      </c>
      <c r="FV293" s="60">
        <v>0</v>
      </c>
      <c r="FW293" s="60">
        <v>0</v>
      </c>
      <c r="FX293" s="60">
        <v>900</v>
      </c>
      <c r="FY293" s="60">
        <v>-57709</v>
      </c>
      <c r="FZ293" s="60">
        <v>0</v>
      </c>
      <c r="GA293" s="60">
        <v>0</v>
      </c>
      <c r="GB293" s="60">
        <v>0</v>
      </c>
      <c r="GC293" s="60">
        <v>0</v>
      </c>
      <c r="GD293" s="64">
        <v>298101</v>
      </c>
      <c r="GE293" s="60">
        <v>-20</v>
      </c>
      <c r="GF293" s="60">
        <v>-177121</v>
      </c>
      <c r="GG293" s="60">
        <v>120960</v>
      </c>
      <c r="GH293" s="60">
        <v>0</v>
      </c>
      <c r="GI293" s="60">
        <v>0</v>
      </c>
      <c r="GJ293" s="60">
        <v>0</v>
      </c>
      <c r="GK293" s="60">
        <v>3875</v>
      </c>
      <c r="GL293" s="60">
        <v>698</v>
      </c>
      <c r="GM293" s="60">
        <v>-22248</v>
      </c>
      <c r="GN293" s="60">
        <v>0</v>
      </c>
      <c r="GO293" s="60">
        <v>-32950</v>
      </c>
      <c r="GP293" s="60">
        <v>0</v>
      </c>
      <c r="GQ293" s="60">
        <v>70335</v>
      </c>
      <c r="GR293" s="65">
        <v>2993</v>
      </c>
      <c r="GS293" s="65">
        <v>3500</v>
      </c>
      <c r="GT293" s="65">
        <v>28154</v>
      </c>
      <c r="GU293" s="65">
        <v>4312</v>
      </c>
      <c r="GV293" s="66">
        <v>2993</v>
      </c>
      <c r="GW293" s="66">
        <v>3500</v>
      </c>
      <c r="GX293" s="66">
        <v>32029</v>
      </c>
      <c r="GY293" s="66">
        <v>5010</v>
      </c>
      <c r="GZ293" s="65">
        <v>0</v>
      </c>
      <c r="HA293" s="67">
        <v>8136</v>
      </c>
      <c r="HB293" s="67">
        <v>0</v>
      </c>
      <c r="HC293" s="67">
        <v>0</v>
      </c>
      <c r="HD293" s="67">
        <v>0</v>
      </c>
      <c r="HE293" s="67">
        <v>0</v>
      </c>
      <c r="HF293" s="67">
        <v>8136</v>
      </c>
      <c r="HG293" s="68">
        <v>1353</v>
      </c>
      <c r="HH293" s="69">
        <v>5337</v>
      </c>
      <c r="HI293" s="69">
        <v>7868</v>
      </c>
      <c r="HJ293" s="69">
        <v>13205</v>
      </c>
      <c r="HK293" s="69">
        <v>0</v>
      </c>
      <c r="HL293" s="60">
        <v>0</v>
      </c>
      <c r="HM293" s="60">
        <v>1</v>
      </c>
      <c r="HN293" s="60">
        <v>353215</v>
      </c>
      <c r="HO293" s="70">
        <v>29586</v>
      </c>
      <c r="HP293" s="70">
        <v>216</v>
      </c>
      <c r="HQ293" s="70">
        <v>988</v>
      </c>
      <c r="HR293" s="70">
        <v>54</v>
      </c>
      <c r="HS293" s="70">
        <v>0</v>
      </c>
      <c r="HT293" s="70">
        <v>0</v>
      </c>
      <c r="HU293" s="70">
        <v>57</v>
      </c>
      <c r="HV293" s="70">
        <v>0</v>
      </c>
      <c r="HW293" s="70">
        <v>0</v>
      </c>
      <c r="HX293" s="71">
        <v>30901</v>
      </c>
      <c r="HY293" s="72">
        <v>6865</v>
      </c>
      <c r="HZ293" s="72">
        <v>7058</v>
      </c>
      <c r="IA293" s="72">
        <v>1108</v>
      </c>
      <c r="IB293" s="72">
        <v>103</v>
      </c>
      <c r="IC293" s="72">
        <v>-13</v>
      </c>
      <c r="ID293" s="72">
        <v>7814</v>
      </c>
      <c r="IE293" s="72">
        <v>5149</v>
      </c>
      <c r="IF293" s="72">
        <v>41</v>
      </c>
      <c r="IG293" s="72">
        <v>4468</v>
      </c>
      <c r="IH293" s="72">
        <v>0</v>
      </c>
      <c r="II293" s="72">
        <v>481</v>
      </c>
      <c r="IJ293" s="73">
        <v>33074</v>
      </c>
      <c r="IK293" s="71">
        <v>-2173</v>
      </c>
      <c r="IL293" s="74">
        <v>5464</v>
      </c>
      <c r="IM293" s="74">
        <v>3291</v>
      </c>
    </row>
    <row r="294" spans="1:247" x14ac:dyDescent="0.2">
      <c r="A294" s="59" t="s">
        <v>171</v>
      </c>
      <c r="B294" s="59" t="s">
        <v>172</v>
      </c>
      <c r="C294" s="59"/>
      <c r="D294" s="59" t="s">
        <v>1005</v>
      </c>
      <c r="E294" s="60">
        <v>34605</v>
      </c>
      <c r="F294" s="60">
        <v>198206</v>
      </c>
      <c r="G294" s="60">
        <v>79350</v>
      </c>
      <c r="H294" s="60">
        <v>39399</v>
      </c>
      <c r="I294" s="60">
        <v>5267</v>
      </c>
      <c r="J294" s="60">
        <v>42538</v>
      </c>
      <c r="K294" s="61">
        <v>399365</v>
      </c>
      <c r="L294" s="62">
        <v>102</v>
      </c>
      <c r="M294" s="62">
        <v>-174</v>
      </c>
      <c r="N294" s="62">
        <v>5470</v>
      </c>
      <c r="O294" s="62">
        <v>642</v>
      </c>
      <c r="P294" s="62">
        <v>8699</v>
      </c>
      <c r="Q294" s="62">
        <v>0</v>
      </c>
      <c r="R294" s="62">
        <v>-1434</v>
      </c>
      <c r="S294" s="62">
        <v>692</v>
      </c>
      <c r="T294" s="62">
        <v>0</v>
      </c>
      <c r="U294" s="62">
        <v>-7761</v>
      </c>
      <c r="V294" s="62">
        <v>0</v>
      </c>
      <c r="W294" s="62">
        <v>750</v>
      </c>
      <c r="X294" s="62">
        <v>0</v>
      </c>
      <c r="Y294" s="62">
        <v>0</v>
      </c>
      <c r="Z294" s="62">
        <v>0</v>
      </c>
      <c r="AA294" s="63">
        <v>6986</v>
      </c>
      <c r="AB294" s="60">
        <v>195</v>
      </c>
      <c r="AC294" s="60">
        <v>49044</v>
      </c>
      <c r="AD294" s="60">
        <v>4805</v>
      </c>
      <c r="AE294" s="60">
        <v>11026</v>
      </c>
      <c r="AF294" s="60">
        <v>2664</v>
      </c>
      <c r="AG294" s="60">
        <v>16677</v>
      </c>
      <c r="AH294" s="60">
        <v>2182</v>
      </c>
      <c r="AI294" s="60">
        <v>4905</v>
      </c>
      <c r="AJ294" s="61">
        <v>91498</v>
      </c>
      <c r="AK294" s="62">
        <v>9626</v>
      </c>
      <c r="AL294" s="62">
        <v>25046</v>
      </c>
      <c r="AM294" s="62">
        <v>779</v>
      </c>
      <c r="AN294" s="62">
        <v>606</v>
      </c>
      <c r="AO294" s="62">
        <v>700</v>
      </c>
      <c r="AP294" s="62">
        <v>2058</v>
      </c>
      <c r="AQ294" s="62">
        <v>44691</v>
      </c>
      <c r="AR294" s="62">
        <v>4714</v>
      </c>
      <c r="AS294" s="62">
        <v>13101</v>
      </c>
      <c r="AT294" s="62">
        <v>3755</v>
      </c>
      <c r="AU294" s="62">
        <v>249</v>
      </c>
      <c r="AV294" s="62">
        <v>3781</v>
      </c>
      <c r="AW294" s="62">
        <v>1082</v>
      </c>
      <c r="AX294" s="62">
        <v>13</v>
      </c>
      <c r="AY294" s="62">
        <v>385</v>
      </c>
      <c r="AZ294" s="62">
        <v>13790</v>
      </c>
      <c r="BA294" s="62">
        <v>1419</v>
      </c>
      <c r="BB294" s="62">
        <v>26453</v>
      </c>
      <c r="BC294" s="63">
        <v>152248</v>
      </c>
      <c r="BD294" s="60">
        <v>4209</v>
      </c>
      <c r="BE294" s="60">
        <v>3230</v>
      </c>
      <c r="BF294" s="60">
        <v>818</v>
      </c>
      <c r="BG294" s="60">
        <v>243</v>
      </c>
      <c r="BH294" s="60">
        <v>95</v>
      </c>
      <c r="BI294" s="60">
        <v>19</v>
      </c>
      <c r="BJ294" s="60">
        <v>149</v>
      </c>
      <c r="BK294" s="60">
        <v>510</v>
      </c>
      <c r="BL294" s="60">
        <v>0</v>
      </c>
      <c r="BM294" s="60">
        <v>947</v>
      </c>
      <c r="BN294" s="60">
        <v>1204</v>
      </c>
      <c r="BO294" s="60">
        <v>7030</v>
      </c>
      <c r="BP294" s="60">
        <v>916</v>
      </c>
      <c r="BQ294" s="60">
        <v>98</v>
      </c>
      <c r="BR294" s="60">
        <v>0</v>
      </c>
      <c r="BS294" s="60">
        <v>532</v>
      </c>
      <c r="BT294" s="60">
        <v>0</v>
      </c>
      <c r="BU294" s="60">
        <v>23</v>
      </c>
      <c r="BV294" s="60">
        <v>3930</v>
      </c>
      <c r="BW294" s="60">
        <v>8638</v>
      </c>
      <c r="BX294" s="60">
        <v>4806</v>
      </c>
      <c r="BY294" s="60">
        <v>0</v>
      </c>
      <c r="BZ294" s="60">
        <v>0</v>
      </c>
      <c r="CA294" s="60">
        <v>17199</v>
      </c>
      <c r="CB294" s="61">
        <v>54596</v>
      </c>
      <c r="CC294" s="62">
        <v>1728</v>
      </c>
      <c r="CD294" s="62">
        <v>4018</v>
      </c>
      <c r="CE294" s="62">
        <v>2227</v>
      </c>
      <c r="CF294" s="62">
        <v>8455</v>
      </c>
      <c r="CG294" s="62">
        <v>0</v>
      </c>
      <c r="CH294" s="62">
        <v>1034</v>
      </c>
      <c r="CI294" s="62">
        <v>0</v>
      </c>
      <c r="CJ294" s="63">
        <v>17462</v>
      </c>
      <c r="CK294" s="60">
        <v>-130</v>
      </c>
      <c r="CL294" s="60">
        <v>12071</v>
      </c>
      <c r="CM294" s="60">
        <v>9213</v>
      </c>
      <c r="CN294" s="60">
        <v>7967</v>
      </c>
      <c r="CO294" s="60">
        <v>139</v>
      </c>
      <c r="CP294" s="60">
        <v>9087</v>
      </c>
      <c r="CQ294" s="61">
        <v>38347</v>
      </c>
      <c r="CR294" s="62">
        <v>-386</v>
      </c>
      <c r="CS294" s="62">
        <v>727</v>
      </c>
      <c r="CT294" s="62">
        <v>30</v>
      </c>
      <c r="CU294" s="62">
        <v>219</v>
      </c>
      <c r="CV294" s="62">
        <v>457</v>
      </c>
      <c r="CW294" s="62">
        <v>97</v>
      </c>
      <c r="CX294" s="62">
        <v>75</v>
      </c>
      <c r="CY294" s="62">
        <v>12</v>
      </c>
      <c r="CZ294" s="62">
        <v>71</v>
      </c>
      <c r="DA294" s="62">
        <v>193</v>
      </c>
      <c r="DB294" s="62">
        <v>0</v>
      </c>
      <c r="DC294" s="62">
        <v>332</v>
      </c>
      <c r="DD294" s="62">
        <v>-139</v>
      </c>
      <c r="DE294" s="62">
        <v>1669</v>
      </c>
      <c r="DF294" s="62">
        <v>106</v>
      </c>
      <c r="DG294" s="62">
        <v>437</v>
      </c>
      <c r="DH294" s="62">
        <v>245</v>
      </c>
      <c r="DI294" s="62">
        <v>0</v>
      </c>
      <c r="DJ294" s="62">
        <v>0</v>
      </c>
      <c r="DK294" s="62">
        <v>0</v>
      </c>
      <c r="DL294" s="62">
        <v>0</v>
      </c>
      <c r="DM294" s="62">
        <v>16234</v>
      </c>
      <c r="DN294" s="62">
        <v>2822</v>
      </c>
      <c r="DO294" s="62">
        <v>1978</v>
      </c>
      <c r="DP294" s="62">
        <v>0</v>
      </c>
      <c r="DQ294" s="62">
        <v>7142</v>
      </c>
      <c r="DR294" s="62">
        <v>0</v>
      </c>
      <c r="DS294" s="62">
        <v>0</v>
      </c>
      <c r="DT294" s="63">
        <v>32321</v>
      </c>
      <c r="DU294" s="60">
        <v>589</v>
      </c>
      <c r="DV294" s="60">
        <v>747</v>
      </c>
      <c r="DW294" s="60">
        <v>167</v>
      </c>
      <c r="DX294" s="60">
        <v>8206</v>
      </c>
      <c r="DY294" s="60">
        <v>11149</v>
      </c>
      <c r="DZ294" s="60">
        <v>1112</v>
      </c>
      <c r="EA294" s="60">
        <v>442</v>
      </c>
      <c r="EB294" s="60">
        <v>0</v>
      </c>
      <c r="EC294" s="61">
        <v>22412</v>
      </c>
      <c r="ED294" s="63">
        <v>0</v>
      </c>
      <c r="EE294" s="61">
        <v>0</v>
      </c>
      <c r="EF294" s="62">
        <v>2022</v>
      </c>
      <c r="EG294" s="62">
        <v>9</v>
      </c>
      <c r="EH294" s="62">
        <v>7439</v>
      </c>
      <c r="EI294" s="62">
        <v>150</v>
      </c>
      <c r="EJ294" s="62">
        <v>1192</v>
      </c>
      <c r="EK294" s="62">
        <v>2138</v>
      </c>
      <c r="EL294" s="62">
        <v>206</v>
      </c>
      <c r="EM294" s="62">
        <v>1946</v>
      </c>
      <c r="EN294" s="62">
        <v>5228</v>
      </c>
      <c r="EO294" s="62">
        <v>0</v>
      </c>
      <c r="EP294" s="62">
        <v>201</v>
      </c>
      <c r="EQ294" s="63">
        <v>20531</v>
      </c>
      <c r="ER294" s="61">
        <v>2100</v>
      </c>
      <c r="ES294" s="64">
        <v>837866</v>
      </c>
      <c r="ET294" s="60">
        <v>223704</v>
      </c>
      <c r="EU294" s="60">
        <v>3111</v>
      </c>
      <c r="EV294" s="60">
        <v>44220</v>
      </c>
      <c r="EW294" s="60">
        <v>0</v>
      </c>
      <c r="EX294" s="60">
        <v>0</v>
      </c>
      <c r="EY294" s="62">
        <v>0</v>
      </c>
      <c r="EZ294" s="62">
        <v>36039</v>
      </c>
      <c r="FA294" s="62">
        <v>32474</v>
      </c>
      <c r="FB294" s="62">
        <v>0</v>
      </c>
      <c r="FC294" s="62">
        <v>22</v>
      </c>
      <c r="FD294" s="60">
        <v>-19632</v>
      </c>
      <c r="FE294" s="60">
        <v>-1094</v>
      </c>
      <c r="FF294" s="60">
        <v>-39</v>
      </c>
      <c r="FG294" s="60">
        <v>0</v>
      </c>
      <c r="FH294" s="60">
        <v>0</v>
      </c>
      <c r="FI294" s="60">
        <v>0</v>
      </c>
      <c r="FJ294" s="64">
        <v>1156671</v>
      </c>
      <c r="FK294" s="60">
        <v>196</v>
      </c>
      <c r="FL294" s="60">
        <v>14100</v>
      </c>
      <c r="FM294" s="60">
        <v>0</v>
      </c>
      <c r="FN294" s="60">
        <v>0</v>
      </c>
      <c r="FO294" s="60">
        <v>3360</v>
      </c>
      <c r="FP294" s="60">
        <v>28740</v>
      </c>
      <c r="FQ294" s="60">
        <v>15</v>
      </c>
      <c r="FR294" s="60">
        <v>28915</v>
      </c>
      <c r="FS294" s="60">
        <v>-3304</v>
      </c>
      <c r="FT294" s="60">
        <v>1228693</v>
      </c>
      <c r="FU294" s="60">
        <v>-28111</v>
      </c>
      <c r="FV294" s="60">
        <v>0</v>
      </c>
      <c r="FW294" s="60">
        <v>332</v>
      </c>
      <c r="FX294" s="60">
        <v>0</v>
      </c>
      <c r="FY294" s="60">
        <v>-290886</v>
      </c>
      <c r="FZ294" s="60">
        <v>0</v>
      </c>
      <c r="GA294" s="60">
        <v>0</v>
      </c>
      <c r="GB294" s="60">
        <v>661</v>
      </c>
      <c r="GC294" s="60">
        <v>0</v>
      </c>
      <c r="GD294" s="64">
        <v>910689</v>
      </c>
      <c r="GE294" s="60">
        <v>0</v>
      </c>
      <c r="GF294" s="60">
        <v>-454932</v>
      </c>
      <c r="GG294" s="60">
        <v>455757</v>
      </c>
      <c r="GH294" s="60">
        <v>0</v>
      </c>
      <c r="GI294" s="60">
        <v>0</v>
      </c>
      <c r="GJ294" s="60">
        <v>0</v>
      </c>
      <c r="GK294" s="60">
        <v>-41214</v>
      </c>
      <c r="GL294" s="60">
        <v>-11</v>
      </c>
      <c r="GM294" s="60">
        <v>-113768</v>
      </c>
      <c r="GN294" s="60">
        <v>0</v>
      </c>
      <c r="GO294" s="60">
        <v>-164147</v>
      </c>
      <c r="GP294" s="60">
        <v>-7923</v>
      </c>
      <c r="GQ294" s="60">
        <v>128694</v>
      </c>
      <c r="GR294" s="65">
        <v>31170</v>
      </c>
      <c r="GS294" s="65">
        <v>0</v>
      </c>
      <c r="GT294" s="65">
        <v>153341</v>
      </c>
      <c r="GU294" s="65">
        <v>25402</v>
      </c>
      <c r="GV294" s="66">
        <v>31170</v>
      </c>
      <c r="GW294" s="66">
        <v>0</v>
      </c>
      <c r="GX294" s="66">
        <v>112127</v>
      </c>
      <c r="GY294" s="66">
        <v>25391</v>
      </c>
      <c r="GZ294" s="65">
        <v>0</v>
      </c>
      <c r="HA294" s="67">
        <v>53643</v>
      </c>
      <c r="HB294" s="67">
        <v>2049</v>
      </c>
      <c r="HC294" s="67">
        <v>0</v>
      </c>
      <c r="HD294" s="67">
        <v>-72804</v>
      </c>
      <c r="HE294" s="67">
        <v>77481</v>
      </c>
      <c r="HF294" s="67">
        <v>60369</v>
      </c>
      <c r="HG294" s="68">
        <v>2475</v>
      </c>
      <c r="HH294" s="69">
        <v>14374</v>
      </c>
      <c r="HI294" s="69">
        <v>25303</v>
      </c>
      <c r="HJ294" s="69">
        <v>39677</v>
      </c>
      <c r="HK294" s="69">
        <v>0</v>
      </c>
      <c r="HL294" s="60">
        <v>0</v>
      </c>
      <c r="HM294" s="60">
        <v>1</v>
      </c>
      <c r="HN294" s="60">
        <v>837866</v>
      </c>
      <c r="HO294" s="70">
        <v>62044</v>
      </c>
      <c r="HP294" s="70">
        <v>530</v>
      </c>
      <c r="HQ294" s="70">
        <v>1388</v>
      </c>
      <c r="HR294" s="70">
        <v>488</v>
      </c>
      <c r="HS294" s="70">
        <v>23602</v>
      </c>
      <c r="HT294" s="70">
        <v>0</v>
      </c>
      <c r="HU294" s="70">
        <v>163</v>
      </c>
      <c r="HV294" s="70">
        <v>0</v>
      </c>
      <c r="HW294" s="70">
        <v>0</v>
      </c>
      <c r="HX294" s="71">
        <v>88215</v>
      </c>
      <c r="HY294" s="72">
        <v>25711</v>
      </c>
      <c r="HZ294" s="72">
        <v>15117</v>
      </c>
      <c r="IA294" s="72">
        <v>1643</v>
      </c>
      <c r="IB294" s="72">
        <v>326</v>
      </c>
      <c r="IC294" s="72">
        <v>6857</v>
      </c>
      <c r="ID294" s="72">
        <v>13606</v>
      </c>
      <c r="IE294" s="72">
        <v>15274</v>
      </c>
      <c r="IF294" s="72">
        <v>12</v>
      </c>
      <c r="IG294" s="72">
        <v>3467</v>
      </c>
      <c r="IH294" s="72">
        <v>13037</v>
      </c>
      <c r="II294" s="72">
        <v>1244</v>
      </c>
      <c r="IJ294" s="73">
        <v>96294</v>
      </c>
      <c r="IK294" s="71">
        <v>-8079</v>
      </c>
      <c r="IL294" s="74">
        <v>85436</v>
      </c>
      <c r="IM294" s="74">
        <v>77357</v>
      </c>
    </row>
    <row r="295" spans="1:247" x14ac:dyDescent="0.2">
      <c r="A295" s="59" t="s">
        <v>173</v>
      </c>
      <c r="B295" s="59" t="s">
        <v>174</v>
      </c>
      <c r="C295" s="59"/>
      <c r="D295" s="59" t="s">
        <v>1005</v>
      </c>
      <c r="E295" s="60">
        <v>6982</v>
      </c>
      <c r="F295" s="60">
        <v>99150</v>
      </c>
      <c r="G295" s="60">
        <v>46150</v>
      </c>
      <c r="H295" s="60">
        <v>8348</v>
      </c>
      <c r="I295" s="60">
        <v>607</v>
      </c>
      <c r="J295" s="60">
        <v>8532</v>
      </c>
      <c r="K295" s="61">
        <v>169769</v>
      </c>
      <c r="L295" s="62">
        <v>3125</v>
      </c>
      <c r="M295" s="62">
        <v>2068</v>
      </c>
      <c r="N295" s="62">
        <v>0</v>
      </c>
      <c r="O295" s="62">
        <v>737</v>
      </c>
      <c r="P295" s="62">
        <v>5844</v>
      </c>
      <c r="Q295" s="62">
        <v>0</v>
      </c>
      <c r="R295" s="62">
        <v>0</v>
      </c>
      <c r="S295" s="62">
        <v>27</v>
      </c>
      <c r="T295" s="62">
        <v>0</v>
      </c>
      <c r="U295" s="62">
        <v>664</v>
      </c>
      <c r="V295" s="62">
        <v>0</v>
      </c>
      <c r="W295" s="62">
        <v>0</v>
      </c>
      <c r="X295" s="62">
        <v>0</v>
      </c>
      <c r="Y295" s="62">
        <v>0</v>
      </c>
      <c r="Z295" s="62">
        <v>0</v>
      </c>
      <c r="AA295" s="63">
        <v>12465</v>
      </c>
      <c r="AB295" s="60">
        <v>330</v>
      </c>
      <c r="AC295" s="60">
        <v>13277</v>
      </c>
      <c r="AD295" s="60">
        <v>0</v>
      </c>
      <c r="AE295" s="60">
        <v>4692</v>
      </c>
      <c r="AF295" s="60">
        <v>82</v>
      </c>
      <c r="AG295" s="60">
        <v>5176</v>
      </c>
      <c r="AH295" s="60">
        <v>0</v>
      </c>
      <c r="AI295" s="60">
        <v>1340</v>
      </c>
      <c r="AJ295" s="61">
        <v>24897</v>
      </c>
      <c r="AK295" s="62">
        <v>2270</v>
      </c>
      <c r="AL295" s="62">
        <v>9486</v>
      </c>
      <c r="AM295" s="62">
        <v>357</v>
      </c>
      <c r="AN295" s="62">
        <v>1416</v>
      </c>
      <c r="AO295" s="62">
        <v>23</v>
      </c>
      <c r="AP295" s="62">
        <v>2242</v>
      </c>
      <c r="AQ295" s="62">
        <v>10114</v>
      </c>
      <c r="AR295" s="62">
        <v>2308</v>
      </c>
      <c r="AS295" s="62">
        <v>2938</v>
      </c>
      <c r="AT295" s="62">
        <v>3669</v>
      </c>
      <c r="AU295" s="62">
        <v>0</v>
      </c>
      <c r="AV295" s="62">
        <v>0</v>
      </c>
      <c r="AW295" s="62">
        <v>0</v>
      </c>
      <c r="AX295" s="62">
        <v>0</v>
      </c>
      <c r="AY295" s="62">
        <v>685</v>
      </c>
      <c r="AZ295" s="62">
        <v>2794</v>
      </c>
      <c r="BA295" s="62">
        <v>1083</v>
      </c>
      <c r="BB295" s="62">
        <v>3045</v>
      </c>
      <c r="BC295" s="63">
        <v>42430</v>
      </c>
      <c r="BD295" s="60">
        <v>261</v>
      </c>
      <c r="BE295" s="60">
        <v>277</v>
      </c>
      <c r="BF295" s="60">
        <v>539</v>
      </c>
      <c r="BG295" s="60">
        <v>130</v>
      </c>
      <c r="BH295" s="60">
        <v>286</v>
      </c>
      <c r="BI295" s="60">
        <v>826</v>
      </c>
      <c r="BJ295" s="60">
        <v>215</v>
      </c>
      <c r="BK295" s="60">
        <v>240</v>
      </c>
      <c r="BL295" s="60">
        <v>515</v>
      </c>
      <c r="BM295" s="60">
        <v>240</v>
      </c>
      <c r="BN295" s="60">
        <v>515</v>
      </c>
      <c r="BO295" s="60">
        <v>1195</v>
      </c>
      <c r="BP295" s="60">
        <v>1142</v>
      </c>
      <c r="BQ295" s="60">
        <v>314</v>
      </c>
      <c r="BR295" s="60">
        <v>0</v>
      </c>
      <c r="BS295" s="60">
        <v>0</v>
      </c>
      <c r="BT295" s="60">
        <v>0</v>
      </c>
      <c r="BU295" s="60">
        <v>240</v>
      </c>
      <c r="BV295" s="60">
        <v>3853</v>
      </c>
      <c r="BW295" s="60">
        <v>4361</v>
      </c>
      <c r="BX295" s="60">
        <v>2348</v>
      </c>
      <c r="BY295" s="60">
        <v>0</v>
      </c>
      <c r="BZ295" s="60">
        <v>0</v>
      </c>
      <c r="CA295" s="60">
        <v>1516</v>
      </c>
      <c r="CB295" s="61">
        <v>19013</v>
      </c>
      <c r="CC295" s="62">
        <v>40</v>
      </c>
      <c r="CD295" s="62">
        <v>432</v>
      </c>
      <c r="CE295" s="62">
        <v>175</v>
      </c>
      <c r="CF295" s="62">
        <v>4559</v>
      </c>
      <c r="CG295" s="62">
        <v>0</v>
      </c>
      <c r="CH295" s="62">
        <v>0</v>
      </c>
      <c r="CI295" s="62">
        <v>135</v>
      </c>
      <c r="CJ295" s="63">
        <v>5341</v>
      </c>
      <c r="CK295" s="60">
        <v>0</v>
      </c>
      <c r="CL295" s="60">
        <v>4676</v>
      </c>
      <c r="CM295" s="60">
        <v>3673</v>
      </c>
      <c r="CN295" s="60">
        <v>6261</v>
      </c>
      <c r="CO295" s="60">
        <v>0</v>
      </c>
      <c r="CP295" s="60">
        <v>3168</v>
      </c>
      <c r="CQ295" s="61">
        <v>17778</v>
      </c>
      <c r="CR295" s="62">
        <v>-559</v>
      </c>
      <c r="CS295" s="62">
        <v>332</v>
      </c>
      <c r="CT295" s="62">
        <v>0</v>
      </c>
      <c r="CU295" s="62">
        <v>327</v>
      </c>
      <c r="CV295" s="62">
        <v>473</v>
      </c>
      <c r="CW295" s="62">
        <v>0</v>
      </c>
      <c r="CX295" s="62">
        <v>0</v>
      </c>
      <c r="CY295" s="62">
        <v>0</v>
      </c>
      <c r="CZ295" s="62">
        <v>0</v>
      </c>
      <c r="DA295" s="62">
        <v>48</v>
      </c>
      <c r="DB295" s="62">
        <v>0</v>
      </c>
      <c r="DC295" s="62">
        <v>315</v>
      </c>
      <c r="DD295" s="62">
        <v>46</v>
      </c>
      <c r="DE295" s="62">
        <v>582</v>
      </c>
      <c r="DF295" s="62">
        <v>0</v>
      </c>
      <c r="DG295" s="62">
        <v>0</v>
      </c>
      <c r="DH295" s="62">
        <v>37</v>
      </c>
      <c r="DI295" s="62">
        <v>0</v>
      </c>
      <c r="DJ295" s="62">
        <v>0</v>
      </c>
      <c r="DK295" s="62">
        <v>0</v>
      </c>
      <c r="DL295" s="62">
        <v>0</v>
      </c>
      <c r="DM295" s="62">
        <v>2165</v>
      </c>
      <c r="DN295" s="62">
        <v>4828</v>
      </c>
      <c r="DO295" s="62">
        <v>0</v>
      </c>
      <c r="DP295" s="62">
        <v>-670</v>
      </c>
      <c r="DQ295" s="62">
        <v>0</v>
      </c>
      <c r="DR295" s="62">
        <v>0</v>
      </c>
      <c r="DS295" s="62">
        <v>0</v>
      </c>
      <c r="DT295" s="63">
        <v>7924</v>
      </c>
      <c r="DU295" s="60">
        <v>0</v>
      </c>
      <c r="DV295" s="60">
        <v>724</v>
      </c>
      <c r="DW295" s="60">
        <v>0</v>
      </c>
      <c r="DX295" s="60">
        <v>37</v>
      </c>
      <c r="DY295" s="60">
        <v>2890</v>
      </c>
      <c r="DZ295" s="60">
        <v>2281</v>
      </c>
      <c r="EA295" s="60">
        <v>0</v>
      </c>
      <c r="EB295" s="60">
        <v>0</v>
      </c>
      <c r="EC295" s="61">
        <v>5932</v>
      </c>
      <c r="ED295" s="63">
        <v>0</v>
      </c>
      <c r="EE295" s="61">
        <v>0</v>
      </c>
      <c r="EF295" s="62">
        <v>615</v>
      </c>
      <c r="EG295" s="62">
        <v>0</v>
      </c>
      <c r="EH295" s="62">
        <v>6352</v>
      </c>
      <c r="EI295" s="62">
        <v>0</v>
      </c>
      <c r="EJ295" s="62">
        <v>0</v>
      </c>
      <c r="EK295" s="62">
        <v>377</v>
      </c>
      <c r="EL295" s="62">
        <v>0</v>
      </c>
      <c r="EM295" s="62">
        <v>6661</v>
      </c>
      <c r="EN295" s="62">
        <v>1934</v>
      </c>
      <c r="EO295" s="62">
        <v>0</v>
      </c>
      <c r="EP295" s="62">
        <v>0</v>
      </c>
      <c r="EQ295" s="63">
        <v>15939</v>
      </c>
      <c r="ER295" s="61">
        <v>290</v>
      </c>
      <c r="ES295" s="64">
        <v>321778</v>
      </c>
      <c r="ET295" s="60">
        <v>77521</v>
      </c>
      <c r="EU295" s="60">
        <v>0</v>
      </c>
      <c r="EV295" s="60">
        <v>4445</v>
      </c>
      <c r="EW295" s="60">
        <v>0</v>
      </c>
      <c r="EX295" s="60">
        <v>0</v>
      </c>
      <c r="EY295" s="62">
        <v>246</v>
      </c>
      <c r="EZ295" s="62">
        <v>15848</v>
      </c>
      <c r="FA295" s="62">
        <v>15897</v>
      </c>
      <c r="FB295" s="62">
        <v>0</v>
      </c>
      <c r="FC295" s="62">
        <v>0</v>
      </c>
      <c r="FD295" s="60">
        <v>-1179</v>
      </c>
      <c r="FE295" s="60">
        <v>-358</v>
      </c>
      <c r="FF295" s="60">
        <v>0</v>
      </c>
      <c r="FG295" s="60">
        <v>0</v>
      </c>
      <c r="FH295" s="60">
        <v>0</v>
      </c>
      <c r="FI295" s="60">
        <v>486</v>
      </c>
      <c r="FJ295" s="64">
        <v>434684</v>
      </c>
      <c r="FK295" s="60">
        <v>100</v>
      </c>
      <c r="FL295" s="60">
        <v>4606</v>
      </c>
      <c r="FM295" s="60">
        <v>0</v>
      </c>
      <c r="FN295" s="60">
        <v>0</v>
      </c>
      <c r="FO295" s="60">
        <v>0</v>
      </c>
      <c r="FP295" s="60">
        <v>16890</v>
      </c>
      <c r="FQ295" s="60">
        <v>0</v>
      </c>
      <c r="FR295" s="60">
        <v>15951</v>
      </c>
      <c r="FS295" s="60">
        <v>0</v>
      </c>
      <c r="FT295" s="60">
        <v>472231</v>
      </c>
      <c r="FU295" s="60">
        <v>-3917</v>
      </c>
      <c r="FV295" s="60">
        <v>0</v>
      </c>
      <c r="FW295" s="60">
        <v>0</v>
      </c>
      <c r="FX295" s="60">
        <v>0</v>
      </c>
      <c r="FY295" s="60">
        <v>-85862</v>
      </c>
      <c r="FZ295" s="60">
        <v>0</v>
      </c>
      <c r="GA295" s="60">
        <v>0</v>
      </c>
      <c r="GB295" s="60">
        <v>0</v>
      </c>
      <c r="GC295" s="60">
        <v>0</v>
      </c>
      <c r="GD295" s="64">
        <v>382452</v>
      </c>
      <c r="GE295" s="60">
        <v>0</v>
      </c>
      <c r="GF295" s="60">
        <v>-203624</v>
      </c>
      <c r="GG295" s="60">
        <v>178828</v>
      </c>
      <c r="GH295" s="60">
        <v>0</v>
      </c>
      <c r="GI295" s="60">
        <v>0</v>
      </c>
      <c r="GJ295" s="60">
        <v>0</v>
      </c>
      <c r="GK295" s="60">
        <v>-330</v>
      </c>
      <c r="GL295" s="60">
        <v>0</v>
      </c>
      <c r="GM295" s="60">
        <v>-40543</v>
      </c>
      <c r="GN295" s="60">
        <v>0</v>
      </c>
      <c r="GO295" s="60">
        <v>-58925</v>
      </c>
      <c r="GP295" s="60">
        <v>-196</v>
      </c>
      <c r="GQ295" s="60">
        <v>78834</v>
      </c>
      <c r="GR295" s="65">
        <v>7474</v>
      </c>
      <c r="GS295" s="65">
        <v>1070</v>
      </c>
      <c r="GT295" s="65">
        <v>98938</v>
      </c>
      <c r="GU295" s="65">
        <v>18547</v>
      </c>
      <c r="GV295" s="66">
        <v>7474</v>
      </c>
      <c r="GW295" s="66">
        <v>1070</v>
      </c>
      <c r="GX295" s="66">
        <v>98608</v>
      </c>
      <c r="GY295" s="66">
        <v>18547</v>
      </c>
      <c r="GZ295" s="65">
        <v>0</v>
      </c>
      <c r="HA295" s="67">
        <v>-627</v>
      </c>
      <c r="HB295" s="67">
        <v>0</v>
      </c>
      <c r="HC295" s="67">
        <v>0</v>
      </c>
      <c r="HD295" s="67">
        <v>0</v>
      </c>
      <c r="HE295" s="67">
        <v>0</v>
      </c>
      <c r="HF295" s="67">
        <v>-627</v>
      </c>
      <c r="HG295" s="68">
        <v>1515</v>
      </c>
      <c r="HH295" s="69">
        <v>7796</v>
      </c>
      <c r="HI295" s="69">
        <v>10815</v>
      </c>
      <c r="HJ295" s="69">
        <v>18611</v>
      </c>
      <c r="HK295" s="69">
        <v>59</v>
      </c>
      <c r="HL295" s="60">
        <v>0</v>
      </c>
      <c r="HM295" s="60">
        <v>1</v>
      </c>
      <c r="HN295" s="60">
        <v>321778</v>
      </c>
      <c r="HO295" s="70">
        <v>7716</v>
      </c>
      <c r="HP295" s="70">
        <v>77</v>
      </c>
      <c r="HQ295" s="70">
        <v>1408</v>
      </c>
      <c r="HR295" s="70">
        <v>0</v>
      </c>
      <c r="HS295" s="70">
        <v>18786</v>
      </c>
      <c r="HT295" s="70">
        <v>219</v>
      </c>
      <c r="HU295" s="70">
        <v>0</v>
      </c>
      <c r="HV295" s="70">
        <v>0</v>
      </c>
      <c r="HW295" s="70">
        <v>0</v>
      </c>
      <c r="HX295" s="71">
        <v>28206</v>
      </c>
      <c r="HY295" s="72">
        <v>2867</v>
      </c>
      <c r="HZ295" s="72">
        <v>4087</v>
      </c>
      <c r="IA295" s="72">
        <v>0</v>
      </c>
      <c r="IB295" s="72">
        <v>2710</v>
      </c>
      <c r="IC295" s="72">
        <v>11677</v>
      </c>
      <c r="ID295" s="72">
        <v>4727</v>
      </c>
      <c r="IE295" s="72">
        <v>3690</v>
      </c>
      <c r="IF295" s="72">
        <v>145</v>
      </c>
      <c r="IG295" s="72">
        <v>0</v>
      </c>
      <c r="IH295" s="72">
        <v>0</v>
      </c>
      <c r="II295" s="72">
        <v>0</v>
      </c>
      <c r="IJ295" s="73">
        <v>29903</v>
      </c>
      <c r="IK295" s="71">
        <v>-1697</v>
      </c>
      <c r="IL295" s="74">
        <v>17284</v>
      </c>
      <c r="IM295" s="74">
        <v>15587</v>
      </c>
    </row>
    <row r="296" spans="1:247" x14ac:dyDescent="0.2">
      <c r="A296" s="59" t="s">
        <v>175</v>
      </c>
      <c r="B296" s="59" t="s">
        <v>176</v>
      </c>
      <c r="C296" s="59"/>
      <c r="D296" s="59" t="s">
        <v>1005</v>
      </c>
      <c r="E296" s="60">
        <v>15617</v>
      </c>
      <c r="F296" s="60">
        <v>97319</v>
      </c>
      <c r="G296" s="60">
        <v>61518</v>
      </c>
      <c r="H296" s="60">
        <v>15847</v>
      </c>
      <c r="I296" s="60">
        <v>1362</v>
      </c>
      <c r="J296" s="60">
        <v>8041</v>
      </c>
      <c r="K296" s="61">
        <v>199704</v>
      </c>
      <c r="L296" s="62">
        <v>134</v>
      </c>
      <c r="M296" s="62">
        <v>1323</v>
      </c>
      <c r="N296" s="62">
        <v>1723</v>
      </c>
      <c r="O296" s="62">
        <v>261</v>
      </c>
      <c r="P296" s="62">
        <v>5965</v>
      </c>
      <c r="Q296" s="62">
        <v>0</v>
      </c>
      <c r="R296" s="62">
        <v>0</v>
      </c>
      <c r="S296" s="62">
        <v>519</v>
      </c>
      <c r="T296" s="62">
        <v>17</v>
      </c>
      <c r="U296" s="62">
        <v>-40</v>
      </c>
      <c r="V296" s="62">
        <v>0</v>
      </c>
      <c r="W296" s="62">
        <v>0</v>
      </c>
      <c r="X296" s="62">
        <v>0</v>
      </c>
      <c r="Y296" s="62">
        <v>0</v>
      </c>
      <c r="Z296" s="62">
        <v>0</v>
      </c>
      <c r="AA296" s="63">
        <v>9902</v>
      </c>
      <c r="AB296" s="60">
        <v>4591</v>
      </c>
      <c r="AC296" s="60">
        <v>19529</v>
      </c>
      <c r="AD296" s="60">
        <v>0</v>
      </c>
      <c r="AE296" s="60">
        <v>4064</v>
      </c>
      <c r="AF296" s="60">
        <v>1201</v>
      </c>
      <c r="AG296" s="60">
        <v>9019</v>
      </c>
      <c r="AH296" s="60">
        <v>97</v>
      </c>
      <c r="AI296" s="60">
        <v>2198</v>
      </c>
      <c r="AJ296" s="61">
        <v>40699</v>
      </c>
      <c r="AK296" s="62">
        <v>2587</v>
      </c>
      <c r="AL296" s="62">
        <v>16992</v>
      </c>
      <c r="AM296" s="62">
        <v>49</v>
      </c>
      <c r="AN296" s="62">
        <v>323</v>
      </c>
      <c r="AO296" s="62">
        <v>126</v>
      </c>
      <c r="AP296" s="62">
        <v>621</v>
      </c>
      <c r="AQ296" s="62">
        <v>24282</v>
      </c>
      <c r="AR296" s="62">
        <v>364</v>
      </c>
      <c r="AS296" s="62">
        <v>3369</v>
      </c>
      <c r="AT296" s="62">
        <v>114</v>
      </c>
      <c r="AU296" s="62">
        <v>0</v>
      </c>
      <c r="AV296" s="62">
        <v>0</v>
      </c>
      <c r="AW296" s="62">
        <v>149</v>
      </c>
      <c r="AX296" s="62">
        <v>1569</v>
      </c>
      <c r="AY296" s="62">
        <v>0</v>
      </c>
      <c r="AZ296" s="62">
        <v>3956</v>
      </c>
      <c r="BA296" s="62">
        <v>-543</v>
      </c>
      <c r="BB296" s="62">
        <v>354</v>
      </c>
      <c r="BC296" s="63">
        <v>54312</v>
      </c>
      <c r="BD296" s="60">
        <v>731</v>
      </c>
      <c r="BE296" s="60">
        <v>756</v>
      </c>
      <c r="BF296" s="60">
        <v>458</v>
      </c>
      <c r="BG296" s="60">
        <v>120</v>
      </c>
      <c r="BH296" s="60">
        <v>160</v>
      </c>
      <c r="BI296" s="60">
        <v>200</v>
      </c>
      <c r="BJ296" s="60">
        <v>99</v>
      </c>
      <c r="BK296" s="60">
        <v>0</v>
      </c>
      <c r="BL296" s="60">
        <v>0</v>
      </c>
      <c r="BM296" s="60">
        <v>330</v>
      </c>
      <c r="BN296" s="60">
        <v>230</v>
      </c>
      <c r="BO296" s="60">
        <v>1532</v>
      </c>
      <c r="BP296" s="60">
        <v>775</v>
      </c>
      <c r="BQ296" s="60">
        <v>399</v>
      </c>
      <c r="BR296" s="60">
        <v>363</v>
      </c>
      <c r="BS296" s="60">
        <v>429</v>
      </c>
      <c r="BT296" s="60">
        <v>170</v>
      </c>
      <c r="BU296" s="60">
        <v>110</v>
      </c>
      <c r="BV296" s="60">
        <v>1478</v>
      </c>
      <c r="BW296" s="60">
        <v>4168</v>
      </c>
      <c r="BX296" s="60">
        <v>311</v>
      </c>
      <c r="BY296" s="60">
        <v>0</v>
      </c>
      <c r="BZ296" s="60">
        <v>879</v>
      </c>
      <c r="CA296" s="60">
        <v>3910</v>
      </c>
      <c r="CB296" s="61">
        <v>17608</v>
      </c>
      <c r="CC296" s="62">
        <v>1102</v>
      </c>
      <c r="CD296" s="62">
        <v>582</v>
      </c>
      <c r="CE296" s="62">
        <v>620</v>
      </c>
      <c r="CF296" s="62">
        <v>1179</v>
      </c>
      <c r="CG296" s="62">
        <v>0</v>
      </c>
      <c r="CH296" s="62">
        <v>2440</v>
      </c>
      <c r="CI296" s="62">
        <v>0</v>
      </c>
      <c r="CJ296" s="63">
        <v>5923</v>
      </c>
      <c r="CK296" s="60">
        <v>0</v>
      </c>
      <c r="CL296" s="60">
        <v>1649</v>
      </c>
      <c r="CM296" s="60">
        <v>1852</v>
      </c>
      <c r="CN296" s="60">
        <v>2641</v>
      </c>
      <c r="CO296" s="60">
        <v>209</v>
      </c>
      <c r="CP296" s="60">
        <v>2132</v>
      </c>
      <c r="CQ296" s="61">
        <v>8483</v>
      </c>
      <c r="CR296" s="62">
        <v>-571</v>
      </c>
      <c r="CS296" s="62">
        <v>415</v>
      </c>
      <c r="CT296" s="62">
        <v>0</v>
      </c>
      <c r="CU296" s="62">
        <v>326</v>
      </c>
      <c r="CV296" s="62">
        <v>0</v>
      </c>
      <c r="CW296" s="62">
        <v>0</v>
      </c>
      <c r="CX296" s="62">
        <v>0</v>
      </c>
      <c r="CY296" s="62">
        <v>0</v>
      </c>
      <c r="CZ296" s="62">
        <v>0</v>
      </c>
      <c r="DA296" s="62">
        <v>5</v>
      </c>
      <c r="DB296" s="62">
        <v>1</v>
      </c>
      <c r="DC296" s="62">
        <v>56</v>
      </c>
      <c r="DD296" s="62">
        <v>-114</v>
      </c>
      <c r="DE296" s="62">
        <v>274</v>
      </c>
      <c r="DF296" s="62">
        <v>174</v>
      </c>
      <c r="DG296" s="62">
        <v>173</v>
      </c>
      <c r="DH296" s="62">
        <v>74</v>
      </c>
      <c r="DI296" s="62">
        <v>0</v>
      </c>
      <c r="DJ296" s="62">
        <v>0</v>
      </c>
      <c r="DK296" s="62">
        <v>0</v>
      </c>
      <c r="DL296" s="62">
        <v>0</v>
      </c>
      <c r="DM296" s="62">
        <v>2351</v>
      </c>
      <c r="DN296" s="62">
        <v>1332</v>
      </c>
      <c r="DO296" s="62">
        <v>0</v>
      </c>
      <c r="DP296" s="62">
        <v>0</v>
      </c>
      <c r="DQ296" s="62">
        <v>3299</v>
      </c>
      <c r="DR296" s="62">
        <v>440</v>
      </c>
      <c r="DS296" s="62">
        <v>-211</v>
      </c>
      <c r="DT296" s="63">
        <v>8024</v>
      </c>
      <c r="DU296" s="60">
        <v>152</v>
      </c>
      <c r="DV296" s="60">
        <v>-115</v>
      </c>
      <c r="DW296" s="60">
        <v>0</v>
      </c>
      <c r="DX296" s="60">
        <v>918</v>
      </c>
      <c r="DY296" s="60">
        <v>1869</v>
      </c>
      <c r="DZ296" s="60">
        <v>446</v>
      </c>
      <c r="EA296" s="60">
        <v>0</v>
      </c>
      <c r="EB296" s="60">
        <v>0</v>
      </c>
      <c r="EC296" s="61">
        <v>3270</v>
      </c>
      <c r="ED296" s="63">
        <v>0</v>
      </c>
      <c r="EE296" s="61">
        <v>0</v>
      </c>
      <c r="EF296" s="62">
        <v>459</v>
      </c>
      <c r="EG296" s="62">
        <v>0</v>
      </c>
      <c r="EH296" s="62">
        <v>4304</v>
      </c>
      <c r="EI296" s="62">
        <v>0</v>
      </c>
      <c r="EJ296" s="62">
        <v>1180</v>
      </c>
      <c r="EK296" s="62">
        <v>344</v>
      </c>
      <c r="EL296" s="62">
        <v>108</v>
      </c>
      <c r="EM296" s="62">
        <v>876</v>
      </c>
      <c r="EN296" s="62">
        <v>1202</v>
      </c>
      <c r="EO296" s="62">
        <v>0</v>
      </c>
      <c r="EP296" s="62">
        <v>757</v>
      </c>
      <c r="EQ296" s="63">
        <v>9230</v>
      </c>
      <c r="ER296" s="61">
        <v>0</v>
      </c>
      <c r="ES296" s="64">
        <v>357155</v>
      </c>
      <c r="ET296" s="60">
        <v>80305</v>
      </c>
      <c r="EU296" s="60">
        <v>0</v>
      </c>
      <c r="EV296" s="60">
        <v>0</v>
      </c>
      <c r="EW296" s="60">
        <v>0</v>
      </c>
      <c r="EX296" s="60">
        <v>0</v>
      </c>
      <c r="EY296" s="62">
        <v>0</v>
      </c>
      <c r="EZ296" s="62">
        <v>14753</v>
      </c>
      <c r="FA296" s="62">
        <v>14990</v>
      </c>
      <c r="FB296" s="62">
        <v>0</v>
      </c>
      <c r="FC296" s="62">
        <v>0</v>
      </c>
      <c r="FD296" s="60">
        <v>-1040</v>
      </c>
      <c r="FE296" s="60">
        <v>2021</v>
      </c>
      <c r="FF296" s="60">
        <v>0</v>
      </c>
      <c r="FG296" s="60">
        <v>-1893</v>
      </c>
      <c r="FH296" s="60">
        <v>0</v>
      </c>
      <c r="FI296" s="60">
        <v>0</v>
      </c>
      <c r="FJ296" s="64">
        <v>466291</v>
      </c>
      <c r="FK296" s="60">
        <v>97</v>
      </c>
      <c r="FL296" s="60">
        <v>0</v>
      </c>
      <c r="FM296" s="60">
        <v>0</v>
      </c>
      <c r="FN296" s="60">
        <v>0</v>
      </c>
      <c r="FO296" s="60">
        <v>828</v>
      </c>
      <c r="FP296" s="60">
        <v>9936</v>
      </c>
      <c r="FQ296" s="60">
        <v>0</v>
      </c>
      <c r="FR296" s="60">
        <v>11483</v>
      </c>
      <c r="FS296" s="60">
        <v>0</v>
      </c>
      <c r="FT296" s="60">
        <v>488635</v>
      </c>
      <c r="FU296" s="60">
        <v>-4717</v>
      </c>
      <c r="FV296" s="60">
        <v>0</v>
      </c>
      <c r="FW296" s="60">
        <v>-22</v>
      </c>
      <c r="FX296" s="60">
        <v>0</v>
      </c>
      <c r="FY296" s="60">
        <v>-84298</v>
      </c>
      <c r="FZ296" s="60">
        <v>0</v>
      </c>
      <c r="GA296" s="60">
        <v>0</v>
      </c>
      <c r="GB296" s="60">
        <v>0</v>
      </c>
      <c r="GC296" s="60">
        <v>0</v>
      </c>
      <c r="GD296" s="64">
        <v>399598</v>
      </c>
      <c r="GE296" s="60">
        <v>-93</v>
      </c>
      <c r="GF296" s="60">
        <v>-217610</v>
      </c>
      <c r="GG296" s="60">
        <v>181895</v>
      </c>
      <c r="GH296" s="60">
        <v>-1159</v>
      </c>
      <c r="GI296" s="60">
        <v>0</v>
      </c>
      <c r="GJ296" s="60">
        <v>0</v>
      </c>
      <c r="GK296" s="60">
        <v>-7655</v>
      </c>
      <c r="GL296" s="60">
        <v>0</v>
      </c>
      <c r="GM296" s="60">
        <v>-39273</v>
      </c>
      <c r="GN296" s="60">
        <v>0</v>
      </c>
      <c r="GO296" s="60">
        <v>-57796</v>
      </c>
      <c r="GP296" s="60">
        <v>-4082</v>
      </c>
      <c r="GQ296" s="60">
        <v>71930</v>
      </c>
      <c r="GR296" s="65">
        <v>21864</v>
      </c>
      <c r="GS296" s="65">
        <v>0</v>
      </c>
      <c r="GT296" s="65">
        <v>98358</v>
      </c>
      <c r="GU296" s="65">
        <v>12000</v>
      </c>
      <c r="GV296" s="66">
        <v>21864</v>
      </c>
      <c r="GW296" s="66">
        <v>0</v>
      </c>
      <c r="GX296" s="66">
        <v>90703</v>
      </c>
      <c r="GY296" s="66">
        <v>12000</v>
      </c>
      <c r="GZ296" s="65">
        <v>0</v>
      </c>
      <c r="HA296" s="67">
        <v>20260</v>
      </c>
      <c r="HB296" s="67">
        <v>0</v>
      </c>
      <c r="HC296" s="67">
        <v>0</v>
      </c>
      <c r="HD296" s="67">
        <v>0</v>
      </c>
      <c r="HE296" s="67">
        <v>0</v>
      </c>
      <c r="HF296" s="67">
        <v>20260</v>
      </c>
      <c r="HG296" s="68">
        <v>1387</v>
      </c>
      <c r="HH296" s="69">
        <v>7751</v>
      </c>
      <c r="HI296" s="69">
        <v>9100</v>
      </c>
      <c r="HJ296" s="69">
        <v>16851</v>
      </c>
      <c r="HK296" s="69">
        <v>0</v>
      </c>
      <c r="HL296" s="60">
        <v>0</v>
      </c>
      <c r="HM296" s="60">
        <v>1</v>
      </c>
      <c r="HN296" s="60">
        <v>352877</v>
      </c>
      <c r="HO296" s="70">
        <v>0</v>
      </c>
      <c r="HP296" s="70">
        <v>0</v>
      </c>
      <c r="HQ296" s="70">
        <v>0</v>
      </c>
      <c r="HR296" s="70">
        <v>0</v>
      </c>
      <c r="HS296" s="70">
        <v>0</v>
      </c>
      <c r="HT296" s="70">
        <v>0</v>
      </c>
      <c r="HU296" s="70">
        <v>0</v>
      </c>
      <c r="HV296" s="70">
        <v>0</v>
      </c>
      <c r="HW296" s="70">
        <v>0</v>
      </c>
      <c r="HX296" s="71">
        <v>0</v>
      </c>
      <c r="HY296" s="72">
        <v>0</v>
      </c>
      <c r="HZ296" s="72">
        <v>0</v>
      </c>
      <c r="IA296" s="72">
        <v>0</v>
      </c>
      <c r="IB296" s="72">
        <v>0</v>
      </c>
      <c r="IC296" s="72">
        <v>0</v>
      </c>
      <c r="ID296" s="72">
        <v>0</v>
      </c>
      <c r="IE296" s="72">
        <v>0</v>
      </c>
      <c r="IF296" s="72">
        <v>0</v>
      </c>
      <c r="IG296" s="72">
        <v>0</v>
      </c>
      <c r="IH296" s="72">
        <v>0</v>
      </c>
      <c r="II296" s="72">
        <v>0</v>
      </c>
      <c r="IJ296" s="73">
        <v>0</v>
      </c>
      <c r="IK296" s="71">
        <v>0</v>
      </c>
      <c r="IL296" s="74">
        <v>0</v>
      </c>
      <c r="IM296" s="74">
        <v>0</v>
      </c>
    </row>
    <row r="297" spans="1:247" x14ac:dyDescent="0.2">
      <c r="A297" s="59" t="s">
        <v>177</v>
      </c>
      <c r="B297" s="59" t="s">
        <v>178</v>
      </c>
      <c r="C297" s="59"/>
      <c r="D297" s="59" t="s">
        <v>1005</v>
      </c>
      <c r="E297" s="60">
        <v>20466</v>
      </c>
      <c r="F297" s="60">
        <v>94455</v>
      </c>
      <c r="G297" s="60">
        <v>73867</v>
      </c>
      <c r="H297" s="60">
        <v>23132</v>
      </c>
      <c r="I297" s="60">
        <v>4348</v>
      </c>
      <c r="J297" s="60">
        <v>13820</v>
      </c>
      <c r="K297" s="61">
        <v>230090</v>
      </c>
      <c r="L297" s="62">
        <v>41</v>
      </c>
      <c r="M297" s="62">
        <v>354</v>
      </c>
      <c r="N297" s="62">
        <v>724</v>
      </c>
      <c r="O297" s="62">
        <v>382</v>
      </c>
      <c r="P297" s="62">
        <v>1766</v>
      </c>
      <c r="Q297" s="62">
        <v>0</v>
      </c>
      <c r="R297" s="62">
        <v>-167</v>
      </c>
      <c r="S297" s="62">
        <v>346</v>
      </c>
      <c r="T297" s="62">
        <v>757</v>
      </c>
      <c r="U297" s="62">
        <v>-517</v>
      </c>
      <c r="V297" s="62">
        <v>0</v>
      </c>
      <c r="W297" s="62">
        <v>0</v>
      </c>
      <c r="X297" s="62">
        <v>0</v>
      </c>
      <c r="Y297" s="62">
        <v>0</v>
      </c>
      <c r="Z297" s="62">
        <v>0</v>
      </c>
      <c r="AA297" s="63">
        <v>3686</v>
      </c>
      <c r="AB297" s="60">
        <v>1508</v>
      </c>
      <c r="AC297" s="60">
        <v>20716</v>
      </c>
      <c r="AD297" s="60">
        <v>589</v>
      </c>
      <c r="AE297" s="60">
        <v>2339</v>
      </c>
      <c r="AF297" s="60">
        <v>570</v>
      </c>
      <c r="AG297" s="60">
        <v>9563</v>
      </c>
      <c r="AH297" s="60">
        <v>0</v>
      </c>
      <c r="AI297" s="60">
        <v>1222</v>
      </c>
      <c r="AJ297" s="61">
        <v>36507</v>
      </c>
      <c r="AK297" s="62">
        <v>2598</v>
      </c>
      <c r="AL297" s="62">
        <v>7328</v>
      </c>
      <c r="AM297" s="62">
        <v>53</v>
      </c>
      <c r="AN297" s="62">
        <v>115</v>
      </c>
      <c r="AO297" s="62">
        <v>215</v>
      </c>
      <c r="AP297" s="62">
        <v>2210</v>
      </c>
      <c r="AQ297" s="62">
        <v>16019</v>
      </c>
      <c r="AR297" s="62">
        <v>3329</v>
      </c>
      <c r="AS297" s="62">
        <v>2284</v>
      </c>
      <c r="AT297" s="62">
        <v>2497</v>
      </c>
      <c r="AU297" s="62">
        <v>22</v>
      </c>
      <c r="AV297" s="62">
        <v>63</v>
      </c>
      <c r="AW297" s="62">
        <v>1388</v>
      </c>
      <c r="AX297" s="62">
        <v>0</v>
      </c>
      <c r="AY297" s="62">
        <v>347</v>
      </c>
      <c r="AZ297" s="62">
        <v>6692</v>
      </c>
      <c r="BA297" s="62">
        <v>864</v>
      </c>
      <c r="BB297" s="62">
        <v>7466</v>
      </c>
      <c r="BC297" s="63">
        <v>53490</v>
      </c>
      <c r="BD297" s="60">
        <v>1746</v>
      </c>
      <c r="BE297" s="60">
        <v>515</v>
      </c>
      <c r="BF297" s="60">
        <v>500</v>
      </c>
      <c r="BG297" s="60">
        <v>327</v>
      </c>
      <c r="BH297" s="60">
        <v>206</v>
      </c>
      <c r="BI297" s="60">
        <v>244</v>
      </c>
      <c r="BJ297" s="60">
        <v>515</v>
      </c>
      <c r="BK297" s="60">
        <v>1240</v>
      </c>
      <c r="BL297" s="60">
        <v>791</v>
      </c>
      <c r="BM297" s="60">
        <v>1057</v>
      </c>
      <c r="BN297" s="60">
        <v>833</v>
      </c>
      <c r="BO297" s="60">
        <v>2315</v>
      </c>
      <c r="BP297" s="60">
        <v>1343</v>
      </c>
      <c r="BQ297" s="60">
        <v>199</v>
      </c>
      <c r="BR297" s="60">
        <v>584</v>
      </c>
      <c r="BS297" s="60">
        <v>26</v>
      </c>
      <c r="BT297" s="60">
        <v>726</v>
      </c>
      <c r="BU297" s="60">
        <v>504</v>
      </c>
      <c r="BV297" s="60">
        <v>1689</v>
      </c>
      <c r="BW297" s="60">
        <v>4688</v>
      </c>
      <c r="BX297" s="60">
        <v>1873</v>
      </c>
      <c r="BY297" s="60">
        <v>527</v>
      </c>
      <c r="BZ297" s="60">
        <v>316</v>
      </c>
      <c r="CA297" s="60">
        <v>1582</v>
      </c>
      <c r="CB297" s="61">
        <v>24346</v>
      </c>
      <c r="CC297" s="62">
        <v>406</v>
      </c>
      <c r="CD297" s="62">
        <v>605</v>
      </c>
      <c r="CE297" s="62">
        <v>0</v>
      </c>
      <c r="CF297" s="62">
        <v>3641</v>
      </c>
      <c r="CG297" s="62">
        <v>0</v>
      </c>
      <c r="CH297" s="62">
        <v>1573</v>
      </c>
      <c r="CI297" s="62">
        <v>0</v>
      </c>
      <c r="CJ297" s="63">
        <v>6225</v>
      </c>
      <c r="CK297" s="60">
        <v>20</v>
      </c>
      <c r="CL297" s="60">
        <v>1744</v>
      </c>
      <c r="CM297" s="60">
        <v>525</v>
      </c>
      <c r="CN297" s="60">
        <v>1777</v>
      </c>
      <c r="CO297" s="60">
        <v>126</v>
      </c>
      <c r="CP297" s="60">
        <v>2654</v>
      </c>
      <c r="CQ297" s="61">
        <v>6846</v>
      </c>
      <c r="CR297" s="62">
        <v>-597</v>
      </c>
      <c r="CS297" s="62">
        <v>155</v>
      </c>
      <c r="CT297" s="62">
        <v>0</v>
      </c>
      <c r="CU297" s="62">
        <v>288</v>
      </c>
      <c r="CV297" s="62">
        <v>640</v>
      </c>
      <c r="CW297" s="62">
        <v>470</v>
      </c>
      <c r="CX297" s="62">
        <v>227</v>
      </c>
      <c r="CY297" s="62">
        <v>73</v>
      </c>
      <c r="CZ297" s="62">
        <v>6</v>
      </c>
      <c r="DA297" s="62">
        <v>6</v>
      </c>
      <c r="DB297" s="62">
        <v>0</v>
      </c>
      <c r="DC297" s="62">
        <v>79</v>
      </c>
      <c r="DD297" s="62">
        <v>-159</v>
      </c>
      <c r="DE297" s="62">
        <v>332</v>
      </c>
      <c r="DF297" s="62">
        <v>0</v>
      </c>
      <c r="DG297" s="62">
        <v>252</v>
      </c>
      <c r="DH297" s="62">
        <v>0</v>
      </c>
      <c r="DI297" s="62">
        <v>0</v>
      </c>
      <c r="DJ297" s="62">
        <v>0</v>
      </c>
      <c r="DK297" s="62">
        <v>0</v>
      </c>
      <c r="DL297" s="62">
        <v>0</v>
      </c>
      <c r="DM297" s="62">
        <v>1789</v>
      </c>
      <c r="DN297" s="62">
        <v>2888</v>
      </c>
      <c r="DO297" s="62">
        <v>0</v>
      </c>
      <c r="DP297" s="62">
        <v>-495</v>
      </c>
      <c r="DQ297" s="62">
        <v>1170</v>
      </c>
      <c r="DR297" s="62">
        <v>0</v>
      </c>
      <c r="DS297" s="62">
        <v>0</v>
      </c>
      <c r="DT297" s="63">
        <v>7125</v>
      </c>
      <c r="DU297" s="60">
        <v>168</v>
      </c>
      <c r="DV297" s="60">
        <v>854</v>
      </c>
      <c r="DW297" s="60">
        <v>407</v>
      </c>
      <c r="DX297" s="60">
        <v>357</v>
      </c>
      <c r="DY297" s="60">
        <v>1126</v>
      </c>
      <c r="DZ297" s="60">
        <v>3089</v>
      </c>
      <c r="EA297" s="60">
        <v>314</v>
      </c>
      <c r="EB297" s="60">
        <v>0</v>
      </c>
      <c r="EC297" s="61">
        <v>6315</v>
      </c>
      <c r="ED297" s="63">
        <v>0</v>
      </c>
      <c r="EE297" s="61">
        <v>0</v>
      </c>
      <c r="EF297" s="62">
        <v>551</v>
      </c>
      <c r="EG297" s="62">
        <v>26</v>
      </c>
      <c r="EH297" s="62">
        <v>9743</v>
      </c>
      <c r="EI297" s="62">
        <v>0</v>
      </c>
      <c r="EJ297" s="62">
        <v>54</v>
      </c>
      <c r="EK297" s="62">
        <v>892</v>
      </c>
      <c r="EL297" s="62">
        <v>51</v>
      </c>
      <c r="EM297" s="62">
        <v>192</v>
      </c>
      <c r="EN297" s="62">
        <v>2159</v>
      </c>
      <c r="EO297" s="62">
        <v>0</v>
      </c>
      <c r="EP297" s="62">
        <v>0</v>
      </c>
      <c r="EQ297" s="63">
        <v>13668</v>
      </c>
      <c r="ER297" s="61">
        <v>0</v>
      </c>
      <c r="ES297" s="64">
        <v>388298</v>
      </c>
      <c r="ET297" s="60">
        <v>119845</v>
      </c>
      <c r="EU297" s="60">
        <v>0</v>
      </c>
      <c r="EV297" s="60">
        <v>0</v>
      </c>
      <c r="EW297" s="60">
        <v>0</v>
      </c>
      <c r="EX297" s="60">
        <v>0</v>
      </c>
      <c r="EY297" s="62">
        <v>0</v>
      </c>
      <c r="EZ297" s="62">
        <v>16768</v>
      </c>
      <c r="FA297" s="62">
        <v>18978</v>
      </c>
      <c r="FB297" s="62">
        <v>0</v>
      </c>
      <c r="FC297" s="62">
        <v>0</v>
      </c>
      <c r="FD297" s="60">
        <v>-8</v>
      </c>
      <c r="FE297" s="60">
        <v>195</v>
      </c>
      <c r="FF297" s="60">
        <v>0</v>
      </c>
      <c r="FG297" s="60">
        <v>-72</v>
      </c>
      <c r="FH297" s="60">
        <v>0</v>
      </c>
      <c r="FI297" s="60">
        <v>0</v>
      </c>
      <c r="FJ297" s="64">
        <v>544004</v>
      </c>
      <c r="FK297" s="60">
        <v>115</v>
      </c>
      <c r="FL297" s="60">
        <v>3702</v>
      </c>
      <c r="FM297" s="60">
        <v>0</v>
      </c>
      <c r="FN297" s="60">
        <v>0</v>
      </c>
      <c r="FO297" s="60">
        <v>200</v>
      </c>
      <c r="FP297" s="60">
        <v>21459</v>
      </c>
      <c r="FQ297" s="60">
        <v>0</v>
      </c>
      <c r="FR297" s="60">
        <v>17846</v>
      </c>
      <c r="FS297" s="60">
        <v>0</v>
      </c>
      <c r="FT297" s="60">
        <v>587326</v>
      </c>
      <c r="FU297" s="60">
        <v>-6238</v>
      </c>
      <c r="FV297" s="60">
        <v>0</v>
      </c>
      <c r="FW297" s="60">
        <v>0</v>
      </c>
      <c r="FX297" s="60">
        <v>0</v>
      </c>
      <c r="FY297" s="60">
        <v>-121672</v>
      </c>
      <c r="FZ297" s="60">
        <v>0</v>
      </c>
      <c r="GA297" s="60">
        <v>0</v>
      </c>
      <c r="GB297" s="60">
        <v>0</v>
      </c>
      <c r="GC297" s="60">
        <v>0</v>
      </c>
      <c r="GD297" s="64">
        <v>459416</v>
      </c>
      <c r="GE297" s="60">
        <v>-30</v>
      </c>
      <c r="GF297" s="60">
        <v>-244907</v>
      </c>
      <c r="GG297" s="60">
        <v>214479</v>
      </c>
      <c r="GH297" s="60">
        <v>0</v>
      </c>
      <c r="GI297" s="60">
        <v>-5337</v>
      </c>
      <c r="GJ297" s="60">
        <v>-2500</v>
      </c>
      <c r="GK297" s="60">
        <v>-3702</v>
      </c>
      <c r="GL297" s="60">
        <v>1005</v>
      </c>
      <c r="GM297" s="60">
        <v>-46755</v>
      </c>
      <c r="GN297" s="60">
        <v>0</v>
      </c>
      <c r="GO297" s="60">
        <v>-71112</v>
      </c>
      <c r="GP297" s="60">
        <v>-1000</v>
      </c>
      <c r="GQ297" s="60">
        <v>85078</v>
      </c>
      <c r="GR297" s="65">
        <v>9878</v>
      </c>
      <c r="GS297" s="65">
        <v>2500</v>
      </c>
      <c r="GT297" s="65">
        <v>41608</v>
      </c>
      <c r="GU297" s="65">
        <v>12559</v>
      </c>
      <c r="GV297" s="66">
        <v>4541</v>
      </c>
      <c r="GW297" s="66">
        <v>0</v>
      </c>
      <c r="GX297" s="66">
        <v>37906</v>
      </c>
      <c r="GY297" s="66">
        <v>13564</v>
      </c>
      <c r="GZ297" s="65">
        <v>0</v>
      </c>
      <c r="HA297" s="67">
        <v>25638</v>
      </c>
      <c r="HB297" s="67">
        <v>0</v>
      </c>
      <c r="HC297" s="67">
        <v>0</v>
      </c>
      <c r="HD297" s="67">
        <v>0</v>
      </c>
      <c r="HE297" s="67">
        <v>3702</v>
      </c>
      <c r="HF297" s="67">
        <v>29340</v>
      </c>
      <c r="HG297" s="68">
        <v>1640</v>
      </c>
      <c r="HH297" s="69">
        <v>8605</v>
      </c>
      <c r="HI297" s="69">
        <v>11518</v>
      </c>
      <c r="HJ297" s="69">
        <v>20123</v>
      </c>
      <c r="HK297" s="69">
        <v>0</v>
      </c>
      <c r="HL297" s="60">
        <v>0</v>
      </c>
      <c r="HM297" s="60">
        <v>1</v>
      </c>
      <c r="HN297" s="60">
        <v>365851</v>
      </c>
      <c r="HO297" s="70">
        <v>4594</v>
      </c>
      <c r="HP297" s="70">
        <v>120</v>
      </c>
      <c r="HQ297" s="70">
        <v>1005</v>
      </c>
      <c r="HR297" s="70">
        <v>1777</v>
      </c>
      <c r="HS297" s="70">
        <v>7511</v>
      </c>
      <c r="HT297" s="70">
        <v>0</v>
      </c>
      <c r="HU297" s="70">
        <v>0</v>
      </c>
      <c r="HV297" s="70">
        <v>0</v>
      </c>
      <c r="HW297" s="70">
        <v>0</v>
      </c>
      <c r="HX297" s="71">
        <v>15007</v>
      </c>
      <c r="HY297" s="72">
        <v>0</v>
      </c>
      <c r="HZ297" s="72">
        <v>14272</v>
      </c>
      <c r="IA297" s="72">
        <v>0</v>
      </c>
      <c r="IB297" s="72">
        <v>0</v>
      </c>
      <c r="IC297" s="72">
        <v>358</v>
      </c>
      <c r="ID297" s="72">
        <v>0</v>
      </c>
      <c r="IE297" s="72">
        <v>0</v>
      </c>
      <c r="IF297" s="72">
        <v>0</v>
      </c>
      <c r="IG297" s="72">
        <v>0</v>
      </c>
      <c r="IH297" s="72">
        <v>0</v>
      </c>
      <c r="II297" s="72">
        <v>170</v>
      </c>
      <c r="IJ297" s="73">
        <v>14800</v>
      </c>
      <c r="IK297" s="71">
        <v>207</v>
      </c>
      <c r="IL297" s="74">
        <v>2294</v>
      </c>
      <c r="IM297" s="74">
        <v>2501</v>
      </c>
    </row>
    <row r="298" spans="1:247" x14ac:dyDescent="0.2">
      <c r="A298" s="59" t="s">
        <v>179</v>
      </c>
      <c r="B298" s="59" t="s">
        <v>180</v>
      </c>
      <c r="C298" s="59"/>
      <c r="D298" s="59" t="s">
        <v>1005</v>
      </c>
      <c r="E298" s="60">
        <v>15298</v>
      </c>
      <c r="F298" s="60">
        <v>103654</v>
      </c>
      <c r="G298" s="60">
        <v>53985</v>
      </c>
      <c r="H298" s="60">
        <v>17696</v>
      </c>
      <c r="I298" s="60">
        <v>1891</v>
      </c>
      <c r="J298" s="60">
        <v>8503</v>
      </c>
      <c r="K298" s="61">
        <v>201027</v>
      </c>
      <c r="L298" s="62">
        <v>445</v>
      </c>
      <c r="M298" s="62">
        <v>3280</v>
      </c>
      <c r="N298" s="62">
        <v>3396</v>
      </c>
      <c r="O298" s="62">
        <v>440</v>
      </c>
      <c r="P298" s="62">
        <v>3366</v>
      </c>
      <c r="Q298" s="62">
        <v>0</v>
      </c>
      <c r="R298" s="62">
        <v>0</v>
      </c>
      <c r="S298" s="62">
        <v>641</v>
      </c>
      <c r="T298" s="62">
        <v>734</v>
      </c>
      <c r="U298" s="62">
        <v>-1571</v>
      </c>
      <c r="V298" s="62">
        <v>0</v>
      </c>
      <c r="W298" s="62">
        <v>0</v>
      </c>
      <c r="X298" s="62">
        <v>0</v>
      </c>
      <c r="Y298" s="62">
        <v>0</v>
      </c>
      <c r="Z298" s="62">
        <v>0</v>
      </c>
      <c r="AA298" s="63">
        <v>10731</v>
      </c>
      <c r="AB298" s="60">
        <v>2045</v>
      </c>
      <c r="AC298" s="60">
        <v>11465</v>
      </c>
      <c r="AD298" s="60">
        <v>1736</v>
      </c>
      <c r="AE298" s="60">
        <v>2219</v>
      </c>
      <c r="AF298" s="60">
        <v>1334</v>
      </c>
      <c r="AG298" s="60">
        <v>8502</v>
      </c>
      <c r="AH298" s="60">
        <v>0</v>
      </c>
      <c r="AI298" s="60">
        <v>2138</v>
      </c>
      <c r="AJ298" s="61">
        <v>29439</v>
      </c>
      <c r="AK298" s="62">
        <v>4545</v>
      </c>
      <c r="AL298" s="62">
        <v>18121</v>
      </c>
      <c r="AM298" s="62">
        <v>159</v>
      </c>
      <c r="AN298" s="62">
        <v>428</v>
      </c>
      <c r="AO298" s="62">
        <v>198</v>
      </c>
      <c r="AP298" s="62">
        <v>2746</v>
      </c>
      <c r="AQ298" s="62">
        <v>24536</v>
      </c>
      <c r="AR298" s="62">
        <v>2702</v>
      </c>
      <c r="AS298" s="62">
        <v>348</v>
      </c>
      <c r="AT298" s="62">
        <v>3526</v>
      </c>
      <c r="AU298" s="62">
        <v>123</v>
      </c>
      <c r="AV298" s="62">
        <v>0</v>
      </c>
      <c r="AW298" s="62">
        <v>2688</v>
      </c>
      <c r="AX298" s="62">
        <v>0</v>
      </c>
      <c r="AY298" s="62">
        <v>1501</v>
      </c>
      <c r="AZ298" s="62">
        <v>11109</v>
      </c>
      <c r="BA298" s="62">
        <v>3369</v>
      </c>
      <c r="BB298" s="62">
        <v>4563</v>
      </c>
      <c r="BC298" s="63">
        <v>80662</v>
      </c>
      <c r="BD298" s="60">
        <v>1196</v>
      </c>
      <c r="BE298" s="60">
        <v>1314</v>
      </c>
      <c r="BF298" s="60">
        <v>117</v>
      </c>
      <c r="BG298" s="60">
        <v>150</v>
      </c>
      <c r="BH298" s="60">
        <v>199</v>
      </c>
      <c r="BI298" s="60">
        <v>55</v>
      </c>
      <c r="BJ298" s="60">
        <v>124</v>
      </c>
      <c r="BK298" s="60">
        <v>114</v>
      </c>
      <c r="BL298" s="60">
        <v>0</v>
      </c>
      <c r="BM298" s="60">
        <v>181</v>
      </c>
      <c r="BN298" s="60">
        <v>2</v>
      </c>
      <c r="BO298" s="60">
        <v>1398</v>
      </c>
      <c r="BP298" s="60">
        <v>1068</v>
      </c>
      <c r="BQ298" s="60">
        <v>327</v>
      </c>
      <c r="BR298" s="60">
        <v>326</v>
      </c>
      <c r="BS298" s="60">
        <v>356</v>
      </c>
      <c r="BT298" s="60">
        <v>316</v>
      </c>
      <c r="BU298" s="60">
        <v>29</v>
      </c>
      <c r="BV298" s="60">
        <v>1300</v>
      </c>
      <c r="BW298" s="60">
        <v>4265</v>
      </c>
      <c r="BX298" s="60">
        <v>1</v>
      </c>
      <c r="BY298" s="60">
        <v>0</v>
      </c>
      <c r="BZ298" s="60">
        <v>142</v>
      </c>
      <c r="CA298" s="60">
        <v>4110</v>
      </c>
      <c r="CB298" s="61">
        <v>17090</v>
      </c>
      <c r="CC298" s="62">
        <v>0</v>
      </c>
      <c r="CD298" s="62">
        <v>135</v>
      </c>
      <c r="CE298" s="62">
        <v>374</v>
      </c>
      <c r="CF298" s="62">
        <v>1223</v>
      </c>
      <c r="CG298" s="62">
        <v>0</v>
      </c>
      <c r="CH298" s="62">
        <v>0</v>
      </c>
      <c r="CI298" s="62">
        <v>519</v>
      </c>
      <c r="CJ298" s="63">
        <v>2251</v>
      </c>
      <c r="CK298" s="60">
        <v>0</v>
      </c>
      <c r="CL298" s="60">
        <v>1693</v>
      </c>
      <c r="CM298" s="60">
        <v>1138</v>
      </c>
      <c r="CN298" s="60">
        <v>4538</v>
      </c>
      <c r="CO298" s="60">
        <v>383</v>
      </c>
      <c r="CP298" s="60">
        <v>3523</v>
      </c>
      <c r="CQ298" s="61">
        <v>11275</v>
      </c>
      <c r="CR298" s="62">
        <v>-224</v>
      </c>
      <c r="CS298" s="62">
        <v>458</v>
      </c>
      <c r="CT298" s="62">
        <v>0</v>
      </c>
      <c r="CU298" s="62">
        <v>574</v>
      </c>
      <c r="CV298" s="62">
        <v>0</v>
      </c>
      <c r="CW298" s="62">
        <v>30</v>
      </c>
      <c r="CX298" s="62">
        <v>504</v>
      </c>
      <c r="CY298" s="62">
        <v>0</v>
      </c>
      <c r="CZ298" s="62">
        <v>0</v>
      </c>
      <c r="DA298" s="62">
        <v>299</v>
      </c>
      <c r="DB298" s="62">
        <v>56</v>
      </c>
      <c r="DC298" s="62">
        <v>606</v>
      </c>
      <c r="DD298" s="62">
        <v>-46</v>
      </c>
      <c r="DE298" s="62">
        <v>0</v>
      </c>
      <c r="DF298" s="62">
        <v>1608</v>
      </c>
      <c r="DG298" s="62">
        <v>0</v>
      </c>
      <c r="DH298" s="62">
        <v>0</v>
      </c>
      <c r="DI298" s="62">
        <v>120</v>
      </c>
      <c r="DJ298" s="62">
        <v>0</v>
      </c>
      <c r="DK298" s="62">
        <v>0</v>
      </c>
      <c r="DL298" s="62">
        <v>0</v>
      </c>
      <c r="DM298" s="62">
        <v>4106</v>
      </c>
      <c r="DN298" s="62">
        <v>3120</v>
      </c>
      <c r="DO298" s="62">
        <v>0</v>
      </c>
      <c r="DP298" s="62">
        <v>0</v>
      </c>
      <c r="DQ298" s="62">
        <v>3523</v>
      </c>
      <c r="DR298" s="62">
        <v>97</v>
      </c>
      <c r="DS298" s="62">
        <v>0</v>
      </c>
      <c r="DT298" s="63">
        <v>14831</v>
      </c>
      <c r="DU298" s="60">
        <v>329</v>
      </c>
      <c r="DV298" s="60">
        <v>624</v>
      </c>
      <c r="DW298" s="60">
        <v>195</v>
      </c>
      <c r="DX298" s="60">
        <v>0</v>
      </c>
      <c r="DY298" s="60">
        <v>2042</v>
      </c>
      <c r="DZ298" s="60">
        <v>2428</v>
      </c>
      <c r="EA298" s="60">
        <v>0</v>
      </c>
      <c r="EB298" s="60">
        <v>0</v>
      </c>
      <c r="EC298" s="61">
        <v>5618</v>
      </c>
      <c r="ED298" s="63">
        <v>0</v>
      </c>
      <c r="EE298" s="61">
        <v>0</v>
      </c>
      <c r="EF298" s="62">
        <v>743</v>
      </c>
      <c r="EG298" s="62">
        <v>-200</v>
      </c>
      <c r="EH298" s="62">
        <v>2991</v>
      </c>
      <c r="EI298" s="62">
        <v>0</v>
      </c>
      <c r="EJ298" s="62">
        <v>968</v>
      </c>
      <c r="EK298" s="62">
        <v>1273</v>
      </c>
      <c r="EL298" s="62">
        <v>56</v>
      </c>
      <c r="EM298" s="62">
        <v>751</v>
      </c>
      <c r="EN298" s="62">
        <v>863</v>
      </c>
      <c r="EO298" s="62">
        <v>0</v>
      </c>
      <c r="EP298" s="62">
        <v>0</v>
      </c>
      <c r="EQ298" s="63">
        <v>7445</v>
      </c>
      <c r="ER298" s="61">
        <v>0</v>
      </c>
      <c r="ES298" s="64">
        <v>380369</v>
      </c>
      <c r="ET298" s="60">
        <v>44841</v>
      </c>
      <c r="EU298" s="60">
        <v>774</v>
      </c>
      <c r="EV298" s="60">
        <v>27450</v>
      </c>
      <c r="EW298" s="60">
        <v>0</v>
      </c>
      <c r="EX298" s="60">
        <v>0</v>
      </c>
      <c r="EY298" s="62">
        <v>0</v>
      </c>
      <c r="EZ298" s="62">
        <v>19865</v>
      </c>
      <c r="FA298" s="62">
        <v>18694</v>
      </c>
      <c r="FB298" s="62">
        <v>0</v>
      </c>
      <c r="FC298" s="62">
        <v>0</v>
      </c>
      <c r="FD298" s="60">
        <v>-4127</v>
      </c>
      <c r="FE298" s="60">
        <v>0</v>
      </c>
      <c r="FF298" s="60">
        <v>0</v>
      </c>
      <c r="FG298" s="60">
        <v>0</v>
      </c>
      <c r="FH298" s="60">
        <v>0</v>
      </c>
      <c r="FI298" s="60">
        <v>0</v>
      </c>
      <c r="FJ298" s="64">
        <v>487866</v>
      </c>
      <c r="FK298" s="60">
        <v>162</v>
      </c>
      <c r="FL298" s="60">
        <v>0</v>
      </c>
      <c r="FM298" s="60">
        <v>0</v>
      </c>
      <c r="FN298" s="60">
        <v>0</v>
      </c>
      <c r="FO298" s="60">
        <v>291</v>
      </c>
      <c r="FP298" s="60">
        <v>10771</v>
      </c>
      <c r="FQ298" s="60">
        <v>0</v>
      </c>
      <c r="FR298" s="60">
        <v>10964</v>
      </c>
      <c r="FS298" s="60">
        <v>0</v>
      </c>
      <c r="FT298" s="60">
        <v>510054</v>
      </c>
      <c r="FU298" s="60">
        <v>-5149</v>
      </c>
      <c r="FV298" s="60">
        <v>0</v>
      </c>
      <c r="FW298" s="60">
        <v>-15</v>
      </c>
      <c r="FX298" s="60">
        <v>0</v>
      </c>
      <c r="FY298" s="60">
        <v>-76560</v>
      </c>
      <c r="FZ298" s="60">
        <v>0</v>
      </c>
      <c r="GA298" s="60">
        <v>0</v>
      </c>
      <c r="GB298" s="60">
        <v>0</v>
      </c>
      <c r="GC298" s="60">
        <v>0</v>
      </c>
      <c r="GD298" s="64">
        <v>428330</v>
      </c>
      <c r="GE298" s="60">
        <v>0</v>
      </c>
      <c r="GF298" s="60">
        <v>-215245</v>
      </c>
      <c r="GG298" s="60">
        <v>213085</v>
      </c>
      <c r="GH298" s="60">
        <v>0</v>
      </c>
      <c r="GI298" s="60">
        <v>-1400</v>
      </c>
      <c r="GJ298" s="60">
        <v>-603</v>
      </c>
      <c r="GK298" s="60">
        <v>0</v>
      </c>
      <c r="GL298" s="60">
        <v>-245</v>
      </c>
      <c r="GM298" s="60">
        <v>-28289</v>
      </c>
      <c r="GN298" s="60">
        <v>0</v>
      </c>
      <c r="GO298" s="60">
        <v>-46550</v>
      </c>
      <c r="GP298" s="60">
        <v>-4537</v>
      </c>
      <c r="GQ298" s="60">
        <v>131461</v>
      </c>
      <c r="GR298" s="65">
        <v>11000</v>
      </c>
      <c r="GS298" s="65">
        <v>912</v>
      </c>
      <c r="GT298" s="65">
        <v>61852</v>
      </c>
      <c r="GU298" s="65">
        <v>9200</v>
      </c>
      <c r="GV298" s="66">
        <v>9600</v>
      </c>
      <c r="GW298" s="66">
        <v>309</v>
      </c>
      <c r="GX298" s="66">
        <v>61852</v>
      </c>
      <c r="GY298" s="66">
        <v>8955</v>
      </c>
      <c r="GZ298" s="65">
        <v>0</v>
      </c>
      <c r="HA298" s="67">
        <v>23444</v>
      </c>
      <c r="HB298" s="67">
        <v>0</v>
      </c>
      <c r="HC298" s="67">
        <v>0</v>
      </c>
      <c r="HD298" s="67">
        <v>-64309</v>
      </c>
      <c r="HE298" s="67">
        <v>5974</v>
      </c>
      <c r="HF298" s="67">
        <v>-34891</v>
      </c>
      <c r="HG298" s="68">
        <v>2534</v>
      </c>
      <c r="HH298" s="69">
        <v>9799</v>
      </c>
      <c r="HI298" s="69">
        <v>9096</v>
      </c>
      <c r="HJ298" s="69">
        <v>18895</v>
      </c>
      <c r="HK298" s="69">
        <v>0</v>
      </c>
      <c r="HL298" s="60">
        <v>0</v>
      </c>
      <c r="HM298" s="60">
        <v>1</v>
      </c>
      <c r="HN298" s="60">
        <v>392298</v>
      </c>
      <c r="HO298" s="70">
        <v>44189</v>
      </c>
      <c r="HP298" s="70">
        <v>300</v>
      </c>
      <c r="HQ298" s="70">
        <v>3383</v>
      </c>
      <c r="HR298" s="70">
        <v>1867</v>
      </c>
      <c r="HS298" s="70">
        <v>0</v>
      </c>
      <c r="HT298" s="70">
        <v>75</v>
      </c>
      <c r="HU298" s="70">
        <v>0</v>
      </c>
      <c r="HV298" s="70">
        <v>0</v>
      </c>
      <c r="HW298" s="70">
        <v>0</v>
      </c>
      <c r="HX298" s="71">
        <v>49814</v>
      </c>
      <c r="HY298" s="72">
        <v>13580</v>
      </c>
      <c r="HZ298" s="72">
        <v>10515</v>
      </c>
      <c r="IA298" s="72">
        <v>4307</v>
      </c>
      <c r="IB298" s="72">
        <v>180</v>
      </c>
      <c r="IC298" s="72">
        <v>6174</v>
      </c>
      <c r="ID298" s="72">
        <v>8874</v>
      </c>
      <c r="IE298" s="72">
        <v>5754</v>
      </c>
      <c r="IF298" s="72">
        <v>30</v>
      </c>
      <c r="IG298" s="72">
        <v>0</v>
      </c>
      <c r="IH298" s="72">
        <v>0</v>
      </c>
      <c r="II298" s="72">
        <v>400</v>
      </c>
      <c r="IJ298" s="73">
        <v>49814</v>
      </c>
      <c r="IK298" s="71">
        <v>0</v>
      </c>
      <c r="IL298" s="74">
        <v>5700</v>
      </c>
      <c r="IM298" s="74">
        <v>5700</v>
      </c>
    </row>
    <row r="299" spans="1:247" x14ac:dyDescent="0.2">
      <c r="A299" s="59" t="s">
        <v>181</v>
      </c>
      <c r="B299" s="59" t="s">
        <v>182</v>
      </c>
      <c r="C299" s="59"/>
      <c r="D299" s="59" t="s">
        <v>1005</v>
      </c>
      <c r="E299" s="60">
        <v>10503</v>
      </c>
      <c r="F299" s="60">
        <v>82425</v>
      </c>
      <c r="G299" s="60">
        <v>48434</v>
      </c>
      <c r="H299" s="60">
        <v>14192</v>
      </c>
      <c r="I299" s="60">
        <v>3294</v>
      </c>
      <c r="J299" s="60">
        <v>6947</v>
      </c>
      <c r="K299" s="61">
        <v>165795</v>
      </c>
      <c r="L299" s="62">
        <v>2129</v>
      </c>
      <c r="M299" s="62">
        <v>53</v>
      </c>
      <c r="N299" s="62">
        <v>257</v>
      </c>
      <c r="O299" s="62">
        <v>466</v>
      </c>
      <c r="P299" s="62">
        <v>3057</v>
      </c>
      <c r="Q299" s="62">
        <v>0</v>
      </c>
      <c r="R299" s="62">
        <v>-204</v>
      </c>
      <c r="S299" s="62">
        <v>91</v>
      </c>
      <c r="T299" s="62">
        <v>0</v>
      </c>
      <c r="U299" s="62">
        <v>-1059</v>
      </c>
      <c r="V299" s="62">
        <v>0</v>
      </c>
      <c r="W299" s="62">
        <v>0</v>
      </c>
      <c r="X299" s="62">
        <v>0</v>
      </c>
      <c r="Y299" s="62">
        <v>0</v>
      </c>
      <c r="Z299" s="62">
        <v>0</v>
      </c>
      <c r="AA299" s="63">
        <v>4790</v>
      </c>
      <c r="AB299" s="60">
        <v>617</v>
      </c>
      <c r="AC299" s="60">
        <v>17778</v>
      </c>
      <c r="AD299" s="60">
        <v>278</v>
      </c>
      <c r="AE299" s="60">
        <v>5227</v>
      </c>
      <c r="AF299" s="60">
        <v>957</v>
      </c>
      <c r="AG299" s="60">
        <v>5793</v>
      </c>
      <c r="AH299" s="60">
        <v>0</v>
      </c>
      <c r="AI299" s="60">
        <v>105</v>
      </c>
      <c r="AJ299" s="61">
        <v>30754</v>
      </c>
      <c r="AK299" s="62">
        <v>3883</v>
      </c>
      <c r="AL299" s="62">
        <v>8974</v>
      </c>
      <c r="AM299" s="62">
        <v>369</v>
      </c>
      <c r="AN299" s="62">
        <v>2102</v>
      </c>
      <c r="AO299" s="62">
        <v>807</v>
      </c>
      <c r="AP299" s="62">
        <v>8333</v>
      </c>
      <c r="AQ299" s="62">
        <v>19361</v>
      </c>
      <c r="AR299" s="62">
        <v>4440</v>
      </c>
      <c r="AS299" s="62">
        <v>1271</v>
      </c>
      <c r="AT299" s="62">
        <v>2876</v>
      </c>
      <c r="AU299" s="62">
        <v>56</v>
      </c>
      <c r="AV299" s="62">
        <v>0</v>
      </c>
      <c r="AW299" s="62">
        <v>1009</v>
      </c>
      <c r="AX299" s="62">
        <v>195</v>
      </c>
      <c r="AY299" s="62">
        <v>137</v>
      </c>
      <c r="AZ299" s="62">
        <v>554</v>
      </c>
      <c r="BA299" s="62">
        <v>685</v>
      </c>
      <c r="BB299" s="62">
        <v>-15271</v>
      </c>
      <c r="BC299" s="63">
        <v>39781</v>
      </c>
      <c r="BD299" s="60">
        <v>2159</v>
      </c>
      <c r="BE299" s="60">
        <v>161</v>
      </c>
      <c r="BF299" s="60">
        <v>142</v>
      </c>
      <c r="BG299" s="60">
        <v>294</v>
      </c>
      <c r="BH299" s="60">
        <v>5</v>
      </c>
      <c r="BI299" s="60">
        <v>95</v>
      </c>
      <c r="BJ299" s="60">
        <v>166</v>
      </c>
      <c r="BK299" s="60">
        <v>278</v>
      </c>
      <c r="BL299" s="60">
        <v>57</v>
      </c>
      <c r="BM299" s="60">
        <v>68</v>
      </c>
      <c r="BN299" s="60">
        <v>68</v>
      </c>
      <c r="BO299" s="60">
        <v>2160</v>
      </c>
      <c r="BP299" s="60">
        <v>1350</v>
      </c>
      <c r="BQ299" s="60">
        <v>1081</v>
      </c>
      <c r="BR299" s="60">
        <v>540</v>
      </c>
      <c r="BS299" s="60">
        <v>270</v>
      </c>
      <c r="BT299" s="60">
        <v>813</v>
      </c>
      <c r="BU299" s="60">
        <v>0</v>
      </c>
      <c r="BV299" s="60">
        <v>1652</v>
      </c>
      <c r="BW299" s="60">
        <v>5095</v>
      </c>
      <c r="BX299" s="60">
        <v>521</v>
      </c>
      <c r="BY299" s="60">
        <v>64</v>
      </c>
      <c r="BZ299" s="60">
        <v>287</v>
      </c>
      <c r="CA299" s="60">
        <v>4406</v>
      </c>
      <c r="CB299" s="61">
        <v>21732</v>
      </c>
      <c r="CC299" s="62">
        <v>146</v>
      </c>
      <c r="CD299" s="62">
        <v>1064</v>
      </c>
      <c r="CE299" s="62">
        <v>652</v>
      </c>
      <c r="CF299" s="62">
        <v>1535</v>
      </c>
      <c r="CG299" s="62">
        <v>0</v>
      </c>
      <c r="CH299" s="62">
        <v>2089</v>
      </c>
      <c r="CI299" s="62">
        <v>0</v>
      </c>
      <c r="CJ299" s="63">
        <v>5487</v>
      </c>
      <c r="CK299" s="60">
        <v>131</v>
      </c>
      <c r="CL299" s="60">
        <v>3776</v>
      </c>
      <c r="CM299" s="60">
        <v>2126</v>
      </c>
      <c r="CN299" s="60">
        <v>4490</v>
      </c>
      <c r="CO299" s="60">
        <v>0</v>
      </c>
      <c r="CP299" s="60">
        <v>2420</v>
      </c>
      <c r="CQ299" s="61">
        <v>12943</v>
      </c>
      <c r="CR299" s="62">
        <v>0</v>
      </c>
      <c r="CS299" s="62">
        <v>316</v>
      </c>
      <c r="CT299" s="62">
        <v>0</v>
      </c>
      <c r="CU299" s="62">
        <v>211</v>
      </c>
      <c r="CV299" s="62">
        <v>316</v>
      </c>
      <c r="CW299" s="62">
        <v>105</v>
      </c>
      <c r="CX299" s="62">
        <v>211</v>
      </c>
      <c r="CY299" s="62">
        <v>0</v>
      </c>
      <c r="CZ299" s="62">
        <v>0</v>
      </c>
      <c r="DA299" s="62">
        <v>-25</v>
      </c>
      <c r="DB299" s="62">
        <v>59</v>
      </c>
      <c r="DC299" s="62">
        <v>0</v>
      </c>
      <c r="DD299" s="62">
        <v>-3</v>
      </c>
      <c r="DE299" s="62">
        <v>5</v>
      </c>
      <c r="DF299" s="62">
        <v>0</v>
      </c>
      <c r="DG299" s="62">
        <v>316</v>
      </c>
      <c r="DH299" s="62">
        <v>0</v>
      </c>
      <c r="DI299" s="62">
        <v>68</v>
      </c>
      <c r="DJ299" s="62">
        <v>0</v>
      </c>
      <c r="DK299" s="62">
        <v>0</v>
      </c>
      <c r="DL299" s="62">
        <v>0</v>
      </c>
      <c r="DM299" s="62">
        <v>2093</v>
      </c>
      <c r="DN299" s="62">
        <v>6548</v>
      </c>
      <c r="DO299" s="62">
        <v>7892</v>
      </c>
      <c r="DP299" s="62">
        <v>0</v>
      </c>
      <c r="DQ299" s="62">
        <v>0</v>
      </c>
      <c r="DR299" s="62">
        <v>0</v>
      </c>
      <c r="DS299" s="62">
        <v>0</v>
      </c>
      <c r="DT299" s="63">
        <v>18113</v>
      </c>
      <c r="DU299" s="60">
        <v>34</v>
      </c>
      <c r="DV299" s="60">
        <v>38</v>
      </c>
      <c r="DW299" s="60">
        <v>0</v>
      </c>
      <c r="DX299" s="60">
        <v>0</v>
      </c>
      <c r="DY299" s="60">
        <v>1211</v>
      </c>
      <c r="DZ299" s="60">
        <v>1180</v>
      </c>
      <c r="EA299" s="60">
        <v>0</v>
      </c>
      <c r="EB299" s="60">
        <v>0</v>
      </c>
      <c r="EC299" s="61">
        <v>2464</v>
      </c>
      <c r="ED299" s="63">
        <v>0</v>
      </c>
      <c r="EE299" s="61">
        <v>0</v>
      </c>
      <c r="EF299" s="62">
        <v>541</v>
      </c>
      <c r="EG299" s="62">
        <v>-72</v>
      </c>
      <c r="EH299" s="62">
        <v>513</v>
      </c>
      <c r="EI299" s="62">
        <v>0</v>
      </c>
      <c r="EJ299" s="62">
        <v>363</v>
      </c>
      <c r="EK299" s="62">
        <v>598</v>
      </c>
      <c r="EL299" s="62">
        <v>98</v>
      </c>
      <c r="EM299" s="62">
        <v>642</v>
      </c>
      <c r="EN299" s="62">
        <v>0</v>
      </c>
      <c r="EO299" s="62">
        <v>0</v>
      </c>
      <c r="EP299" s="62">
        <v>0</v>
      </c>
      <c r="EQ299" s="63">
        <v>2683</v>
      </c>
      <c r="ER299" s="61">
        <v>4171</v>
      </c>
      <c r="ES299" s="64">
        <v>308713</v>
      </c>
      <c r="ET299" s="60">
        <v>83195</v>
      </c>
      <c r="EU299" s="60">
        <v>1980</v>
      </c>
      <c r="EV299" s="60">
        <v>0</v>
      </c>
      <c r="EW299" s="60">
        <v>0</v>
      </c>
      <c r="EX299" s="60">
        <v>0</v>
      </c>
      <c r="EY299" s="62">
        <v>31</v>
      </c>
      <c r="EZ299" s="62">
        <v>15294</v>
      </c>
      <c r="FA299" s="62">
        <v>13581</v>
      </c>
      <c r="FB299" s="62">
        <v>0</v>
      </c>
      <c r="FC299" s="62">
        <v>76</v>
      </c>
      <c r="FD299" s="60">
        <v>-1719</v>
      </c>
      <c r="FE299" s="60">
        <v>-343</v>
      </c>
      <c r="FF299" s="60">
        <v>0</v>
      </c>
      <c r="FG299" s="60">
        <v>0</v>
      </c>
      <c r="FH299" s="60">
        <v>0</v>
      </c>
      <c r="FI299" s="60">
        <v>0</v>
      </c>
      <c r="FJ299" s="64">
        <v>420808</v>
      </c>
      <c r="FK299" s="60">
        <v>108</v>
      </c>
      <c r="FL299" s="60">
        <v>0</v>
      </c>
      <c r="FM299" s="60">
        <v>0</v>
      </c>
      <c r="FN299" s="60">
        <v>0</v>
      </c>
      <c r="FO299" s="60">
        <v>0</v>
      </c>
      <c r="FP299" s="60">
        <v>5039</v>
      </c>
      <c r="FQ299" s="60">
        <v>0</v>
      </c>
      <c r="FR299" s="60">
        <v>11913</v>
      </c>
      <c r="FS299" s="60">
        <v>0</v>
      </c>
      <c r="FT299" s="60">
        <v>437868</v>
      </c>
      <c r="FU299" s="60">
        <v>-5655</v>
      </c>
      <c r="FV299" s="60">
        <v>0</v>
      </c>
      <c r="FW299" s="60">
        <v>0</v>
      </c>
      <c r="FX299" s="60">
        <v>0</v>
      </c>
      <c r="FY299" s="60">
        <v>-84696</v>
      </c>
      <c r="FZ299" s="60">
        <v>0</v>
      </c>
      <c r="GA299" s="60">
        <v>0</v>
      </c>
      <c r="GB299" s="60">
        <v>0</v>
      </c>
      <c r="GC299" s="60">
        <v>0</v>
      </c>
      <c r="GD299" s="64">
        <v>347517</v>
      </c>
      <c r="GE299" s="60">
        <v>0</v>
      </c>
      <c r="GF299" s="60">
        <v>-187358</v>
      </c>
      <c r="GG299" s="60">
        <v>160159</v>
      </c>
      <c r="GH299" s="60">
        <v>0</v>
      </c>
      <c r="GI299" s="60">
        <v>-45</v>
      </c>
      <c r="GJ299" s="60">
        <v>0</v>
      </c>
      <c r="GK299" s="60">
        <v>492</v>
      </c>
      <c r="GL299" s="60">
        <v>198</v>
      </c>
      <c r="GM299" s="60">
        <v>-34493</v>
      </c>
      <c r="GN299" s="60">
        <v>0</v>
      </c>
      <c r="GO299" s="60">
        <v>-51523</v>
      </c>
      <c r="GP299" s="60">
        <v>-450</v>
      </c>
      <c r="GQ299" s="60">
        <v>74338</v>
      </c>
      <c r="GR299" s="65">
        <v>8666</v>
      </c>
      <c r="GS299" s="65">
        <v>2968</v>
      </c>
      <c r="GT299" s="65">
        <v>179800</v>
      </c>
      <c r="GU299" s="65">
        <v>17200</v>
      </c>
      <c r="GV299" s="66">
        <v>8621</v>
      </c>
      <c r="GW299" s="66">
        <v>2968</v>
      </c>
      <c r="GX299" s="66">
        <v>180292</v>
      </c>
      <c r="GY299" s="66">
        <v>17398</v>
      </c>
      <c r="GZ299" s="65">
        <v>0</v>
      </c>
      <c r="HA299" s="67">
        <v>13551</v>
      </c>
      <c r="HB299" s="67">
        <v>0</v>
      </c>
      <c r="HC299" s="67">
        <v>-157</v>
      </c>
      <c r="HD299" s="67">
        <v>-16673</v>
      </c>
      <c r="HE299" s="67">
        <v>4526</v>
      </c>
      <c r="HF299" s="67">
        <v>1247</v>
      </c>
      <c r="HG299" s="68">
        <v>1429</v>
      </c>
      <c r="HH299" s="69">
        <v>7086</v>
      </c>
      <c r="HI299" s="69">
        <v>7259</v>
      </c>
      <c r="HJ299" s="69">
        <v>14345</v>
      </c>
      <c r="HK299" s="69">
        <v>0</v>
      </c>
      <c r="HL299" s="60">
        <v>0</v>
      </c>
      <c r="HM299" s="60">
        <v>1</v>
      </c>
      <c r="HN299" s="60">
        <v>308713</v>
      </c>
      <c r="HO299" s="70">
        <v>0</v>
      </c>
      <c r="HP299" s="70">
        <v>0</v>
      </c>
      <c r="HQ299" s="70">
        <v>0</v>
      </c>
      <c r="HR299" s="70">
        <v>0</v>
      </c>
      <c r="HS299" s="70">
        <v>0</v>
      </c>
      <c r="HT299" s="70">
        <v>0</v>
      </c>
      <c r="HU299" s="70">
        <v>0</v>
      </c>
      <c r="HV299" s="70">
        <v>0</v>
      </c>
      <c r="HW299" s="70">
        <v>0</v>
      </c>
      <c r="HX299" s="71">
        <v>0</v>
      </c>
      <c r="HY299" s="72">
        <v>0</v>
      </c>
      <c r="HZ299" s="72">
        <v>0</v>
      </c>
      <c r="IA299" s="72">
        <v>0</v>
      </c>
      <c r="IB299" s="72">
        <v>0</v>
      </c>
      <c r="IC299" s="72">
        <v>0</v>
      </c>
      <c r="ID299" s="72">
        <v>0</v>
      </c>
      <c r="IE299" s="72">
        <v>0</v>
      </c>
      <c r="IF299" s="72">
        <v>0</v>
      </c>
      <c r="IG299" s="72">
        <v>0</v>
      </c>
      <c r="IH299" s="72">
        <v>0</v>
      </c>
      <c r="II299" s="72">
        <v>0</v>
      </c>
      <c r="IJ299" s="73">
        <v>0</v>
      </c>
      <c r="IK299" s="71">
        <v>0</v>
      </c>
      <c r="IL299" s="74">
        <v>0</v>
      </c>
      <c r="IM299" s="74">
        <v>0</v>
      </c>
    </row>
    <row r="300" spans="1:247" x14ac:dyDescent="0.2">
      <c r="A300" s="59" t="s">
        <v>183</v>
      </c>
      <c r="B300" s="59" t="s">
        <v>184</v>
      </c>
      <c r="C300" s="59"/>
      <c r="D300" s="59" t="s">
        <v>1005</v>
      </c>
      <c r="E300" s="60">
        <v>11390</v>
      </c>
      <c r="F300" s="60">
        <v>85376</v>
      </c>
      <c r="G300" s="60">
        <v>76631</v>
      </c>
      <c r="H300" s="60">
        <v>14123</v>
      </c>
      <c r="I300" s="60">
        <v>3241</v>
      </c>
      <c r="J300" s="60">
        <v>6245</v>
      </c>
      <c r="K300" s="61">
        <v>197006</v>
      </c>
      <c r="L300" s="62">
        <v>107</v>
      </c>
      <c r="M300" s="62">
        <v>535</v>
      </c>
      <c r="N300" s="62">
        <v>2290</v>
      </c>
      <c r="O300" s="62">
        <v>328</v>
      </c>
      <c r="P300" s="62">
        <v>2087</v>
      </c>
      <c r="Q300" s="62">
        <v>0</v>
      </c>
      <c r="R300" s="62">
        <v>0</v>
      </c>
      <c r="S300" s="62">
        <v>505</v>
      </c>
      <c r="T300" s="62">
        <v>72</v>
      </c>
      <c r="U300" s="62">
        <v>-576</v>
      </c>
      <c r="V300" s="62">
        <v>0</v>
      </c>
      <c r="W300" s="62">
        <v>0</v>
      </c>
      <c r="X300" s="62">
        <v>0</v>
      </c>
      <c r="Y300" s="62">
        <v>0</v>
      </c>
      <c r="Z300" s="62">
        <v>0</v>
      </c>
      <c r="AA300" s="63">
        <v>5348</v>
      </c>
      <c r="AB300" s="60">
        <v>1073</v>
      </c>
      <c r="AC300" s="60">
        <v>14435</v>
      </c>
      <c r="AD300" s="60">
        <v>339</v>
      </c>
      <c r="AE300" s="60">
        <v>4102</v>
      </c>
      <c r="AF300" s="60">
        <v>917</v>
      </c>
      <c r="AG300" s="60">
        <v>7863</v>
      </c>
      <c r="AH300" s="60">
        <v>0</v>
      </c>
      <c r="AI300" s="60">
        <v>710</v>
      </c>
      <c r="AJ300" s="61">
        <v>29439</v>
      </c>
      <c r="AK300" s="62">
        <v>3647</v>
      </c>
      <c r="AL300" s="62">
        <v>6639</v>
      </c>
      <c r="AM300" s="62">
        <v>264</v>
      </c>
      <c r="AN300" s="62">
        <v>650</v>
      </c>
      <c r="AO300" s="62">
        <v>0</v>
      </c>
      <c r="AP300" s="62">
        <v>75</v>
      </c>
      <c r="AQ300" s="62">
        <v>20914</v>
      </c>
      <c r="AR300" s="62">
        <v>936</v>
      </c>
      <c r="AS300" s="62">
        <v>1852</v>
      </c>
      <c r="AT300" s="62">
        <v>3907</v>
      </c>
      <c r="AU300" s="62">
        <v>-218</v>
      </c>
      <c r="AV300" s="62">
        <v>0</v>
      </c>
      <c r="AW300" s="62">
        <v>448</v>
      </c>
      <c r="AX300" s="62">
        <v>435</v>
      </c>
      <c r="AY300" s="62">
        <v>1080</v>
      </c>
      <c r="AZ300" s="62">
        <v>12979</v>
      </c>
      <c r="BA300" s="62">
        <v>1070</v>
      </c>
      <c r="BB300" s="62">
        <v>730</v>
      </c>
      <c r="BC300" s="63">
        <v>55408</v>
      </c>
      <c r="BD300" s="60">
        <v>579</v>
      </c>
      <c r="BE300" s="60">
        <v>1758</v>
      </c>
      <c r="BF300" s="60">
        <v>248</v>
      </c>
      <c r="BG300" s="60">
        <v>239</v>
      </c>
      <c r="BH300" s="60">
        <v>5</v>
      </c>
      <c r="BI300" s="60">
        <v>6</v>
      </c>
      <c r="BJ300" s="60">
        <v>386</v>
      </c>
      <c r="BK300" s="60">
        <v>450</v>
      </c>
      <c r="BL300" s="60">
        <v>0</v>
      </c>
      <c r="BM300" s="60">
        <v>3</v>
      </c>
      <c r="BN300" s="60">
        <v>0</v>
      </c>
      <c r="BO300" s="60">
        <v>1761</v>
      </c>
      <c r="BP300" s="60">
        <v>1041</v>
      </c>
      <c r="BQ300" s="60">
        <v>0</v>
      </c>
      <c r="BR300" s="60">
        <v>0</v>
      </c>
      <c r="BS300" s="60">
        <v>0</v>
      </c>
      <c r="BT300" s="60">
        <v>172</v>
      </c>
      <c r="BU300" s="60">
        <v>13</v>
      </c>
      <c r="BV300" s="60">
        <v>730</v>
      </c>
      <c r="BW300" s="60">
        <v>3050</v>
      </c>
      <c r="BX300" s="60">
        <v>318</v>
      </c>
      <c r="BY300" s="60">
        <v>0</v>
      </c>
      <c r="BZ300" s="60">
        <v>2280</v>
      </c>
      <c r="CA300" s="60">
        <v>0</v>
      </c>
      <c r="CB300" s="61">
        <v>13039</v>
      </c>
      <c r="CC300" s="62">
        <v>527</v>
      </c>
      <c r="CD300" s="62">
        <v>20</v>
      </c>
      <c r="CE300" s="62">
        <v>523</v>
      </c>
      <c r="CF300" s="62">
        <v>905</v>
      </c>
      <c r="CG300" s="62">
        <v>0</v>
      </c>
      <c r="CH300" s="62">
        <v>715</v>
      </c>
      <c r="CI300" s="62">
        <v>0</v>
      </c>
      <c r="CJ300" s="63">
        <v>2690</v>
      </c>
      <c r="CK300" s="60">
        <v>85</v>
      </c>
      <c r="CL300" s="60">
        <v>1090</v>
      </c>
      <c r="CM300" s="60">
        <v>368</v>
      </c>
      <c r="CN300" s="60">
        <v>1974</v>
      </c>
      <c r="CO300" s="60">
        <v>54</v>
      </c>
      <c r="CP300" s="60">
        <v>2840</v>
      </c>
      <c r="CQ300" s="61">
        <v>6411</v>
      </c>
      <c r="CR300" s="62">
        <v>-817</v>
      </c>
      <c r="CS300" s="62">
        <v>388</v>
      </c>
      <c r="CT300" s="62">
        <v>1</v>
      </c>
      <c r="CU300" s="62">
        <v>23</v>
      </c>
      <c r="CV300" s="62">
        <v>334</v>
      </c>
      <c r="CW300" s="62">
        <v>7</v>
      </c>
      <c r="CX300" s="62">
        <v>51</v>
      </c>
      <c r="CY300" s="62">
        <v>1</v>
      </c>
      <c r="CZ300" s="62">
        <v>17</v>
      </c>
      <c r="DA300" s="62">
        <v>104</v>
      </c>
      <c r="DB300" s="62">
        <v>87</v>
      </c>
      <c r="DC300" s="62">
        <v>458</v>
      </c>
      <c r="DD300" s="62">
        <v>-327</v>
      </c>
      <c r="DE300" s="62">
        <v>365</v>
      </c>
      <c r="DF300" s="62">
        <v>181</v>
      </c>
      <c r="DG300" s="62">
        <v>427</v>
      </c>
      <c r="DH300" s="62">
        <v>0</v>
      </c>
      <c r="DI300" s="62">
        <v>143</v>
      </c>
      <c r="DJ300" s="62">
        <v>0</v>
      </c>
      <c r="DK300" s="62">
        <v>0</v>
      </c>
      <c r="DL300" s="62">
        <v>0</v>
      </c>
      <c r="DM300" s="62">
        <v>2131</v>
      </c>
      <c r="DN300" s="62">
        <v>1277</v>
      </c>
      <c r="DO300" s="62">
        <v>0</v>
      </c>
      <c r="DP300" s="62">
        <v>-947</v>
      </c>
      <c r="DQ300" s="62">
        <v>3194</v>
      </c>
      <c r="DR300" s="62">
        <v>0</v>
      </c>
      <c r="DS300" s="62">
        <v>0</v>
      </c>
      <c r="DT300" s="63">
        <v>7098</v>
      </c>
      <c r="DU300" s="60">
        <v>66</v>
      </c>
      <c r="DV300" s="60">
        <v>775</v>
      </c>
      <c r="DW300" s="60">
        <v>594</v>
      </c>
      <c r="DX300" s="60">
        <v>50</v>
      </c>
      <c r="DY300" s="60">
        <v>-1567</v>
      </c>
      <c r="DZ300" s="60">
        <v>4</v>
      </c>
      <c r="EA300" s="60">
        <v>0</v>
      </c>
      <c r="EB300" s="60">
        <v>500</v>
      </c>
      <c r="EC300" s="61">
        <v>422</v>
      </c>
      <c r="ED300" s="63">
        <v>0</v>
      </c>
      <c r="EE300" s="61">
        <v>0</v>
      </c>
      <c r="EF300" s="62">
        <v>584</v>
      </c>
      <c r="EG300" s="62">
        <v>22</v>
      </c>
      <c r="EH300" s="62">
        <v>2429</v>
      </c>
      <c r="EI300" s="62">
        <v>0</v>
      </c>
      <c r="EJ300" s="62">
        <v>953</v>
      </c>
      <c r="EK300" s="62">
        <v>3872</v>
      </c>
      <c r="EL300" s="62">
        <v>103</v>
      </c>
      <c r="EM300" s="62">
        <v>998</v>
      </c>
      <c r="EN300" s="62">
        <v>1575</v>
      </c>
      <c r="EO300" s="62">
        <v>3397</v>
      </c>
      <c r="EP300" s="62">
        <v>0</v>
      </c>
      <c r="EQ300" s="63">
        <v>13933</v>
      </c>
      <c r="ER300" s="61">
        <v>1949</v>
      </c>
      <c r="ES300" s="64">
        <v>332743</v>
      </c>
      <c r="ET300" s="60">
        <v>67127</v>
      </c>
      <c r="EU300" s="60">
        <v>0</v>
      </c>
      <c r="EV300" s="60">
        <v>0</v>
      </c>
      <c r="EW300" s="60">
        <v>0</v>
      </c>
      <c r="EX300" s="60">
        <v>0</v>
      </c>
      <c r="EY300" s="62">
        <v>66</v>
      </c>
      <c r="EZ300" s="62">
        <v>16104</v>
      </c>
      <c r="FA300" s="62">
        <v>14358</v>
      </c>
      <c r="FB300" s="62">
        <v>0</v>
      </c>
      <c r="FC300" s="62">
        <v>0</v>
      </c>
      <c r="FD300" s="60">
        <v>0</v>
      </c>
      <c r="FE300" s="60">
        <v>59</v>
      </c>
      <c r="FF300" s="60">
        <v>0</v>
      </c>
      <c r="FG300" s="60">
        <v>0</v>
      </c>
      <c r="FH300" s="60">
        <v>0</v>
      </c>
      <c r="FI300" s="60">
        <v>0</v>
      </c>
      <c r="FJ300" s="64">
        <v>430457</v>
      </c>
      <c r="FK300" s="60">
        <v>142</v>
      </c>
      <c r="FL300" s="60">
        <v>220</v>
      </c>
      <c r="FM300" s="60">
        <v>0</v>
      </c>
      <c r="FN300" s="60">
        <v>0</v>
      </c>
      <c r="FO300" s="60">
        <v>0</v>
      </c>
      <c r="FP300" s="60">
        <v>3304</v>
      </c>
      <c r="FQ300" s="60">
        <v>0</v>
      </c>
      <c r="FR300" s="60">
        <v>6175</v>
      </c>
      <c r="FS300" s="60">
        <v>0</v>
      </c>
      <c r="FT300" s="60">
        <v>440298</v>
      </c>
      <c r="FU300" s="60">
        <v>-4593</v>
      </c>
      <c r="FV300" s="60">
        <v>0</v>
      </c>
      <c r="FW300" s="60">
        <v>0</v>
      </c>
      <c r="FX300" s="60">
        <v>0</v>
      </c>
      <c r="FY300" s="60">
        <v>-70058</v>
      </c>
      <c r="FZ300" s="60">
        <v>0</v>
      </c>
      <c r="GA300" s="60">
        <v>0</v>
      </c>
      <c r="GB300" s="60">
        <v>0</v>
      </c>
      <c r="GC300" s="60">
        <v>0</v>
      </c>
      <c r="GD300" s="64">
        <v>365647</v>
      </c>
      <c r="GE300" s="60">
        <v>-42</v>
      </c>
      <c r="GF300" s="60">
        <v>-216480</v>
      </c>
      <c r="GG300" s="60">
        <v>149125</v>
      </c>
      <c r="GH300" s="60">
        <v>0</v>
      </c>
      <c r="GI300" s="60">
        <v>0</v>
      </c>
      <c r="GJ300" s="60">
        <v>0</v>
      </c>
      <c r="GK300" s="60">
        <v>-617</v>
      </c>
      <c r="GL300" s="60">
        <v>-1357</v>
      </c>
      <c r="GM300" s="60">
        <v>-22989</v>
      </c>
      <c r="GN300" s="60">
        <v>0</v>
      </c>
      <c r="GO300" s="60">
        <v>-40549</v>
      </c>
      <c r="GP300" s="60">
        <v>-300</v>
      </c>
      <c r="GQ300" s="60">
        <v>83313</v>
      </c>
      <c r="GR300" s="65">
        <v>7639</v>
      </c>
      <c r="GS300" s="65">
        <v>0</v>
      </c>
      <c r="GT300" s="65">
        <v>15577</v>
      </c>
      <c r="GU300" s="65">
        <v>8586</v>
      </c>
      <c r="GV300" s="66">
        <v>7639</v>
      </c>
      <c r="GW300" s="66">
        <v>0</v>
      </c>
      <c r="GX300" s="66">
        <v>14960</v>
      </c>
      <c r="GY300" s="66">
        <v>7229</v>
      </c>
      <c r="GZ300" s="65">
        <v>0</v>
      </c>
      <c r="HA300" s="67">
        <v>13396</v>
      </c>
      <c r="HB300" s="67">
        <v>0</v>
      </c>
      <c r="HC300" s="67">
        <v>0</v>
      </c>
      <c r="HD300" s="67">
        <v>0</v>
      </c>
      <c r="HE300" s="67">
        <v>7150</v>
      </c>
      <c r="HF300" s="67">
        <v>20546</v>
      </c>
      <c r="HG300" s="68">
        <v>1632</v>
      </c>
      <c r="HH300" s="69">
        <v>5431</v>
      </c>
      <c r="HI300" s="69">
        <v>5146</v>
      </c>
      <c r="HJ300" s="69">
        <v>10577</v>
      </c>
      <c r="HK300" s="69">
        <v>10</v>
      </c>
      <c r="HL300" s="60">
        <v>0</v>
      </c>
      <c r="HM300" s="60">
        <v>1</v>
      </c>
      <c r="HN300" s="60">
        <v>342280</v>
      </c>
      <c r="HO300" s="70">
        <v>0</v>
      </c>
      <c r="HP300" s="70">
        <v>0</v>
      </c>
      <c r="HQ300" s="70">
        <v>0</v>
      </c>
      <c r="HR300" s="70">
        <v>0</v>
      </c>
      <c r="HS300" s="70">
        <v>0</v>
      </c>
      <c r="HT300" s="70">
        <v>0</v>
      </c>
      <c r="HU300" s="70">
        <v>0</v>
      </c>
      <c r="HV300" s="70">
        <v>0</v>
      </c>
      <c r="HW300" s="70">
        <v>0</v>
      </c>
      <c r="HX300" s="71">
        <v>0</v>
      </c>
      <c r="HY300" s="72">
        <v>0</v>
      </c>
      <c r="HZ300" s="72">
        <v>0</v>
      </c>
      <c r="IA300" s="72">
        <v>0</v>
      </c>
      <c r="IB300" s="72">
        <v>0</v>
      </c>
      <c r="IC300" s="72">
        <v>0</v>
      </c>
      <c r="ID300" s="72">
        <v>0</v>
      </c>
      <c r="IE300" s="72">
        <v>0</v>
      </c>
      <c r="IF300" s="72">
        <v>0</v>
      </c>
      <c r="IG300" s="72">
        <v>0</v>
      </c>
      <c r="IH300" s="72">
        <v>0</v>
      </c>
      <c r="II300" s="72">
        <v>0</v>
      </c>
      <c r="IJ300" s="73">
        <v>0</v>
      </c>
      <c r="IK300" s="71">
        <v>0</v>
      </c>
      <c r="IL300" s="74">
        <v>0</v>
      </c>
      <c r="IM300" s="74">
        <v>0</v>
      </c>
    </row>
    <row r="301" spans="1:247" x14ac:dyDescent="0.2">
      <c r="A301" s="59" t="s">
        <v>185</v>
      </c>
      <c r="B301" s="59" t="s">
        <v>186</v>
      </c>
      <c r="C301" s="59"/>
      <c r="D301" s="59" t="s">
        <v>1005</v>
      </c>
      <c r="E301" s="60">
        <v>15191</v>
      </c>
      <c r="F301" s="60">
        <v>108053</v>
      </c>
      <c r="G301" s="60">
        <v>69161</v>
      </c>
      <c r="H301" s="60">
        <v>16406</v>
      </c>
      <c r="I301" s="60">
        <v>2242</v>
      </c>
      <c r="J301" s="60">
        <v>16919</v>
      </c>
      <c r="K301" s="61">
        <v>227972</v>
      </c>
      <c r="L301" s="62">
        <v>429</v>
      </c>
      <c r="M301" s="62">
        <v>1600</v>
      </c>
      <c r="N301" s="62">
        <v>1798</v>
      </c>
      <c r="O301" s="62">
        <v>461</v>
      </c>
      <c r="P301" s="62">
        <v>2960</v>
      </c>
      <c r="Q301" s="62">
        <v>0</v>
      </c>
      <c r="R301" s="62">
        <v>0</v>
      </c>
      <c r="S301" s="62">
        <v>811</v>
      </c>
      <c r="T301" s="62">
        <v>152</v>
      </c>
      <c r="U301" s="62">
        <v>-1071</v>
      </c>
      <c r="V301" s="62">
        <v>0</v>
      </c>
      <c r="W301" s="62">
        <v>0</v>
      </c>
      <c r="X301" s="62">
        <v>0</v>
      </c>
      <c r="Y301" s="62">
        <v>0</v>
      </c>
      <c r="Z301" s="62">
        <v>0</v>
      </c>
      <c r="AA301" s="63">
        <v>7140</v>
      </c>
      <c r="AB301" s="60">
        <v>5578</v>
      </c>
      <c r="AC301" s="60">
        <v>18645</v>
      </c>
      <c r="AD301" s="60">
        <v>3570</v>
      </c>
      <c r="AE301" s="60">
        <v>1561</v>
      </c>
      <c r="AF301" s="60">
        <v>2096</v>
      </c>
      <c r="AG301" s="60">
        <v>6339</v>
      </c>
      <c r="AH301" s="60">
        <v>0</v>
      </c>
      <c r="AI301" s="60">
        <v>1114</v>
      </c>
      <c r="AJ301" s="61">
        <v>38903</v>
      </c>
      <c r="AK301" s="62">
        <v>7293</v>
      </c>
      <c r="AL301" s="62">
        <v>11653</v>
      </c>
      <c r="AM301" s="62">
        <v>421</v>
      </c>
      <c r="AN301" s="62">
        <v>299</v>
      </c>
      <c r="AO301" s="62">
        <v>248</v>
      </c>
      <c r="AP301" s="62">
        <v>2251</v>
      </c>
      <c r="AQ301" s="62">
        <v>22637</v>
      </c>
      <c r="AR301" s="62">
        <v>2276</v>
      </c>
      <c r="AS301" s="62">
        <v>3846</v>
      </c>
      <c r="AT301" s="62">
        <v>6844</v>
      </c>
      <c r="AU301" s="62">
        <v>561</v>
      </c>
      <c r="AV301" s="62">
        <v>0</v>
      </c>
      <c r="AW301" s="62">
        <v>827</v>
      </c>
      <c r="AX301" s="62">
        <v>0</v>
      </c>
      <c r="AY301" s="62">
        <v>91</v>
      </c>
      <c r="AZ301" s="62">
        <v>5780</v>
      </c>
      <c r="BA301" s="62">
        <v>194</v>
      </c>
      <c r="BB301" s="62">
        <v>6791</v>
      </c>
      <c r="BC301" s="63">
        <v>72012</v>
      </c>
      <c r="BD301" s="60">
        <v>207</v>
      </c>
      <c r="BE301" s="60">
        <v>2125</v>
      </c>
      <c r="BF301" s="60">
        <v>258</v>
      </c>
      <c r="BG301" s="60">
        <v>291</v>
      </c>
      <c r="BH301" s="60">
        <v>1168</v>
      </c>
      <c r="BI301" s="60">
        <v>233</v>
      </c>
      <c r="BJ301" s="60">
        <v>400</v>
      </c>
      <c r="BK301" s="60">
        <v>1617</v>
      </c>
      <c r="BL301" s="60">
        <v>480</v>
      </c>
      <c r="BM301" s="60">
        <v>727</v>
      </c>
      <c r="BN301" s="60">
        <v>0</v>
      </c>
      <c r="BO301" s="60">
        <v>2878</v>
      </c>
      <c r="BP301" s="60">
        <v>2234</v>
      </c>
      <c r="BQ301" s="60">
        <v>449</v>
      </c>
      <c r="BR301" s="60">
        <v>448</v>
      </c>
      <c r="BS301" s="60">
        <v>423</v>
      </c>
      <c r="BT301" s="60">
        <v>172</v>
      </c>
      <c r="BU301" s="60">
        <v>73</v>
      </c>
      <c r="BV301" s="60">
        <v>2447</v>
      </c>
      <c r="BW301" s="60">
        <v>3038</v>
      </c>
      <c r="BX301" s="60">
        <v>2761</v>
      </c>
      <c r="BY301" s="60">
        <v>110</v>
      </c>
      <c r="BZ301" s="60">
        <v>517</v>
      </c>
      <c r="CA301" s="60">
        <v>3873</v>
      </c>
      <c r="CB301" s="61">
        <v>26929</v>
      </c>
      <c r="CC301" s="62">
        <v>554</v>
      </c>
      <c r="CD301" s="62">
        <v>436</v>
      </c>
      <c r="CE301" s="62">
        <v>621</v>
      </c>
      <c r="CF301" s="62">
        <v>3255</v>
      </c>
      <c r="CG301" s="62">
        <v>-2</v>
      </c>
      <c r="CH301" s="62">
        <v>169</v>
      </c>
      <c r="CI301" s="62">
        <v>0</v>
      </c>
      <c r="CJ301" s="63">
        <v>5033</v>
      </c>
      <c r="CK301" s="60">
        <v>0</v>
      </c>
      <c r="CL301" s="60">
        <v>410</v>
      </c>
      <c r="CM301" s="60">
        <v>1940</v>
      </c>
      <c r="CN301" s="60">
        <v>2841</v>
      </c>
      <c r="CO301" s="60">
        <v>0</v>
      </c>
      <c r="CP301" s="60">
        <v>4543</v>
      </c>
      <c r="CQ301" s="61">
        <v>9734</v>
      </c>
      <c r="CR301" s="62">
        <v>-556</v>
      </c>
      <c r="CS301" s="62">
        <v>276</v>
      </c>
      <c r="CT301" s="62">
        <v>0</v>
      </c>
      <c r="CU301" s="62">
        <v>391</v>
      </c>
      <c r="CV301" s="62">
        <v>49</v>
      </c>
      <c r="CW301" s="62">
        <v>298</v>
      </c>
      <c r="CX301" s="62">
        <v>140</v>
      </c>
      <c r="CY301" s="62">
        <v>0</v>
      </c>
      <c r="CZ301" s="62">
        <v>0</v>
      </c>
      <c r="DA301" s="62">
        <v>-64</v>
      </c>
      <c r="DB301" s="62">
        <v>74</v>
      </c>
      <c r="DC301" s="62">
        <v>163</v>
      </c>
      <c r="DD301" s="62">
        <v>0</v>
      </c>
      <c r="DE301" s="62">
        <v>173</v>
      </c>
      <c r="DF301" s="62">
        <v>329</v>
      </c>
      <c r="DG301" s="62">
        <v>191</v>
      </c>
      <c r="DH301" s="62">
        <v>0</v>
      </c>
      <c r="DI301" s="62">
        <v>121</v>
      </c>
      <c r="DJ301" s="62">
        <v>0</v>
      </c>
      <c r="DK301" s="62">
        <v>0</v>
      </c>
      <c r="DL301" s="62">
        <v>0</v>
      </c>
      <c r="DM301" s="62">
        <v>2880</v>
      </c>
      <c r="DN301" s="62">
        <v>4705</v>
      </c>
      <c r="DO301" s="62">
        <v>9600</v>
      </c>
      <c r="DP301" s="62">
        <v>0</v>
      </c>
      <c r="DQ301" s="62">
        <v>4184</v>
      </c>
      <c r="DR301" s="62">
        <v>0</v>
      </c>
      <c r="DS301" s="62">
        <v>0</v>
      </c>
      <c r="DT301" s="63">
        <v>22954</v>
      </c>
      <c r="DU301" s="60">
        <v>328</v>
      </c>
      <c r="DV301" s="60">
        <v>-137</v>
      </c>
      <c r="DW301" s="60">
        <v>775</v>
      </c>
      <c r="DX301" s="60">
        <v>1198</v>
      </c>
      <c r="DY301" s="60">
        <v>356</v>
      </c>
      <c r="DZ301" s="60">
        <v>0</v>
      </c>
      <c r="EA301" s="60">
        <v>0</v>
      </c>
      <c r="EB301" s="60">
        <v>0</v>
      </c>
      <c r="EC301" s="61">
        <v>2520</v>
      </c>
      <c r="ED301" s="63">
        <v>0</v>
      </c>
      <c r="EE301" s="61">
        <v>0</v>
      </c>
      <c r="EF301" s="62">
        <v>777</v>
      </c>
      <c r="EG301" s="62">
        <v>-24</v>
      </c>
      <c r="EH301" s="62">
        <v>6371</v>
      </c>
      <c r="EI301" s="62">
        <v>0</v>
      </c>
      <c r="EJ301" s="62">
        <v>1780</v>
      </c>
      <c r="EK301" s="62">
        <v>-241</v>
      </c>
      <c r="EL301" s="62">
        <v>64</v>
      </c>
      <c r="EM301" s="62">
        <v>1442</v>
      </c>
      <c r="EN301" s="62">
        <v>1717</v>
      </c>
      <c r="EO301" s="62">
        <v>0</v>
      </c>
      <c r="EP301" s="62">
        <v>411</v>
      </c>
      <c r="EQ301" s="63">
        <v>12297</v>
      </c>
      <c r="ER301" s="61">
        <v>6090</v>
      </c>
      <c r="ES301" s="64">
        <v>431584</v>
      </c>
      <c r="ET301" s="60">
        <v>46475</v>
      </c>
      <c r="EU301" s="60">
        <v>707</v>
      </c>
      <c r="EV301" s="60">
        <v>51464</v>
      </c>
      <c r="EW301" s="60">
        <v>0</v>
      </c>
      <c r="EX301" s="60">
        <v>0</v>
      </c>
      <c r="EY301" s="62">
        <v>68</v>
      </c>
      <c r="EZ301" s="62">
        <v>22236</v>
      </c>
      <c r="FA301" s="62">
        <v>0</v>
      </c>
      <c r="FB301" s="62">
        <v>0</v>
      </c>
      <c r="FC301" s="62">
        <v>0</v>
      </c>
      <c r="FD301" s="60">
        <v>0</v>
      </c>
      <c r="FE301" s="60">
        <v>2854</v>
      </c>
      <c r="FF301" s="60">
        <v>0</v>
      </c>
      <c r="FG301" s="60">
        <v>-2353</v>
      </c>
      <c r="FH301" s="60">
        <v>0</v>
      </c>
      <c r="FI301" s="60">
        <v>0</v>
      </c>
      <c r="FJ301" s="64">
        <v>553035</v>
      </c>
      <c r="FK301" s="60">
        <v>154</v>
      </c>
      <c r="FL301" s="60">
        <v>0</v>
      </c>
      <c r="FM301" s="60">
        <v>0</v>
      </c>
      <c r="FN301" s="60">
        <v>0</v>
      </c>
      <c r="FO301" s="60">
        <v>0</v>
      </c>
      <c r="FP301" s="60">
        <v>10025</v>
      </c>
      <c r="FQ301" s="60">
        <v>0</v>
      </c>
      <c r="FR301" s="60">
        <v>7816</v>
      </c>
      <c r="FS301" s="60">
        <v>0</v>
      </c>
      <c r="FT301" s="60">
        <v>571030</v>
      </c>
      <c r="FU301" s="60">
        <v>-4387</v>
      </c>
      <c r="FV301" s="60">
        <v>0</v>
      </c>
      <c r="FW301" s="60">
        <v>0</v>
      </c>
      <c r="FX301" s="60">
        <v>0</v>
      </c>
      <c r="FY301" s="60">
        <v>-103208</v>
      </c>
      <c r="FZ301" s="60">
        <v>0</v>
      </c>
      <c r="GA301" s="60">
        <v>0</v>
      </c>
      <c r="GB301" s="60">
        <v>4</v>
      </c>
      <c r="GC301" s="60">
        <v>0</v>
      </c>
      <c r="GD301" s="64">
        <v>463439</v>
      </c>
      <c r="GE301" s="60">
        <v>-40</v>
      </c>
      <c r="GF301" s="60">
        <v>-248592</v>
      </c>
      <c r="GG301" s="60">
        <v>214807</v>
      </c>
      <c r="GH301" s="60">
        <v>0</v>
      </c>
      <c r="GI301" s="60">
        <v>0</v>
      </c>
      <c r="GJ301" s="60">
        <v>0</v>
      </c>
      <c r="GK301" s="60">
        <v>-2313</v>
      </c>
      <c r="GL301" s="60">
        <v>0</v>
      </c>
      <c r="GM301" s="60">
        <v>-43987</v>
      </c>
      <c r="GN301" s="60">
        <v>0</v>
      </c>
      <c r="GO301" s="60">
        <v>-66264</v>
      </c>
      <c r="GP301" s="60">
        <v>2304</v>
      </c>
      <c r="GQ301" s="60">
        <v>104547</v>
      </c>
      <c r="GR301" s="65">
        <v>18912</v>
      </c>
      <c r="GS301" s="65">
        <v>0</v>
      </c>
      <c r="GT301" s="65">
        <v>79279</v>
      </c>
      <c r="GU301" s="65">
        <v>15359</v>
      </c>
      <c r="GV301" s="66">
        <v>18912</v>
      </c>
      <c r="GW301" s="66">
        <v>0</v>
      </c>
      <c r="GX301" s="66">
        <v>76966</v>
      </c>
      <c r="GY301" s="66">
        <v>15359</v>
      </c>
      <c r="GZ301" s="65">
        <v>0</v>
      </c>
      <c r="HA301" s="67">
        <v>25721</v>
      </c>
      <c r="HB301" s="67">
        <v>0</v>
      </c>
      <c r="HC301" s="67">
        <v>0</v>
      </c>
      <c r="HD301" s="67">
        <v>0</v>
      </c>
      <c r="HE301" s="67">
        <v>0</v>
      </c>
      <c r="HF301" s="67">
        <v>25721</v>
      </c>
      <c r="HG301" s="68">
        <v>2048</v>
      </c>
      <c r="HH301" s="69">
        <v>9945</v>
      </c>
      <c r="HI301" s="69">
        <v>10497</v>
      </c>
      <c r="HJ301" s="69">
        <v>20442</v>
      </c>
      <c r="HK301" s="69">
        <v>10</v>
      </c>
      <c r="HL301" s="60">
        <v>0</v>
      </c>
      <c r="HM301" s="60">
        <v>1</v>
      </c>
      <c r="HN301" s="60">
        <v>430027</v>
      </c>
      <c r="HO301" s="70">
        <v>87311</v>
      </c>
      <c r="HP301" s="70">
        <v>619</v>
      </c>
      <c r="HQ301" s="70">
        <v>1709</v>
      </c>
      <c r="HR301" s="70">
        <v>1400</v>
      </c>
      <c r="HS301" s="70">
        <v>0</v>
      </c>
      <c r="HT301" s="70">
        <v>69</v>
      </c>
      <c r="HU301" s="70">
        <v>0</v>
      </c>
      <c r="HV301" s="70">
        <v>0</v>
      </c>
      <c r="HW301" s="70">
        <v>0</v>
      </c>
      <c r="HX301" s="71">
        <v>91108</v>
      </c>
      <c r="HY301" s="72">
        <v>26860</v>
      </c>
      <c r="HZ301" s="72">
        <v>13278</v>
      </c>
      <c r="IA301" s="72">
        <v>4374</v>
      </c>
      <c r="IB301" s="72">
        <v>975</v>
      </c>
      <c r="IC301" s="72">
        <v>15297</v>
      </c>
      <c r="ID301" s="72">
        <v>21496</v>
      </c>
      <c r="IE301" s="72">
        <v>9377</v>
      </c>
      <c r="IF301" s="72">
        <v>100</v>
      </c>
      <c r="IG301" s="72">
        <v>0</v>
      </c>
      <c r="IH301" s="72">
        <v>0</v>
      </c>
      <c r="II301" s="72">
        <v>2619</v>
      </c>
      <c r="IJ301" s="73">
        <v>94376</v>
      </c>
      <c r="IK301" s="71">
        <v>-3268</v>
      </c>
      <c r="IL301" s="74">
        <v>16794</v>
      </c>
      <c r="IM301" s="74">
        <v>13526</v>
      </c>
    </row>
    <row r="302" spans="1:247" x14ac:dyDescent="0.2">
      <c r="A302" s="59" t="s">
        <v>187</v>
      </c>
      <c r="B302" s="59" t="s">
        <v>188</v>
      </c>
      <c r="C302" s="59"/>
      <c r="D302" s="59" t="s">
        <v>1005</v>
      </c>
      <c r="E302" s="60">
        <v>4696</v>
      </c>
      <c r="F302" s="60">
        <v>64831</v>
      </c>
      <c r="G302" s="60">
        <v>23630</v>
      </c>
      <c r="H302" s="60">
        <v>11834</v>
      </c>
      <c r="I302" s="60">
        <v>2142</v>
      </c>
      <c r="J302" s="60">
        <v>9676</v>
      </c>
      <c r="K302" s="61">
        <v>116809</v>
      </c>
      <c r="L302" s="62">
        <v>2250</v>
      </c>
      <c r="M302" s="62">
        <v>176</v>
      </c>
      <c r="N302" s="62">
        <v>3403</v>
      </c>
      <c r="O302" s="62">
        <v>222</v>
      </c>
      <c r="P302" s="62">
        <v>0</v>
      </c>
      <c r="Q302" s="62">
        <v>0</v>
      </c>
      <c r="R302" s="62">
        <v>3</v>
      </c>
      <c r="S302" s="62">
        <v>578</v>
      </c>
      <c r="T302" s="62">
        <v>0</v>
      </c>
      <c r="U302" s="62">
        <v>-288</v>
      </c>
      <c r="V302" s="62">
        <v>0</v>
      </c>
      <c r="W302" s="62">
        <v>0</v>
      </c>
      <c r="X302" s="62">
        <v>0</v>
      </c>
      <c r="Y302" s="62">
        <v>0</v>
      </c>
      <c r="Z302" s="62">
        <v>0</v>
      </c>
      <c r="AA302" s="63">
        <v>6344</v>
      </c>
      <c r="AB302" s="60">
        <v>398</v>
      </c>
      <c r="AC302" s="60">
        <v>14670</v>
      </c>
      <c r="AD302" s="60">
        <v>1516</v>
      </c>
      <c r="AE302" s="60">
        <v>3040</v>
      </c>
      <c r="AF302" s="60">
        <v>1026</v>
      </c>
      <c r="AG302" s="60">
        <v>4910</v>
      </c>
      <c r="AH302" s="60">
        <v>0</v>
      </c>
      <c r="AI302" s="60">
        <v>55</v>
      </c>
      <c r="AJ302" s="61">
        <v>25615</v>
      </c>
      <c r="AK302" s="62">
        <v>5073</v>
      </c>
      <c r="AL302" s="62">
        <v>16301</v>
      </c>
      <c r="AM302" s="62">
        <v>175</v>
      </c>
      <c r="AN302" s="62">
        <v>245</v>
      </c>
      <c r="AO302" s="62">
        <v>229</v>
      </c>
      <c r="AP302" s="62">
        <v>3053</v>
      </c>
      <c r="AQ302" s="62">
        <v>18961</v>
      </c>
      <c r="AR302" s="62">
        <v>1571</v>
      </c>
      <c r="AS302" s="62">
        <v>2191</v>
      </c>
      <c r="AT302" s="62">
        <v>2579</v>
      </c>
      <c r="AU302" s="62">
        <v>163</v>
      </c>
      <c r="AV302" s="62">
        <v>0</v>
      </c>
      <c r="AW302" s="62">
        <v>231</v>
      </c>
      <c r="AX302" s="62">
        <v>73</v>
      </c>
      <c r="AY302" s="62">
        <v>500</v>
      </c>
      <c r="AZ302" s="62">
        <v>726</v>
      </c>
      <c r="BA302" s="62">
        <v>505</v>
      </c>
      <c r="BB302" s="62">
        <v>1353</v>
      </c>
      <c r="BC302" s="63">
        <v>53929</v>
      </c>
      <c r="BD302" s="60">
        <v>1899</v>
      </c>
      <c r="BE302" s="60">
        <v>107</v>
      </c>
      <c r="BF302" s="60">
        <v>207</v>
      </c>
      <c r="BG302" s="60">
        <v>350</v>
      </c>
      <c r="BH302" s="60">
        <v>493</v>
      </c>
      <c r="BI302" s="60">
        <v>148</v>
      </c>
      <c r="BJ302" s="60">
        <v>67</v>
      </c>
      <c r="BK302" s="60">
        <v>98</v>
      </c>
      <c r="BL302" s="60">
        <v>506</v>
      </c>
      <c r="BM302" s="60">
        <v>399</v>
      </c>
      <c r="BN302" s="60">
        <v>254</v>
      </c>
      <c r="BO302" s="60">
        <v>1846</v>
      </c>
      <c r="BP302" s="60">
        <v>529</v>
      </c>
      <c r="BQ302" s="60">
        <v>203</v>
      </c>
      <c r="BR302" s="60">
        <v>145</v>
      </c>
      <c r="BS302" s="60">
        <v>232</v>
      </c>
      <c r="BT302" s="60">
        <v>894</v>
      </c>
      <c r="BU302" s="60">
        <v>216</v>
      </c>
      <c r="BV302" s="60">
        <v>1824</v>
      </c>
      <c r="BW302" s="60">
        <v>2632</v>
      </c>
      <c r="BX302" s="60">
        <v>2518</v>
      </c>
      <c r="BY302" s="60">
        <v>152</v>
      </c>
      <c r="BZ302" s="60">
        <v>349</v>
      </c>
      <c r="CA302" s="60">
        <v>2109</v>
      </c>
      <c r="CB302" s="61">
        <v>18177</v>
      </c>
      <c r="CC302" s="62">
        <v>1441</v>
      </c>
      <c r="CD302" s="62">
        <v>47</v>
      </c>
      <c r="CE302" s="62">
        <v>209</v>
      </c>
      <c r="CF302" s="62">
        <v>1377</v>
      </c>
      <c r="CG302" s="62">
        <v>0</v>
      </c>
      <c r="CH302" s="62">
        <v>520</v>
      </c>
      <c r="CI302" s="62">
        <v>0</v>
      </c>
      <c r="CJ302" s="63">
        <v>3594</v>
      </c>
      <c r="CK302" s="60">
        <v>0</v>
      </c>
      <c r="CL302" s="60">
        <v>379</v>
      </c>
      <c r="CM302" s="60">
        <v>887</v>
      </c>
      <c r="CN302" s="60">
        <v>2009</v>
      </c>
      <c r="CO302" s="60">
        <v>0</v>
      </c>
      <c r="CP302" s="60">
        <v>1906</v>
      </c>
      <c r="CQ302" s="61">
        <v>5181</v>
      </c>
      <c r="CR302" s="62">
        <v>-22</v>
      </c>
      <c r="CS302" s="62">
        <v>452</v>
      </c>
      <c r="CT302" s="62">
        <v>0</v>
      </c>
      <c r="CU302" s="62">
        <v>188</v>
      </c>
      <c r="CV302" s="62">
        <v>0</v>
      </c>
      <c r="CW302" s="62">
        <v>0</v>
      </c>
      <c r="CX302" s="62">
        <v>0</v>
      </c>
      <c r="CY302" s="62">
        <v>0</v>
      </c>
      <c r="CZ302" s="62">
        <v>0</v>
      </c>
      <c r="DA302" s="62">
        <v>36</v>
      </c>
      <c r="DB302" s="62">
        <v>0</v>
      </c>
      <c r="DC302" s="62">
        <v>707</v>
      </c>
      <c r="DD302" s="62">
        <v>-48</v>
      </c>
      <c r="DE302" s="62">
        <v>0</v>
      </c>
      <c r="DF302" s="62">
        <v>-72</v>
      </c>
      <c r="DG302" s="62">
        <v>2</v>
      </c>
      <c r="DH302" s="62">
        <v>11</v>
      </c>
      <c r="DI302" s="62">
        <v>0</v>
      </c>
      <c r="DJ302" s="62">
        <v>0</v>
      </c>
      <c r="DK302" s="62">
        <v>0</v>
      </c>
      <c r="DL302" s="62">
        <v>0</v>
      </c>
      <c r="DM302" s="62">
        <v>-78</v>
      </c>
      <c r="DN302" s="62">
        <v>2223</v>
      </c>
      <c r="DO302" s="62">
        <v>0</v>
      </c>
      <c r="DP302" s="62">
        <v>-50</v>
      </c>
      <c r="DQ302" s="62">
        <v>195</v>
      </c>
      <c r="DR302" s="62">
        <v>0</v>
      </c>
      <c r="DS302" s="62">
        <v>0</v>
      </c>
      <c r="DT302" s="63">
        <v>3544</v>
      </c>
      <c r="DU302" s="60">
        <v>0</v>
      </c>
      <c r="DV302" s="60">
        <v>72</v>
      </c>
      <c r="DW302" s="60">
        <v>276</v>
      </c>
      <c r="DX302" s="60">
        <v>0</v>
      </c>
      <c r="DY302" s="60">
        <v>2530</v>
      </c>
      <c r="DZ302" s="60">
        <v>1147</v>
      </c>
      <c r="EA302" s="60">
        <v>0</v>
      </c>
      <c r="EB302" s="60">
        <v>-348</v>
      </c>
      <c r="EC302" s="61">
        <v>3677</v>
      </c>
      <c r="ED302" s="63">
        <v>0</v>
      </c>
      <c r="EE302" s="61">
        <v>0</v>
      </c>
      <c r="EF302" s="62">
        <v>188</v>
      </c>
      <c r="EG302" s="62">
        <v>0</v>
      </c>
      <c r="EH302" s="62">
        <v>9948</v>
      </c>
      <c r="EI302" s="62">
        <v>2</v>
      </c>
      <c r="EJ302" s="62">
        <v>50</v>
      </c>
      <c r="EK302" s="62">
        <v>493</v>
      </c>
      <c r="EL302" s="62">
        <v>-28</v>
      </c>
      <c r="EM302" s="62">
        <v>734</v>
      </c>
      <c r="EN302" s="62">
        <v>2015</v>
      </c>
      <c r="EO302" s="62">
        <v>0</v>
      </c>
      <c r="EP302" s="62">
        <v>0</v>
      </c>
      <c r="EQ302" s="63">
        <v>13402</v>
      </c>
      <c r="ER302" s="61">
        <v>-494</v>
      </c>
      <c r="ES302" s="64">
        <v>249778</v>
      </c>
      <c r="ET302" s="60">
        <v>78475</v>
      </c>
      <c r="EU302" s="60">
        <v>0</v>
      </c>
      <c r="EV302" s="60">
        <v>0</v>
      </c>
      <c r="EW302" s="60">
        <v>0</v>
      </c>
      <c r="EX302" s="60">
        <v>0</v>
      </c>
      <c r="EY302" s="62">
        <v>1005</v>
      </c>
      <c r="EZ302" s="62">
        <v>11093</v>
      </c>
      <c r="FA302" s="62">
        <v>7216</v>
      </c>
      <c r="FB302" s="62">
        <v>0</v>
      </c>
      <c r="FC302" s="62">
        <v>231</v>
      </c>
      <c r="FD302" s="60">
        <v>0</v>
      </c>
      <c r="FE302" s="60">
        <v>-1193</v>
      </c>
      <c r="FF302" s="60">
        <v>0</v>
      </c>
      <c r="FG302" s="60">
        <v>0</v>
      </c>
      <c r="FH302" s="60">
        <v>0</v>
      </c>
      <c r="FI302" s="60">
        <v>0</v>
      </c>
      <c r="FJ302" s="64">
        <v>346605</v>
      </c>
      <c r="FK302" s="60">
        <v>62</v>
      </c>
      <c r="FL302" s="60">
        <v>0</v>
      </c>
      <c r="FM302" s="60">
        <v>0</v>
      </c>
      <c r="FN302" s="60">
        <v>0</v>
      </c>
      <c r="FO302" s="60">
        <v>0</v>
      </c>
      <c r="FP302" s="60">
        <v>2674</v>
      </c>
      <c r="FQ302" s="60">
        <v>0</v>
      </c>
      <c r="FR302" s="60">
        <v>5426</v>
      </c>
      <c r="FS302" s="60">
        <v>0</v>
      </c>
      <c r="FT302" s="60">
        <v>354767</v>
      </c>
      <c r="FU302" s="60">
        <v>-1212</v>
      </c>
      <c r="FV302" s="60">
        <v>10357</v>
      </c>
      <c r="FW302" s="60">
        <v>6</v>
      </c>
      <c r="FX302" s="60">
        <v>0</v>
      </c>
      <c r="FY302" s="60">
        <v>-81116</v>
      </c>
      <c r="FZ302" s="60">
        <v>0</v>
      </c>
      <c r="GA302" s="60">
        <v>0</v>
      </c>
      <c r="GB302" s="60">
        <v>205</v>
      </c>
      <c r="GC302" s="60">
        <v>0</v>
      </c>
      <c r="GD302" s="64">
        <v>283007</v>
      </c>
      <c r="GE302" s="60">
        <v>0</v>
      </c>
      <c r="GF302" s="60">
        <v>-130656</v>
      </c>
      <c r="GG302" s="60">
        <v>152351</v>
      </c>
      <c r="GH302" s="60">
        <v>0</v>
      </c>
      <c r="GI302" s="60">
        <v>-192</v>
      </c>
      <c r="GJ302" s="60">
        <v>-100</v>
      </c>
      <c r="GK302" s="60">
        <v>-13584</v>
      </c>
      <c r="GL302" s="60">
        <v>0</v>
      </c>
      <c r="GM302" s="60">
        <v>-41043</v>
      </c>
      <c r="GN302" s="60">
        <v>0</v>
      </c>
      <c r="GO302" s="60">
        <v>-53194</v>
      </c>
      <c r="GP302" s="60">
        <v>0</v>
      </c>
      <c r="GQ302" s="60">
        <v>44238</v>
      </c>
      <c r="GR302" s="65">
        <v>3427</v>
      </c>
      <c r="GS302" s="65">
        <v>1251</v>
      </c>
      <c r="GT302" s="65">
        <v>37064</v>
      </c>
      <c r="GU302" s="65">
        <v>0</v>
      </c>
      <c r="GV302" s="66">
        <v>3235</v>
      </c>
      <c r="GW302" s="66">
        <v>1151</v>
      </c>
      <c r="GX302" s="66">
        <v>23480</v>
      </c>
      <c r="GY302" s="66">
        <v>0</v>
      </c>
      <c r="GZ302" s="65">
        <v>0</v>
      </c>
      <c r="HA302" s="67">
        <v>13579</v>
      </c>
      <c r="HB302" s="67">
        <v>0</v>
      </c>
      <c r="HC302" s="67">
        <v>0</v>
      </c>
      <c r="HD302" s="67">
        <v>10063</v>
      </c>
      <c r="HE302" s="67">
        <v>3100</v>
      </c>
      <c r="HF302" s="67">
        <v>26742</v>
      </c>
      <c r="HG302" s="68">
        <v>831</v>
      </c>
      <c r="HH302" s="69">
        <v>7870</v>
      </c>
      <c r="HI302" s="69">
        <v>8086</v>
      </c>
      <c r="HJ302" s="69">
        <v>15956</v>
      </c>
      <c r="HK302" s="69">
        <v>225</v>
      </c>
      <c r="HL302" s="60">
        <v>0</v>
      </c>
      <c r="HM302" s="60">
        <v>1</v>
      </c>
      <c r="HN302" s="60">
        <v>233948</v>
      </c>
      <c r="HO302" s="70">
        <v>0</v>
      </c>
      <c r="HP302" s="70">
        <v>0</v>
      </c>
      <c r="HQ302" s="70">
        <v>0</v>
      </c>
      <c r="HR302" s="70">
        <v>0</v>
      </c>
      <c r="HS302" s="70">
        <v>0</v>
      </c>
      <c r="HT302" s="70">
        <v>0</v>
      </c>
      <c r="HU302" s="70">
        <v>0</v>
      </c>
      <c r="HV302" s="70">
        <v>0</v>
      </c>
      <c r="HW302" s="70">
        <v>0</v>
      </c>
      <c r="HX302" s="71">
        <v>0</v>
      </c>
      <c r="HY302" s="72">
        <v>0</v>
      </c>
      <c r="HZ302" s="72">
        <v>0</v>
      </c>
      <c r="IA302" s="72">
        <v>0</v>
      </c>
      <c r="IB302" s="72">
        <v>0</v>
      </c>
      <c r="IC302" s="72">
        <v>0</v>
      </c>
      <c r="ID302" s="72">
        <v>0</v>
      </c>
      <c r="IE302" s="72">
        <v>0</v>
      </c>
      <c r="IF302" s="72">
        <v>0</v>
      </c>
      <c r="IG302" s="72">
        <v>0</v>
      </c>
      <c r="IH302" s="72">
        <v>0</v>
      </c>
      <c r="II302" s="72">
        <v>0</v>
      </c>
      <c r="IJ302" s="73">
        <v>0</v>
      </c>
      <c r="IK302" s="71">
        <v>0</v>
      </c>
      <c r="IL302" s="74">
        <v>0</v>
      </c>
      <c r="IM302" s="74">
        <v>0</v>
      </c>
    </row>
    <row r="303" spans="1:247" x14ac:dyDescent="0.2">
      <c r="A303" s="59" t="s">
        <v>189</v>
      </c>
      <c r="B303" s="59" t="s">
        <v>190</v>
      </c>
      <c r="C303" s="59"/>
      <c r="D303" s="59" t="s">
        <v>1005</v>
      </c>
      <c r="E303" s="60">
        <v>17973</v>
      </c>
      <c r="F303" s="60">
        <v>190203</v>
      </c>
      <c r="G303" s="60">
        <v>105790</v>
      </c>
      <c r="H303" s="60">
        <v>33526</v>
      </c>
      <c r="I303" s="60">
        <v>1646</v>
      </c>
      <c r="J303" s="60">
        <v>24210</v>
      </c>
      <c r="K303" s="61">
        <v>373348</v>
      </c>
      <c r="L303" s="62">
        <v>32</v>
      </c>
      <c r="M303" s="62">
        <v>7583</v>
      </c>
      <c r="N303" s="62">
        <v>980</v>
      </c>
      <c r="O303" s="62">
        <v>546</v>
      </c>
      <c r="P303" s="62">
        <v>4249</v>
      </c>
      <c r="Q303" s="62">
        <v>0</v>
      </c>
      <c r="R303" s="62">
        <v>-249</v>
      </c>
      <c r="S303" s="62">
        <v>280</v>
      </c>
      <c r="T303" s="62">
        <v>5</v>
      </c>
      <c r="U303" s="62">
        <v>-2771</v>
      </c>
      <c r="V303" s="62">
        <v>0</v>
      </c>
      <c r="W303" s="62">
        <v>0</v>
      </c>
      <c r="X303" s="62">
        <v>0</v>
      </c>
      <c r="Y303" s="62">
        <v>0</v>
      </c>
      <c r="Z303" s="62">
        <v>547</v>
      </c>
      <c r="AA303" s="63">
        <v>11202</v>
      </c>
      <c r="AB303" s="60">
        <v>3216</v>
      </c>
      <c r="AC303" s="60">
        <v>40641</v>
      </c>
      <c r="AD303" s="60">
        <v>0</v>
      </c>
      <c r="AE303" s="60">
        <v>8347</v>
      </c>
      <c r="AF303" s="60">
        <v>2556</v>
      </c>
      <c r="AG303" s="60">
        <v>14551</v>
      </c>
      <c r="AH303" s="60">
        <v>0</v>
      </c>
      <c r="AI303" s="60">
        <v>3504</v>
      </c>
      <c r="AJ303" s="61">
        <v>72815</v>
      </c>
      <c r="AK303" s="62">
        <v>18366</v>
      </c>
      <c r="AL303" s="62">
        <v>15234</v>
      </c>
      <c r="AM303" s="62">
        <v>1279</v>
      </c>
      <c r="AN303" s="62">
        <v>918</v>
      </c>
      <c r="AO303" s="62">
        <v>380</v>
      </c>
      <c r="AP303" s="62">
        <v>5880</v>
      </c>
      <c r="AQ303" s="62">
        <v>47138</v>
      </c>
      <c r="AR303" s="62">
        <v>5134</v>
      </c>
      <c r="AS303" s="62">
        <v>22510</v>
      </c>
      <c r="AT303" s="62">
        <v>3087</v>
      </c>
      <c r="AU303" s="62">
        <v>211</v>
      </c>
      <c r="AV303" s="62">
        <v>178</v>
      </c>
      <c r="AW303" s="62">
        <v>2</v>
      </c>
      <c r="AX303" s="62">
        <v>467</v>
      </c>
      <c r="AY303" s="62">
        <v>3418</v>
      </c>
      <c r="AZ303" s="62">
        <v>14454</v>
      </c>
      <c r="BA303" s="62">
        <v>6208</v>
      </c>
      <c r="BB303" s="62">
        <v>15425</v>
      </c>
      <c r="BC303" s="63">
        <v>160289</v>
      </c>
      <c r="BD303" s="60">
        <v>6959</v>
      </c>
      <c r="BE303" s="60">
        <v>155</v>
      </c>
      <c r="BF303" s="60">
        <v>619</v>
      </c>
      <c r="BG303" s="60">
        <v>623</v>
      </c>
      <c r="BH303" s="60">
        <v>417</v>
      </c>
      <c r="BI303" s="60">
        <v>14</v>
      </c>
      <c r="BJ303" s="60">
        <v>3209</v>
      </c>
      <c r="BK303" s="60">
        <v>677</v>
      </c>
      <c r="BL303" s="60">
        <v>159</v>
      </c>
      <c r="BM303" s="60">
        <v>139</v>
      </c>
      <c r="BN303" s="60">
        <v>48</v>
      </c>
      <c r="BO303" s="60">
        <v>3896</v>
      </c>
      <c r="BP303" s="60">
        <v>649</v>
      </c>
      <c r="BQ303" s="60">
        <v>7401</v>
      </c>
      <c r="BR303" s="60">
        <v>649</v>
      </c>
      <c r="BS303" s="60">
        <v>1010</v>
      </c>
      <c r="BT303" s="60">
        <v>977</v>
      </c>
      <c r="BU303" s="60">
        <v>133</v>
      </c>
      <c r="BV303" s="60">
        <v>2161</v>
      </c>
      <c r="BW303" s="60">
        <v>9109</v>
      </c>
      <c r="BX303" s="60">
        <v>581</v>
      </c>
      <c r="BY303" s="60">
        <v>193</v>
      </c>
      <c r="BZ303" s="60">
        <v>93</v>
      </c>
      <c r="CA303" s="60">
        <v>7343</v>
      </c>
      <c r="CB303" s="61">
        <v>47214</v>
      </c>
      <c r="CC303" s="62">
        <v>3142</v>
      </c>
      <c r="CD303" s="62">
        <v>629</v>
      </c>
      <c r="CE303" s="62">
        <v>1932</v>
      </c>
      <c r="CF303" s="62">
        <v>4230</v>
      </c>
      <c r="CG303" s="62">
        <v>0</v>
      </c>
      <c r="CH303" s="62">
        <v>7181</v>
      </c>
      <c r="CI303" s="62">
        <v>64</v>
      </c>
      <c r="CJ303" s="63">
        <v>17178</v>
      </c>
      <c r="CK303" s="60">
        <v>326</v>
      </c>
      <c r="CL303" s="60">
        <v>3730</v>
      </c>
      <c r="CM303" s="60">
        <v>5380</v>
      </c>
      <c r="CN303" s="60">
        <v>5</v>
      </c>
      <c r="CO303" s="60">
        <v>6579</v>
      </c>
      <c r="CP303" s="60">
        <v>12854</v>
      </c>
      <c r="CQ303" s="61">
        <v>28874</v>
      </c>
      <c r="CR303" s="62">
        <v>-170</v>
      </c>
      <c r="CS303" s="62">
        <v>229</v>
      </c>
      <c r="CT303" s="62">
        <v>0</v>
      </c>
      <c r="CU303" s="62">
        <v>209</v>
      </c>
      <c r="CV303" s="62">
        <v>520</v>
      </c>
      <c r="CW303" s="62">
        <v>29</v>
      </c>
      <c r="CX303" s="62">
        <v>204</v>
      </c>
      <c r="CY303" s="62">
        <v>397</v>
      </c>
      <c r="CZ303" s="62">
        <v>-46</v>
      </c>
      <c r="DA303" s="62">
        <v>226</v>
      </c>
      <c r="DB303" s="62">
        <v>2</v>
      </c>
      <c r="DC303" s="62">
        <v>167</v>
      </c>
      <c r="DD303" s="62">
        <v>846</v>
      </c>
      <c r="DE303" s="62">
        <v>1564</v>
      </c>
      <c r="DF303" s="62">
        <v>15</v>
      </c>
      <c r="DG303" s="62">
        <v>576</v>
      </c>
      <c r="DH303" s="62">
        <v>56</v>
      </c>
      <c r="DI303" s="62">
        <v>0</v>
      </c>
      <c r="DJ303" s="62">
        <v>0</v>
      </c>
      <c r="DK303" s="62">
        <v>0</v>
      </c>
      <c r="DL303" s="62">
        <v>0</v>
      </c>
      <c r="DM303" s="62">
        <v>10132</v>
      </c>
      <c r="DN303" s="62">
        <v>12848</v>
      </c>
      <c r="DO303" s="62">
        <v>0</v>
      </c>
      <c r="DP303" s="62">
        <v>0</v>
      </c>
      <c r="DQ303" s="62">
        <v>-1270</v>
      </c>
      <c r="DR303" s="62">
        <v>0</v>
      </c>
      <c r="DS303" s="62">
        <v>0</v>
      </c>
      <c r="DT303" s="63">
        <v>26534</v>
      </c>
      <c r="DU303" s="60">
        <v>174</v>
      </c>
      <c r="DV303" s="60">
        <v>-689</v>
      </c>
      <c r="DW303" s="60">
        <v>546</v>
      </c>
      <c r="DX303" s="60">
        <v>580</v>
      </c>
      <c r="DY303" s="60">
        <v>3670</v>
      </c>
      <c r="DZ303" s="60">
        <v>3678</v>
      </c>
      <c r="EA303" s="60">
        <v>0</v>
      </c>
      <c r="EB303" s="60">
        <v>-3241</v>
      </c>
      <c r="EC303" s="61">
        <v>4718</v>
      </c>
      <c r="ED303" s="63">
        <v>0</v>
      </c>
      <c r="EE303" s="61">
        <v>0</v>
      </c>
      <c r="EF303" s="62">
        <v>1100</v>
      </c>
      <c r="EG303" s="62">
        <v>-46</v>
      </c>
      <c r="EH303" s="62">
        <v>12939</v>
      </c>
      <c r="EI303" s="62">
        <v>400</v>
      </c>
      <c r="EJ303" s="62">
        <v>5185</v>
      </c>
      <c r="EK303" s="62">
        <v>6328</v>
      </c>
      <c r="EL303" s="62">
        <v>273</v>
      </c>
      <c r="EM303" s="62">
        <v>5971</v>
      </c>
      <c r="EN303" s="62">
        <v>20674</v>
      </c>
      <c r="EO303" s="62">
        <v>500</v>
      </c>
      <c r="EP303" s="62">
        <v>443</v>
      </c>
      <c r="EQ303" s="63">
        <v>53767</v>
      </c>
      <c r="ER303" s="61">
        <v>855</v>
      </c>
      <c r="ES303" s="64">
        <v>796794</v>
      </c>
      <c r="ET303" s="60">
        <v>260206</v>
      </c>
      <c r="EU303" s="60">
        <v>917</v>
      </c>
      <c r="EV303" s="60">
        <v>0</v>
      </c>
      <c r="EW303" s="60">
        <v>0</v>
      </c>
      <c r="EX303" s="60">
        <v>0</v>
      </c>
      <c r="EY303" s="62">
        <v>0</v>
      </c>
      <c r="EZ303" s="62">
        <v>35843</v>
      </c>
      <c r="FA303" s="62">
        <v>22783</v>
      </c>
      <c r="FB303" s="62">
        <v>0</v>
      </c>
      <c r="FC303" s="62">
        <v>53</v>
      </c>
      <c r="FD303" s="60">
        <v>-4993</v>
      </c>
      <c r="FE303" s="60">
        <v>4849</v>
      </c>
      <c r="FF303" s="60">
        <v>-135</v>
      </c>
      <c r="FG303" s="60">
        <v>-1409</v>
      </c>
      <c r="FH303" s="60">
        <v>0</v>
      </c>
      <c r="FI303" s="60">
        <v>0</v>
      </c>
      <c r="FJ303" s="64">
        <v>1114908</v>
      </c>
      <c r="FK303" s="60">
        <v>190</v>
      </c>
      <c r="FL303" s="60">
        <v>0</v>
      </c>
      <c r="FM303" s="60">
        <v>0</v>
      </c>
      <c r="FN303" s="60">
        <v>0</v>
      </c>
      <c r="FO303" s="60">
        <v>0</v>
      </c>
      <c r="FP303" s="60">
        <v>6397</v>
      </c>
      <c r="FQ303" s="60">
        <v>0</v>
      </c>
      <c r="FR303" s="60">
        <v>15900</v>
      </c>
      <c r="FS303" s="60">
        <v>0</v>
      </c>
      <c r="FT303" s="60">
        <v>1137395</v>
      </c>
      <c r="FU303" s="60">
        <v>-142</v>
      </c>
      <c r="FV303" s="60">
        <v>0</v>
      </c>
      <c r="FW303" s="60">
        <v>0</v>
      </c>
      <c r="FX303" s="60">
        <v>0</v>
      </c>
      <c r="FY303" s="60">
        <v>-287472</v>
      </c>
      <c r="FZ303" s="60">
        <v>0</v>
      </c>
      <c r="GA303" s="60">
        <v>0</v>
      </c>
      <c r="GB303" s="60">
        <v>671</v>
      </c>
      <c r="GC303" s="60">
        <v>0</v>
      </c>
      <c r="GD303" s="64">
        <v>850452</v>
      </c>
      <c r="GE303" s="60">
        <v>0</v>
      </c>
      <c r="GF303" s="60">
        <v>-413465</v>
      </c>
      <c r="GG303" s="60">
        <v>436987</v>
      </c>
      <c r="GH303" s="60">
        <v>0</v>
      </c>
      <c r="GI303" s="60">
        <v>0</v>
      </c>
      <c r="GJ303" s="60">
        <v>0</v>
      </c>
      <c r="GK303" s="60">
        <v>-7179</v>
      </c>
      <c r="GL303" s="60">
        <v>-7178</v>
      </c>
      <c r="GM303" s="60">
        <v>-109431</v>
      </c>
      <c r="GN303" s="60">
        <v>0</v>
      </c>
      <c r="GO303" s="60">
        <v>-156338</v>
      </c>
      <c r="GP303" s="60">
        <v>-9664</v>
      </c>
      <c r="GQ303" s="60">
        <v>147197</v>
      </c>
      <c r="GR303" s="65">
        <v>27374</v>
      </c>
      <c r="GS303" s="65">
        <v>99</v>
      </c>
      <c r="GT303" s="65">
        <v>102419</v>
      </c>
      <c r="GU303" s="65">
        <v>24789</v>
      </c>
      <c r="GV303" s="66">
        <v>27374</v>
      </c>
      <c r="GW303" s="66">
        <v>99</v>
      </c>
      <c r="GX303" s="66">
        <v>95240</v>
      </c>
      <c r="GY303" s="66">
        <v>17611</v>
      </c>
      <c r="GZ303" s="65">
        <v>0</v>
      </c>
      <c r="HA303" s="67">
        <v>47585</v>
      </c>
      <c r="HB303" s="67">
        <v>0</v>
      </c>
      <c r="HC303" s="67">
        <v>0</v>
      </c>
      <c r="HD303" s="67">
        <v>0</v>
      </c>
      <c r="HE303" s="67">
        <v>0</v>
      </c>
      <c r="HF303" s="67">
        <v>47585</v>
      </c>
      <c r="HG303" s="68">
        <v>2831</v>
      </c>
      <c r="HH303" s="69">
        <v>31658</v>
      </c>
      <c r="HI303" s="69">
        <v>24403</v>
      </c>
      <c r="HJ303" s="69">
        <v>56061</v>
      </c>
      <c r="HK303" s="69">
        <v>0</v>
      </c>
      <c r="HL303" s="60">
        <v>0</v>
      </c>
      <c r="HM303" s="60">
        <v>1</v>
      </c>
      <c r="HN303" s="60">
        <v>803782</v>
      </c>
      <c r="HO303" s="70">
        <v>0</v>
      </c>
      <c r="HP303" s="70">
        <v>0</v>
      </c>
      <c r="HQ303" s="70">
        <v>0</v>
      </c>
      <c r="HR303" s="70">
        <v>0</v>
      </c>
      <c r="HS303" s="70">
        <v>0</v>
      </c>
      <c r="HT303" s="70">
        <v>0</v>
      </c>
      <c r="HU303" s="70">
        <v>0</v>
      </c>
      <c r="HV303" s="70">
        <v>0</v>
      </c>
      <c r="HW303" s="70">
        <v>0</v>
      </c>
      <c r="HX303" s="71">
        <v>0</v>
      </c>
      <c r="HY303" s="72">
        <v>0</v>
      </c>
      <c r="HZ303" s="72">
        <v>0</v>
      </c>
      <c r="IA303" s="72">
        <v>0</v>
      </c>
      <c r="IB303" s="72">
        <v>0</v>
      </c>
      <c r="IC303" s="72">
        <v>0</v>
      </c>
      <c r="ID303" s="72">
        <v>0</v>
      </c>
      <c r="IE303" s="72">
        <v>0</v>
      </c>
      <c r="IF303" s="72">
        <v>0</v>
      </c>
      <c r="IG303" s="72">
        <v>0</v>
      </c>
      <c r="IH303" s="72">
        <v>0</v>
      </c>
      <c r="II303" s="72">
        <v>0</v>
      </c>
      <c r="IJ303" s="73">
        <v>0</v>
      </c>
      <c r="IK303" s="71">
        <v>0</v>
      </c>
      <c r="IL303" s="74">
        <v>0</v>
      </c>
      <c r="IM303" s="74">
        <v>0</v>
      </c>
    </row>
    <row r="304" spans="1:247" x14ac:dyDescent="0.2">
      <c r="A304" s="59" t="s">
        <v>191</v>
      </c>
      <c r="B304" s="59" t="s">
        <v>192</v>
      </c>
      <c r="C304" s="59"/>
      <c r="D304" s="59" t="s">
        <v>1005</v>
      </c>
      <c r="E304" s="60">
        <v>4997</v>
      </c>
      <c r="F304" s="60">
        <v>68251</v>
      </c>
      <c r="G304" s="60">
        <v>48561</v>
      </c>
      <c r="H304" s="60">
        <v>10745</v>
      </c>
      <c r="I304" s="60">
        <v>998</v>
      </c>
      <c r="J304" s="60">
        <v>10359</v>
      </c>
      <c r="K304" s="61">
        <v>143911</v>
      </c>
      <c r="L304" s="62">
        <v>294</v>
      </c>
      <c r="M304" s="62">
        <v>849</v>
      </c>
      <c r="N304" s="62">
        <v>1958</v>
      </c>
      <c r="O304" s="62">
        <v>275</v>
      </c>
      <c r="P304" s="62">
        <v>1448</v>
      </c>
      <c r="Q304" s="62">
        <v>0</v>
      </c>
      <c r="R304" s="62">
        <v>0</v>
      </c>
      <c r="S304" s="62">
        <v>214</v>
      </c>
      <c r="T304" s="62">
        <v>498</v>
      </c>
      <c r="U304" s="62">
        <v>-184</v>
      </c>
      <c r="V304" s="62">
        <v>0</v>
      </c>
      <c r="W304" s="62">
        <v>0</v>
      </c>
      <c r="X304" s="62">
        <v>0</v>
      </c>
      <c r="Y304" s="62">
        <v>0</v>
      </c>
      <c r="Z304" s="62">
        <v>0</v>
      </c>
      <c r="AA304" s="63">
        <v>5352</v>
      </c>
      <c r="AB304" s="60">
        <v>2640</v>
      </c>
      <c r="AC304" s="60">
        <v>15462</v>
      </c>
      <c r="AD304" s="60">
        <v>0</v>
      </c>
      <c r="AE304" s="60">
        <v>2276</v>
      </c>
      <c r="AF304" s="60">
        <v>425</v>
      </c>
      <c r="AG304" s="60">
        <v>6582</v>
      </c>
      <c r="AH304" s="60">
        <v>0</v>
      </c>
      <c r="AI304" s="60">
        <v>863</v>
      </c>
      <c r="AJ304" s="61">
        <v>28248</v>
      </c>
      <c r="AK304" s="62">
        <v>2936</v>
      </c>
      <c r="AL304" s="62">
        <v>8056</v>
      </c>
      <c r="AM304" s="62">
        <v>475</v>
      </c>
      <c r="AN304" s="62">
        <v>228</v>
      </c>
      <c r="AO304" s="62">
        <v>232</v>
      </c>
      <c r="AP304" s="62">
        <v>6036</v>
      </c>
      <c r="AQ304" s="62">
        <v>13677</v>
      </c>
      <c r="AR304" s="62">
        <v>923</v>
      </c>
      <c r="AS304" s="62">
        <v>1619</v>
      </c>
      <c r="AT304" s="62">
        <v>759</v>
      </c>
      <c r="AU304" s="62">
        <v>15</v>
      </c>
      <c r="AV304" s="62">
        <v>0</v>
      </c>
      <c r="AW304" s="62">
        <v>286</v>
      </c>
      <c r="AX304" s="62">
        <v>0</v>
      </c>
      <c r="AY304" s="62">
        <v>940</v>
      </c>
      <c r="AZ304" s="62">
        <v>4526</v>
      </c>
      <c r="BA304" s="62">
        <v>241</v>
      </c>
      <c r="BB304" s="62">
        <v>3533</v>
      </c>
      <c r="BC304" s="63">
        <v>44482</v>
      </c>
      <c r="BD304" s="60">
        <v>694</v>
      </c>
      <c r="BE304" s="60">
        <v>55</v>
      </c>
      <c r="BF304" s="60">
        <v>1356</v>
      </c>
      <c r="BG304" s="60">
        <v>281</v>
      </c>
      <c r="BH304" s="60">
        <v>281</v>
      </c>
      <c r="BI304" s="60">
        <v>26</v>
      </c>
      <c r="BJ304" s="60">
        <v>381</v>
      </c>
      <c r="BK304" s="60">
        <v>729</v>
      </c>
      <c r="BL304" s="60">
        <v>440</v>
      </c>
      <c r="BM304" s="60">
        <v>837</v>
      </c>
      <c r="BN304" s="60">
        <v>37</v>
      </c>
      <c r="BO304" s="60">
        <v>2200</v>
      </c>
      <c r="BP304" s="60">
        <v>298</v>
      </c>
      <c r="BQ304" s="60">
        <v>148</v>
      </c>
      <c r="BR304" s="60">
        <v>0</v>
      </c>
      <c r="BS304" s="60">
        <v>281</v>
      </c>
      <c r="BT304" s="60">
        <v>777</v>
      </c>
      <c r="BU304" s="60">
        <v>0</v>
      </c>
      <c r="BV304" s="60">
        <v>1619</v>
      </c>
      <c r="BW304" s="60">
        <v>2858</v>
      </c>
      <c r="BX304" s="60">
        <v>286</v>
      </c>
      <c r="BY304" s="60">
        <v>46</v>
      </c>
      <c r="BZ304" s="60">
        <v>198</v>
      </c>
      <c r="CA304" s="60">
        <v>1180</v>
      </c>
      <c r="CB304" s="61">
        <v>15008</v>
      </c>
      <c r="CC304" s="62">
        <v>717</v>
      </c>
      <c r="CD304" s="62">
        <v>275</v>
      </c>
      <c r="CE304" s="62">
        <v>603</v>
      </c>
      <c r="CF304" s="62">
        <v>1227</v>
      </c>
      <c r="CG304" s="62">
        <v>-25</v>
      </c>
      <c r="CH304" s="62">
        <v>6276</v>
      </c>
      <c r="CI304" s="62">
        <v>0</v>
      </c>
      <c r="CJ304" s="63">
        <v>9073</v>
      </c>
      <c r="CK304" s="60">
        <v>159</v>
      </c>
      <c r="CL304" s="60">
        <v>782</v>
      </c>
      <c r="CM304" s="60">
        <v>1517</v>
      </c>
      <c r="CN304" s="60">
        <v>3647</v>
      </c>
      <c r="CO304" s="60">
        <v>8</v>
      </c>
      <c r="CP304" s="60">
        <v>2411</v>
      </c>
      <c r="CQ304" s="61">
        <v>8524</v>
      </c>
      <c r="CR304" s="62">
        <v>-875</v>
      </c>
      <c r="CS304" s="62">
        <v>466</v>
      </c>
      <c r="CT304" s="62">
        <v>19</v>
      </c>
      <c r="CU304" s="62">
        <v>210</v>
      </c>
      <c r="CV304" s="62">
        <v>362</v>
      </c>
      <c r="CW304" s="62">
        <v>156</v>
      </c>
      <c r="CX304" s="62">
        <v>199</v>
      </c>
      <c r="CY304" s="62">
        <v>0</v>
      </c>
      <c r="CZ304" s="62">
        <v>0</v>
      </c>
      <c r="DA304" s="62">
        <v>140</v>
      </c>
      <c r="DB304" s="62">
        <v>51</v>
      </c>
      <c r="DC304" s="62">
        <v>208</v>
      </c>
      <c r="DD304" s="62">
        <v>-157</v>
      </c>
      <c r="DE304" s="62">
        <v>510</v>
      </c>
      <c r="DF304" s="62">
        <v>0</v>
      </c>
      <c r="DG304" s="62">
        <v>222</v>
      </c>
      <c r="DH304" s="62">
        <v>160</v>
      </c>
      <c r="DI304" s="62">
        <v>0</v>
      </c>
      <c r="DJ304" s="62">
        <v>0</v>
      </c>
      <c r="DK304" s="62">
        <v>0</v>
      </c>
      <c r="DL304" s="62">
        <v>0</v>
      </c>
      <c r="DM304" s="62">
        <v>1912</v>
      </c>
      <c r="DN304" s="62">
        <v>1521</v>
      </c>
      <c r="DO304" s="62">
        <v>0</v>
      </c>
      <c r="DP304" s="62">
        <v>-87</v>
      </c>
      <c r="DQ304" s="62">
        <v>1886</v>
      </c>
      <c r="DR304" s="62">
        <v>0</v>
      </c>
      <c r="DS304" s="62">
        <v>0</v>
      </c>
      <c r="DT304" s="63">
        <v>6903</v>
      </c>
      <c r="DU304" s="60">
        <v>272</v>
      </c>
      <c r="DV304" s="60">
        <v>180</v>
      </c>
      <c r="DW304" s="60">
        <v>490</v>
      </c>
      <c r="DX304" s="60">
        <v>71</v>
      </c>
      <c r="DY304" s="60">
        <v>1585</v>
      </c>
      <c r="DZ304" s="60">
        <v>70</v>
      </c>
      <c r="EA304" s="60">
        <v>15</v>
      </c>
      <c r="EB304" s="60">
        <v>-1734</v>
      </c>
      <c r="EC304" s="61">
        <v>949</v>
      </c>
      <c r="ED304" s="63">
        <v>0</v>
      </c>
      <c r="EE304" s="61">
        <v>0</v>
      </c>
      <c r="EF304" s="62">
        <v>220</v>
      </c>
      <c r="EG304" s="62">
        <v>0</v>
      </c>
      <c r="EH304" s="62">
        <v>2996</v>
      </c>
      <c r="EI304" s="62">
        <v>0</v>
      </c>
      <c r="EJ304" s="62">
        <v>355</v>
      </c>
      <c r="EK304" s="62">
        <v>1009</v>
      </c>
      <c r="EL304" s="62">
        <v>68</v>
      </c>
      <c r="EM304" s="62">
        <v>992</v>
      </c>
      <c r="EN304" s="62">
        <v>777</v>
      </c>
      <c r="EO304" s="62">
        <v>341</v>
      </c>
      <c r="EP304" s="62">
        <v>0</v>
      </c>
      <c r="EQ304" s="63">
        <v>6758</v>
      </c>
      <c r="ER304" s="61">
        <v>0</v>
      </c>
      <c r="ES304" s="64">
        <v>269208</v>
      </c>
      <c r="ET304" s="60">
        <v>72108</v>
      </c>
      <c r="EU304" s="60">
        <v>12</v>
      </c>
      <c r="EV304" s="60">
        <v>0</v>
      </c>
      <c r="EW304" s="60">
        <v>0</v>
      </c>
      <c r="EX304" s="60">
        <v>0</v>
      </c>
      <c r="EY304" s="62">
        <v>300</v>
      </c>
      <c r="EZ304" s="62">
        <v>13425</v>
      </c>
      <c r="FA304" s="62">
        <v>7359</v>
      </c>
      <c r="FB304" s="62">
        <v>0</v>
      </c>
      <c r="FC304" s="62">
        <v>0</v>
      </c>
      <c r="FD304" s="60">
        <v>-87</v>
      </c>
      <c r="FE304" s="60">
        <v>-194</v>
      </c>
      <c r="FF304" s="60">
        <v>-22</v>
      </c>
      <c r="FG304" s="60">
        <v>-1033</v>
      </c>
      <c r="FH304" s="60">
        <v>0</v>
      </c>
      <c r="FI304" s="60">
        <v>0</v>
      </c>
      <c r="FJ304" s="64">
        <v>361076</v>
      </c>
      <c r="FK304" s="60">
        <v>91</v>
      </c>
      <c r="FL304" s="60">
        <v>0</v>
      </c>
      <c r="FM304" s="60">
        <v>0</v>
      </c>
      <c r="FN304" s="60">
        <v>0</v>
      </c>
      <c r="FO304" s="60">
        <v>25</v>
      </c>
      <c r="FP304" s="60">
        <v>2161</v>
      </c>
      <c r="FQ304" s="60">
        <v>0</v>
      </c>
      <c r="FR304" s="60">
        <v>5287</v>
      </c>
      <c r="FS304" s="60">
        <v>0</v>
      </c>
      <c r="FT304" s="60">
        <v>368640</v>
      </c>
      <c r="FU304" s="60">
        <v>-909</v>
      </c>
      <c r="FV304" s="60">
        <v>0</v>
      </c>
      <c r="FW304" s="60">
        <v>0</v>
      </c>
      <c r="FX304" s="60">
        <v>0</v>
      </c>
      <c r="FY304" s="60">
        <v>-78295</v>
      </c>
      <c r="FZ304" s="60">
        <v>0</v>
      </c>
      <c r="GA304" s="60">
        <v>0</v>
      </c>
      <c r="GB304" s="60">
        <v>0</v>
      </c>
      <c r="GC304" s="60">
        <v>0</v>
      </c>
      <c r="GD304" s="64">
        <v>289436</v>
      </c>
      <c r="GE304" s="60">
        <v>-20</v>
      </c>
      <c r="GF304" s="60">
        <v>-154581</v>
      </c>
      <c r="GG304" s="60">
        <v>134835</v>
      </c>
      <c r="GH304" s="60">
        <v>0</v>
      </c>
      <c r="GI304" s="60">
        <v>0</v>
      </c>
      <c r="GJ304" s="60">
        <v>0</v>
      </c>
      <c r="GK304" s="60">
        <v>-36</v>
      </c>
      <c r="GL304" s="60">
        <v>0</v>
      </c>
      <c r="GM304" s="60">
        <v>-28057</v>
      </c>
      <c r="GN304" s="60">
        <v>0</v>
      </c>
      <c r="GO304" s="60">
        <v>-43981</v>
      </c>
      <c r="GP304" s="60">
        <v>-756</v>
      </c>
      <c r="GQ304" s="60">
        <v>62005</v>
      </c>
      <c r="GR304" s="65">
        <v>9700</v>
      </c>
      <c r="GS304" s="65">
        <v>0</v>
      </c>
      <c r="GT304" s="65">
        <v>44174</v>
      </c>
      <c r="GU304" s="65">
        <v>26346</v>
      </c>
      <c r="GV304" s="66">
        <v>9700</v>
      </c>
      <c r="GW304" s="66">
        <v>0</v>
      </c>
      <c r="GX304" s="66">
        <v>44138</v>
      </c>
      <c r="GY304" s="66">
        <v>26346</v>
      </c>
      <c r="GZ304" s="65">
        <v>0</v>
      </c>
      <c r="HA304" s="67">
        <v>16616</v>
      </c>
      <c r="HB304" s="67">
        <v>0</v>
      </c>
      <c r="HC304" s="67">
        <v>0</v>
      </c>
      <c r="HD304" s="67">
        <v>-1786</v>
      </c>
      <c r="HE304" s="67">
        <v>3199</v>
      </c>
      <c r="HF304" s="67">
        <v>18029</v>
      </c>
      <c r="HG304" s="68">
        <v>1187</v>
      </c>
      <c r="HH304" s="69">
        <v>6441</v>
      </c>
      <c r="HI304" s="69">
        <v>6390</v>
      </c>
      <c r="HJ304" s="69">
        <v>12831</v>
      </c>
      <c r="HK304" s="69">
        <v>0</v>
      </c>
      <c r="HL304" s="60">
        <v>0</v>
      </c>
      <c r="HM304" s="60">
        <v>1</v>
      </c>
      <c r="HN304" s="60">
        <v>265235</v>
      </c>
      <c r="HO304" s="70">
        <v>0</v>
      </c>
      <c r="HP304" s="70">
        <v>0</v>
      </c>
      <c r="HQ304" s="70">
        <v>0</v>
      </c>
      <c r="HR304" s="70">
        <v>0</v>
      </c>
      <c r="HS304" s="70">
        <v>0</v>
      </c>
      <c r="HT304" s="70">
        <v>0</v>
      </c>
      <c r="HU304" s="70">
        <v>0</v>
      </c>
      <c r="HV304" s="70">
        <v>0</v>
      </c>
      <c r="HW304" s="70">
        <v>0</v>
      </c>
      <c r="HX304" s="71">
        <v>0</v>
      </c>
      <c r="HY304" s="72">
        <v>0</v>
      </c>
      <c r="HZ304" s="72">
        <v>0</v>
      </c>
      <c r="IA304" s="72">
        <v>0</v>
      </c>
      <c r="IB304" s="72">
        <v>0</v>
      </c>
      <c r="IC304" s="72">
        <v>0</v>
      </c>
      <c r="ID304" s="72">
        <v>0</v>
      </c>
      <c r="IE304" s="72">
        <v>0</v>
      </c>
      <c r="IF304" s="72">
        <v>0</v>
      </c>
      <c r="IG304" s="72">
        <v>0</v>
      </c>
      <c r="IH304" s="72">
        <v>0</v>
      </c>
      <c r="II304" s="72">
        <v>0</v>
      </c>
      <c r="IJ304" s="73">
        <v>0</v>
      </c>
      <c r="IK304" s="71">
        <v>0</v>
      </c>
      <c r="IL304" s="74">
        <v>0</v>
      </c>
      <c r="IM304" s="74">
        <v>0</v>
      </c>
    </row>
    <row r="305" spans="1:247" x14ac:dyDescent="0.2">
      <c r="A305" s="59" t="s">
        <v>193</v>
      </c>
      <c r="B305" s="59" t="s">
        <v>194</v>
      </c>
      <c r="C305" s="59"/>
      <c r="D305" s="59" t="s">
        <v>1005</v>
      </c>
      <c r="E305" s="60">
        <v>14179</v>
      </c>
      <c r="F305" s="60">
        <v>93667</v>
      </c>
      <c r="G305" s="60">
        <v>42478</v>
      </c>
      <c r="H305" s="60">
        <v>19260</v>
      </c>
      <c r="I305" s="60">
        <v>2174</v>
      </c>
      <c r="J305" s="60">
        <v>12097</v>
      </c>
      <c r="K305" s="61">
        <v>183855</v>
      </c>
      <c r="L305" s="62">
        <v>108</v>
      </c>
      <c r="M305" s="62">
        <v>4511</v>
      </c>
      <c r="N305" s="62">
        <v>3857</v>
      </c>
      <c r="O305" s="62">
        <v>655</v>
      </c>
      <c r="P305" s="62">
        <v>2318</v>
      </c>
      <c r="Q305" s="62">
        <v>0</v>
      </c>
      <c r="R305" s="62">
        <v>0</v>
      </c>
      <c r="S305" s="62">
        <v>507</v>
      </c>
      <c r="T305" s="62">
        <v>792</v>
      </c>
      <c r="U305" s="62">
        <v>-2139</v>
      </c>
      <c r="V305" s="62">
        <v>0</v>
      </c>
      <c r="W305" s="62">
        <v>0</v>
      </c>
      <c r="X305" s="62">
        <v>0</v>
      </c>
      <c r="Y305" s="62">
        <v>0</v>
      </c>
      <c r="Z305" s="62">
        <v>0</v>
      </c>
      <c r="AA305" s="63">
        <v>10609</v>
      </c>
      <c r="AB305" s="60">
        <v>2840</v>
      </c>
      <c r="AC305" s="60">
        <v>18764</v>
      </c>
      <c r="AD305" s="60">
        <v>570</v>
      </c>
      <c r="AE305" s="60">
        <v>5654</v>
      </c>
      <c r="AF305" s="60">
        <v>682</v>
      </c>
      <c r="AG305" s="60">
        <v>6458</v>
      </c>
      <c r="AH305" s="60">
        <v>0</v>
      </c>
      <c r="AI305" s="60">
        <v>3047</v>
      </c>
      <c r="AJ305" s="61">
        <v>38015</v>
      </c>
      <c r="AK305" s="62">
        <v>8597</v>
      </c>
      <c r="AL305" s="62">
        <v>19573</v>
      </c>
      <c r="AM305" s="62">
        <v>111</v>
      </c>
      <c r="AN305" s="62">
        <v>277</v>
      </c>
      <c r="AO305" s="62">
        <v>238</v>
      </c>
      <c r="AP305" s="62">
        <v>2624</v>
      </c>
      <c r="AQ305" s="62">
        <v>21844</v>
      </c>
      <c r="AR305" s="62">
        <v>4689</v>
      </c>
      <c r="AS305" s="62">
        <v>4651</v>
      </c>
      <c r="AT305" s="62">
        <v>3727</v>
      </c>
      <c r="AU305" s="62">
        <v>27</v>
      </c>
      <c r="AV305" s="62">
        <v>0</v>
      </c>
      <c r="AW305" s="62">
        <v>880</v>
      </c>
      <c r="AX305" s="62">
        <v>303</v>
      </c>
      <c r="AY305" s="62">
        <v>606</v>
      </c>
      <c r="AZ305" s="62">
        <v>8983</v>
      </c>
      <c r="BA305" s="62">
        <v>659</v>
      </c>
      <c r="BB305" s="62">
        <v>6127</v>
      </c>
      <c r="BC305" s="63">
        <v>83916</v>
      </c>
      <c r="BD305" s="60">
        <v>962</v>
      </c>
      <c r="BE305" s="60">
        <v>997</v>
      </c>
      <c r="BF305" s="60">
        <v>962</v>
      </c>
      <c r="BG305" s="60">
        <v>370</v>
      </c>
      <c r="BH305" s="60">
        <v>95</v>
      </c>
      <c r="BI305" s="60">
        <v>34</v>
      </c>
      <c r="BJ305" s="60">
        <v>180</v>
      </c>
      <c r="BK305" s="60">
        <v>593</v>
      </c>
      <c r="BL305" s="60">
        <v>89</v>
      </c>
      <c r="BM305" s="60">
        <v>1750</v>
      </c>
      <c r="BN305" s="60">
        <v>242</v>
      </c>
      <c r="BO305" s="60">
        <v>1329</v>
      </c>
      <c r="BP305" s="60">
        <v>1263</v>
      </c>
      <c r="BQ305" s="60">
        <v>1263</v>
      </c>
      <c r="BR305" s="60">
        <v>1263</v>
      </c>
      <c r="BS305" s="60">
        <v>319</v>
      </c>
      <c r="BT305" s="60">
        <v>989</v>
      </c>
      <c r="BU305" s="60">
        <v>89</v>
      </c>
      <c r="BV305" s="60">
        <v>1203</v>
      </c>
      <c r="BW305" s="60">
        <v>4506</v>
      </c>
      <c r="BX305" s="60">
        <v>1367</v>
      </c>
      <c r="BY305" s="60">
        <v>34</v>
      </c>
      <c r="BZ305" s="60">
        <v>1125</v>
      </c>
      <c r="CA305" s="60">
        <v>2018</v>
      </c>
      <c r="CB305" s="61">
        <v>23042</v>
      </c>
      <c r="CC305" s="62">
        <v>1054</v>
      </c>
      <c r="CD305" s="62">
        <v>1124</v>
      </c>
      <c r="CE305" s="62">
        <v>0</v>
      </c>
      <c r="CF305" s="62">
        <v>2712</v>
      </c>
      <c r="CG305" s="62">
        <v>103</v>
      </c>
      <c r="CH305" s="62">
        <v>0</v>
      </c>
      <c r="CI305" s="62">
        <v>486</v>
      </c>
      <c r="CJ305" s="63">
        <v>5479</v>
      </c>
      <c r="CK305" s="60">
        <v>0</v>
      </c>
      <c r="CL305" s="60">
        <v>2246</v>
      </c>
      <c r="CM305" s="60">
        <v>2735</v>
      </c>
      <c r="CN305" s="60">
        <v>3585</v>
      </c>
      <c r="CO305" s="60">
        <v>52</v>
      </c>
      <c r="CP305" s="60">
        <v>2138</v>
      </c>
      <c r="CQ305" s="61">
        <v>10756</v>
      </c>
      <c r="CR305" s="62">
        <v>-1639</v>
      </c>
      <c r="CS305" s="62">
        <v>469</v>
      </c>
      <c r="CT305" s="62">
        <v>0</v>
      </c>
      <c r="CU305" s="62">
        <v>622</v>
      </c>
      <c r="CV305" s="62">
        <v>1110</v>
      </c>
      <c r="CW305" s="62">
        <v>351</v>
      </c>
      <c r="CX305" s="62">
        <v>0</v>
      </c>
      <c r="CY305" s="62">
        <v>0</v>
      </c>
      <c r="CZ305" s="62">
        <v>14</v>
      </c>
      <c r="DA305" s="62">
        <v>172</v>
      </c>
      <c r="DB305" s="62">
        <v>12</v>
      </c>
      <c r="DC305" s="62">
        <v>141</v>
      </c>
      <c r="DD305" s="62">
        <v>28</v>
      </c>
      <c r="DE305" s="62">
        <v>267</v>
      </c>
      <c r="DF305" s="62">
        <v>16</v>
      </c>
      <c r="DG305" s="62">
        <v>0</v>
      </c>
      <c r="DH305" s="62">
        <v>0</v>
      </c>
      <c r="DI305" s="62">
        <v>136</v>
      </c>
      <c r="DJ305" s="62">
        <v>0</v>
      </c>
      <c r="DK305" s="62">
        <v>1199</v>
      </c>
      <c r="DL305" s="62">
        <v>0</v>
      </c>
      <c r="DM305" s="62">
        <v>4229</v>
      </c>
      <c r="DN305" s="62">
        <v>4979</v>
      </c>
      <c r="DO305" s="62">
        <v>0</v>
      </c>
      <c r="DP305" s="62">
        <v>-115</v>
      </c>
      <c r="DQ305" s="62">
        <v>705</v>
      </c>
      <c r="DR305" s="62">
        <v>0</v>
      </c>
      <c r="DS305" s="62">
        <v>0</v>
      </c>
      <c r="DT305" s="63">
        <v>12696</v>
      </c>
      <c r="DU305" s="60">
        <v>200</v>
      </c>
      <c r="DV305" s="60">
        <v>-324</v>
      </c>
      <c r="DW305" s="60">
        <v>1616</v>
      </c>
      <c r="DX305" s="60">
        <v>391</v>
      </c>
      <c r="DY305" s="60">
        <v>3210</v>
      </c>
      <c r="DZ305" s="60">
        <v>562</v>
      </c>
      <c r="EA305" s="60">
        <v>0</v>
      </c>
      <c r="EB305" s="60">
        <v>795</v>
      </c>
      <c r="EC305" s="61">
        <v>6450</v>
      </c>
      <c r="ED305" s="63">
        <v>0</v>
      </c>
      <c r="EE305" s="61">
        <v>0</v>
      </c>
      <c r="EF305" s="62">
        <v>366</v>
      </c>
      <c r="EG305" s="62">
        <v>0</v>
      </c>
      <c r="EH305" s="62">
        <v>7891</v>
      </c>
      <c r="EI305" s="62">
        <v>0</v>
      </c>
      <c r="EJ305" s="62">
        <v>0</v>
      </c>
      <c r="EK305" s="62">
        <v>4071</v>
      </c>
      <c r="EL305" s="62">
        <v>146</v>
      </c>
      <c r="EM305" s="62">
        <v>1264</v>
      </c>
      <c r="EN305" s="62">
        <v>-9035</v>
      </c>
      <c r="EO305" s="62">
        <v>745</v>
      </c>
      <c r="EP305" s="62">
        <v>0</v>
      </c>
      <c r="EQ305" s="63">
        <v>5448</v>
      </c>
      <c r="ER305" s="61">
        <v>161</v>
      </c>
      <c r="ES305" s="64">
        <v>380427</v>
      </c>
      <c r="ET305" s="60">
        <v>103435</v>
      </c>
      <c r="EU305" s="60">
        <v>0</v>
      </c>
      <c r="EV305" s="60">
        <v>0</v>
      </c>
      <c r="EW305" s="60">
        <v>0</v>
      </c>
      <c r="EX305" s="60">
        <v>0</v>
      </c>
      <c r="EY305" s="62">
        <v>925</v>
      </c>
      <c r="EZ305" s="62">
        <v>20724</v>
      </c>
      <c r="FA305" s="62">
        <v>12832</v>
      </c>
      <c r="FB305" s="62">
        <v>0</v>
      </c>
      <c r="FC305" s="62">
        <v>63</v>
      </c>
      <c r="FD305" s="60">
        <v>-727</v>
      </c>
      <c r="FE305" s="60">
        <v>-1370</v>
      </c>
      <c r="FF305" s="60">
        <v>-217</v>
      </c>
      <c r="FG305" s="60">
        <v>-391</v>
      </c>
      <c r="FH305" s="60">
        <v>0</v>
      </c>
      <c r="FI305" s="60">
        <v>1147</v>
      </c>
      <c r="FJ305" s="64">
        <v>516848</v>
      </c>
      <c r="FK305" s="60">
        <v>150</v>
      </c>
      <c r="FL305" s="60">
        <v>545</v>
      </c>
      <c r="FM305" s="60">
        <v>0</v>
      </c>
      <c r="FN305" s="60">
        <v>0</v>
      </c>
      <c r="FO305" s="60">
        <v>0</v>
      </c>
      <c r="FP305" s="60">
        <v>1053</v>
      </c>
      <c r="FQ305" s="60">
        <v>0</v>
      </c>
      <c r="FR305" s="60">
        <v>3942</v>
      </c>
      <c r="FS305" s="60">
        <v>0</v>
      </c>
      <c r="FT305" s="60">
        <v>522538</v>
      </c>
      <c r="FU305" s="60">
        <v>-504</v>
      </c>
      <c r="FV305" s="60">
        <v>0</v>
      </c>
      <c r="FW305" s="60">
        <v>0</v>
      </c>
      <c r="FX305" s="60">
        <v>0</v>
      </c>
      <c r="FY305" s="60">
        <v>-112199</v>
      </c>
      <c r="FZ305" s="60">
        <v>0</v>
      </c>
      <c r="GA305" s="60">
        <v>0</v>
      </c>
      <c r="GB305" s="60">
        <v>293</v>
      </c>
      <c r="GC305" s="60">
        <v>0</v>
      </c>
      <c r="GD305" s="64">
        <v>410128</v>
      </c>
      <c r="GE305" s="60">
        <v>-69</v>
      </c>
      <c r="GF305" s="60">
        <v>-198062</v>
      </c>
      <c r="GG305" s="60">
        <v>211997</v>
      </c>
      <c r="GH305" s="60">
        <v>0</v>
      </c>
      <c r="GI305" s="60">
        <v>0</v>
      </c>
      <c r="GJ305" s="60">
        <v>-550</v>
      </c>
      <c r="GK305" s="60">
        <v>5329</v>
      </c>
      <c r="GL305" s="60">
        <v>-869</v>
      </c>
      <c r="GM305" s="60">
        <v>-38577</v>
      </c>
      <c r="GN305" s="60">
        <v>0</v>
      </c>
      <c r="GO305" s="60">
        <v>-61219</v>
      </c>
      <c r="GP305" s="60">
        <v>-4467</v>
      </c>
      <c r="GQ305" s="60">
        <v>111644</v>
      </c>
      <c r="GR305" s="65">
        <v>17446</v>
      </c>
      <c r="GS305" s="65">
        <v>550</v>
      </c>
      <c r="GT305" s="65">
        <v>30116</v>
      </c>
      <c r="GU305" s="65">
        <v>5802</v>
      </c>
      <c r="GV305" s="66">
        <v>17446</v>
      </c>
      <c r="GW305" s="66">
        <v>0</v>
      </c>
      <c r="GX305" s="66">
        <v>35445</v>
      </c>
      <c r="GY305" s="66">
        <v>4933</v>
      </c>
      <c r="GZ305" s="65">
        <v>0</v>
      </c>
      <c r="HA305" s="67">
        <v>13376</v>
      </c>
      <c r="HB305" s="67">
        <v>0</v>
      </c>
      <c r="HC305" s="67">
        <v>0</v>
      </c>
      <c r="HD305" s="67">
        <v>0</v>
      </c>
      <c r="HE305" s="67">
        <v>0</v>
      </c>
      <c r="HF305" s="67">
        <v>13376</v>
      </c>
      <c r="HG305" s="68">
        <v>2129</v>
      </c>
      <c r="HH305" s="69">
        <v>12914</v>
      </c>
      <c r="HI305" s="69">
        <v>9855</v>
      </c>
      <c r="HJ305" s="69">
        <v>22769</v>
      </c>
      <c r="HK305" s="69">
        <v>0</v>
      </c>
      <c r="HL305" s="60">
        <v>0</v>
      </c>
      <c r="HM305" s="60">
        <v>1</v>
      </c>
      <c r="HN305" s="60">
        <v>380427</v>
      </c>
      <c r="HO305" s="70">
        <v>0</v>
      </c>
      <c r="HP305" s="70">
        <v>0</v>
      </c>
      <c r="HQ305" s="70">
        <v>0</v>
      </c>
      <c r="HR305" s="70">
        <v>0</v>
      </c>
      <c r="HS305" s="70">
        <v>0</v>
      </c>
      <c r="HT305" s="70">
        <v>0</v>
      </c>
      <c r="HU305" s="70">
        <v>0</v>
      </c>
      <c r="HV305" s="70">
        <v>0</v>
      </c>
      <c r="HW305" s="70">
        <v>0</v>
      </c>
      <c r="HX305" s="71">
        <v>0</v>
      </c>
      <c r="HY305" s="72">
        <v>0</v>
      </c>
      <c r="HZ305" s="72">
        <v>0</v>
      </c>
      <c r="IA305" s="72">
        <v>0</v>
      </c>
      <c r="IB305" s="72">
        <v>0</v>
      </c>
      <c r="IC305" s="72">
        <v>0</v>
      </c>
      <c r="ID305" s="72">
        <v>0</v>
      </c>
      <c r="IE305" s="72">
        <v>0</v>
      </c>
      <c r="IF305" s="72">
        <v>0</v>
      </c>
      <c r="IG305" s="72">
        <v>0</v>
      </c>
      <c r="IH305" s="72">
        <v>0</v>
      </c>
      <c r="II305" s="72">
        <v>0</v>
      </c>
      <c r="IJ305" s="73">
        <v>0</v>
      </c>
      <c r="IK305" s="71">
        <v>0</v>
      </c>
      <c r="IL305" s="74">
        <v>0</v>
      </c>
      <c r="IM305" s="74">
        <v>0</v>
      </c>
    </row>
    <row r="306" spans="1:247" x14ac:dyDescent="0.2">
      <c r="A306" s="59" t="s">
        <v>195</v>
      </c>
      <c r="B306" s="59" t="s">
        <v>196</v>
      </c>
      <c r="C306" s="59"/>
      <c r="D306" s="59" t="s">
        <v>1005</v>
      </c>
      <c r="E306" s="60">
        <v>14872</v>
      </c>
      <c r="F306" s="60">
        <v>108323</v>
      </c>
      <c r="G306" s="60">
        <v>95422</v>
      </c>
      <c r="H306" s="60">
        <v>12800</v>
      </c>
      <c r="I306" s="60">
        <v>2584</v>
      </c>
      <c r="J306" s="60">
        <v>36928</v>
      </c>
      <c r="K306" s="61">
        <v>270929</v>
      </c>
      <c r="L306" s="62">
        <v>202</v>
      </c>
      <c r="M306" s="62">
        <v>3201</v>
      </c>
      <c r="N306" s="62">
        <v>2314</v>
      </c>
      <c r="O306" s="62">
        <v>330</v>
      </c>
      <c r="P306" s="62">
        <v>2033</v>
      </c>
      <c r="Q306" s="62">
        <v>0</v>
      </c>
      <c r="R306" s="62">
        <v>0</v>
      </c>
      <c r="S306" s="62">
        <v>377</v>
      </c>
      <c r="T306" s="62">
        <v>318</v>
      </c>
      <c r="U306" s="62">
        <v>-1020</v>
      </c>
      <c r="V306" s="62">
        <v>0</v>
      </c>
      <c r="W306" s="62">
        <v>0</v>
      </c>
      <c r="X306" s="62">
        <v>0</v>
      </c>
      <c r="Y306" s="62">
        <v>0</v>
      </c>
      <c r="Z306" s="62">
        <v>0</v>
      </c>
      <c r="AA306" s="63">
        <v>7755</v>
      </c>
      <c r="AB306" s="60">
        <v>3137</v>
      </c>
      <c r="AC306" s="60">
        <v>17429</v>
      </c>
      <c r="AD306" s="60">
        <v>1343</v>
      </c>
      <c r="AE306" s="60">
        <v>11470</v>
      </c>
      <c r="AF306" s="60">
        <v>1819</v>
      </c>
      <c r="AG306" s="60">
        <v>15543</v>
      </c>
      <c r="AH306" s="60">
        <v>0</v>
      </c>
      <c r="AI306" s="60">
        <v>495</v>
      </c>
      <c r="AJ306" s="61">
        <v>51236</v>
      </c>
      <c r="AK306" s="62">
        <v>3914</v>
      </c>
      <c r="AL306" s="62">
        <v>17023</v>
      </c>
      <c r="AM306" s="62">
        <v>107</v>
      </c>
      <c r="AN306" s="62">
        <v>667</v>
      </c>
      <c r="AO306" s="62">
        <v>489</v>
      </c>
      <c r="AP306" s="62">
        <v>6669</v>
      </c>
      <c r="AQ306" s="62">
        <v>18283</v>
      </c>
      <c r="AR306" s="62">
        <v>6918</v>
      </c>
      <c r="AS306" s="62">
        <v>4470</v>
      </c>
      <c r="AT306" s="62">
        <v>4905</v>
      </c>
      <c r="AU306" s="62">
        <v>75</v>
      </c>
      <c r="AV306" s="62">
        <v>156</v>
      </c>
      <c r="AW306" s="62">
        <v>35</v>
      </c>
      <c r="AX306" s="62">
        <v>2</v>
      </c>
      <c r="AY306" s="62">
        <v>672</v>
      </c>
      <c r="AZ306" s="62">
        <v>-550</v>
      </c>
      <c r="BA306" s="62">
        <v>-18</v>
      </c>
      <c r="BB306" s="62">
        <v>7494</v>
      </c>
      <c r="BC306" s="63">
        <v>71311</v>
      </c>
      <c r="BD306" s="60">
        <v>1337</v>
      </c>
      <c r="BE306" s="60">
        <v>1773</v>
      </c>
      <c r="BF306" s="60">
        <v>401</v>
      </c>
      <c r="BG306" s="60">
        <v>453</v>
      </c>
      <c r="BH306" s="60">
        <v>359</v>
      </c>
      <c r="BI306" s="60">
        <v>137</v>
      </c>
      <c r="BJ306" s="60">
        <v>1070</v>
      </c>
      <c r="BK306" s="60">
        <v>655</v>
      </c>
      <c r="BL306" s="60">
        <v>336</v>
      </c>
      <c r="BM306" s="60">
        <v>535</v>
      </c>
      <c r="BN306" s="60">
        <v>216</v>
      </c>
      <c r="BO306" s="60">
        <v>3943</v>
      </c>
      <c r="BP306" s="60">
        <v>2484</v>
      </c>
      <c r="BQ306" s="60">
        <v>942</v>
      </c>
      <c r="BR306" s="60">
        <v>1269</v>
      </c>
      <c r="BS306" s="60">
        <v>298</v>
      </c>
      <c r="BT306" s="60">
        <v>1122</v>
      </c>
      <c r="BU306" s="60">
        <v>550</v>
      </c>
      <c r="BV306" s="60">
        <v>1762</v>
      </c>
      <c r="BW306" s="60">
        <v>4504</v>
      </c>
      <c r="BX306" s="60">
        <v>664</v>
      </c>
      <c r="BY306" s="60">
        <v>909</v>
      </c>
      <c r="BZ306" s="60">
        <v>460</v>
      </c>
      <c r="CA306" s="60">
        <v>4422</v>
      </c>
      <c r="CB306" s="61">
        <v>30601</v>
      </c>
      <c r="CC306" s="62">
        <v>230</v>
      </c>
      <c r="CD306" s="62">
        <v>569</v>
      </c>
      <c r="CE306" s="62">
        <v>1051</v>
      </c>
      <c r="CF306" s="62">
        <v>9411</v>
      </c>
      <c r="CG306" s="62">
        <v>0</v>
      </c>
      <c r="CH306" s="62">
        <v>0</v>
      </c>
      <c r="CI306" s="62">
        <v>0</v>
      </c>
      <c r="CJ306" s="63">
        <v>11261</v>
      </c>
      <c r="CK306" s="60">
        <v>589</v>
      </c>
      <c r="CL306" s="60">
        <v>1238</v>
      </c>
      <c r="CM306" s="60">
        <v>-1287</v>
      </c>
      <c r="CN306" s="60">
        <v>10357</v>
      </c>
      <c r="CO306" s="60">
        <v>280</v>
      </c>
      <c r="CP306" s="60">
        <v>3169</v>
      </c>
      <c r="CQ306" s="61">
        <v>14346</v>
      </c>
      <c r="CR306" s="62">
        <v>-687</v>
      </c>
      <c r="CS306" s="62">
        <v>528</v>
      </c>
      <c r="CT306" s="62">
        <v>0</v>
      </c>
      <c r="CU306" s="62">
        <v>589</v>
      </c>
      <c r="CV306" s="62">
        <v>568</v>
      </c>
      <c r="CW306" s="62">
        <v>0</v>
      </c>
      <c r="CX306" s="62">
        <v>147</v>
      </c>
      <c r="CY306" s="62">
        <v>0</v>
      </c>
      <c r="CZ306" s="62">
        <v>61</v>
      </c>
      <c r="DA306" s="62">
        <v>16</v>
      </c>
      <c r="DB306" s="62">
        <v>166</v>
      </c>
      <c r="DC306" s="62">
        <v>247</v>
      </c>
      <c r="DD306" s="62">
        <v>92</v>
      </c>
      <c r="DE306" s="62">
        <v>1418</v>
      </c>
      <c r="DF306" s="62">
        <v>0</v>
      </c>
      <c r="DG306" s="62">
        <v>0</v>
      </c>
      <c r="DH306" s="62">
        <v>355</v>
      </c>
      <c r="DI306" s="62">
        <v>0</v>
      </c>
      <c r="DJ306" s="62">
        <v>0</v>
      </c>
      <c r="DK306" s="62">
        <v>146</v>
      </c>
      <c r="DL306" s="62">
        <v>49</v>
      </c>
      <c r="DM306" s="62">
        <v>3799</v>
      </c>
      <c r="DN306" s="62">
        <v>6122</v>
      </c>
      <c r="DO306" s="62">
        <v>0</v>
      </c>
      <c r="DP306" s="62">
        <v>0</v>
      </c>
      <c r="DQ306" s="62">
        <v>0</v>
      </c>
      <c r="DR306" s="62">
        <v>0</v>
      </c>
      <c r="DS306" s="62">
        <v>0</v>
      </c>
      <c r="DT306" s="63">
        <v>13616</v>
      </c>
      <c r="DU306" s="60">
        <v>115</v>
      </c>
      <c r="DV306" s="60">
        <v>204</v>
      </c>
      <c r="DW306" s="60">
        <v>-78</v>
      </c>
      <c r="DX306" s="60">
        <v>0</v>
      </c>
      <c r="DY306" s="60">
        <v>1132</v>
      </c>
      <c r="DZ306" s="60">
        <v>0</v>
      </c>
      <c r="EA306" s="60">
        <v>0</v>
      </c>
      <c r="EB306" s="60">
        <v>0</v>
      </c>
      <c r="EC306" s="61">
        <v>1373</v>
      </c>
      <c r="ED306" s="63">
        <v>0</v>
      </c>
      <c r="EE306" s="61">
        <v>0</v>
      </c>
      <c r="EF306" s="62">
        <v>426</v>
      </c>
      <c r="EG306" s="62">
        <v>0</v>
      </c>
      <c r="EH306" s="62">
        <v>4205</v>
      </c>
      <c r="EI306" s="62">
        <v>0</v>
      </c>
      <c r="EJ306" s="62">
        <v>2995</v>
      </c>
      <c r="EK306" s="62">
        <v>1836</v>
      </c>
      <c r="EL306" s="62">
        <v>399</v>
      </c>
      <c r="EM306" s="62">
        <v>2219</v>
      </c>
      <c r="EN306" s="62">
        <v>2915</v>
      </c>
      <c r="EO306" s="62">
        <v>0</v>
      </c>
      <c r="EP306" s="62">
        <v>0</v>
      </c>
      <c r="EQ306" s="63">
        <v>14995</v>
      </c>
      <c r="ER306" s="61">
        <v>2548</v>
      </c>
      <c r="ES306" s="64">
        <v>489971</v>
      </c>
      <c r="ET306" s="60">
        <v>136982</v>
      </c>
      <c r="EU306" s="60">
        <v>0</v>
      </c>
      <c r="EV306" s="60">
        <v>0</v>
      </c>
      <c r="EW306" s="60">
        <v>0</v>
      </c>
      <c r="EX306" s="60">
        <v>0</v>
      </c>
      <c r="EY306" s="62">
        <v>0</v>
      </c>
      <c r="EZ306" s="62">
        <v>24315</v>
      </c>
      <c r="FA306" s="62">
        <v>15402</v>
      </c>
      <c r="FB306" s="62">
        <v>0</v>
      </c>
      <c r="FC306" s="62">
        <v>0</v>
      </c>
      <c r="FD306" s="60">
        <v>0</v>
      </c>
      <c r="FE306" s="60">
        <v>0</v>
      </c>
      <c r="FF306" s="60">
        <v>0</v>
      </c>
      <c r="FG306" s="60">
        <v>0</v>
      </c>
      <c r="FH306" s="60">
        <v>0</v>
      </c>
      <c r="FI306" s="60">
        <v>0</v>
      </c>
      <c r="FJ306" s="64">
        <v>666670</v>
      </c>
      <c r="FK306" s="60">
        <v>168</v>
      </c>
      <c r="FL306" s="60">
        <v>1004</v>
      </c>
      <c r="FM306" s="60">
        <v>0</v>
      </c>
      <c r="FN306" s="60">
        <v>0</v>
      </c>
      <c r="FO306" s="60">
        <v>1712</v>
      </c>
      <c r="FP306" s="60">
        <v>10324</v>
      </c>
      <c r="FQ306" s="60">
        <v>8</v>
      </c>
      <c r="FR306" s="60">
        <v>12201</v>
      </c>
      <c r="FS306" s="60">
        <v>0</v>
      </c>
      <c r="FT306" s="60">
        <v>692087</v>
      </c>
      <c r="FU306" s="60">
        <v>-860</v>
      </c>
      <c r="FV306" s="60">
        <v>0</v>
      </c>
      <c r="FW306" s="60">
        <v>0</v>
      </c>
      <c r="FX306" s="60">
        <v>0</v>
      </c>
      <c r="FY306" s="60">
        <v>-137839</v>
      </c>
      <c r="FZ306" s="60">
        <v>0</v>
      </c>
      <c r="GA306" s="60">
        <v>0</v>
      </c>
      <c r="GB306" s="60">
        <v>450</v>
      </c>
      <c r="GC306" s="60">
        <v>-450</v>
      </c>
      <c r="GD306" s="64">
        <v>553388</v>
      </c>
      <c r="GE306" s="60">
        <v>0</v>
      </c>
      <c r="GF306" s="60">
        <v>-299219</v>
      </c>
      <c r="GG306" s="60">
        <v>254169</v>
      </c>
      <c r="GH306" s="60">
        <v>0</v>
      </c>
      <c r="GI306" s="60">
        <v>0</v>
      </c>
      <c r="GJ306" s="60">
        <v>0</v>
      </c>
      <c r="GK306" s="60">
        <v>-4737</v>
      </c>
      <c r="GL306" s="60">
        <v>-1790</v>
      </c>
      <c r="GM306" s="60">
        <v>-50712</v>
      </c>
      <c r="GN306" s="60">
        <v>0</v>
      </c>
      <c r="GO306" s="60">
        <v>-76656</v>
      </c>
      <c r="GP306" s="60">
        <v>0</v>
      </c>
      <c r="GQ306" s="60">
        <v>120274</v>
      </c>
      <c r="GR306" s="65">
        <v>15476</v>
      </c>
      <c r="GS306" s="65">
        <v>0</v>
      </c>
      <c r="GT306" s="65">
        <v>56508</v>
      </c>
      <c r="GU306" s="65">
        <v>15651</v>
      </c>
      <c r="GV306" s="66">
        <v>15476</v>
      </c>
      <c r="GW306" s="66">
        <v>0</v>
      </c>
      <c r="GX306" s="66">
        <v>51771</v>
      </c>
      <c r="GY306" s="66">
        <v>13861</v>
      </c>
      <c r="GZ306" s="65">
        <v>0</v>
      </c>
      <c r="HA306" s="67">
        <v>10219</v>
      </c>
      <c r="HB306" s="67">
        <v>639</v>
      </c>
      <c r="HC306" s="67">
        <v>0</v>
      </c>
      <c r="HD306" s="67">
        <v>0</v>
      </c>
      <c r="HE306" s="67">
        <v>3884</v>
      </c>
      <c r="HF306" s="67">
        <v>14742</v>
      </c>
      <c r="HG306" s="68">
        <v>2313</v>
      </c>
      <c r="HH306" s="69">
        <v>14300</v>
      </c>
      <c r="HI306" s="69">
        <v>12207</v>
      </c>
      <c r="HJ306" s="69">
        <v>26507</v>
      </c>
      <c r="HK306" s="69">
        <v>0</v>
      </c>
      <c r="HL306" s="60">
        <v>0</v>
      </c>
      <c r="HM306" s="60">
        <v>1</v>
      </c>
      <c r="HN306" s="60">
        <v>490911</v>
      </c>
      <c r="HO306" s="70">
        <v>0</v>
      </c>
      <c r="HP306" s="70">
        <v>0</v>
      </c>
      <c r="HQ306" s="70">
        <v>0</v>
      </c>
      <c r="HR306" s="70">
        <v>0</v>
      </c>
      <c r="HS306" s="70">
        <v>0</v>
      </c>
      <c r="HT306" s="70">
        <v>0</v>
      </c>
      <c r="HU306" s="70">
        <v>0</v>
      </c>
      <c r="HV306" s="70">
        <v>0</v>
      </c>
      <c r="HW306" s="70">
        <v>0</v>
      </c>
      <c r="HX306" s="71">
        <v>0</v>
      </c>
      <c r="HY306" s="72">
        <v>0</v>
      </c>
      <c r="HZ306" s="72">
        <v>0</v>
      </c>
      <c r="IA306" s="72">
        <v>0</v>
      </c>
      <c r="IB306" s="72">
        <v>0</v>
      </c>
      <c r="IC306" s="72">
        <v>0</v>
      </c>
      <c r="ID306" s="72">
        <v>0</v>
      </c>
      <c r="IE306" s="72">
        <v>0</v>
      </c>
      <c r="IF306" s="72">
        <v>0</v>
      </c>
      <c r="IG306" s="72">
        <v>0</v>
      </c>
      <c r="IH306" s="72">
        <v>0</v>
      </c>
      <c r="II306" s="72">
        <v>0</v>
      </c>
      <c r="IJ306" s="73">
        <v>0</v>
      </c>
      <c r="IK306" s="71">
        <v>0</v>
      </c>
      <c r="IL306" s="74">
        <v>0</v>
      </c>
      <c r="IM306" s="74">
        <v>0</v>
      </c>
    </row>
    <row r="307" spans="1:247" x14ac:dyDescent="0.2">
      <c r="A307" s="59" t="s">
        <v>197</v>
      </c>
      <c r="B307" s="59" t="s">
        <v>198</v>
      </c>
      <c r="C307" s="59"/>
      <c r="D307" s="59" t="s">
        <v>1005</v>
      </c>
      <c r="E307" s="60">
        <v>8303</v>
      </c>
      <c r="F307" s="60">
        <v>117817</v>
      </c>
      <c r="G307" s="60">
        <v>92876</v>
      </c>
      <c r="H307" s="60">
        <v>3219</v>
      </c>
      <c r="I307" s="60">
        <v>1033</v>
      </c>
      <c r="J307" s="60">
        <v>15903</v>
      </c>
      <c r="K307" s="61">
        <v>239151</v>
      </c>
      <c r="L307" s="62">
        <v>522</v>
      </c>
      <c r="M307" s="62">
        <v>0</v>
      </c>
      <c r="N307" s="62">
        <v>1341</v>
      </c>
      <c r="O307" s="62">
        <v>724</v>
      </c>
      <c r="P307" s="62">
        <v>1795</v>
      </c>
      <c r="Q307" s="62">
        <v>0</v>
      </c>
      <c r="R307" s="62">
        <v>0</v>
      </c>
      <c r="S307" s="62">
        <v>0</v>
      </c>
      <c r="T307" s="62">
        <v>336</v>
      </c>
      <c r="U307" s="62">
        <v>-802</v>
      </c>
      <c r="V307" s="62">
        <v>0</v>
      </c>
      <c r="W307" s="62">
        <v>386</v>
      </c>
      <c r="X307" s="62">
        <v>1623</v>
      </c>
      <c r="Y307" s="62">
        <v>0</v>
      </c>
      <c r="Z307" s="62">
        <v>0</v>
      </c>
      <c r="AA307" s="63">
        <v>5925</v>
      </c>
      <c r="AB307" s="60">
        <v>2789</v>
      </c>
      <c r="AC307" s="60">
        <v>16069</v>
      </c>
      <c r="AD307" s="60">
        <v>0</v>
      </c>
      <c r="AE307" s="60">
        <v>5916</v>
      </c>
      <c r="AF307" s="60">
        <v>1228</v>
      </c>
      <c r="AG307" s="60">
        <v>2172</v>
      </c>
      <c r="AH307" s="60">
        <v>0</v>
      </c>
      <c r="AI307" s="60">
        <v>1435</v>
      </c>
      <c r="AJ307" s="61">
        <v>29609</v>
      </c>
      <c r="AK307" s="62">
        <v>3692</v>
      </c>
      <c r="AL307" s="62">
        <v>13514</v>
      </c>
      <c r="AM307" s="62">
        <v>0</v>
      </c>
      <c r="AN307" s="62">
        <v>80</v>
      </c>
      <c r="AO307" s="62">
        <v>132</v>
      </c>
      <c r="AP307" s="62">
        <v>3118</v>
      </c>
      <c r="AQ307" s="62">
        <v>19725</v>
      </c>
      <c r="AR307" s="62">
        <v>1000</v>
      </c>
      <c r="AS307" s="62">
        <v>2111</v>
      </c>
      <c r="AT307" s="62">
        <v>2467</v>
      </c>
      <c r="AU307" s="62">
        <v>0</v>
      </c>
      <c r="AV307" s="62">
        <v>0</v>
      </c>
      <c r="AW307" s="62">
        <v>0</v>
      </c>
      <c r="AX307" s="62">
        <v>0</v>
      </c>
      <c r="AY307" s="62">
        <v>746</v>
      </c>
      <c r="AZ307" s="62">
        <v>6176</v>
      </c>
      <c r="BA307" s="62">
        <v>0</v>
      </c>
      <c r="BB307" s="62">
        <v>4439</v>
      </c>
      <c r="BC307" s="63">
        <v>57200</v>
      </c>
      <c r="BD307" s="60">
        <v>605</v>
      </c>
      <c r="BE307" s="60">
        <v>821</v>
      </c>
      <c r="BF307" s="60">
        <v>1097</v>
      </c>
      <c r="BG307" s="60">
        <v>585</v>
      </c>
      <c r="BH307" s="60">
        <v>58</v>
      </c>
      <c r="BI307" s="60">
        <v>31</v>
      </c>
      <c r="BJ307" s="60">
        <v>247</v>
      </c>
      <c r="BK307" s="60">
        <v>62</v>
      </c>
      <c r="BL307" s="60">
        <v>62</v>
      </c>
      <c r="BM307" s="60">
        <v>0</v>
      </c>
      <c r="BN307" s="60">
        <v>0</v>
      </c>
      <c r="BO307" s="60">
        <v>111</v>
      </c>
      <c r="BP307" s="60">
        <v>1204</v>
      </c>
      <c r="BQ307" s="60">
        <v>1204</v>
      </c>
      <c r="BR307" s="60">
        <v>792</v>
      </c>
      <c r="BS307" s="60">
        <v>792</v>
      </c>
      <c r="BT307" s="60">
        <v>318</v>
      </c>
      <c r="BU307" s="60">
        <v>0</v>
      </c>
      <c r="BV307" s="60">
        <v>978</v>
      </c>
      <c r="BW307" s="60">
        <v>2462</v>
      </c>
      <c r="BX307" s="60">
        <v>253</v>
      </c>
      <c r="BY307" s="60">
        <v>224</v>
      </c>
      <c r="BZ307" s="60">
        <v>0</v>
      </c>
      <c r="CA307" s="60">
        <v>7913</v>
      </c>
      <c r="CB307" s="61">
        <v>19820</v>
      </c>
      <c r="CC307" s="62">
        <v>-1423</v>
      </c>
      <c r="CD307" s="62">
        <v>119</v>
      </c>
      <c r="CE307" s="62">
        <v>0</v>
      </c>
      <c r="CF307" s="62">
        <v>1105</v>
      </c>
      <c r="CG307" s="62">
        <v>-47</v>
      </c>
      <c r="CH307" s="62">
        <v>545</v>
      </c>
      <c r="CI307" s="62">
        <v>0</v>
      </c>
      <c r="CJ307" s="63">
        <v>299</v>
      </c>
      <c r="CK307" s="60">
        <v>177</v>
      </c>
      <c r="CL307" s="60">
        <v>2509</v>
      </c>
      <c r="CM307" s="60">
        <v>714</v>
      </c>
      <c r="CN307" s="60">
        <v>348</v>
      </c>
      <c r="CO307" s="60">
        <v>0</v>
      </c>
      <c r="CP307" s="60">
        <v>1560</v>
      </c>
      <c r="CQ307" s="61">
        <v>5308</v>
      </c>
      <c r="CR307" s="62">
        <v>-1269</v>
      </c>
      <c r="CS307" s="62">
        <v>358</v>
      </c>
      <c r="CT307" s="62">
        <v>0</v>
      </c>
      <c r="CU307" s="62">
        <v>571</v>
      </c>
      <c r="CV307" s="62">
        <v>1572</v>
      </c>
      <c r="CW307" s="62">
        <v>0</v>
      </c>
      <c r="CX307" s="62">
        <v>2</v>
      </c>
      <c r="CY307" s="62">
        <v>0</v>
      </c>
      <c r="CZ307" s="62">
        <v>0</v>
      </c>
      <c r="DA307" s="62">
        <v>71</v>
      </c>
      <c r="DB307" s="62">
        <v>0</v>
      </c>
      <c r="DC307" s="62">
        <v>130</v>
      </c>
      <c r="DD307" s="62">
        <v>-118</v>
      </c>
      <c r="DE307" s="62">
        <v>268</v>
      </c>
      <c r="DF307" s="62">
        <v>506</v>
      </c>
      <c r="DG307" s="62">
        <v>0</v>
      </c>
      <c r="DH307" s="62">
        <v>138</v>
      </c>
      <c r="DI307" s="62">
        <v>0</v>
      </c>
      <c r="DJ307" s="62">
        <v>0</v>
      </c>
      <c r="DK307" s="62">
        <v>0</v>
      </c>
      <c r="DL307" s="62">
        <v>0</v>
      </c>
      <c r="DM307" s="62">
        <v>1694</v>
      </c>
      <c r="DN307" s="62">
        <v>3478</v>
      </c>
      <c r="DO307" s="62">
        <v>8979</v>
      </c>
      <c r="DP307" s="62">
        <v>-849</v>
      </c>
      <c r="DQ307" s="62">
        <v>1065</v>
      </c>
      <c r="DR307" s="62">
        <v>0</v>
      </c>
      <c r="DS307" s="62">
        <v>0</v>
      </c>
      <c r="DT307" s="63">
        <v>16596</v>
      </c>
      <c r="DU307" s="60">
        <v>70</v>
      </c>
      <c r="DV307" s="60">
        <v>76</v>
      </c>
      <c r="DW307" s="60">
        <v>661</v>
      </c>
      <c r="DX307" s="60">
        <v>-596</v>
      </c>
      <c r="DY307" s="60">
        <v>-156</v>
      </c>
      <c r="DZ307" s="60">
        <v>3535</v>
      </c>
      <c r="EA307" s="60">
        <v>0</v>
      </c>
      <c r="EB307" s="60">
        <v>1694</v>
      </c>
      <c r="EC307" s="61">
        <v>5284</v>
      </c>
      <c r="ED307" s="63">
        <v>0</v>
      </c>
      <c r="EE307" s="61">
        <v>0</v>
      </c>
      <c r="EF307" s="62">
        <v>483</v>
      </c>
      <c r="EG307" s="62">
        <v>0</v>
      </c>
      <c r="EH307" s="62">
        <v>6917</v>
      </c>
      <c r="EI307" s="62">
        <v>0</v>
      </c>
      <c r="EJ307" s="62">
        <v>0</v>
      </c>
      <c r="EK307" s="62">
        <v>354</v>
      </c>
      <c r="EL307" s="62">
        <v>0</v>
      </c>
      <c r="EM307" s="62">
        <v>592</v>
      </c>
      <c r="EN307" s="62">
        <v>0</v>
      </c>
      <c r="EO307" s="62">
        <v>0</v>
      </c>
      <c r="EP307" s="62">
        <v>0</v>
      </c>
      <c r="EQ307" s="63">
        <v>8346</v>
      </c>
      <c r="ER307" s="61">
        <v>0</v>
      </c>
      <c r="ES307" s="64">
        <v>387538</v>
      </c>
      <c r="ET307" s="60">
        <v>34126</v>
      </c>
      <c r="EU307" s="60">
        <v>40334</v>
      </c>
      <c r="EV307" s="60">
        <v>0</v>
      </c>
      <c r="EW307" s="60">
        <v>0</v>
      </c>
      <c r="EX307" s="60">
        <v>0</v>
      </c>
      <c r="EY307" s="62">
        <v>381</v>
      </c>
      <c r="EZ307" s="62">
        <v>10537</v>
      </c>
      <c r="FA307" s="62">
        <v>0</v>
      </c>
      <c r="FB307" s="62">
        <v>0</v>
      </c>
      <c r="FC307" s="62">
        <v>207</v>
      </c>
      <c r="FD307" s="60">
        <v>-392</v>
      </c>
      <c r="FE307" s="60">
        <v>2352</v>
      </c>
      <c r="FF307" s="60">
        <v>0</v>
      </c>
      <c r="FG307" s="60">
        <v>0</v>
      </c>
      <c r="FH307" s="60">
        <v>0</v>
      </c>
      <c r="FI307" s="60">
        <v>107767</v>
      </c>
      <c r="FJ307" s="64">
        <v>582850</v>
      </c>
      <c r="FK307" s="60">
        <v>0</v>
      </c>
      <c r="FL307" s="60">
        <v>0</v>
      </c>
      <c r="FM307" s="60">
        <v>0</v>
      </c>
      <c r="FN307" s="60">
        <v>0</v>
      </c>
      <c r="FO307" s="60">
        <v>0</v>
      </c>
      <c r="FP307" s="60">
        <v>0</v>
      </c>
      <c r="FQ307" s="60">
        <v>0</v>
      </c>
      <c r="FR307" s="60">
        <v>11276</v>
      </c>
      <c r="FS307" s="60">
        <v>0</v>
      </c>
      <c r="FT307" s="60">
        <v>594126</v>
      </c>
      <c r="FU307" s="60">
        <v>0</v>
      </c>
      <c r="FV307" s="60">
        <v>0</v>
      </c>
      <c r="FW307" s="60">
        <v>0</v>
      </c>
      <c r="FX307" s="60">
        <v>0</v>
      </c>
      <c r="FY307" s="60">
        <v>-79864</v>
      </c>
      <c r="FZ307" s="60">
        <v>0</v>
      </c>
      <c r="GA307" s="60">
        <v>0</v>
      </c>
      <c r="GB307" s="60">
        <v>300</v>
      </c>
      <c r="GC307" s="60">
        <v>0</v>
      </c>
      <c r="GD307" s="64">
        <v>514562</v>
      </c>
      <c r="GE307" s="60">
        <v>0</v>
      </c>
      <c r="GF307" s="60">
        <v>-237068</v>
      </c>
      <c r="GG307" s="60">
        <v>277494</v>
      </c>
      <c r="GH307" s="60">
        <v>0</v>
      </c>
      <c r="GI307" s="60">
        <v>-55</v>
      </c>
      <c r="GJ307" s="60">
        <v>-1932</v>
      </c>
      <c r="GK307" s="60">
        <v>-107408</v>
      </c>
      <c r="GL307" s="60">
        <v>557</v>
      </c>
      <c r="GM307" s="60">
        <v>-34560</v>
      </c>
      <c r="GN307" s="60">
        <v>0</v>
      </c>
      <c r="GO307" s="60">
        <v>-54064</v>
      </c>
      <c r="GP307" s="60">
        <v>-1639</v>
      </c>
      <c r="GQ307" s="60">
        <v>78393</v>
      </c>
      <c r="GR307" s="65">
        <v>5055</v>
      </c>
      <c r="GS307" s="65">
        <v>1932</v>
      </c>
      <c r="GT307" s="65">
        <v>107408</v>
      </c>
      <c r="GU307" s="65">
        <v>15000</v>
      </c>
      <c r="GV307" s="66">
        <v>5000</v>
      </c>
      <c r="GW307" s="66">
        <v>0</v>
      </c>
      <c r="GX307" s="66">
        <v>0</v>
      </c>
      <c r="GY307" s="66">
        <v>15557</v>
      </c>
      <c r="GZ307" s="65">
        <v>0</v>
      </c>
      <c r="HA307" s="67">
        <v>53681</v>
      </c>
      <c r="HB307" s="67">
        <v>0</v>
      </c>
      <c r="HC307" s="67">
        <v>0</v>
      </c>
      <c r="HD307" s="67">
        <v>0</v>
      </c>
      <c r="HE307" s="67">
        <v>0</v>
      </c>
      <c r="HF307" s="67">
        <v>53681</v>
      </c>
      <c r="HG307" s="68">
        <v>1502</v>
      </c>
      <c r="HH307" s="69">
        <v>7794</v>
      </c>
      <c r="HI307" s="69">
        <v>7675</v>
      </c>
      <c r="HJ307" s="69">
        <v>15469</v>
      </c>
      <c r="HK307" s="69">
        <v>30</v>
      </c>
      <c r="HL307" s="60">
        <v>0</v>
      </c>
      <c r="HM307" s="60">
        <v>1</v>
      </c>
      <c r="HN307" s="60">
        <v>16019</v>
      </c>
      <c r="HO307" s="70">
        <v>71104</v>
      </c>
      <c r="HP307" s="70">
        <v>1036</v>
      </c>
      <c r="HQ307" s="70">
        <v>789</v>
      </c>
      <c r="HR307" s="70">
        <v>518</v>
      </c>
      <c r="HS307" s="70">
        <v>0</v>
      </c>
      <c r="HT307" s="70">
        <v>135</v>
      </c>
      <c r="HU307" s="70">
        <v>0</v>
      </c>
      <c r="HV307" s="70">
        <v>0</v>
      </c>
      <c r="HW307" s="70">
        <v>0</v>
      </c>
      <c r="HX307" s="71">
        <v>73582</v>
      </c>
      <c r="HY307" s="72">
        <v>18459</v>
      </c>
      <c r="HZ307" s="72">
        <v>12601</v>
      </c>
      <c r="IA307" s="72">
        <v>4076</v>
      </c>
      <c r="IB307" s="72">
        <v>172</v>
      </c>
      <c r="IC307" s="72">
        <v>14061</v>
      </c>
      <c r="ID307" s="72">
        <v>0</v>
      </c>
      <c r="IE307" s="72">
        <v>14185</v>
      </c>
      <c r="IF307" s="72">
        <v>95</v>
      </c>
      <c r="IG307" s="72">
        <v>13028</v>
      </c>
      <c r="IH307" s="72">
        <v>8272</v>
      </c>
      <c r="II307" s="72">
        <v>1067</v>
      </c>
      <c r="IJ307" s="73">
        <v>86016</v>
      </c>
      <c r="IK307" s="71">
        <v>-12434</v>
      </c>
      <c r="IL307" s="74">
        <v>40104</v>
      </c>
      <c r="IM307" s="74">
        <v>27670</v>
      </c>
    </row>
    <row r="308" spans="1:247" x14ac:dyDescent="0.2">
      <c r="A308" s="59" t="s">
        <v>199</v>
      </c>
      <c r="B308" s="59" t="s">
        <v>200</v>
      </c>
      <c r="C308" s="59"/>
      <c r="D308" s="59" t="s">
        <v>1005</v>
      </c>
      <c r="E308" s="60">
        <v>15563</v>
      </c>
      <c r="F308" s="60">
        <v>95099</v>
      </c>
      <c r="G308" s="60">
        <v>8424</v>
      </c>
      <c r="H308" s="60">
        <v>13396</v>
      </c>
      <c r="I308" s="60">
        <v>1053</v>
      </c>
      <c r="J308" s="60">
        <v>12063</v>
      </c>
      <c r="K308" s="61">
        <v>145598</v>
      </c>
      <c r="L308" s="62">
        <v>1878</v>
      </c>
      <c r="M308" s="62">
        <v>1098</v>
      </c>
      <c r="N308" s="62">
        <v>2529</v>
      </c>
      <c r="O308" s="62">
        <v>811</v>
      </c>
      <c r="P308" s="62">
        <v>3296</v>
      </c>
      <c r="Q308" s="62">
        <v>0</v>
      </c>
      <c r="R308" s="62">
        <v>0</v>
      </c>
      <c r="S308" s="62">
        <v>344</v>
      </c>
      <c r="T308" s="62">
        <v>938</v>
      </c>
      <c r="U308" s="62">
        <v>0</v>
      </c>
      <c r="V308" s="62">
        <v>0</v>
      </c>
      <c r="W308" s="62">
        <v>0</v>
      </c>
      <c r="X308" s="62">
        <v>0</v>
      </c>
      <c r="Y308" s="62">
        <v>0</v>
      </c>
      <c r="Z308" s="62">
        <v>0</v>
      </c>
      <c r="AA308" s="63">
        <v>10894</v>
      </c>
      <c r="AB308" s="60">
        <v>2526</v>
      </c>
      <c r="AC308" s="60">
        <v>24592</v>
      </c>
      <c r="AD308" s="60">
        <v>895</v>
      </c>
      <c r="AE308" s="60">
        <v>5732</v>
      </c>
      <c r="AF308" s="60">
        <v>1248</v>
      </c>
      <c r="AG308" s="60">
        <v>14448</v>
      </c>
      <c r="AH308" s="60">
        <v>100</v>
      </c>
      <c r="AI308" s="60">
        <v>867</v>
      </c>
      <c r="AJ308" s="61">
        <v>50408</v>
      </c>
      <c r="AK308" s="62">
        <v>2950</v>
      </c>
      <c r="AL308" s="62">
        <v>14352</v>
      </c>
      <c r="AM308" s="62">
        <v>599</v>
      </c>
      <c r="AN308" s="62">
        <v>458</v>
      </c>
      <c r="AO308" s="62">
        <v>183</v>
      </c>
      <c r="AP308" s="62">
        <v>5944</v>
      </c>
      <c r="AQ308" s="62">
        <v>29138</v>
      </c>
      <c r="AR308" s="62">
        <v>105</v>
      </c>
      <c r="AS308" s="62">
        <v>4311</v>
      </c>
      <c r="AT308" s="62">
        <v>162</v>
      </c>
      <c r="AU308" s="62">
        <v>0</v>
      </c>
      <c r="AV308" s="62">
        <v>0</v>
      </c>
      <c r="AW308" s="62">
        <v>1993</v>
      </c>
      <c r="AX308" s="62">
        <v>0</v>
      </c>
      <c r="AY308" s="62">
        <v>1243</v>
      </c>
      <c r="AZ308" s="62">
        <v>8313</v>
      </c>
      <c r="BA308" s="62">
        <v>281</v>
      </c>
      <c r="BB308" s="62">
        <v>7763</v>
      </c>
      <c r="BC308" s="63">
        <v>77795</v>
      </c>
      <c r="BD308" s="60">
        <v>989</v>
      </c>
      <c r="BE308" s="60">
        <v>1142</v>
      </c>
      <c r="BF308" s="60">
        <v>217</v>
      </c>
      <c r="BG308" s="60">
        <v>383</v>
      </c>
      <c r="BH308" s="60">
        <v>716</v>
      </c>
      <c r="BI308" s="60">
        <v>77</v>
      </c>
      <c r="BJ308" s="60">
        <v>1159</v>
      </c>
      <c r="BK308" s="60">
        <v>324</v>
      </c>
      <c r="BL308" s="60">
        <v>0</v>
      </c>
      <c r="BM308" s="60">
        <v>325</v>
      </c>
      <c r="BN308" s="60">
        <v>250</v>
      </c>
      <c r="BO308" s="60">
        <v>2388</v>
      </c>
      <c r="BP308" s="60">
        <v>2446</v>
      </c>
      <c r="BQ308" s="60">
        <v>971</v>
      </c>
      <c r="BR308" s="60">
        <v>971</v>
      </c>
      <c r="BS308" s="60">
        <v>0</v>
      </c>
      <c r="BT308" s="60">
        <v>790</v>
      </c>
      <c r="BU308" s="60">
        <v>105</v>
      </c>
      <c r="BV308" s="60">
        <v>1958</v>
      </c>
      <c r="BW308" s="60">
        <v>6530</v>
      </c>
      <c r="BX308" s="60">
        <v>270</v>
      </c>
      <c r="BY308" s="60">
        <v>0</v>
      </c>
      <c r="BZ308" s="60">
        <v>617</v>
      </c>
      <c r="CA308" s="60">
        <v>3060</v>
      </c>
      <c r="CB308" s="61">
        <v>25688</v>
      </c>
      <c r="CC308" s="62">
        <v>963</v>
      </c>
      <c r="CD308" s="62">
        <v>0</v>
      </c>
      <c r="CE308" s="62">
        <v>647</v>
      </c>
      <c r="CF308" s="62">
        <v>1493</v>
      </c>
      <c r="CG308" s="62">
        <v>-138</v>
      </c>
      <c r="CH308" s="62">
        <v>2981</v>
      </c>
      <c r="CI308" s="62">
        <v>102</v>
      </c>
      <c r="CJ308" s="63">
        <v>6048</v>
      </c>
      <c r="CK308" s="60">
        <v>92</v>
      </c>
      <c r="CL308" s="60">
        <v>1620</v>
      </c>
      <c r="CM308" s="60">
        <v>41</v>
      </c>
      <c r="CN308" s="60">
        <v>4507</v>
      </c>
      <c r="CO308" s="60">
        <v>552</v>
      </c>
      <c r="CP308" s="60">
        <v>2957</v>
      </c>
      <c r="CQ308" s="61">
        <v>9769</v>
      </c>
      <c r="CR308" s="62">
        <v>0</v>
      </c>
      <c r="CS308" s="62">
        <v>15</v>
      </c>
      <c r="CT308" s="62">
        <v>0</v>
      </c>
      <c r="CU308" s="62">
        <v>-31</v>
      </c>
      <c r="CV308" s="62">
        <v>943</v>
      </c>
      <c r="CW308" s="62">
        <v>0</v>
      </c>
      <c r="CX308" s="62">
        <v>5</v>
      </c>
      <c r="CY308" s="62">
        <v>0</v>
      </c>
      <c r="CZ308" s="62">
        <v>0</v>
      </c>
      <c r="DA308" s="62">
        <v>194</v>
      </c>
      <c r="DB308" s="62">
        <v>45</v>
      </c>
      <c r="DC308" s="62">
        <v>653</v>
      </c>
      <c r="DD308" s="62">
        <v>-178</v>
      </c>
      <c r="DE308" s="62">
        <v>1494</v>
      </c>
      <c r="DF308" s="62">
        <v>141</v>
      </c>
      <c r="DG308" s="62">
        <v>-139</v>
      </c>
      <c r="DH308" s="62">
        <v>290</v>
      </c>
      <c r="DI308" s="62">
        <v>0</v>
      </c>
      <c r="DJ308" s="62">
        <v>1080</v>
      </c>
      <c r="DK308" s="62">
        <v>0</v>
      </c>
      <c r="DL308" s="62">
        <v>0</v>
      </c>
      <c r="DM308" s="62">
        <v>3341</v>
      </c>
      <c r="DN308" s="62">
        <v>6197</v>
      </c>
      <c r="DO308" s="62">
        <v>9740</v>
      </c>
      <c r="DP308" s="62">
        <v>0</v>
      </c>
      <c r="DQ308" s="62">
        <v>3184</v>
      </c>
      <c r="DR308" s="62">
        <v>0</v>
      </c>
      <c r="DS308" s="62">
        <v>0</v>
      </c>
      <c r="DT308" s="63">
        <v>26974</v>
      </c>
      <c r="DU308" s="60">
        <v>254</v>
      </c>
      <c r="DV308" s="60">
        <v>59</v>
      </c>
      <c r="DW308" s="60">
        <v>1218</v>
      </c>
      <c r="DX308" s="60">
        <v>0</v>
      </c>
      <c r="DY308" s="60">
        <v>-864</v>
      </c>
      <c r="DZ308" s="60">
        <v>2718</v>
      </c>
      <c r="EA308" s="60">
        <v>20</v>
      </c>
      <c r="EB308" s="60">
        <v>0</v>
      </c>
      <c r="EC308" s="61">
        <v>3405</v>
      </c>
      <c r="ED308" s="63">
        <v>0</v>
      </c>
      <c r="EE308" s="61">
        <v>0</v>
      </c>
      <c r="EF308" s="62">
        <v>762</v>
      </c>
      <c r="EG308" s="62">
        <v>0</v>
      </c>
      <c r="EH308" s="62">
        <v>1190</v>
      </c>
      <c r="EI308" s="62">
        <v>0</v>
      </c>
      <c r="EJ308" s="62">
        <v>2452</v>
      </c>
      <c r="EK308" s="62">
        <v>45</v>
      </c>
      <c r="EL308" s="62">
        <v>260</v>
      </c>
      <c r="EM308" s="62">
        <v>1244</v>
      </c>
      <c r="EN308" s="62">
        <v>14269</v>
      </c>
      <c r="EO308" s="62">
        <v>0</v>
      </c>
      <c r="EP308" s="62">
        <v>395</v>
      </c>
      <c r="EQ308" s="63">
        <v>20617</v>
      </c>
      <c r="ER308" s="61">
        <v>-1510</v>
      </c>
      <c r="ES308" s="64">
        <v>375686</v>
      </c>
      <c r="ET308" s="60">
        <v>50750</v>
      </c>
      <c r="EU308" s="60">
        <v>0</v>
      </c>
      <c r="EV308" s="60">
        <v>43048</v>
      </c>
      <c r="EW308" s="60">
        <v>0</v>
      </c>
      <c r="EX308" s="60">
        <v>0</v>
      </c>
      <c r="EY308" s="62">
        <v>1952</v>
      </c>
      <c r="EZ308" s="62">
        <v>13476</v>
      </c>
      <c r="FA308" s="62">
        <v>0</v>
      </c>
      <c r="FB308" s="62">
        <v>0</v>
      </c>
      <c r="FC308" s="62">
        <v>2564</v>
      </c>
      <c r="FD308" s="60">
        <v>0</v>
      </c>
      <c r="FE308" s="60">
        <v>-5201</v>
      </c>
      <c r="FF308" s="60">
        <v>0</v>
      </c>
      <c r="FG308" s="60">
        <v>0</v>
      </c>
      <c r="FH308" s="60">
        <v>0</v>
      </c>
      <c r="FI308" s="60">
        <v>0</v>
      </c>
      <c r="FJ308" s="64">
        <v>482275</v>
      </c>
      <c r="FK308" s="60">
        <v>114</v>
      </c>
      <c r="FL308" s="60">
        <v>1329</v>
      </c>
      <c r="FM308" s="60">
        <v>0</v>
      </c>
      <c r="FN308" s="60">
        <v>0</v>
      </c>
      <c r="FO308" s="60">
        <v>0</v>
      </c>
      <c r="FP308" s="60">
        <v>7010</v>
      </c>
      <c r="FQ308" s="60">
        <v>0</v>
      </c>
      <c r="FR308" s="60">
        <v>16800</v>
      </c>
      <c r="FS308" s="60">
        <v>-10768</v>
      </c>
      <c r="FT308" s="60">
        <v>496760</v>
      </c>
      <c r="FU308" s="60">
        <v>-500</v>
      </c>
      <c r="FV308" s="60">
        <v>0</v>
      </c>
      <c r="FW308" s="60">
        <v>0</v>
      </c>
      <c r="FX308" s="60">
        <v>0</v>
      </c>
      <c r="FY308" s="60">
        <v>-98630</v>
      </c>
      <c r="FZ308" s="60">
        <v>0</v>
      </c>
      <c r="GA308" s="60">
        <v>0</v>
      </c>
      <c r="GB308" s="60">
        <v>97</v>
      </c>
      <c r="GC308" s="60">
        <v>-421</v>
      </c>
      <c r="GD308" s="64">
        <v>397306</v>
      </c>
      <c r="GE308" s="60">
        <v>0</v>
      </c>
      <c r="GF308" s="60">
        <v>-174444</v>
      </c>
      <c r="GG308" s="60">
        <v>222862</v>
      </c>
      <c r="GH308" s="60">
        <v>0</v>
      </c>
      <c r="GI308" s="60">
        <v>0</v>
      </c>
      <c r="GJ308" s="60">
        <v>-456</v>
      </c>
      <c r="GK308" s="60">
        <v>-930</v>
      </c>
      <c r="GL308" s="60">
        <v>0</v>
      </c>
      <c r="GM308" s="60">
        <v>-48011</v>
      </c>
      <c r="GN308" s="60">
        <v>0</v>
      </c>
      <c r="GO308" s="60">
        <v>-76956</v>
      </c>
      <c r="GP308" s="60">
        <v>-2818</v>
      </c>
      <c r="GQ308" s="60">
        <v>93691</v>
      </c>
      <c r="GR308" s="65">
        <v>14296</v>
      </c>
      <c r="GS308" s="65">
        <v>772</v>
      </c>
      <c r="GT308" s="65">
        <v>34030</v>
      </c>
      <c r="GU308" s="65">
        <v>14350</v>
      </c>
      <c r="GV308" s="66">
        <v>14296</v>
      </c>
      <c r="GW308" s="66">
        <v>316</v>
      </c>
      <c r="GX308" s="66">
        <v>33100</v>
      </c>
      <c r="GY308" s="66">
        <v>14350</v>
      </c>
      <c r="GZ308" s="65">
        <v>0</v>
      </c>
      <c r="HA308" s="67">
        <v>22896</v>
      </c>
      <c r="HB308" s="67">
        <v>0</v>
      </c>
      <c r="HC308" s="67">
        <v>0</v>
      </c>
      <c r="HD308" s="67">
        <v>0</v>
      </c>
      <c r="HE308" s="67">
        <v>0</v>
      </c>
      <c r="HF308" s="67">
        <v>22896</v>
      </c>
      <c r="HG308" s="68">
        <v>1765</v>
      </c>
      <c r="HH308" s="69">
        <v>8822</v>
      </c>
      <c r="HI308" s="69">
        <v>11098</v>
      </c>
      <c r="HJ308" s="69">
        <v>19920</v>
      </c>
      <c r="HK308" s="69">
        <v>252</v>
      </c>
      <c r="HL308" s="60">
        <v>0</v>
      </c>
      <c r="HM308" s="60">
        <v>1</v>
      </c>
      <c r="HN308" s="60">
        <v>377779</v>
      </c>
      <c r="HO308" s="70">
        <v>73667</v>
      </c>
      <c r="HP308" s="70">
        <v>808</v>
      </c>
      <c r="HQ308" s="70">
        <v>279</v>
      </c>
      <c r="HR308" s="70">
        <v>313</v>
      </c>
      <c r="HS308" s="70">
        <v>0</v>
      </c>
      <c r="HT308" s="70">
        <v>25</v>
      </c>
      <c r="HU308" s="70">
        <v>0</v>
      </c>
      <c r="HV308" s="70">
        <v>0</v>
      </c>
      <c r="HW308" s="70">
        <v>0</v>
      </c>
      <c r="HX308" s="71">
        <v>75092</v>
      </c>
      <c r="HY308" s="72">
        <v>10299</v>
      </c>
      <c r="HZ308" s="72">
        <v>17227</v>
      </c>
      <c r="IA308" s="72">
        <v>3873</v>
      </c>
      <c r="IB308" s="72">
        <v>1706</v>
      </c>
      <c r="IC308" s="72">
        <v>0</v>
      </c>
      <c r="ID308" s="72">
        <v>22049</v>
      </c>
      <c r="IE308" s="72">
        <v>10379</v>
      </c>
      <c r="IF308" s="72">
        <v>12</v>
      </c>
      <c r="IG308" s="72">
        <v>12128</v>
      </c>
      <c r="IH308" s="72">
        <v>0</v>
      </c>
      <c r="II308" s="72">
        <v>600</v>
      </c>
      <c r="IJ308" s="73">
        <v>78273</v>
      </c>
      <c r="IK308" s="71">
        <v>-3181</v>
      </c>
      <c r="IL308" s="74">
        <v>6181</v>
      </c>
      <c r="IM308" s="74">
        <v>3000</v>
      </c>
    </row>
    <row r="309" spans="1:247" x14ac:dyDescent="0.2">
      <c r="A309" s="59" t="s">
        <v>201</v>
      </c>
      <c r="B309" s="59" t="s">
        <v>202</v>
      </c>
      <c r="C309" s="59"/>
      <c r="D309" s="59" t="s">
        <v>1005</v>
      </c>
      <c r="E309" s="60">
        <v>9689</v>
      </c>
      <c r="F309" s="60">
        <v>74317</v>
      </c>
      <c r="G309" s="60">
        <v>34514</v>
      </c>
      <c r="H309" s="60">
        <v>18925</v>
      </c>
      <c r="I309" s="60">
        <v>1377</v>
      </c>
      <c r="J309" s="60">
        <v>11778</v>
      </c>
      <c r="K309" s="61">
        <v>150601</v>
      </c>
      <c r="L309" s="62">
        <v>774</v>
      </c>
      <c r="M309" s="62">
        <v>2845</v>
      </c>
      <c r="N309" s="62">
        <v>3240</v>
      </c>
      <c r="O309" s="62">
        <v>464</v>
      </c>
      <c r="P309" s="62">
        <v>1795</v>
      </c>
      <c r="Q309" s="62">
        <v>0</v>
      </c>
      <c r="R309" s="62">
        <v>0</v>
      </c>
      <c r="S309" s="62">
        <v>386</v>
      </c>
      <c r="T309" s="62">
        <v>104</v>
      </c>
      <c r="U309" s="62">
        <v>-446</v>
      </c>
      <c r="V309" s="62">
        <v>0</v>
      </c>
      <c r="W309" s="62">
        <v>0</v>
      </c>
      <c r="X309" s="62">
        <v>0</v>
      </c>
      <c r="Y309" s="62">
        <v>0</v>
      </c>
      <c r="Z309" s="62">
        <v>0</v>
      </c>
      <c r="AA309" s="63">
        <v>9163</v>
      </c>
      <c r="AB309" s="60">
        <v>3086</v>
      </c>
      <c r="AC309" s="60">
        <v>27416</v>
      </c>
      <c r="AD309" s="60">
        <v>798</v>
      </c>
      <c r="AE309" s="60">
        <v>5606</v>
      </c>
      <c r="AF309" s="60">
        <v>957</v>
      </c>
      <c r="AG309" s="60">
        <v>13616</v>
      </c>
      <c r="AH309" s="60">
        <v>2</v>
      </c>
      <c r="AI309" s="60">
        <v>4701</v>
      </c>
      <c r="AJ309" s="61">
        <v>56182</v>
      </c>
      <c r="AK309" s="62">
        <v>4404</v>
      </c>
      <c r="AL309" s="62">
        <v>16544</v>
      </c>
      <c r="AM309" s="62">
        <v>510</v>
      </c>
      <c r="AN309" s="62">
        <v>0</v>
      </c>
      <c r="AO309" s="62">
        <v>0</v>
      </c>
      <c r="AP309" s="62">
        <v>6848</v>
      </c>
      <c r="AQ309" s="62">
        <v>21712</v>
      </c>
      <c r="AR309" s="62">
        <v>0</v>
      </c>
      <c r="AS309" s="62">
        <v>3233</v>
      </c>
      <c r="AT309" s="62">
        <v>30</v>
      </c>
      <c r="AU309" s="62">
        <v>0</v>
      </c>
      <c r="AV309" s="62">
        <v>0</v>
      </c>
      <c r="AW309" s="62">
        <v>-1</v>
      </c>
      <c r="AX309" s="62">
        <v>60</v>
      </c>
      <c r="AY309" s="62">
        <v>732</v>
      </c>
      <c r="AZ309" s="62">
        <v>8186</v>
      </c>
      <c r="BA309" s="62">
        <v>459</v>
      </c>
      <c r="BB309" s="62">
        <v>6988</v>
      </c>
      <c r="BC309" s="63">
        <v>69706</v>
      </c>
      <c r="BD309" s="60">
        <v>1451</v>
      </c>
      <c r="BE309" s="60">
        <v>896</v>
      </c>
      <c r="BF309" s="60">
        <v>296</v>
      </c>
      <c r="BG309" s="60">
        <v>236</v>
      </c>
      <c r="BH309" s="60">
        <v>305</v>
      </c>
      <c r="BI309" s="60">
        <v>238</v>
      </c>
      <c r="BJ309" s="60">
        <v>267</v>
      </c>
      <c r="BK309" s="60">
        <v>645</v>
      </c>
      <c r="BL309" s="60">
        <v>401</v>
      </c>
      <c r="BM309" s="60">
        <v>238</v>
      </c>
      <c r="BN309" s="60">
        <v>2</v>
      </c>
      <c r="BO309" s="60">
        <v>2595</v>
      </c>
      <c r="BP309" s="60">
        <v>1142</v>
      </c>
      <c r="BQ309" s="60">
        <v>175</v>
      </c>
      <c r="BR309" s="60">
        <v>175</v>
      </c>
      <c r="BS309" s="60">
        <v>218</v>
      </c>
      <c r="BT309" s="60">
        <v>804</v>
      </c>
      <c r="BU309" s="60">
        <v>0</v>
      </c>
      <c r="BV309" s="60">
        <v>794</v>
      </c>
      <c r="BW309" s="60">
        <v>4155</v>
      </c>
      <c r="BX309" s="60">
        <v>1161</v>
      </c>
      <c r="BY309" s="60">
        <v>0</v>
      </c>
      <c r="BZ309" s="60">
        <v>205</v>
      </c>
      <c r="CA309" s="60">
        <v>759</v>
      </c>
      <c r="CB309" s="61">
        <v>17157</v>
      </c>
      <c r="CC309" s="62">
        <v>120</v>
      </c>
      <c r="CD309" s="62">
        <v>-1314</v>
      </c>
      <c r="CE309" s="62">
        <v>580</v>
      </c>
      <c r="CF309" s="62">
        <v>1177</v>
      </c>
      <c r="CG309" s="62">
        <v>0</v>
      </c>
      <c r="CH309" s="62">
        <v>2209</v>
      </c>
      <c r="CI309" s="62">
        <v>0</v>
      </c>
      <c r="CJ309" s="63">
        <v>2772</v>
      </c>
      <c r="CK309" s="60">
        <v>100</v>
      </c>
      <c r="CL309" s="60">
        <v>842</v>
      </c>
      <c r="CM309" s="60">
        <v>4945</v>
      </c>
      <c r="CN309" s="60">
        <v>3205</v>
      </c>
      <c r="CO309" s="60">
        <v>70</v>
      </c>
      <c r="CP309" s="60">
        <v>3229</v>
      </c>
      <c r="CQ309" s="61">
        <v>12390</v>
      </c>
      <c r="CR309" s="62">
        <v>-459</v>
      </c>
      <c r="CS309" s="62">
        <v>301</v>
      </c>
      <c r="CT309" s="62">
        <v>0</v>
      </c>
      <c r="CU309" s="62">
        <v>492</v>
      </c>
      <c r="CV309" s="62">
        <v>1405</v>
      </c>
      <c r="CW309" s="62">
        <v>4</v>
      </c>
      <c r="CX309" s="62">
        <v>92</v>
      </c>
      <c r="CY309" s="62">
        <v>0</v>
      </c>
      <c r="CZ309" s="62">
        <v>0</v>
      </c>
      <c r="DA309" s="62">
        <v>-50</v>
      </c>
      <c r="DB309" s="62">
        <v>16</v>
      </c>
      <c r="DC309" s="62">
        <v>215</v>
      </c>
      <c r="DD309" s="62">
        <v>-139</v>
      </c>
      <c r="DE309" s="62">
        <v>174</v>
      </c>
      <c r="DF309" s="62">
        <v>0</v>
      </c>
      <c r="DG309" s="62">
        <v>110</v>
      </c>
      <c r="DH309" s="62">
        <v>0</v>
      </c>
      <c r="DI309" s="62">
        <v>0</v>
      </c>
      <c r="DJ309" s="62">
        <v>0</v>
      </c>
      <c r="DK309" s="62">
        <v>0</v>
      </c>
      <c r="DL309" s="62">
        <v>0</v>
      </c>
      <c r="DM309" s="62">
        <v>744</v>
      </c>
      <c r="DN309" s="62">
        <v>5609</v>
      </c>
      <c r="DO309" s="62">
        <v>7416</v>
      </c>
      <c r="DP309" s="62">
        <v>-365</v>
      </c>
      <c r="DQ309" s="62">
        <v>647</v>
      </c>
      <c r="DR309" s="62">
        <v>0</v>
      </c>
      <c r="DS309" s="62">
        <v>0</v>
      </c>
      <c r="DT309" s="63">
        <v>16214</v>
      </c>
      <c r="DU309" s="60">
        <v>104</v>
      </c>
      <c r="DV309" s="60">
        <v>62</v>
      </c>
      <c r="DW309" s="60">
        <v>788</v>
      </c>
      <c r="DX309" s="60">
        <v>30</v>
      </c>
      <c r="DY309" s="60">
        <v>1588</v>
      </c>
      <c r="DZ309" s="60">
        <v>638</v>
      </c>
      <c r="EA309" s="60">
        <v>2</v>
      </c>
      <c r="EB309" s="60">
        <v>-18</v>
      </c>
      <c r="EC309" s="61">
        <v>3195</v>
      </c>
      <c r="ED309" s="63">
        <v>0</v>
      </c>
      <c r="EE309" s="61">
        <v>0</v>
      </c>
      <c r="EF309" s="62">
        <v>700</v>
      </c>
      <c r="EG309" s="62">
        <v>0</v>
      </c>
      <c r="EH309" s="62">
        <v>4995</v>
      </c>
      <c r="EI309" s="62">
        <v>0</v>
      </c>
      <c r="EJ309" s="62">
        <v>1408</v>
      </c>
      <c r="EK309" s="62">
        <v>668</v>
      </c>
      <c r="EL309" s="62">
        <v>163</v>
      </c>
      <c r="EM309" s="62">
        <v>1905</v>
      </c>
      <c r="EN309" s="62">
        <v>4056</v>
      </c>
      <c r="EO309" s="62">
        <v>0</v>
      </c>
      <c r="EP309" s="62">
        <v>545</v>
      </c>
      <c r="EQ309" s="63">
        <v>14440</v>
      </c>
      <c r="ER309" s="61">
        <v>0</v>
      </c>
      <c r="ES309" s="64">
        <v>351820</v>
      </c>
      <c r="ET309" s="60">
        <v>39914</v>
      </c>
      <c r="EU309" s="60">
        <v>51</v>
      </c>
      <c r="EV309" s="60">
        <v>49155</v>
      </c>
      <c r="EW309" s="60">
        <v>0</v>
      </c>
      <c r="EX309" s="60">
        <v>0</v>
      </c>
      <c r="EY309" s="62">
        <v>2390</v>
      </c>
      <c r="EZ309" s="62">
        <v>11521</v>
      </c>
      <c r="FA309" s="62">
        <v>0</v>
      </c>
      <c r="FB309" s="62">
        <v>0</v>
      </c>
      <c r="FC309" s="62">
        <v>2258</v>
      </c>
      <c r="FD309" s="60">
        <v>-1635</v>
      </c>
      <c r="FE309" s="60">
        <v>-57</v>
      </c>
      <c r="FF309" s="60">
        <v>0</v>
      </c>
      <c r="FG309" s="60">
        <v>0</v>
      </c>
      <c r="FH309" s="60">
        <v>0</v>
      </c>
      <c r="FI309" s="60">
        <v>0</v>
      </c>
      <c r="FJ309" s="64">
        <v>455415</v>
      </c>
      <c r="FK309" s="60">
        <v>95</v>
      </c>
      <c r="FL309" s="60">
        <v>0</v>
      </c>
      <c r="FM309" s="60">
        <v>0</v>
      </c>
      <c r="FN309" s="60">
        <v>-2000</v>
      </c>
      <c r="FO309" s="60">
        <v>0</v>
      </c>
      <c r="FP309" s="60">
        <v>2200</v>
      </c>
      <c r="FQ309" s="60">
        <v>0</v>
      </c>
      <c r="FR309" s="60">
        <v>7816</v>
      </c>
      <c r="FS309" s="60">
        <v>0</v>
      </c>
      <c r="FT309" s="60">
        <v>463526</v>
      </c>
      <c r="FU309" s="60">
        <v>-531</v>
      </c>
      <c r="FV309" s="60">
        <v>0</v>
      </c>
      <c r="FW309" s="60">
        <v>0</v>
      </c>
      <c r="FX309" s="60">
        <v>0</v>
      </c>
      <c r="FY309" s="60">
        <v>-93007</v>
      </c>
      <c r="FZ309" s="60">
        <v>0</v>
      </c>
      <c r="GA309" s="60">
        <v>0</v>
      </c>
      <c r="GB309" s="60">
        <v>219</v>
      </c>
      <c r="GC309" s="60">
        <v>0</v>
      </c>
      <c r="GD309" s="64">
        <v>370207</v>
      </c>
      <c r="GE309" s="60">
        <v>0</v>
      </c>
      <c r="GF309" s="60">
        <v>-174322</v>
      </c>
      <c r="GG309" s="60">
        <v>195885</v>
      </c>
      <c r="GH309" s="60">
        <v>0</v>
      </c>
      <c r="GI309" s="60">
        <v>0</v>
      </c>
      <c r="GJ309" s="60">
        <v>0</v>
      </c>
      <c r="GK309" s="60">
        <v>0</v>
      </c>
      <c r="GL309" s="60">
        <v>-74</v>
      </c>
      <c r="GM309" s="60">
        <v>-39405</v>
      </c>
      <c r="GN309" s="60">
        <v>0</v>
      </c>
      <c r="GO309" s="60">
        <v>-60462</v>
      </c>
      <c r="GP309" s="60">
        <v>-4366</v>
      </c>
      <c r="GQ309" s="60">
        <v>91578</v>
      </c>
      <c r="GR309" s="65">
        <v>1200</v>
      </c>
      <c r="GS309" s="65">
        <v>0</v>
      </c>
      <c r="GT309" s="65">
        <v>48311</v>
      </c>
      <c r="GU309" s="65">
        <v>11279</v>
      </c>
      <c r="GV309" s="66">
        <v>1200</v>
      </c>
      <c r="GW309" s="66">
        <v>0</v>
      </c>
      <c r="GX309" s="66">
        <v>48311</v>
      </c>
      <c r="GY309" s="66">
        <v>11205</v>
      </c>
      <c r="GZ309" s="65">
        <v>0</v>
      </c>
      <c r="HA309" s="67">
        <v>14913</v>
      </c>
      <c r="HB309" s="67">
        <v>2501</v>
      </c>
      <c r="HC309" s="67">
        <v>11797</v>
      </c>
      <c r="HD309" s="67">
        <v>-23119</v>
      </c>
      <c r="HE309" s="67">
        <v>6188</v>
      </c>
      <c r="HF309" s="67">
        <v>12280</v>
      </c>
      <c r="HG309" s="68">
        <v>1716</v>
      </c>
      <c r="HH309" s="69">
        <v>9123</v>
      </c>
      <c r="HI309" s="69">
        <v>11143</v>
      </c>
      <c r="HJ309" s="69">
        <v>20266</v>
      </c>
      <c r="HK309" s="69">
        <v>236</v>
      </c>
      <c r="HL309" s="60">
        <v>0</v>
      </c>
      <c r="HM309" s="60">
        <v>1</v>
      </c>
      <c r="HN309" s="60">
        <v>351820</v>
      </c>
      <c r="HO309" s="70">
        <v>77851</v>
      </c>
      <c r="HP309" s="70">
        <v>751</v>
      </c>
      <c r="HQ309" s="70">
        <v>4787</v>
      </c>
      <c r="HR309" s="70">
        <v>105</v>
      </c>
      <c r="HS309" s="70">
        <v>0</v>
      </c>
      <c r="HT309" s="70">
        <v>90</v>
      </c>
      <c r="HU309" s="70">
        <v>0</v>
      </c>
      <c r="HV309" s="70">
        <v>0</v>
      </c>
      <c r="HW309" s="70">
        <v>0</v>
      </c>
      <c r="HX309" s="71">
        <v>83584</v>
      </c>
      <c r="HY309" s="72">
        <v>19075</v>
      </c>
      <c r="HZ309" s="72">
        <v>18683</v>
      </c>
      <c r="IA309" s="72">
        <v>1975</v>
      </c>
      <c r="IB309" s="72">
        <v>210</v>
      </c>
      <c r="IC309" s="72">
        <v>0</v>
      </c>
      <c r="ID309" s="72">
        <v>19975</v>
      </c>
      <c r="IE309" s="72">
        <v>8159</v>
      </c>
      <c r="IF309" s="72">
        <v>175</v>
      </c>
      <c r="IG309" s="72">
        <v>13785</v>
      </c>
      <c r="IH309" s="72">
        <v>0</v>
      </c>
      <c r="II309" s="72">
        <v>1546</v>
      </c>
      <c r="IJ309" s="73">
        <v>83583</v>
      </c>
      <c r="IK309" s="71">
        <v>0</v>
      </c>
      <c r="IL309" s="74">
        <v>23325</v>
      </c>
      <c r="IM309" s="74">
        <v>23325</v>
      </c>
    </row>
    <row r="310" spans="1:247" x14ac:dyDescent="0.2">
      <c r="A310" s="59" t="s">
        <v>203</v>
      </c>
      <c r="B310" s="59" t="s">
        <v>204</v>
      </c>
      <c r="C310" s="59"/>
      <c r="D310" s="59" t="s">
        <v>1005</v>
      </c>
      <c r="E310" s="60">
        <v>29723</v>
      </c>
      <c r="F310" s="60">
        <v>152265</v>
      </c>
      <c r="G310" s="60">
        <v>65722</v>
      </c>
      <c r="H310" s="60">
        <v>32850</v>
      </c>
      <c r="I310" s="60">
        <v>2500</v>
      </c>
      <c r="J310" s="60">
        <v>35498</v>
      </c>
      <c r="K310" s="61">
        <v>318558</v>
      </c>
      <c r="L310" s="62">
        <v>4237</v>
      </c>
      <c r="M310" s="62">
        <v>23486</v>
      </c>
      <c r="N310" s="62">
        <v>17611</v>
      </c>
      <c r="O310" s="62">
        <v>1482</v>
      </c>
      <c r="P310" s="62">
        <v>8534</v>
      </c>
      <c r="Q310" s="62">
        <v>0</v>
      </c>
      <c r="R310" s="62">
        <v>0</v>
      </c>
      <c r="S310" s="62">
        <v>191</v>
      </c>
      <c r="T310" s="62">
        <v>1472</v>
      </c>
      <c r="U310" s="62">
        <v>-3973</v>
      </c>
      <c r="V310" s="62">
        <v>0</v>
      </c>
      <c r="W310" s="62">
        <v>0</v>
      </c>
      <c r="X310" s="62">
        <v>542</v>
      </c>
      <c r="Y310" s="62">
        <v>0</v>
      </c>
      <c r="Z310" s="62">
        <v>0</v>
      </c>
      <c r="AA310" s="63">
        <v>53582</v>
      </c>
      <c r="AB310" s="60">
        <v>3042</v>
      </c>
      <c r="AC310" s="60">
        <v>40843</v>
      </c>
      <c r="AD310" s="60">
        <v>633</v>
      </c>
      <c r="AE310" s="60">
        <v>12005</v>
      </c>
      <c r="AF310" s="60">
        <v>2786</v>
      </c>
      <c r="AG310" s="60">
        <v>17895</v>
      </c>
      <c r="AH310" s="60">
        <v>1297</v>
      </c>
      <c r="AI310" s="60">
        <v>4846</v>
      </c>
      <c r="AJ310" s="61">
        <v>83347</v>
      </c>
      <c r="AK310" s="62">
        <v>8027</v>
      </c>
      <c r="AL310" s="62">
        <v>37191</v>
      </c>
      <c r="AM310" s="62">
        <v>291</v>
      </c>
      <c r="AN310" s="62">
        <v>699</v>
      </c>
      <c r="AO310" s="62">
        <v>265</v>
      </c>
      <c r="AP310" s="62">
        <v>7923</v>
      </c>
      <c r="AQ310" s="62">
        <v>56372</v>
      </c>
      <c r="AR310" s="62">
        <v>8000</v>
      </c>
      <c r="AS310" s="62">
        <v>6996</v>
      </c>
      <c r="AT310" s="62">
        <v>4237</v>
      </c>
      <c r="AU310" s="62">
        <v>312</v>
      </c>
      <c r="AV310" s="62">
        <v>1831</v>
      </c>
      <c r="AW310" s="62">
        <v>375</v>
      </c>
      <c r="AX310" s="62">
        <v>0</v>
      </c>
      <c r="AY310" s="62">
        <v>1306</v>
      </c>
      <c r="AZ310" s="62">
        <v>21365</v>
      </c>
      <c r="BA310" s="62">
        <v>258</v>
      </c>
      <c r="BB310" s="62">
        <v>2865</v>
      </c>
      <c r="BC310" s="63">
        <v>158313</v>
      </c>
      <c r="BD310" s="60">
        <v>371</v>
      </c>
      <c r="BE310" s="60">
        <v>1945</v>
      </c>
      <c r="BF310" s="60">
        <v>2904</v>
      </c>
      <c r="BG310" s="60">
        <v>231</v>
      </c>
      <c r="BH310" s="60">
        <v>177</v>
      </c>
      <c r="BI310" s="60">
        <v>296</v>
      </c>
      <c r="BJ310" s="60">
        <v>340</v>
      </c>
      <c r="BK310" s="60">
        <v>589</v>
      </c>
      <c r="BL310" s="60">
        <v>308</v>
      </c>
      <c r="BM310" s="60">
        <v>274</v>
      </c>
      <c r="BN310" s="60">
        <v>448</v>
      </c>
      <c r="BO310" s="60">
        <v>6931</v>
      </c>
      <c r="BP310" s="60">
        <v>825</v>
      </c>
      <c r="BQ310" s="60">
        <v>0</v>
      </c>
      <c r="BR310" s="60">
        <v>0</v>
      </c>
      <c r="BS310" s="60">
        <v>421</v>
      </c>
      <c r="BT310" s="60">
        <v>986</v>
      </c>
      <c r="BU310" s="60">
        <v>109</v>
      </c>
      <c r="BV310" s="60">
        <v>2269</v>
      </c>
      <c r="BW310" s="60">
        <v>7531</v>
      </c>
      <c r="BX310" s="60">
        <v>1474</v>
      </c>
      <c r="BY310" s="60">
        <v>0</v>
      </c>
      <c r="BZ310" s="60">
        <v>0</v>
      </c>
      <c r="CA310" s="60">
        <v>6671</v>
      </c>
      <c r="CB310" s="61">
        <v>35100</v>
      </c>
      <c r="CC310" s="62">
        <v>10952</v>
      </c>
      <c r="CD310" s="62">
        <v>2488</v>
      </c>
      <c r="CE310" s="62">
        <v>0</v>
      </c>
      <c r="CF310" s="62">
        <v>2932</v>
      </c>
      <c r="CG310" s="62">
        <v>33</v>
      </c>
      <c r="CH310" s="62">
        <v>9066</v>
      </c>
      <c r="CI310" s="62">
        <v>0</v>
      </c>
      <c r="CJ310" s="63">
        <v>25471</v>
      </c>
      <c r="CK310" s="60">
        <v>312</v>
      </c>
      <c r="CL310" s="60">
        <v>4030</v>
      </c>
      <c r="CM310" s="60">
        <v>32742</v>
      </c>
      <c r="CN310" s="60">
        <v>10890</v>
      </c>
      <c r="CO310" s="60">
        <v>66</v>
      </c>
      <c r="CP310" s="60">
        <v>6285</v>
      </c>
      <c r="CQ310" s="61">
        <v>54325</v>
      </c>
      <c r="CR310" s="62">
        <v>-75</v>
      </c>
      <c r="CS310" s="62">
        <v>550</v>
      </c>
      <c r="CT310" s="62">
        <v>0</v>
      </c>
      <c r="CU310" s="62">
        <v>456</v>
      </c>
      <c r="CV310" s="62">
        <v>1326</v>
      </c>
      <c r="CW310" s="62">
        <v>0</v>
      </c>
      <c r="CX310" s="62">
        <v>458</v>
      </c>
      <c r="CY310" s="62">
        <v>0</v>
      </c>
      <c r="CZ310" s="62">
        <v>0</v>
      </c>
      <c r="DA310" s="62">
        <v>111</v>
      </c>
      <c r="DB310" s="62">
        <v>51</v>
      </c>
      <c r="DC310" s="62">
        <v>518</v>
      </c>
      <c r="DD310" s="62">
        <v>0</v>
      </c>
      <c r="DE310" s="62">
        <v>932</v>
      </c>
      <c r="DF310" s="62">
        <v>407</v>
      </c>
      <c r="DG310" s="62">
        <v>281</v>
      </c>
      <c r="DH310" s="62">
        <v>232</v>
      </c>
      <c r="DI310" s="62">
        <v>0</v>
      </c>
      <c r="DJ310" s="62">
        <v>0</v>
      </c>
      <c r="DK310" s="62">
        <v>0</v>
      </c>
      <c r="DL310" s="62">
        <v>0</v>
      </c>
      <c r="DM310" s="62">
        <v>5476</v>
      </c>
      <c r="DN310" s="62">
        <v>9583</v>
      </c>
      <c r="DO310" s="62">
        <v>11014</v>
      </c>
      <c r="DP310" s="62">
        <v>247</v>
      </c>
      <c r="DQ310" s="62">
        <v>7557</v>
      </c>
      <c r="DR310" s="62">
        <v>0</v>
      </c>
      <c r="DS310" s="62">
        <v>0</v>
      </c>
      <c r="DT310" s="63">
        <v>39124</v>
      </c>
      <c r="DU310" s="60">
        <v>690</v>
      </c>
      <c r="DV310" s="60">
        <v>143</v>
      </c>
      <c r="DW310" s="60">
        <v>808</v>
      </c>
      <c r="DX310" s="60">
        <v>508</v>
      </c>
      <c r="DY310" s="60">
        <v>5594</v>
      </c>
      <c r="DZ310" s="60">
        <v>1949</v>
      </c>
      <c r="EA310" s="60">
        <v>0</v>
      </c>
      <c r="EB310" s="60">
        <v>6902</v>
      </c>
      <c r="EC310" s="61">
        <v>16594</v>
      </c>
      <c r="ED310" s="63">
        <v>0</v>
      </c>
      <c r="EE310" s="61">
        <v>0</v>
      </c>
      <c r="EF310" s="62">
        <v>466</v>
      </c>
      <c r="EG310" s="62">
        <v>0</v>
      </c>
      <c r="EH310" s="62">
        <v>27644</v>
      </c>
      <c r="EI310" s="62">
        <v>0</v>
      </c>
      <c r="EJ310" s="62">
        <v>3135</v>
      </c>
      <c r="EK310" s="62">
        <v>945</v>
      </c>
      <c r="EL310" s="62">
        <v>207</v>
      </c>
      <c r="EM310" s="62">
        <v>198</v>
      </c>
      <c r="EN310" s="62">
        <v>7600</v>
      </c>
      <c r="EO310" s="62">
        <v>0</v>
      </c>
      <c r="EP310" s="62">
        <v>0</v>
      </c>
      <c r="EQ310" s="63">
        <v>40195</v>
      </c>
      <c r="ER310" s="61">
        <v>371</v>
      </c>
      <c r="ES310" s="64">
        <v>824980</v>
      </c>
      <c r="ET310" s="60">
        <v>97115</v>
      </c>
      <c r="EU310" s="60">
        <v>156</v>
      </c>
      <c r="EV310" s="60">
        <v>97602</v>
      </c>
      <c r="EW310" s="60">
        <v>0</v>
      </c>
      <c r="EX310" s="60">
        <v>336</v>
      </c>
      <c r="EY310" s="62">
        <v>476</v>
      </c>
      <c r="EZ310" s="62">
        <v>24974</v>
      </c>
      <c r="FA310" s="62">
        <v>0</v>
      </c>
      <c r="FB310" s="62">
        <v>0</v>
      </c>
      <c r="FC310" s="62">
        <v>221</v>
      </c>
      <c r="FD310" s="60">
        <v>759</v>
      </c>
      <c r="FE310" s="60">
        <v>305</v>
      </c>
      <c r="FF310" s="60">
        <v>0</v>
      </c>
      <c r="FG310" s="60">
        <v>0</v>
      </c>
      <c r="FH310" s="60">
        <v>0</v>
      </c>
      <c r="FI310" s="60">
        <v>0</v>
      </c>
      <c r="FJ310" s="64">
        <v>1046924</v>
      </c>
      <c r="FK310" s="60">
        <v>189</v>
      </c>
      <c r="FL310" s="60">
        <v>726</v>
      </c>
      <c r="FM310" s="60">
        <v>0</v>
      </c>
      <c r="FN310" s="60">
        <v>0</v>
      </c>
      <c r="FO310" s="60">
        <v>226</v>
      </c>
      <c r="FP310" s="60">
        <v>14021</v>
      </c>
      <c r="FQ310" s="60">
        <v>0</v>
      </c>
      <c r="FR310" s="60">
        <v>31431</v>
      </c>
      <c r="FS310" s="60">
        <v>-13457</v>
      </c>
      <c r="FT310" s="60">
        <v>1080060</v>
      </c>
      <c r="FU310" s="60">
        <v>0</v>
      </c>
      <c r="FV310" s="60">
        <v>0</v>
      </c>
      <c r="FW310" s="60">
        <v>0</v>
      </c>
      <c r="FX310" s="60">
        <v>0</v>
      </c>
      <c r="FY310" s="60">
        <v>-205945</v>
      </c>
      <c r="FZ310" s="60">
        <v>0</v>
      </c>
      <c r="GA310" s="60">
        <v>0</v>
      </c>
      <c r="GB310" s="60">
        <v>464</v>
      </c>
      <c r="GC310" s="60">
        <v>0</v>
      </c>
      <c r="GD310" s="64">
        <v>874579</v>
      </c>
      <c r="GE310" s="60">
        <v>0</v>
      </c>
      <c r="GF310" s="60">
        <v>-409394</v>
      </c>
      <c r="GG310" s="60">
        <v>465185</v>
      </c>
      <c r="GH310" s="60">
        <v>0</v>
      </c>
      <c r="GI310" s="60">
        <v>0</v>
      </c>
      <c r="GJ310" s="60">
        <v>0</v>
      </c>
      <c r="GK310" s="60">
        <v>-53710</v>
      </c>
      <c r="GL310" s="60">
        <v>-571</v>
      </c>
      <c r="GM310" s="60">
        <v>-90592</v>
      </c>
      <c r="GN310" s="60">
        <v>0</v>
      </c>
      <c r="GO310" s="60">
        <v>-134567</v>
      </c>
      <c r="GP310" s="60">
        <v>-5341</v>
      </c>
      <c r="GQ310" s="60">
        <v>180404</v>
      </c>
      <c r="GR310" s="65">
        <v>18883</v>
      </c>
      <c r="GS310" s="65">
        <v>1032</v>
      </c>
      <c r="GT310" s="65">
        <v>126425</v>
      </c>
      <c r="GU310" s="65">
        <v>12037</v>
      </c>
      <c r="GV310" s="66">
        <v>18883</v>
      </c>
      <c r="GW310" s="66">
        <v>1032</v>
      </c>
      <c r="GX310" s="66">
        <v>72715</v>
      </c>
      <c r="GY310" s="66">
        <v>11466</v>
      </c>
      <c r="GZ310" s="65">
        <v>0</v>
      </c>
      <c r="HA310" s="67">
        <v>46319</v>
      </c>
      <c r="HB310" s="67">
        <v>0</v>
      </c>
      <c r="HC310" s="67">
        <v>0</v>
      </c>
      <c r="HD310" s="67">
        <v>0</v>
      </c>
      <c r="HE310" s="67">
        <v>0</v>
      </c>
      <c r="HF310" s="67">
        <v>46319</v>
      </c>
      <c r="HG310" s="68">
        <v>3460</v>
      </c>
      <c r="HH310" s="69">
        <v>17396</v>
      </c>
      <c r="HI310" s="69">
        <v>18605</v>
      </c>
      <c r="HJ310" s="69">
        <v>36001</v>
      </c>
      <c r="HK310" s="69">
        <v>27</v>
      </c>
      <c r="HL310" s="60">
        <v>0</v>
      </c>
      <c r="HM310" s="60">
        <v>1</v>
      </c>
      <c r="HN310" s="60">
        <v>760659</v>
      </c>
      <c r="HO310" s="70">
        <v>148939</v>
      </c>
      <c r="HP310" s="70">
        <v>1175</v>
      </c>
      <c r="HQ310" s="70">
        <v>6409</v>
      </c>
      <c r="HR310" s="70">
        <v>491</v>
      </c>
      <c r="HS310" s="70">
        <v>0</v>
      </c>
      <c r="HT310" s="70">
        <v>525</v>
      </c>
      <c r="HU310" s="70">
        <v>321</v>
      </c>
      <c r="HV310" s="70">
        <v>0</v>
      </c>
      <c r="HW310" s="70">
        <v>0</v>
      </c>
      <c r="HX310" s="71">
        <v>157860</v>
      </c>
      <c r="HY310" s="72">
        <v>32819</v>
      </c>
      <c r="HZ310" s="72">
        <v>40530</v>
      </c>
      <c r="IA310" s="72">
        <v>13585</v>
      </c>
      <c r="IB310" s="72">
        <v>1186</v>
      </c>
      <c r="IC310" s="72">
        <v>1417</v>
      </c>
      <c r="ID310" s="72">
        <v>0</v>
      </c>
      <c r="IE310" s="72">
        <v>0</v>
      </c>
      <c r="IF310" s="72">
        <v>229</v>
      </c>
      <c r="IG310" s="72">
        <v>13457</v>
      </c>
      <c r="IH310" s="72">
        <v>52132</v>
      </c>
      <c r="II310" s="72">
        <v>2505</v>
      </c>
      <c r="IJ310" s="73">
        <v>157860</v>
      </c>
      <c r="IK310" s="71">
        <v>0</v>
      </c>
      <c r="IL310" s="74">
        <v>10616</v>
      </c>
      <c r="IM310" s="74">
        <v>10616</v>
      </c>
    </row>
    <row r="311" spans="1:247" x14ac:dyDescent="0.2">
      <c r="A311" s="59" t="s">
        <v>205</v>
      </c>
      <c r="B311" s="59" t="s">
        <v>206</v>
      </c>
      <c r="C311" s="59"/>
      <c r="D311" s="59" t="s">
        <v>1005</v>
      </c>
      <c r="E311" s="60">
        <v>6219</v>
      </c>
      <c r="F311" s="60">
        <v>79363</v>
      </c>
      <c r="G311" s="60">
        <v>13750</v>
      </c>
      <c r="H311" s="60">
        <v>11344</v>
      </c>
      <c r="I311" s="60">
        <v>1378</v>
      </c>
      <c r="J311" s="60">
        <v>10412</v>
      </c>
      <c r="K311" s="61">
        <v>122466</v>
      </c>
      <c r="L311" s="62">
        <v>1338</v>
      </c>
      <c r="M311" s="62">
        <v>1028</v>
      </c>
      <c r="N311" s="62">
        <v>1737</v>
      </c>
      <c r="O311" s="62">
        <v>356</v>
      </c>
      <c r="P311" s="62">
        <v>1282</v>
      </c>
      <c r="Q311" s="62">
        <v>0</v>
      </c>
      <c r="R311" s="62">
        <v>0</v>
      </c>
      <c r="S311" s="62">
        <v>429</v>
      </c>
      <c r="T311" s="62">
        <v>551</v>
      </c>
      <c r="U311" s="62">
        <v>-542</v>
      </c>
      <c r="V311" s="62">
        <v>0</v>
      </c>
      <c r="W311" s="62">
        <v>0</v>
      </c>
      <c r="X311" s="62">
        <v>0</v>
      </c>
      <c r="Y311" s="62">
        <v>1</v>
      </c>
      <c r="Z311" s="62">
        <v>0</v>
      </c>
      <c r="AA311" s="63">
        <v>6180</v>
      </c>
      <c r="AB311" s="60">
        <v>1198</v>
      </c>
      <c r="AC311" s="60">
        <v>14030</v>
      </c>
      <c r="AD311" s="60">
        <v>0</v>
      </c>
      <c r="AE311" s="60">
        <v>5105</v>
      </c>
      <c r="AF311" s="60">
        <v>755</v>
      </c>
      <c r="AG311" s="60">
        <v>6520</v>
      </c>
      <c r="AH311" s="60">
        <v>0</v>
      </c>
      <c r="AI311" s="60">
        <v>1480</v>
      </c>
      <c r="AJ311" s="61">
        <v>29088</v>
      </c>
      <c r="AK311" s="62">
        <v>5616</v>
      </c>
      <c r="AL311" s="62">
        <v>15052</v>
      </c>
      <c r="AM311" s="62">
        <v>0</v>
      </c>
      <c r="AN311" s="62">
        <v>23</v>
      </c>
      <c r="AO311" s="62">
        <v>10</v>
      </c>
      <c r="AP311" s="62">
        <v>4941</v>
      </c>
      <c r="AQ311" s="62">
        <v>15994</v>
      </c>
      <c r="AR311" s="62">
        <v>1557</v>
      </c>
      <c r="AS311" s="62">
        <v>2044</v>
      </c>
      <c r="AT311" s="62">
        <v>4147</v>
      </c>
      <c r="AU311" s="62">
        <v>618</v>
      </c>
      <c r="AV311" s="62">
        <v>58</v>
      </c>
      <c r="AW311" s="62">
        <v>295</v>
      </c>
      <c r="AX311" s="62">
        <v>5</v>
      </c>
      <c r="AY311" s="62">
        <v>1258</v>
      </c>
      <c r="AZ311" s="62">
        <v>6400</v>
      </c>
      <c r="BA311" s="62">
        <v>203</v>
      </c>
      <c r="BB311" s="62">
        <v>3508</v>
      </c>
      <c r="BC311" s="63">
        <v>61729</v>
      </c>
      <c r="BD311" s="60">
        <v>1040</v>
      </c>
      <c r="BE311" s="60">
        <v>824</v>
      </c>
      <c r="BF311" s="60">
        <v>452</v>
      </c>
      <c r="BG311" s="60">
        <v>490</v>
      </c>
      <c r="BH311" s="60">
        <v>32</v>
      </c>
      <c r="BI311" s="60">
        <v>134</v>
      </c>
      <c r="BJ311" s="60">
        <v>86</v>
      </c>
      <c r="BK311" s="60">
        <v>749</v>
      </c>
      <c r="BL311" s="60">
        <v>66</v>
      </c>
      <c r="BM311" s="60">
        <v>66</v>
      </c>
      <c r="BN311" s="60">
        <v>66</v>
      </c>
      <c r="BO311" s="60">
        <v>2778</v>
      </c>
      <c r="BP311" s="60">
        <v>1009</v>
      </c>
      <c r="BQ311" s="60">
        <v>67</v>
      </c>
      <c r="BR311" s="60">
        <v>67</v>
      </c>
      <c r="BS311" s="60">
        <v>357</v>
      </c>
      <c r="BT311" s="60">
        <v>647</v>
      </c>
      <c r="BU311" s="60">
        <v>125</v>
      </c>
      <c r="BV311" s="60">
        <v>930</v>
      </c>
      <c r="BW311" s="60">
        <v>3879</v>
      </c>
      <c r="BX311" s="60">
        <v>0</v>
      </c>
      <c r="BY311" s="60">
        <v>3</v>
      </c>
      <c r="BZ311" s="60">
        <v>15</v>
      </c>
      <c r="CA311" s="60">
        <v>3498</v>
      </c>
      <c r="CB311" s="61">
        <v>17380</v>
      </c>
      <c r="CC311" s="62">
        <v>-248</v>
      </c>
      <c r="CD311" s="62">
        <v>265</v>
      </c>
      <c r="CE311" s="62">
        <v>0</v>
      </c>
      <c r="CF311" s="62">
        <v>2585</v>
      </c>
      <c r="CG311" s="62">
        <v>2</v>
      </c>
      <c r="CH311" s="62">
        <v>1930</v>
      </c>
      <c r="CI311" s="62">
        <v>0</v>
      </c>
      <c r="CJ311" s="63">
        <v>4534</v>
      </c>
      <c r="CK311" s="60">
        <v>0</v>
      </c>
      <c r="CL311" s="60">
        <v>1247</v>
      </c>
      <c r="CM311" s="60">
        <v>2631</v>
      </c>
      <c r="CN311" s="60">
        <v>3529</v>
      </c>
      <c r="CO311" s="60">
        <v>0</v>
      </c>
      <c r="CP311" s="60">
        <v>2975</v>
      </c>
      <c r="CQ311" s="61">
        <v>10382</v>
      </c>
      <c r="CR311" s="62">
        <v>-1003</v>
      </c>
      <c r="CS311" s="62">
        <v>370</v>
      </c>
      <c r="CT311" s="62">
        <v>0</v>
      </c>
      <c r="CU311" s="62">
        <v>28</v>
      </c>
      <c r="CV311" s="62">
        <v>118</v>
      </c>
      <c r="CW311" s="62">
        <v>86</v>
      </c>
      <c r="CX311" s="62">
        <v>363</v>
      </c>
      <c r="CY311" s="62">
        <v>0</v>
      </c>
      <c r="CZ311" s="62">
        <v>24</v>
      </c>
      <c r="DA311" s="62">
        <v>88</v>
      </c>
      <c r="DB311" s="62">
        <v>137</v>
      </c>
      <c r="DC311" s="62">
        <v>181</v>
      </c>
      <c r="DD311" s="62">
        <v>159</v>
      </c>
      <c r="DE311" s="62">
        <v>-34</v>
      </c>
      <c r="DF311" s="62">
        <v>477</v>
      </c>
      <c r="DG311" s="62">
        <v>0</v>
      </c>
      <c r="DH311" s="62">
        <v>0</v>
      </c>
      <c r="DI311" s="62">
        <v>0</v>
      </c>
      <c r="DJ311" s="62">
        <v>0</v>
      </c>
      <c r="DK311" s="62">
        <v>0</v>
      </c>
      <c r="DL311" s="62">
        <v>0</v>
      </c>
      <c r="DM311" s="62">
        <v>1120</v>
      </c>
      <c r="DN311" s="62">
        <v>4073</v>
      </c>
      <c r="DO311" s="62">
        <v>5234</v>
      </c>
      <c r="DP311" s="62">
        <v>-437</v>
      </c>
      <c r="DQ311" s="62">
        <v>440</v>
      </c>
      <c r="DR311" s="62">
        <v>0</v>
      </c>
      <c r="DS311" s="62">
        <v>0</v>
      </c>
      <c r="DT311" s="63">
        <v>11424</v>
      </c>
      <c r="DU311" s="60">
        <v>113</v>
      </c>
      <c r="DV311" s="60">
        <v>259</v>
      </c>
      <c r="DW311" s="60">
        <v>628</v>
      </c>
      <c r="DX311" s="60">
        <v>-525</v>
      </c>
      <c r="DY311" s="60">
        <v>-1166</v>
      </c>
      <c r="DZ311" s="60">
        <v>197</v>
      </c>
      <c r="EA311" s="60">
        <v>0</v>
      </c>
      <c r="EB311" s="60">
        <v>417</v>
      </c>
      <c r="EC311" s="61">
        <v>-77</v>
      </c>
      <c r="ED311" s="63">
        <v>0</v>
      </c>
      <c r="EE311" s="61">
        <v>0</v>
      </c>
      <c r="EF311" s="62">
        <v>405</v>
      </c>
      <c r="EG311" s="62">
        <v>0</v>
      </c>
      <c r="EH311" s="62">
        <v>4583</v>
      </c>
      <c r="EI311" s="62">
        <v>0</v>
      </c>
      <c r="EJ311" s="62">
        <v>68</v>
      </c>
      <c r="EK311" s="62">
        <v>1446</v>
      </c>
      <c r="EL311" s="62">
        <v>0</v>
      </c>
      <c r="EM311" s="62">
        <v>768</v>
      </c>
      <c r="EN311" s="62">
        <v>599</v>
      </c>
      <c r="EO311" s="62">
        <v>0</v>
      </c>
      <c r="EP311" s="62">
        <v>0</v>
      </c>
      <c r="EQ311" s="63">
        <v>7869</v>
      </c>
      <c r="ER311" s="61">
        <v>7481</v>
      </c>
      <c r="ES311" s="64">
        <v>278456</v>
      </c>
      <c r="ET311" s="60">
        <v>38776</v>
      </c>
      <c r="EU311" s="60">
        <v>0</v>
      </c>
      <c r="EV311" s="60">
        <v>44504</v>
      </c>
      <c r="EW311" s="60">
        <v>0</v>
      </c>
      <c r="EX311" s="60">
        <v>0</v>
      </c>
      <c r="EY311" s="62">
        <v>9</v>
      </c>
      <c r="EZ311" s="62">
        <v>11671</v>
      </c>
      <c r="FA311" s="62">
        <v>0</v>
      </c>
      <c r="FB311" s="62">
        <v>0</v>
      </c>
      <c r="FC311" s="62">
        <v>0</v>
      </c>
      <c r="FD311" s="60">
        <v>0</v>
      </c>
      <c r="FE311" s="60">
        <v>1070</v>
      </c>
      <c r="FF311" s="60">
        <v>0</v>
      </c>
      <c r="FG311" s="60">
        <v>-1715</v>
      </c>
      <c r="FH311" s="60">
        <v>0</v>
      </c>
      <c r="FI311" s="60">
        <v>0</v>
      </c>
      <c r="FJ311" s="64">
        <v>372771</v>
      </c>
      <c r="FK311" s="60">
        <v>161</v>
      </c>
      <c r="FL311" s="60">
        <v>0</v>
      </c>
      <c r="FM311" s="60">
        <v>0</v>
      </c>
      <c r="FN311" s="60">
        <v>-100</v>
      </c>
      <c r="FO311" s="60">
        <v>0</v>
      </c>
      <c r="FP311" s="60">
        <v>15500</v>
      </c>
      <c r="FQ311" s="60">
        <v>0</v>
      </c>
      <c r="FR311" s="60">
        <v>30943</v>
      </c>
      <c r="FS311" s="60">
        <v>-15943</v>
      </c>
      <c r="FT311" s="60">
        <v>403332</v>
      </c>
      <c r="FU311" s="60">
        <v>-1599</v>
      </c>
      <c r="FV311" s="60">
        <v>0</v>
      </c>
      <c r="FW311" s="60">
        <v>0</v>
      </c>
      <c r="FX311" s="60">
        <v>0</v>
      </c>
      <c r="FY311" s="60">
        <v>-88020</v>
      </c>
      <c r="FZ311" s="60">
        <v>0</v>
      </c>
      <c r="GA311" s="60">
        <v>0</v>
      </c>
      <c r="GB311" s="60">
        <v>138</v>
      </c>
      <c r="GC311" s="60">
        <v>0</v>
      </c>
      <c r="GD311" s="64">
        <v>313851</v>
      </c>
      <c r="GE311" s="60">
        <v>0</v>
      </c>
      <c r="GF311" s="60">
        <v>-145167</v>
      </c>
      <c r="GG311" s="60">
        <v>168684</v>
      </c>
      <c r="GH311" s="60">
        <v>0</v>
      </c>
      <c r="GI311" s="60">
        <v>0</v>
      </c>
      <c r="GJ311" s="60">
        <v>0</v>
      </c>
      <c r="GK311" s="60">
        <v>0</v>
      </c>
      <c r="GL311" s="60">
        <v>0</v>
      </c>
      <c r="GM311" s="60">
        <v>-37258</v>
      </c>
      <c r="GN311" s="60">
        <v>0</v>
      </c>
      <c r="GO311" s="60">
        <v>-54169</v>
      </c>
      <c r="GP311" s="60">
        <v>-11</v>
      </c>
      <c r="GQ311" s="60">
        <v>77246</v>
      </c>
      <c r="GR311" s="65">
        <v>6816</v>
      </c>
      <c r="GS311" s="65">
        <v>678</v>
      </c>
      <c r="GT311" s="65">
        <v>26880</v>
      </c>
      <c r="GU311" s="65">
        <v>14611</v>
      </c>
      <c r="GV311" s="66">
        <v>6816</v>
      </c>
      <c r="GW311" s="66">
        <v>678</v>
      </c>
      <c r="GX311" s="66">
        <v>26880</v>
      </c>
      <c r="GY311" s="66">
        <v>14611</v>
      </c>
      <c r="GZ311" s="65">
        <v>0</v>
      </c>
      <c r="HA311" s="67">
        <v>42546</v>
      </c>
      <c r="HB311" s="67">
        <v>0</v>
      </c>
      <c r="HC311" s="67">
        <v>0</v>
      </c>
      <c r="HD311" s="67">
        <v>4750</v>
      </c>
      <c r="HE311" s="67">
        <v>-9354</v>
      </c>
      <c r="HF311" s="67">
        <v>37942</v>
      </c>
      <c r="HG311" s="68">
        <v>1485</v>
      </c>
      <c r="HH311" s="69">
        <v>9110</v>
      </c>
      <c r="HI311" s="69">
        <v>9824</v>
      </c>
      <c r="HJ311" s="69">
        <v>18934</v>
      </c>
      <c r="HK311" s="69">
        <v>0</v>
      </c>
      <c r="HL311" s="60">
        <v>0</v>
      </c>
      <c r="HM311" s="60">
        <v>1</v>
      </c>
      <c r="HN311" s="60">
        <v>276091</v>
      </c>
      <c r="HO311" s="70">
        <v>75932</v>
      </c>
      <c r="HP311" s="70">
        <v>1357</v>
      </c>
      <c r="HQ311" s="70">
        <v>3446</v>
      </c>
      <c r="HR311" s="70">
        <v>932</v>
      </c>
      <c r="HS311" s="70">
        <v>0</v>
      </c>
      <c r="HT311" s="70">
        <v>110</v>
      </c>
      <c r="HU311" s="70">
        <v>0</v>
      </c>
      <c r="HV311" s="70">
        <v>0</v>
      </c>
      <c r="HW311" s="70">
        <v>0</v>
      </c>
      <c r="HX311" s="71">
        <v>81777</v>
      </c>
      <c r="HY311" s="72">
        <v>18636</v>
      </c>
      <c r="HZ311" s="72">
        <v>22168</v>
      </c>
      <c r="IA311" s="72">
        <v>2266</v>
      </c>
      <c r="IB311" s="72">
        <v>1887</v>
      </c>
      <c r="IC311" s="72">
        <v>15956</v>
      </c>
      <c r="ID311" s="72">
        <v>14134</v>
      </c>
      <c r="IE311" s="72">
        <v>8136</v>
      </c>
      <c r="IF311" s="72">
        <v>345</v>
      </c>
      <c r="IG311" s="72">
        <v>0</v>
      </c>
      <c r="IH311" s="72">
        <v>0</v>
      </c>
      <c r="II311" s="72">
        <v>550</v>
      </c>
      <c r="IJ311" s="73">
        <v>84078</v>
      </c>
      <c r="IK311" s="71">
        <v>-2302</v>
      </c>
      <c r="IL311" s="74">
        <v>20665</v>
      </c>
      <c r="IM311" s="74">
        <v>18363</v>
      </c>
    </row>
    <row r="312" spans="1:247" x14ac:dyDescent="0.2">
      <c r="A312" s="59" t="s">
        <v>207</v>
      </c>
      <c r="B312" s="59" t="s">
        <v>208</v>
      </c>
      <c r="C312" s="59"/>
      <c r="D312" s="59" t="s">
        <v>1005</v>
      </c>
      <c r="E312" s="60">
        <v>17053</v>
      </c>
      <c r="F312" s="60">
        <v>89616</v>
      </c>
      <c r="G312" s="60">
        <v>39178</v>
      </c>
      <c r="H312" s="60">
        <v>22049</v>
      </c>
      <c r="I312" s="60">
        <v>1894</v>
      </c>
      <c r="J312" s="60">
        <v>37799</v>
      </c>
      <c r="K312" s="61">
        <v>207589</v>
      </c>
      <c r="L312" s="62">
        <v>-158</v>
      </c>
      <c r="M312" s="62">
        <v>57</v>
      </c>
      <c r="N312" s="62">
        <v>2273</v>
      </c>
      <c r="O312" s="62">
        <v>528</v>
      </c>
      <c r="P312" s="62">
        <v>8835</v>
      </c>
      <c r="Q312" s="62">
        <v>0</v>
      </c>
      <c r="R312" s="62">
        <v>0</v>
      </c>
      <c r="S312" s="62">
        <v>728</v>
      </c>
      <c r="T312" s="62">
        <v>0</v>
      </c>
      <c r="U312" s="62">
        <v>-7699</v>
      </c>
      <c r="V312" s="62">
        <v>0</v>
      </c>
      <c r="W312" s="62">
        <v>0</v>
      </c>
      <c r="X312" s="62">
        <v>5</v>
      </c>
      <c r="Y312" s="62">
        <v>-55</v>
      </c>
      <c r="Z312" s="62">
        <v>0</v>
      </c>
      <c r="AA312" s="63">
        <v>4514</v>
      </c>
      <c r="AB312" s="60">
        <v>6680</v>
      </c>
      <c r="AC312" s="60">
        <v>24392</v>
      </c>
      <c r="AD312" s="60">
        <v>0</v>
      </c>
      <c r="AE312" s="60">
        <v>3603</v>
      </c>
      <c r="AF312" s="60">
        <v>2450</v>
      </c>
      <c r="AG312" s="60">
        <v>11300</v>
      </c>
      <c r="AH312" s="60">
        <v>506</v>
      </c>
      <c r="AI312" s="60">
        <v>1251</v>
      </c>
      <c r="AJ312" s="61">
        <v>50182</v>
      </c>
      <c r="AK312" s="62">
        <v>5439</v>
      </c>
      <c r="AL312" s="62">
        <v>15611</v>
      </c>
      <c r="AM312" s="62">
        <v>337</v>
      </c>
      <c r="AN312" s="62">
        <v>345</v>
      </c>
      <c r="AO312" s="62">
        <v>538</v>
      </c>
      <c r="AP312" s="62">
        <v>7448</v>
      </c>
      <c r="AQ312" s="62">
        <v>21437</v>
      </c>
      <c r="AR312" s="62">
        <v>2902</v>
      </c>
      <c r="AS312" s="62">
        <v>2788</v>
      </c>
      <c r="AT312" s="62">
        <v>4114</v>
      </c>
      <c r="AU312" s="62">
        <v>217</v>
      </c>
      <c r="AV312" s="62">
        <v>177</v>
      </c>
      <c r="AW312" s="62">
        <v>1631</v>
      </c>
      <c r="AX312" s="62">
        <v>4539</v>
      </c>
      <c r="AY312" s="62">
        <v>3174</v>
      </c>
      <c r="AZ312" s="62">
        <v>7954</v>
      </c>
      <c r="BA312" s="62">
        <v>1547</v>
      </c>
      <c r="BB312" s="62">
        <v>16363</v>
      </c>
      <c r="BC312" s="63">
        <v>96561</v>
      </c>
      <c r="BD312" s="60">
        <v>2997</v>
      </c>
      <c r="BE312" s="60">
        <v>2089</v>
      </c>
      <c r="BF312" s="60">
        <v>794</v>
      </c>
      <c r="BG312" s="60">
        <v>232</v>
      </c>
      <c r="BH312" s="60">
        <v>320</v>
      </c>
      <c r="BI312" s="60">
        <v>11</v>
      </c>
      <c r="BJ312" s="60">
        <v>544</v>
      </c>
      <c r="BK312" s="60">
        <v>152</v>
      </c>
      <c r="BL312" s="60">
        <v>152</v>
      </c>
      <c r="BM312" s="60">
        <v>1452</v>
      </c>
      <c r="BN312" s="60">
        <v>1452</v>
      </c>
      <c r="BO312" s="60">
        <v>3024</v>
      </c>
      <c r="BP312" s="60">
        <v>3024</v>
      </c>
      <c r="BQ312" s="60">
        <v>104</v>
      </c>
      <c r="BR312" s="60">
        <v>104</v>
      </c>
      <c r="BS312" s="60">
        <v>0</v>
      </c>
      <c r="BT312" s="60">
        <v>439</v>
      </c>
      <c r="BU312" s="60">
        <v>75</v>
      </c>
      <c r="BV312" s="60">
        <v>1215</v>
      </c>
      <c r="BW312" s="60">
        <v>5434</v>
      </c>
      <c r="BX312" s="60">
        <v>450</v>
      </c>
      <c r="BY312" s="60">
        <v>0</v>
      </c>
      <c r="BZ312" s="60">
        <v>0</v>
      </c>
      <c r="CA312" s="60">
        <v>675</v>
      </c>
      <c r="CB312" s="61">
        <v>24739</v>
      </c>
      <c r="CC312" s="62">
        <v>1129</v>
      </c>
      <c r="CD312" s="62">
        <v>2421</v>
      </c>
      <c r="CE312" s="62">
        <v>0</v>
      </c>
      <c r="CF312" s="62">
        <v>1262</v>
      </c>
      <c r="CG312" s="62">
        <v>0</v>
      </c>
      <c r="CH312" s="62">
        <v>10375</v>
      </c>
      <c r="CI312" s="62">
        <v>750</v>
      </c>
      <c r="CJ312" s="63">
        <v>15937</v>
      </c>
      <c r="CK312" s="60">
        <v>156</v>
      </c>
      <c r="CL312" s="60">
        <v>2519</v>
      </c>
      <c r="CM312" s="60">
        <v>1715</v>
      </c>
      <c r="CN312" s="60">
        <v>378</v>
      </c>
      <c r="CO312" s="60">
        <v>0</v>
      </c>
      <c r="CP312" s="60">
        <v>8340</v>
      </c>
      <c r="CQ312" s="61">
        <v>13108</v>
      </c>
      <c r="CR312" s="62">
        <v>-1295</v>
      </c>
      <c r="CS312" s="62">
        <v>265</v>
      </c>
      <c r="CT312" s="62">
        <v>0</v>
      </c>
      <c r="CU312" s="62">
        <v>485</v>
      </c>
      <c r="CV312" s="62">
        <v>303</v>
      </c>
      <c r="CW312" s="62">
        <v>443</v>
      </c>
      <c r="CX312" s="62">
        <v>-5</v>
      </c>
      <c r="CY312" s="62">
        <v>21</v>
      </c>
      <c r="CZ312" s="62">
        <v>34</v>
      </c>
      <c r="DA312" s="62">
        <v>-103</v>
      </c>
      <c r="DB312" s="62">
        <v>-12</v>
      </c>
      <c r="DC312" s="62">
        <v>89</v>
      </c>
      <c r="DD312" s="62">
        <v>-378</v>
      </c>
      <c r="DE312" s="62">
        <v>0</v>
      </c>
      <c r="DF312" s="62">
        <v>398</v>
      </c>
      <c r="DG312" s="62">
        <v>46</v>
      </c>
      <c r="DH312" s="62">
        <v>210</v>
      </c>
      <c r="DI312" s="62">
        <v>0</v>
      </c>
      <c r="DJ312" s="62">
        <v>0</v>
      </c>
      <c r="DK312" s="62">
        <v>0</v>
      </c>
      <c r="DL312" s="62">
        <v>0</v>
      </c>
      <c r="DM312" s="62">
        <v>4526</v>
      </c>
      <c r="DN312" s="62">
        <v>2463</v>
      </c>
      <c r="DO312" s="62">
        <v>13640</v>
      </c>
      <c r="DP312" s="62">
        <v>-506</v>
      </c>
      <c r="DQ312" s="62">
        <v>2616</v>
      </c>
      <c r="DR312" s="62">
        <v>0</v>
      </c>
      <c r="DS312" s="62">
        <v>0</v>
      </c>
      <c r="DT312" s="63">
        <v>23240</v>
      </c>
      <c r="DU312" s="60">
        <v>-32</v>
      </c>
      <c r="DV312" s="60">
        <v>0</v>
      </c>
      <c r="DW312" s="60">
        <v>803</v>
      </c>
      <c r="DX312" s="60">
        <v>279</v>
      </c>
      <c r="DY312" s="60">
        <v>2679</v>
      </c>
      <c r="DZ312" s="60">
        <v>1451</v>
      </c>
      <c r="EA312" s="60">
        <v>0</v>
      </c>
      <c r="EB312" s="60">
        <v>-376</v>
      </c>
      <c r="EC312" s="61">
        <v>4804</v>
      </c>
      <c r="ED312" s="63">
        <v>0</v>
      </c>
      <c r="EE312" s="61">
        <v>0</v>
      </c>
      <c r="EF312" s="62">
        <v>737</v>
      </c>
      <c r="EG312" s="62">
        <v>0</v>
      </c>
      <c r="EH312" s="62">
        <v>1905</v>
      </c>
      <c r="EI312" s="62">
        <v>0</v>
      </c>
      <c r="EJ312" s="62">
        <v>1457</v>
      </c>
      <c r="EK312" s="62">
        <v>475</v>
      </c>
      <c r="EL312" s="62">
        <v>242</v>
      </c>
      <c r="EM312" s="62">
        <v>1443</v>
      </c>
      <c r="EN312" s="62">
        <v>16460</v>
      </c>
      <c r="EO312" s="62">
        <v>0</v>
      </c>
      <c r="EP312" s="62">
        <v>689</v>
      </c>
      <c r="EQ312" s="63">
        <v>23408</v>
      </c>
      <c r="ER312" s="61">
        <v>0</v>
      </c>
      <c r="ES312" s="64">
        <v>464082</v>
      </c>
      <c r="ET312" s="60">
        <v>65832</v>
      </c>
      <c r="EU312" s="60">
        <v>0</v>
      </c>
      <c r="EV312" s="60">
        <v>68736</v>
      </c>
      <c r="EW312" s="60">
        <v>0</v>
      </c>
      <c r="EX312" s="60">
        <v>659</v>
      </c>
      <c r="EY312" s="62">
        <v>60</v>
      </c>
      <c r="EZ312" s="62">
        <v>16871</v>
      </c>
      <c r="FA312" s="62">
        <v>0</v>
      </c>
      <c r="FB312" s="62">
        <v>0</v>
      </c>
      <c r="FC312" s="62">
        <v>0</v>
      </c>
      <c r="FD312" s="60">
        <v>-16005</v>
      </c>
      <c r="FE312" s="60">
        <v>-5633</v>
      </c>
      <c r="FF312" s="60">
        <v>-1426</v>
      </c>
      <c r="FG312" s="60">
        <v>-1095</v>
      </c>
      <c r="FH312" s="60">
        <v>0</v>
      </c>
      <c r="FI312" s="60">
        <v>0</v>
      </c>
      <c r="FJ312" s="64">
        <v>592081</v>
      </c>
      <c r="FK312" s="60">
        <v>202</v>
      </c>
      <c r="FL312" s="60">
        <v>0</v>
      </c>
      <c r="FM312" s="60">
        <v>0</v>
      </c>
      <c r="FN312" s="60">
        <v>0</v>
      </c>
      <c r="FO312" s="60">
        <v>762</v>
      </c>
      <c r="FP312" s="60">
        <v>9485</v>
      </c>
      <c r="FQ312" s="60">
        <v>0</v>
      </c>
      <c r="FR312" s="60">
        <v>31212</v>
      </c>
      <c r="FS312" s="60">
        <v>-16355</v>
      </c>
      <c r="FT312" s="60">
        <v>617387</v>
      </c>
      <c r="FU312" s="60">
        <v>-1701</v>
      </c>
      <c r="FV312" s="60">
        <v>0</v>
      </c>
      <c r="FW312" s="60">
        <v>0</v>
      </c>
      <c r="FX312" s="60">
        <v>0</v>
      </c>
      <c r="FY312" s="60">
        <v>-143686</v>
      </c>
      <c r="FZ312" s="60">
        <v>0</v>
      </c>
      <c r="GA312" s="60">
        <v>0</v>
      </c>
      <c r="GB312" s="60">
        <v>0</v>
      </c>
      <c r="GC312" s="60">
        <v>0</v>
      </c>
      <c r="GD312" s="64">
        <v>472000</v>
      </c>
      <c r="GE312" s="60">
        <v>-98</v>
      </c>
      <c r="GF312" s="60">
        <v>-232504</v>
      </c>
      <c r="GG312" s="60">
        <v>239398</v>
      </c>
      <c r="GH312" s="60">
        <v>0</v>
      </c>
      <c r="GI312" s="60">
        <v>0</v>
      </c>
      <c r="GJ312" s="60">
        <v>0</v>
      </c>
      <c r="GK312" s="60">
        <v>-4413</v>
      </c>
      <c r="GL312" s="60">
        <v>0</v>
      </c>
      <c r="GM312" s="60">
        <v>-57763</v>
      </c>
      <c r="GN312" s="60">
        <v>0</v>
      </c>
      <c r="GO312" s="60">
        <v>-76906</v>
      </c>
      <c r="GP312" s="60">
        <v>-9218</v>
      </c>
      <c r="GQ312" s="60">
        <v>91098</v>
      </c>
      <c r="GR312" s="65">
        <v>10789</v>
      </c>
      <c r="GS312" s="65">
        <v>0</v>
      </c>
      <c r="GT312" s="65">
        <v>28214</v>
      </c>
      <c r="GU312" s="65">
        <v>14134</v>
      </c>
      <c r="GV312" s="66">
        <v>10789</v>
      </c>
      <c r="GW312" s="66">
        <v>0</v>
      </c>
      <c r="GX312" s="66">
        <v>23801</v>
      </c>
      <c r="GY312" s="66">
        <v>14134</v>
      </c>
      <c r="GZ312" s="65">
        <v>0</v>
      </c>
      <c r="HA312" s="67">
        <v>22142</v>
      </c>
      <c r="HB312" s="67">
        <v>0</v>
      </c>
      <c r="HC312" s="67">
        <v>0</v>
      </c>
      <c r="HD312" s="67">
        <v>0</v>
      </c>
      <c r="HE312" s="67">
        <v>12649</v>
      </c>
      <c r="HF312" s="67">
        <v>34791</v>
      </c>
      <c r="HG312" s="68">
        <v>1752</v>
      </c>
      <c r="HH312" s="69">
        <v>9611</v>
      </c>
      <c r="HI312" s="69">
        <v>14235</v>
      </c>
      <c r="HJ312" s="69">
        <v>23846</v>
      </c>
      <c r="HK312" s="69">
        <v>18</v>
      </c>
      <c r="HL312" s="60">
        <v>0</v>
      </c>
      <c r="HM312" s="60">
        <v>1</v>
      </c>
      <c r="HN312" s="60">
        <v>464082</v>
      </c>
      <c r="HO312" s="70">
        <v>99429</v>
      </c>
      <c r="HP312" s="70">
        <v>1476</v>
      </c>
      <c r="HQ312" s="70">
        <v>11485</v>
      </c>
      <c r="HR312" s="70">
        <v>833</v>
      </c>
      <c r="HS312" s="70">
        <v>0</v>
      </c>
      <c r="HT312" s="70">
        <v>4</v>
      </c>
      <c r="HU312" s="70">
        <v>484</v>
      </c>
      <c r="HV312" s="70">
        <v>0</v>
      </c>
      <c r="HW312" s="70">
        <v>0</v>
      </c>
      <c r="HX312" s="71">
        <v>113711</v>
      </c>
      <c r="HY312" s="72">
        <v>20579</v>
      </c>
      <c r="HZ312" s="72">
        <v>11637</v>
      </c>
      <c r="IA312" s="72">
        <v>27510</v>
      </c>
      <c r="IB312" s="72">
        <v>1262</v>
      </c>
      <c r="IC312" s="72">
        <v>1624</v>
      </c>
      <c r="ID312" s="72">
        <v>30380</v>
      </c>
      <c r="IE312" s="72">
        <v>0</v>
      </c>
      <c r="IF312" s="72">
        <v>350</v>
      </c>
      <c r="IG312" s="72">
        <v>16501</v>
      </c>
      <c r="IH312" s="72">
        <v>0</v>
      </c>
      <c r="II312" s="72">
        <v>2580</v>
      </c>
      <c r="IJ312" s="73">
        <v>112423</v>
      </c>
      <c r="IK312" s="71">
        <v>1288</v>
      </c>
      <c r="IL312" s="74">
        <v>11548</v>
      </c>
      <c r="IM312" s="74">
        <v>12836</v>
      </c>
    </row>
    <row r="313" spans="1:247" x14ac:dyDescent="0.2">
      <c r="A313" s="59" t="s">
        <v>209</v>
      </c>
      <c r="B313" s="59" t="s">
        <v>210</v>
      </c>
      <c r="C313" s="59"/>
      <c r="D313" s="59" t="s">
        <v>1005</v>
      </c>
      <c r="E313" s="60">
        <v>9051</v>
      </c>
      <c r="F313" s="60">
        <v>60174</v>
      </c>
      <c r="G313" s="60">
        <v>64065</v>
      </c>
      <c r="H313" s="60">
        <v>13374</v>
      </c>
      <c r="I313" s="60">
        <v>1608</v>
      </c>
      <c r="J313" s="60">
        <v>13179</v>
      </c>
      <c r="K313" s="61">
        <v>161450</v>
      </c>
      <c r="L313" s="62">
        <v>278</v>
      </c>
      <c r="M313" s="62">
        <v>1017</v>
      </c>
      <c r="N313" s="62">
        <v>965</v>
      </c>
      <c r="O313" s="62">
        <v>379</v>
      </c>
      <c r="P313" s="62">
        <v>5222</v>
      </c>
      <c r="Q313" s="62">
        <v>0</v>
      </c>
      <c r="R313" s="62">
        <v>88</v>
      </c>
      <c r="S313" s="62">
        <v>239</v>
      </c>
      <c r="T313" s="62">
        <v>45</v>
      </c>
      <c r="U313" s="62">
        <v>-1064</v>
      </c>
      <c r="V313" s="62">
        <v>0</v>
      </c>
      <c r="W313" s="62">
        <v>0</v>
      </c>
      <c r="X313" s="62">
        <v>0</v>
      </c>
      <c r="Y313" s="62">
        <v>0</v>
      </c>
      <c r="Z313" s="62">
        <v>17</v>
      </c>
      <c r="AA313" s="63">
        <v>7186</v>
      </c>
      <c r="AB313" s="60">
        <v>0</v>
      </c>
      <c r="AC313" s="60">
        <v>12593</v>
      </c>
      <c r="AD313" s="60">
        <v>652</v>
      </c>
      <c r="AE313" s="60">
        <v>3415</v>
      </c>
      <c r="AF313" s="60">
        <v>635</v>
      </c>
      <c r="AG313" s="60">
        <v>5819</v>
      </c>
      <c r="AH313" s="60">
        <v>0</v>
      </c>
      <c r="AI313" s="60">
        <v>34</v>
      </c>
      <c r="AJ313" s="61">
        <v>23148</v>
      </c>
      <c r="AK313" s="62">
        <v>1870</v>
      </c>
      <c r="AL313" s="62">
        <v>7956</v>
      </c>
      <c r="AM313" s="62">
        <v>214</v>
      </c>
      <c r="AN313" s="62">
        <v>507</v>
      </c>
      <c r="AO313" s="62">
        <v>283</v>
      </c>
      <c r="AP313" s="62">
        <v>5813</v>
      </c>
      <c r="AQ313" s="62">
        <v>15044</v>
      </c>
      <c r="AR313" s="62">
        <v>1403</v>
      </c>
      <c r="AS313" s="62">
        <v>1520</v>
      </c>
      <c r="AT313" s="62">
        <v>0</v>
      </c>
      <c r="AU313" s="62">
        <v>227</v>
      </c>
      <c r="AV313" s="62">
        <v>20</v>
      </c>
      <c r="AW313" s="62">
        <v>509</v>
      </c>
      <c r="AX313" s="62">
        <v>0</v>
      </c>
      <c r="AY313" s="62">
        <v>404</v>
      </c>
      <c r="AZ313" s="62">
        <v>6248</v>
      </c>
      <c r="BA313" s="62">
        <v>491</v>
      </c>
      <c r="BB313" s="62">
        <v>3710</v>
      </c>
      <c r="BC313" s="63">
        <v>46219</v>
      </c>
      <c r="BD313" s="60">
        <v>1939</v>
      </c>
      <c r="BE313" s="60">
        <v>1050</v>
      </c>
      <c r="BF313" s="60">
        <v>98</v>
      </c>
      <c r="BG313" s="60">
        <v>357</v>
      </c>
      <c r="BH313" s="60">
        <v>68</v>
      </c>
      <c r="BI313" s="60">
        <v>15</v>
      </c>
      <c r="BJ313" s="60">
        <v>17</v>
      </c>
      <c r="BK313" s="60">
        <v>138</v>
      </c>
      <c r="BL313" s="60">
        <v>155</v>
      </c>
      <c r="BM313" s="60">
        <v>934</v>
      </c>
      <c r="BN313" s="60">
        <v>141</v>
      </c>
      <c r="BO313" s="60">
        <v>1975</v>
      </c>
      <c r="BP313" s="60">
        <v>188</v>
      </c>
      <c r="BQ313" s="60">
        <v>188</v>
      </c>
      <c r="BR313" s="60">
        <v>0</v>
      </c>
      <c r="BS313" s="60">
        <v>225</v>
      </c>
      <c r="BT313" s="60">
        <v>231</v>
      </c>
      <c r="BU313" s="60">
        <v>58</v>
      </c>
      <c r="BV313" s="60">
        <v>864</v>
      </c>
      <c r="BW313" s="60">
        <v>3272</v>
      </c>
      <c r="BX313" s="60">
        <v>199</v>
      </c>
      <c r="BY313" s="60">
        <v>49</v>
      </c>
      <c r="BZ313" s="60">
        <v>895</v>
      </c>
      <c r="CA313" s="60">
        <v>291</v>
      </c>
      <c r="CB313" s="61">
        <v>13347</v>
      </c>
      <c r="CC313" s="62">
        <v>474</v>
      </c>
      <c r="CD313" s="62">
        <v>724</v>
      </c>
      <c r="CE313" s="62">
        <v>0</v>
      </c>
      <c r="CF313" s="62">
        <v>1954</v>
      </c>
      <c r="CG313" s="62">
        <v>0</v>
      </c>
      <c r="CH313" s="62">
        <v>1328</v>
      </c>
      <c r="CI313" s="62">
        <v>0</v>
      </c>
      <c r="CJ313" s="63">
        <v>4480</v>
      </c>
      <c r="CK313" s="60">
        <v>0</v>
      </c>
      <c r="CL313" s="60">
        <v>1055</v>
      </c>
      <c r="CM313" s="60">
        <v>3213</v>
      </c>
      <c r="CN313" s="60">
        <v>3718</v>
      </c>
      <c r="CO313" s="60">
        <v>189</v>
      </c>
      <c r="CP313" s="60">
        <v>6546</v>
      </c>
      <c r="CQ313" s="61">
        <v>14721</v>
      </c>
      <c r="CR313" s="62">
        <v>-795</v>
      </c>
      <c r="CS313" s="62">
        <v>160</v>
      </c>
      <c r="CT313" s="62">
        <v>0</v>
      </c>
      <c r="CU313" s="62">
        <v>162</v>
      </c>
      <c r="CV313" s="62">
        <v>170</v>
      </c>
      <c r="CW313" s="62">
        <v>-38</v>
      </c>
      <c r="CX313" s="62">
        <v>168</v>
      </c>
      <c r="CY313" s="62">
        <v>104</v>
      </c>
      <c r="CZ313" s="62">
        <v>46</v>
      </c>
      <c r="DA313" s="62">
        <v>140</v>
      </c>
      <c r="DB313" s="62">
        <v>214</v>
      </c>
      <c r="DC313" s="62">
        <v>0</v>
      </c>
      <c r="DD313" s="62">
        <v>118</v>
      </c>
      <c r="DE313" s="62">
        <v>0</v>
      </c>
      <c r="DF313" s="62">
        <v>42</v>
      </c>
      <c r="DG313" s="62">
        <v>81</v>
      </c>
      <c r="DH313" s="62">
        <v>1</v>
      </c>
      <c r="DI313" s="62">
        <v>0</v>
      </c>
      <c r="DJ313" s="62">
        <v>0</v>
      </c>
      <c r="DK313" s="62">
        <v>17</v>
      </c>
      <c r="DL313" s="62">
        <v>0</v>
      </c>
      <c r="DM313" s="62">
        <v>3325</v>
      </c>
      <c r="DN313" s="62">
        <v>3400</v>
      </c>
      <c r="DO313" s="62">
        <v>6515</v>
      </c>
      <c r="DP313" s="62">
        <v>-375</v>
      </c>
      <c r="DQ313" s="62">
        <v>1507</v>
      </c>
      <c r="DR313" s="62">
        <v>0</v>
      </c>
      <c r="DS313" s="62">
        <v>131</v>
      </c>
      <c r="DT313" s="63">
        <v>15093</v>
      </c>
      <c r="DU313" s="60">
        <v>-7</v>
      </c>
      <c r="DV313" s="60">
        <v>43</v>
      </c>
      <c r="DW313" s="60">
        <v>476</v>
      </c>
      <c r="DX313" s="60">
        <v>13</v>
      </c>
      <c r="DY313" s="60">
        <v>-72</v>
      </c>
      <c r="DZ313" s="60">
        <v>0</v>
      </c>
      <c r="EA313" s="60">
        <v>0</v>
      </c>
      <c r="EB313" s="60">
        <v>1233</v>
      </c>
      <c r="EC313" s="61">
        <v>1686</v>
      </c>
      <c r="ED313" s="63">
        <v>0</v>
      </c>
      <c r="EE313" s="61">
        <v>0</v>
      </c>
      <c r="EF313" s="62">
        <v>300</v>
      </c>
      <c r="EG313" s="62">
        <v>0</v>
      </c>
      <c r="EH313" s="62">
        <v>4617</v>
      </c>
      <c r="EI313" s="62">
        <v>0</v>
      </c>
      <c r="EJ313" s="62">
        <v>554</v>
      </c>
      <c r="EK313" s="62">
        <v>684</v>
      </c>
      <c r="EL313" s="62">
        <v>108</v>
      </c>
      <c r="EM313" s="62">
        <v>-449</v>
      </c>
      <c r="EN313" s="62">
        <v>12299</v>
      </c>
      <c r="EO313" s="62">
        <v>0</v>
      </c>
      <c r="EP313" s="62">
        <v>0</v>
      </c>
      <c r="EQ313" s="63">
        <v>18113</v>
      </c>
      <c r="ER313" s="61">
        <v>0</v>
      </c>
      <c r="ES313" s="64">
        <v>305443</v>
      </c>
      <c r="ET313" s="60">
        <v>40570</v>
      </c>
      <c r="EU313" s="60">
        <v>1054</v>
      </c>
      <c r="EV313" s="60">
        <v>32794</v>
      </c>
      <c r="EW313" s="60">
        <v>0</v>
      </c>
      <c r="EX313" s="60">
        <v>0</v>
      </c>
      <c r="EY313" s="62">
        <v>0</v>
      </c>
      <c r="EZ313" s="62">
        <v>11802</v>
      </c>
      <c r="FA313" s="62">
        <v>0</v>
      </c>
      <c r="FB313" s="62">
        <v>0</v>
      </c>
      <c r="FC313" s="62">
        <v>131</v>
      </c>
      <c r="FD313" s="60">
        <v>0</v>
      </c>
      <c r="FE313" s="60">
        <v>0</v>
      </c>
      <c r="FF313" s="60">
        <v>0</v>
      </c>
      <c r="FG313" s="60">
        <v>0</v>
      </c>
      <c r="FH313" s="60">
        <v>0</v>
      </c>
      <c r="FI313" s="60">
        <v>0</v>
      </c>
      <c r="FJ313" s="64">
        <v>391794</v>
      </c>
      <c r="FK313" s="60">
        <v>184</v>
      </c>
      <c r="FL313" s="60">
        <v>0</v>
      </c>
      <c r="FM313" s="60">
        <v>0</v>
      </c>
      <c r="FN313" s="60">
        <v>0</v>
      </c>
      <c r="FO313" s="60">
        <v>860</v>
      </c>
      <c r="FP313" s="60">
        <v>9660</v>
      </c>
      <c r="FQ313" s="60">
        <v>0</v>
      </c>
      <c r="FR313" s="60">
        <v>9978</v>
      </c>
      <c r="FS313" s="60">
        <v>0</v>
      </c>
      <c r="FT313" s="60">
        <v>412476</v>
      </c>
      <c r="FU313" s="60">
        <v>-145</v>
      </c>
      <c r="FV313" s="60">
        <v>0</v>
      </c>
      <c r="FW313" s="60">
        <v>0</v>
      </c>
      <c r="FX313" s="60">
        <v>0</v>
      </c>
      <c r="FY313" s="60">
        <v>-87007</v>
      </c>
      <c r="FZ313" s="60">
        <v>0</v>
      </c>
      <c r="GA313" s="60">
        <v>0</v>
      </c>
      <c r="GB313" s="60">
        <v>236</v>
      </c>
      <c r="GC313" s="60">
        <v>0</v>
      </c>
      <c r="GD313" s="64">
        <v>325560</v>
      </c>
      <c r="GE313" s="60">
        <v>-82</v>
      </c>
      <c r="GF313" s="60">
        <v>-168163</v>
      </c>
      <c r="GG313" s="60">
        <v>157315</v>
      </c>
      <c r="GH313" s="60">
        <v>0</v>
      </c>
      <c r="GI313" s="60">
        <v>0</v>
      </c>
      <c r="GJ313" s="60">
        <v>0</v>
      </c>
      <c r="GK313" s="60">
        <v>-2001</v>
      </c>
      <c r="GL313" s="60">
        <v>0</v>
      </c>
      <c r="GM313" s="60">
        <v>-31184</v>
      </c>
      <c r="GN313" s="60">
        <v>0</v>
      </c>
      <c r="GO313" s="60">
        <v>-45679</v>
      </c>
      <c r="GP313" s="60">
        <v>202</v>
      </c>
      <c r="GQ313" s="60">
        <v>78653</v>
      </c>
      <c r="GR313" s="65">
        <v>6726</v>
      </c>
      <c r="GS313" s="65">
        <v>0</v>
      </c>
      <c r="GT313" s="65">
        <v>16549</v>
      </c>
      <c r="GU313" s="65">
        <v>6604</v>
      </c>
      <c r="GV313" s="66">
        <v>6726</v>
      </c>
      <c r="GW313" s="66">
        <v>0</v>
      </c>
      <c r="GX313" s="66">
        <v>14548</v>
      </c>
      <c r="GY313" s="66">
        <v>6604</v>
      </c>
      <c r="GZ313" s="65">
        <v>0</v>
      </c>
      <c r="HA313" s="67">
        <v>27414</v>
      </c>
      <c r="HB313" s="67">
        <v>0</v>
      </c>
      <c r="HC313" s="67">
        <v>0</v>
      </c>
      <c r="HD313" s="67">
        <v>0</v>
      </c>
      <c r="HE313" s="67">
        <v>0</v>
      </c>
      <c r="HF313" s="67">
        <v>27414</v>
      </c>
      <c r="HG313" s="68">
        <v>1512</v>
      </c>
      <c r="HH313" s="69">
        <v>7391</v>
      </c>
      <c r="HI313" s="69">
        <v>7328</v>
      </c>
      <c r="HJ313" s="69">
        <v>14719</v>
      </c>
      <c r="HK313" s="69">
        <v>0</v>
      </c>
      <c r="HL313" s="60">
        <v>0</v>
      </c>
      <c r="HM313" s="60">
        <v>1</v>
      </c>
      <c r="HN313" s="60">
        <v>311124</v>
      </c>
      <c r="HO313" s="70">
        <v>57275</v>
      </c>
      <c r="HP313" s="70">
        <v>682</v>
      </c>
      <c r="HQ313" s="70">
        <v>2373</v>
      </c>
      <c r="HR313" s="70">
        <v>0</v>
      </c>
      <c r="HS313" s="70">
        <v>7693</v>
      </c>
      <c r="HT313" s="70">
        <v>30</v>
      </c>
      <c r="HU313" s="70">
        <v>0</v>
      </c>
      <c r="HV313" s="70">
        <v>0</v>
      </c>
      <c r="HW313" s="70">
        <v>0</v>
      </c>
      <c r="HX313" s="71">
        <v>68053</v>
      </c>
      <c r="HY313" s="72">
        <v>11494</v>
      </c>
      <c r="HZ313" s="72">
        <v>9118</v>
      </c>
      <c r="IA313" s="72">
        <v>1852</v>
      </c>
      <c r="IB313" s="72">
        <v>332</v>
      </c>
      <c r="IC313" s="72">
        <v>10755</v>
      </c>
      <c r="ID313" s="72">
        <v>12225</v>
      </c>
      <c r="IE313" s="72">
        <v>6980</v>
      </c>
      <c r="IF313" s="72">
        <v>55</v>
      </c>
      <c r="IG313" s="72">
        <v>0</v>
      </c>
      <c r="IH313" s="72">
        <v>15171</v>
      </c>
      <c r="II313" s="72">
        <v>757</v>
      </c>
      <c r="IJ313" s="73">
        <v>68739</v>
      </c>
      <c r="IK313" s="71">
        <v>-686</v>
      </c>
      <c r="IL313" s="74">
        <v>3601</v>
      </c>
      <c r="IM313" s="74">
        <v>2915</v>
      </c>
    </row>
    <row r="314" spans="1:247" x14ac:dyDescent="0.2">
      <c r="A314" s="59" t="s">
        <v>211</v>
      </c>
      <c r="B314" s="59" t="s">
        <v>212</v>
      </c>
      <c r="C314" s="59"/>
      <c r="D314" s="59" t="s">
        <v>1005</v>
      </c>
      <c r="E314" s="60">
        <v>8097</v>
      </c>
      <c r="F314" s="60">
        <v>44813</v>
      </c>
      <c r="G314" s="60">
        <v>39971</v>
      </c>
      <c r="H314" s="60">
        <v>10052</v>
      </c>
      <c r="I314" s="60">
        <v>1711</v>
      </c>
      <c r="J314" s="60">
        <v>14272</v>
      </c>
      <c r="K314" s="61">
        <v>118916</v>
      </c>
      <c r="L314" s="62">
        <v>88</v>
      </c>
      <c r="M314" s="62">
        <v>148</v>
      </c>
      <c r="N314" s="62">
        <v>1711</v>
      </c>
      <c r="O314" s="62">
        <v>241</v>
      </c>
      <c r="P314" s="62">
        <v>5568</v>
      </c>
      <c r="Q314" s="62">
        <v>0</v>
      </c>
      <c r="R314" s="62">
        <v>46</v>
      </c>
      <c r="S314" s="62">
        <v>737</v>
      </c>
      <c r="T314" s="62">
        <v>165</v>
      </c>
      <c r="U314" s="62">
        <v>-831</v>
      </c>
      <c r="V314" s="62">
        <v>0</v>
      </c>
      <c r="W314" s="62">
        <v>0</v>
      </c>
      <c r="X314" s="62">
        <v>0</v>
      </c>
      <c r="Y314" s="62">
        <v>0</v>
      </c>
      <c r="Z314" s="62">
        <v>0</v>
      </c>
      <c r="AA314" s="63">
        <v>7873</v>
      </c>
      <c r="AB314" s="60">
        <v>2519</v>
      </c>
      <c r="AC314" s="60">
        <v>15005</v>
      </c>
      <c r="AD314" s="60">
        <v>472</v>
      </c>
      <c r="AE314" s="60">
        <v>4176</v>
      </c>
      <c r="AF314" s="60">
        <v>983</v>
      </c>
      <c r="AG314" s="60">
        <v>2598</v>
      </c>
      <c r="AH314" s="60">
        <v>0</v>
      </c>
      <c r="AI314" s="60">
        <v>601</v>
      </c>
      <c r="AJ314" s="61">
        <v>26354</v>
      </c>
      <c r="AK314" s="62">
        <v>1492</v>
      </c>
      <c r="AL314" s="62">
        <v>11132</v>
      </c>
      <c r="AM314" s="62">
        <v>473</v>
      </c>
      <c r="AN314" s="62">
        <v>286</v>
      </c>
      <c r="AO314" s="62">
        <v>109</v>
      </c>
      <c r="AP314" s="62">
        <v>3702</v>
      </c>
      <c r="AQ314" s="62">
        <v>10351</v>
      </c>
      <c r="AR314" s="62">
        <v>1736</v>
      </c>
      <c r="AS314" s="62">
        <v>803</v>
      </c>
      <c r="AT314" s="62">
        <v>507</v>
      </c>
      <c r="AU314" s="62">
        <v>95</v>
      </c>
      <c r="AV314" s="62">
        <v>0</v>
      </c>
      <c r="AW314" s="62">
        <v>42</v>
      </c>
      <c r="AX314" s="62">
        <v>171</v>
      </c>
      <c r="AY314" s="62">
        <v>634</v>
      </c>
      <c r="AZ314" s="62">
        <v>4184</v>
      </c>
      <c r="BA314" s="62">
        <v>839</v>
      </c>
      <c r="BB314" s="62">
        <v>1744</v>
      </c>
      <c r="BC314" s="63">
        <v>38300</v>
      </c>
      <c r="BD314" s="60">
        <v>101</v>
      </c>
      <c r="BE314" s="60">
        <v>1807</v>
      </c>
      <c r="BF314" s="60">
        <v>82</v>
      </c>
      <c r="BG314" s="60">
        <v>430</v>
      </c>
      <c r="BH314" s="60">
        <v>36</v>
      </c>
      <c r="BI314" s="60">
        <v>468</v>
      </c>
      <c r="BJ314" s="60">
        <v>77</v>
      </c>
      <c r="BK314" s="60">
        <v>1089</v>
      </c>
      <c r="BL314" s="60">
        <v>70</v>
      </c>
      <c r="BM314" s="60">
        <v>265</v>
      </c>
      <c r="BN314" s="60">
        <v>0</v>
      </c>
      <c r="BO314" s="60">
        <v>3365</v>
      </c>
      <c r="BP314" s="60">
        <v>1278</v>
      </c>
      <c r="BQ314" s="60">
        <v>0</v>
      </c>
      <c r="BR314" s="60">
        <v>0</v>
      </c>
      <c r="BS314" s="60">
        <v>140</v>
      </c>
      <c r="BT314" s="60">
        <v>1012</v>
      </c>
      <c r="BU314" s="60">
        <v>0</v>
      </c>
      <c r="BV314" s="60">
        <v>1146</v>
      </c>
      <c r="BW314" s="60">
        <v>2063</v>
      </c>
      <c r="BX314" s="60">
        <v>1016</v>
      </c>
      <c r="BY314" s="60">
        <v>31</v>
      </c>
      <c r="BZ314" s="60">
        <v>47</v>
      </c>
      <c r="CA314" s="60">
        <v>1685</v>
      </c>
      <c r="CB314" s="61">
        <v>16208</v>
      </c>
      <c r="CC314" s="62">
        <v>-160</v>
      </c>
      <c r="CD314" s="62">
        <v>132</v>
      </c>
      <c r="CE314" s="62">
        <v>117</v>
      </c>
      <c r="CF314" s="62">
        <v>340</v>
      </c>
      <c r="CG314" s="62">
        <v>-6</v>
      </c>
      <c r="CH314" s="62">
        <v>0</v>
      </c>
      <c r="CI314" s="62">
        <v>0</v>
      </c>
      <c r="CJ314" s="63">
        <v>423</v>
      </c>
      <c r="CK314" s="60">
        <v>67</v>
      </c>
      <c r="CL314" s="60">
        <v>1442</v>
      </c>
      <c r="CM314" s="60">
        <v>2905</v>
      </c>
      <c r="CN314" s="60">
        <v>1233</v>
      </c>
      <c r="CO314" s="60">
        <v>65</v>
      </c>
      <c r="CP314" s="60">
        <v>2396</v>
      </c>
      <c r="CQ314" s="61">
        <v>8108</v>
      </c>
      <c r="CR314" s="62">
        <v>-756</v>
      </c>
      <c r="CS314" s="62">
        <v>381</v>
      </c>
      <c r="CT314" s="62">
        <v>20</v>
      </c>
      <c r="CU314" s="62">
        <v>418</v>
      </c>
      <c r="CV314" s="62">
        <v>345</v>
      </c>
      <c r="CW314" s="62">
        <v>65</v>
      </c>
      <c r="CX314" s="62">
        <v>51</v>
      </c>
      <c r="CY314" s="62">
        <v>14</v>
      </c>
      <c r="CZ314" s="62">
        <v>46</v>
      </c>
      <c r="DA314" s="62">
        <v>21</v>
      </c>
      <c r="DB314" s="62">
        <v>125</v>
      </c>
      <c r="DC314" s="62">
        <v>113</v>
      </c>
      <c r="DD314" s="62">
        <v>57</v>
      </c>
      <c r="DE314" s="62">
        <v>244</v>
      </c>
      <c r="DF314" s="62">
        <v>99</v>
      </c>
      <c r="DG314" s="62">
        <v>18</v>
      </c>
      <c r="DH314" s="62">
        <v>53</v>
      </c>
      <c r="DI314" s="62">
        <v>0</v>
      </c>
      <c r="DJ314" s="62">
        <v>0</v>
      </c>
      <c r="DK314" s="62">
        <v>174</v>
      </c>
      <c r="DL314" s="62">
        <v>63</v>
      </c>
      <c r="DM314" s="62">
        <v>1770</v>
      </c>
      <c r="DN314" s="62">
        <v>1846</v>
      </c>
      <c r="DO314" s="62">
        <v>7301</v>
      </c>
      <c r="DP314" s="62">
        <v>-725</v>
      </c>
      <c r="DQ314" s="62">
        <v>909</v>
      </c>
      <c r="DR314" s="62">
        <v>0</v>
      </c>
      <c r="DS314" s="62">
        <v>-6</v>
      </c>
      <c r="DT314" s="63">
        <v>12646</v>
      </c>
      <c r="DU314" s="60">
        <v>411</v>
      </c>
      <c r="DV314" s="60">
        <v>136</v>
      </c>
      <c r="DW314" s="60">
        <v>532</v>
      </c>
      <c r="DX314" s="60">
        <v>21</v>
      </c>
      <c r="DY314" s="60">
        <v>-310</v>
      </c>
      <c r="DZ314" s="60">
        <v>397</v>
      </c>
      <c r="EA314" s="60">
        <v>0</v>
      </c>
      <c r="EB314" s="60">
        <v>277</v>
      </c>
      <c r="EC314" s="61">
        <v>1464</v>
      </c>
      <c r="ED314" s="63">
        <v>0</v>
      </c>
      <c r="EE314" s="61">
        <v>0</v>
      </c>
      <c r="EF314" s="62">
        <v>300</v>
      </c>
      <c r="EG314" s="62">
        <v>0</v>
      </c>
      <c r="EH314" s="62">
        <v>1926</v>
      </c>
      <c r="EI314" s="62">
        <v>54</v>
      </c>
      <c r="EJ314" s="62">
        <v>113</v>
      </c>
      <c r="EK314" s="62">
        <v>634</v>
      </c>
      <c r="EL314" s="62">
        <v>-101</v>
      </c>
      <c r="EM314" s="62">
        <v>464</v>
      </c>
      <c r="EN314" s="62">
        <v>9882</v>
      </c>
      <c r="EO314" s="62">
        <v>378</v>
      </c>
      <c r="EP314" s="62">
        <v>0</v>
      </c>
      <c r="EQ314" s="63">
        <v>13650</v>
      </c>
      <c r="ER314" s="61">
        <v>2606</v>
      </c>
      <c r="ES314" s="64">
        <v>246548</v>
      </c>
      <c r="ET314" s="60">
        <v>31128</v>
      </c>
      <c r="EU314" s="60">
        <v>0</v>
      </c>
      <c r="EV314" s="60">
        <v>40908</v>
      </c>
      <c r="EW314" s="60">
        <v>0</v>
      </c>
      <c r="EX314" s="60">
        <v>0</v>
      </c>
      <c r="EY314" s="62">
        <v>0</v>
      </c>
      <c r="EZ314" s="62">
        <v>8658</v>
      </c>
      <c r="FA314" s="62">
        <v>0</v>
      </c>
      <c r="FB314" s="62">
        <v>0</v>
      </c>
      <c r="FC314" s="62">
        <v>0</v>
      </c>
      <c r="FD314" s="60">
        <v>-148</v>
      </c>
      <c r="FE314" s="60">
        <v>-891</v>
      </c>
      <c r="FF314" s="60">
        <v>0</v>
      </c>
      <c r="FG314" s="60">
        <v>0</v>
      </c>
      <c r="FH314" s="60">
        <v>0</v>
      </c>
      <c r="FI314" s="60">
        <v>0</v>
      </c>
      <c r="FJ314" s="64">
        <v>326203</v>
      </c>
      <c r="FK314" s="60">
        <v>118</v>
      </c>
      <c r="FL314" s="60">
        <v>0</v>
      </c>
      <c r="FM314" s="60">
        <v>0</v>
      </c>
      <c r="FN314" s="60">
        <v>0</v>
      </c>
      <c r="FO314" s="60">
        <v>151</v>
      </c>
      <c r="FP314" s="60">
        <v>9244</v>
      </c>
      <c r="FQ314" s="60">
        <v>0</v>
      </c>
      <c r="FR314" s="60">
        <v>23868</v>
      </c>
      <c r="FS314" s="60">
        <v>-12578</v>
      </c>
      <c r="FT314" s="60">
        <v>347006</v>
      </c>
      <c r="FU314" s="60">
        <v>-2837</v>
      </c>
      <c r="FV314" s="60">
        <v>0</v>
      </c>
      <c r="FW314" s="60">
        <v>0</v>
      </c>
      <c r="FX314" s="60">
        <v>0</v>
      </c>
      <c r="FY314" s="60">
        <v>-80305</v>
      </c>
      <c r="FZ314" s="60">
        <v>0</v>
      </c>
      <c r="GA314" s="60">
        <v>0</v>
      </c>
      <c r="GB314" s="60">
        <v>402</v>
      </c>
      <c r="GC314" s="60">
        <v>0</v>
      </c>
      <c r="GD314" s="64">
        <v>264266</v>
      </c>
      <c r="GE314" s="60">
        <v>-26</v>
      </c>
      <c r="GF314" s="60">
        <v>-133893</v>
      </c>
      <c r="GG314" s="60">
        <v>130347</v>
      </c>
      <c r="GH314" s="60">
        <v>0</v>
      </c>
      <c r="GI314" s="60">
        <v>0</v>
      </c>
      <c r="GJ314" s="60">
        <v>0</v>
      </c>
      <c r="GK314" s="60">
        <v>0</v>
      </c>
      <c r="GL314" s="60">
        <v>55</v>
      </c>
      <c r="GM314" s="60">
        <v>-31981</v>
      </c>
      <c r="GN314" s="60">
        <v>0</v>
      </c>
      <c r="GO314" s="60">
        <v>-46802</v>
      </c>
      <c r="GP314" s="60">
        <v>-1000</v>
      </c>
      <c r="GQ314" s="60">
        <v>50619</v>
      </c>
      <c r="GR314" s="65">
        <v>9000</v>
      </c>
      <c r="GS314" s="65">
        <v>0</v>
      </c>
      <c r="GT314" s="65">
        <v>21260</v>
      </c>
      <c r="GU314" s="65">
        <v>1200</v>
      </c>
      <c r="GV314" s="66">
        <v>9000</v>
      </c>
      <c r="GW314" s="66">
        <v>0</v>
      </c>
      <c r="GX314" s="66">
        <v>21260</v>
      </c>
      <c r="GY314" s="66">
        <v>1255</v>
      </c>
      <c r="GZ314" s="65">
        <v>0</v>
      </c>
      <c r="HA314" s="67">
        <v>0</v>
      </c>
      <c r="HB314" s="67">
        <v>0</v>
      </c>
      <c r="HC314" s="67">
        <v>0</v>
      </c>
      <c r="HD314" s="67">
        <v>0</v>
      </c>
      <c r="HE314" s="67">
        <v>0</v>
      </c>
      <c r="HF314" s="67">
        <v>0</v>
      </c>
      <c r="HG314" s="68">
        <v>974</v>
      </c>
      <c r="HH314" s="69">
        <v>6786</v>
      </c>
      <c r="HI314" s="69">
        <v>6878</v>
      </c>
      <c r="HJ314" s="69">
        <v>13664</v>
      </c>
      <c r="HK314" s="69">
        <v>0</v>
      </c>
      <c r="HL314" s="60">
        <v>0</v>
      </c>
      <c r="HM314" s="60">
        <v>1</v>
      </c>
      <c r="HN314" s="60">
        <v>315069</v>
      </c>
      <c r="HO314" s="70">
        <v>64827</v>
      </c>
      <c r="HP314" s="70">
        <v>1027</v>
      </c>
      <c r="HQ314" s="70">
        <v>3537</v>
      </c>
      <c r="HR314" s="70">
        <v>892</v>
      </c>
      <c r="HS314" s="70">
        <v>0</v>
      </c>
      <c r="HT314" s="70">
        <v>90</v>
      </c>
      <c r="HU314" s="70">
        <v>0</v>
      </c>
      <c r="HV314" s="70">
        <v>0</v>
      </c>
      <c r="HW314" s="70">
        <v>0</v>
      </c>
      <c r="HX314" s="71">
        <v>70373</v>
      </c>
      <c r="HY314" s="72">
        <v>15031</v>
      </c>
      <c r="HZ314" s="72">
        <v>14286</v>
      </c>
      <c r="IA314" s="72">
        <v>5749</v>
      </c>
      <c r="IB314" s="72">
        <v>2679</v>
      </c>
      <c r="IC314" s="72">
        <v>12668</v>
      </c>
      <c r="ID314" s="72">
        <v>0</v>
      </c>
      <c r="IE314" s="72">
        <v>0</v>
      </c>
      <c r="IF314" s="72">
        <v>204</v>
      </c>
      <c r="IG314" s="72">
        <v>0</v>
      </c>
      <c r="IH314" s="72">
        <v>16974</v>
      </c>
      <c r="II314" s="72">
        <v>821</v>
      </c>
      <c r="IJ314" s="73">
        <v>68412</v>
      </c>
      <c r="IK314" s="71">
        <v>1961</v>
      </c>
      <c r="IL314" s="74">
        <v>16434</v>
      </c>
      <c r="IM314" s="74">
        <v>18395</v>
      </c>
    </row>
    <row r="315" spans="1:247" x14ac:dyDescent="0.2">
      <c r="A315" s="59" t="s">
        <v>213</v>
      </c>
      <c r="B315" s="59" t="s">
        <v>214</v>
      </c>
      <c r="C315" s="59"/>
      <c r="D315" s="59" t="s">
        <v>1005</v>
      </c>
      <c r="E315" s="60">
        <v>17488</v>
      </c>
      <c r="F315" s="60">
        <v>70270</v>
      </c>
      <c r="G315" s="60">
        <v>24583</v>
      </c>
      <c r="H315" s="60">
        <v>16483</v>
      </c>
      <c r="I315" s="60">
        <v>2957</v>
      </c>
      <c r="J315" s="60">
        <v>16611</v>
      </c>
      <c r="K315" s="61">
        <v>148392</v>
      </c>
      <c r="L315" s="62">
        <v>305</v>
      </c>
      <c r="M315" s="62">
        <v>740</v>
      </c>
      <c r="N315" s="62">
        <v>2499</v>
      </c>
      <c r="O315" s="62">
        <v>1117</v>
      </c>
      <c r="P315" s="62">
        <v>10313</v>
      </c>
      <c r="Q315" s="62">
        <v>0</v>
      </c>
      <c r="R315" s="62">
        <v>0</v>
      </c>
      <c r="S315" s="62">
        <v>585</v>
      </c>
      <c r="T315" s="62">
        <v>455</v>
      </c>
      <c r="U315" s="62">
        <v>-41</v>
      </c>
      <c r="V315" s="62">
        <v>0</v>
      </c>
      <c r="W315" s="62">
        <v>0</v>
      </c>
      <c r="X315" s="62">
        <v>0</v>
      </c>
      <c r="Y315" s="62">
        <v>0</v>
      </c>
      <c r="Z315" s="62">
        <v>-403</v>
      </c>
      <c r="AA315" s="63">
        <v>15570</v>
      </c>
      <c r="AB315" s="60">
        <v>3424</v>
      </c>
      <c r="AC315" s="60">
        <v>25614</v>
      </c>
      <c r="AD315" s="60">
        <v>263</v>
      </c>
      <c r="AE315" s="60">
        <v>1990</v>
      </c>
      <c r="AF315" s="60">
        <v>1159</v>
      </c>
      <c r="AG315" s="60">
        <v>13846</v>
      </c>
      <c r="AH315" s="60">
        <v>20</v>
      </c>
      <c r="AI315" s="60">
        <v>-169</v>
      </c>
      <c r="AJ315" s="61">
        <v>46147</v>
      </c>
      <c r="AK315" s="62">
        <v>4288</v>
      </c>
      <c r="AL315" s="62">
        <v>28099</v>
      </c>
      <c r="AM315" s="62">
        <v>0</v>
      </c>
      <c r="AN315" s="62">
        <v>0</v>
      </c>
      <c r="AO315" s="62">
        <v>0</v>
      </c>
      <c r="AP315" s="62">
        <v>0</v>
      </c>
      <c r="AQ315" s="62">
        <v>23695</v>
      </c>
      <c r="AR315" s="62">
        <v>1018</v>
      </c>
      <c r="AS315" s="62">
        <v>2473</v>
      </c>
      <c r="AT315" s="62">
        <v>940</v>
      </c>
      <c r="AU315" s="62">
        <v>11</v>
      </c>
      <c r="AV315" s="62">
        <v>0</v>
      </c>
      <c r="AW315" s="62">
        <v>1399</v>
      </c>
      <c r="AX315" s="62">
        <v>0</v>
      </c>
      <c r="AY315" s="62">
        <v>3082</v>
      </c>
      <c r="AZ315" s="62">
        <v>10616</v>
      </c>
      <c r="BA315" s="62">
        <v>0</v>
      </c>
      <c r="BB315" s="62">
        <v>0</v>
      </c>
      <c r="BC315" s="63">
        <v>75621</v>
      </c>
      <c r="BD315" s="60">
        <v>1423</v>
      </c>
      <c r="BE315" s="60">
        <v>1267</v>
      </c>
      <c r="BF315" s="60">
        <v>10</v>
      </c>
      <c r="BG315" s="60">
        <v>249</v>
      </c>
      <c r="BH315" s="60">
        <v>13</v>
      </c>
      <c r="BI315" s="60">
        <v>186</v>
      </c>
      <c r="BJ315" s="60">
        <v>178</v>
      </c>
      <c r="BK315" s="60">
        <v>0</v>
      </c>
      <c r="BL315" s="60">
        <v>287</v>
      </c>
      <c r="BM315" s="60">
        <v>1417</v>
      </c>
      <c r="BN315" s="60">
        <v>0</v>
      </c>
      <c r="BO315" s="60">
        <v>3316</v>
      </c>
      <c r="BP315" s="60">
        <v>2813</v>
      </c>
      <c r="BQ315" s="60">
        <v>0</v>
      </c>
      <c r="BR315" s="60">
        <v>0</v>
      </c>
      <c r="BS315" s="60">
        <v>368</v>
      </c>
      <c r="BT315" s="60">
        <v>814</v>
      </c>
      <c r="BU315" s="60">
        <v>120</v>
      </c>
      <c r="BV315" s="60">
        <v>1789</v>
      </c>
      <c r="BW315" s="60">
        <v>2861</v>
      </c>
      <c r="BX315" s="60">
        <v>2862</v>
      </c>
      <c r="BY315" s="60">
        <v>82</v>
      </c>
      <c r="BZ315" s="60">
        <v>35</v>
      </c>
      <c r="CA315" s="60">
        <v>4520</v>
      </c>
      <c r="CB315" s="61">
        <v>24610</v>
      </c>
      <c r="CC315" s="62">
        <v>732</v>
      </c>
      <c r="CD315" s="62">
        <v>995</v>
      </c>
      <c r="CE315" s="62">
        <v>0</v>
      </c>
      <c r="CF315" s="62">
        <v>1101</v>
      </c>
      <c r="CG315" s="62">
        <v>0</v>
      </c>
      <c r="CH315" s="62">
        <v>1440</v>
      </c>
      <c r="CI315" s="62">
        <v>0</v>
      </c>
      <c r="CJ315" s="63">
        <v>4268</v>
      </c>
      <c r="CK315" s="60">
        <v>102</v>
      </c>
      <c r="CL315" s="60">
        <v>3525</v>
      </c>
      <c r="CM315" s="60">
        <v>2878</v>
      </c>
      <c r="CN315" s="60">
        <v>706</v>
      </c>
      <c r="CO315" s="60">
        <v>108</v>
      </c>
      <c r="CP315" s="60">
        <v>3008</v>
      </c>
      <c r="CQ315" s="61">
        <v>10327</v>
      </c>
      <c r="CR315" s="62">
        <v>-1268</v>
      </c>
      <c r="CS315" s="62">
        <v>433</v>
      </c>
      <c r="CT315" s="62">
        <v>0</v>
      </c>
      <c r="CU315" s="62">
        <v>280</v>
      </c>
      <c r="CV315" s="62">
        <v>283</v>
      </c>
      <c r="CW315" s="62">
        <v>0</v>
      </c>
      <c r="CX315" s="62">
        <v>169</v>
      </c>
      <c r="CY315" s="62">
        <v>0</v>
      </c>
      <c r="CZ315" s="62">
        <v>0</v>
      </c>
      <c r="DA315" s="62">
        <v>95</v>
      </c>
      <c r="DB315" s="62">
        <v>136</v>
      </c>
      <c r="DC315" s="62">
        <v>116</v>
      </c>
      <c r="DD315" s="62">
        <v>-83</v>
      </c>
      <c r="DE315" s="62">
        <v>320</v>
      </c>
      <c r="DF315" s="62">
        <v>0</v>
      </c>
      <c r="DG315" s="62">
        <v>88</v>
      </c>
      <c r="DH315" s="62">
        <v>124</v>
      </c>
      <c r="DI315" s="62">
        <v>0</v>
      </c>
      <c r="DJ315" s="62">
        <v>0</v>
      </c>
      <c r="DK315" s="62">
        <v>126</v>
      </c>
      <c r="DL315" s="62">
        <v>0</v>
      </c>
      <c r="DM315" s="62">
        <v>3604</v>
      </c>
      <c r="DN315" s="62">
        <v>4443</v>
      </c>
      <c r="DO315" s="62">
        <v>11655</v>
      </c>
      <c r="DP315" s="62">
        <v>-757</v>
      </c>
      <c r="DQ315" s="62">
        <v>2064</v>
      </c>
      <c r="DR315" s="62">
        <v>0</v>
      </c>
      <c r="DS315" s="62">
        <v>0</v>
      </c>
      <c r="DT315" s="63">
        <v>21828</v>
      </c>
      <c r="DU315" s="60">
        <v>-70</v>
      </c>
      <c r="DV315" s="60">
        <v>-16</v>
      </c>
      <c r="DW315" s="60">
        <v>136</v>
      </c>
      <c r="DX315" s="60">
        <v>-6</v>
      </c>
      <c r="DY315" s="60">
        <v>2085</v>
      </c>
      <c r="DZ315" s="60">
        <v>1828</v>
      </c>
      <c r="EA315" s="60">
        <v>0</v>
      </c>
      <c r="EB315" s="60">
        <v>0</v>
      </c>
      <c r="EC315" s="61">
        <v>3957</v>
      </c>
      <c r="ED315" s="63">
        <v>0</v>
      </c>
      <c r="EE315" s="61">
        <v>0</v>
      </c>
      <c r="EF315" s="62">
        <v>739</v>
      </c>
      <c r="EG315" s="62">
        <v>0</v>
      </c>
      <c r="EH315" s="62">
        <v>8122</v>
      </c>
      <c r="EI315" s="62">
        <v>0</v>
      </c>
      <c r="EJ315" s="62">
        <v>1403</v>
      </c>
      <c r="EK315" s="62">
        <v>1106</v>
      </c>
      <c r="EL315" s="62">
        <v>201</v>
      </c>
      <c r="EM315" s="62">
        <v>1981</v>
      </c>
      <c r="EN315" s="62">
        <v>13880</v>
      </c>
      <c r="EO315" s="62">
        <v>855</v>
      </c>
      <c r="EP315" s="62">
        <v>0</v>
      </c>
      <c r="EQ315" s="63">
        <v>28287</v>
      </c>
      <c r="ER315" s="61">
        <v>11858</v>
      </c>
      <c r="ES315" s="64">
        <v>390865</v>
      </c>
      <c r="ET315" s="60">
        <v>126045</v>
      </c>
      <c r="EU315" s="60">
        <v>940</v>
      </c>
      <c r="EV315" s="60">
        <v>0</v>
      </c>
      <c r="EW315" s="60">
        <v>0</v>
      </c>
      <c r="EX315" s="60">
        <v>0</v>
      </c>
      <c r="EY315" s="62">
        <v>47</v>
      </c>
      <c r="EZ315" s="62">
        <v>16118</v>
      </c>
      <c r="FA315" s="62">
        <v>0</v>
      </c>
      <c r="FB315" s="62">
        <v>0</v>
      </c>
      <c r="FC315" s="62">
        <v>63</v>
      </c>
      <c r="FD315" s="60">
        <v>0</v>
      </c>
      <c r="FE315" s="60">
        <v>-854</v>
      </c>
      <c r="FF315" s="60">
        <v>0</v>
      </c>
      <c r="FG315" s="60">
        <v>0</v>
      </c>
      <c r="FH315" s="60">
        <v>0</v>
      </c>
      <c r="FI315" s="60">
        <v>0</v>
      </c>
      <c r="FJ315" s="64">
        <v>533224</v>
      </c>
      <c r="FK315" s="60">
        <v>215</v>
      </c>
      <c r="FL315" s="60">
        <v>11580</v>
      </c>
      <c r="FM315" s="60">
        <v>0</v>
      </c>
      <c r="FN315" s="60">
        <v>-8830</v>
      </c>
      <c r="FO315" s="60">
        <v>0</v>
      </c>
      <c r="FP315" s="60">
        <v>6500</v>
      </c>
      <c r="FQ315" s="60">
        <v>0</v>
      </c>
      <c r="FR315" s="60">
        <v>13240</v>
      </c>
      <c r="FS315" s="60">
        <v>0</v>
      </c>
      <c r="FT315" s="60">
        <v>555929</v>
      </c>
      <c r="FU315" s="60">
        <v>-1300</v>
      </c>
      <c r="FV315" s="60">
        <v>0</v>
      </c>
      <c r="FW315" s="60">
        <v>0</v>
      </c>
      <c r="FX315" s="60">
        <v>0</v>
      </c>
      <c r="FY315" s="60">
        <v>-130086</v>
      </c>
      <c r="FZ315" s="60">
        <v>0</v>
      </c>
      <c r="GA315" s="60">
        <v>0</v>
      </c>
      <c r="GB315" s="60">
        <v>0</v>
      </c>
      <c r="GC315" s="60">
        <v>0</v>
      </c>
      <c r="GD315" s="64">
        <v>424543</v>
      </c>
      <c r="GE315" s="60">
        <v>-61</v>
      </c>
      <c r="GF315" s="60">
        <v>-169667</v>
      </c>
      <c r="GG315" s="60">
        <v>254815</v>
      </c>
      <c r="GH315" s="60">
        <v>0</v>
      </c>
      <c r="GI315" s="60">
        <v>-3916</v>
      </c>
      <c r="GJ315" s="60">
        <v>0</v>
      </c>
      <c r="GK315" s="60">
        <v>-25641</v>
      </c>
      <c r="GL315" s="60">
        <v>0</v>
      </c>
      <c r="GM315" s="60">
        <v>-57231</v>
      </c>
      <c r="GN315" s="60">
        <v>0</v>
      </c>
      <c r="GO315" s="60">
        <v>-82164</v>
      </c>
      <c r="GP315" s="60">
        <v>-2500</v>
      </c>
      <c r="GQ315" s="60">
        <v>83363</v>
      </c>
      <c r="GR315" s="65">
        <v>11224</v>
      </c>
      <c r="GS315" s="65">
        <v>0</v>
      </c>
      <c r="GT315" s="65">
        <v>113975</v>
      </c>
      <c r="GU315" s="65">
        <v>7570</v>
      </c>
      <c r="GV315" s="66">
        <v>7308</v>
      </c>
      <c r="GW315" s="66">
        <v>0</v>
      </c>
      <c r="GX315" s="66">
        <v>88334</v>
      </c>
      <c r="GY315" s="66">
        <v>7570</v>
      </c>
      <c r="GZ315" s="65">
        <v>0</v>
      </c>
      <c r="HA315" s="67">
        <v>30982</v>
      </c>
      <c r="HB315" s="67">
        <v>425</v>
      </c>
      <c r="HC315" s="67">
        <v>0</v>
      </c>
      <c r="HD315" s="67">
        <v>0</v>
      </c>
      <c r="HE315" s="67">
        <v>0</v>
      </c>
      <c r="HF315" s="67">
        <v>31407</v>
      </c>
      <c r="HG315" s="68">
        <v>1603</v>
      </c>
      <c r="HH315" s="69">
        <v>10860</v>
      </c>
      <c r="HI315" s="69">
        <v>12254</v>
      </c>
      <c r="HJ315" s="69">
        <v>23114</v>
      </c>
      <c r="HK315" s="69">
        <v>12</v>
      </c>
      <c r="HL315" s="60">
        <v>0</v>
      </c>
      <c r="HM315" s="60">
        <v>1</v>
      </c>
      <c r="HN315" s="60">
        <v>533224</v>
      </c>
      <c r="HO315" s="70">
        <v>0</v>
      </c>
      <c r="HP315" s="70">
        <v>0</v>
      </c>
      <c r="HQ315" s="70">
        <v>0</v>
      </c>
      <c r="HR315" s="70">
        <v>0</v>
      </c>
      <c r="HS315" s="70">
        <v>0</v>
      </c>
      <c r="HT315" s="70">
        <v>0</v>
      </c>
      <c r="HU315" s="70">
        <v>0</v>
      </c>
      <c r="HV315" s="70">
        <v>0</v>
      </c>
      <c r="HW315" s="70">
        <v>0</v>
      </c>
      <c r="HX315" s="71">
        <v>0</v>
      </c>
      <c r="HY315" s="72">
        <v>0</v>
      </c>
      <c r="HZ315" s="72">
        <v>0</v>
      </c>
      <c r="IA315" s="72">
        <v>0</v>
      </c>
      <c r="IB315" s="72">
        <v>0</v>
      </c>
      <c r="IC315" s="72">
        <v>0</v>
      </c>
      <c r="ID315" s="72">
        <v>0</v>
      </c>
      <c r="IE315" s="72">
        <v>0</v>
      </c>
      <c r="IF315" s="72">
        <v>0</v>
      </c>
      <c r="IG315" s="72">
        <v>0</v>
      </c>
      <c r="IH315" s="72">
        <v>0</v>
      </c>
      <c r="II315" s="72">
        <v>0</v>
      </c>
      <c r="IJ315" s="73">
        <v>0</v>
      </c>
      <c r="IK315" s="71">
        <v>0</v>
      </c>
      <c r="IL315" s="74">
        <v>0</v>
      </c>
      <c r="IM315" s="74">
        <v>0</v>
      </c>
    </row>
    <row r="316" spans="1:247" x14ac:dyDescent="0.2">
      <c r="A316" s="59" t="s">
        <v>215</v>
      </c>
      <c r="B316" s="59" t="s">
        <v>216</v>
      </c>
      <c r="C316" s="59"/>
      <c r="D316" s="59" t="s">
        <v>1005</v>
      </c>
      <c r="E316" s="60">
        <v>64681</v>
      </c>
      <c r="F316" s="60">
        <v>410962</v>
      </c>
      <c r="G316" s="60">
        <v>210775</v>
      </c>
      <c r="H316" s="60">
        <v>95619</v>
      </c>
      <c r="I316" s="60">
        <v>12901</v>
      </c>
      <c r="J316" s="60">
        <v>62648</v>
      </c>
      <c r="K316" s="61">
        <v>857585</v>
      </c>
      <c r="L316" s="62">
        <v>552</v>
      </c>
      <c r="M316" s="62">
        <v>76550</v>
      </c>
      <c r="N316" s="62">
        <v>2292</v>
      </c>
      <c r="O316" s="62">
        <v>0</v>
      </c>
      <c r="P316" s="62">
        <v>21762</v>
      </c>
      <c r="Q316" s="62">
        <v>0</v>
      </c>
      <c r="R316" s="62">
        <v>0</v>
      </c>
      <c r="S316" s="62">
        <v>407</v>
      </c>
      <c r="T316" s="62">
        <v>166</v>
      </c>
      <c r="U316" s="62">
        <v>-10295</v>
      </c>
      <c r="V316" s="62">
        <v>0</v>
      </c>
      <c r="W316" s="62">
        <v>0</v>
      </c>
      <c r="X316" s="62">
        <v>0</v>
      </c>
      <c r="Y316" s="62">
        <v>0</v>
      </c>
      <c r="Z316" s="62">
        <v>0</v>
      </c>
      <c r="AA316" s="63">
        <v>91434</v>
      </c>
      <c r="AB316" s="60">
        <v>2527</v>
      </c>
      <c r="AC316" s="60">
        <v>110099</v>
      </c>
      <c r="AD316" s="60">
        <v>3353</v>
      </c>
      <c r="AE316" s="60">
        <v>15222</v>
      </c>
      <c r="AF316" s="60">
        <v>6668</v>
      </c>
      <c r="AG316" s="60">
        <v>50936</v>
      </c>
      <c r="AH316" s="60">
        <v>3087</v>
      </c>
      <c r="AI316" s="60">
        <v>6456</v>
      </c>
      <c r="AJ316" s="61">
        <v>198348</v>
      </c>
      <c r="AK316" s="62">
        <v>21349</v>
      </c>
      <c r="AL316" s="62">
        <v>48109</v>
      </c>
      <c r="AM316" s="62">
        <v>1300</v>
      </c>
      <c r="AN316" s="62">
        <v>1294</v>
      </c>
      <c r="AO316" s="62">
        <v>1092</v>
      </c>
      <c r="AP316" s="62">
        <v>5765</v>
      </c>
      <c r="AQ316" s="62">
        <v>71562</v>
      </c>
      <c r="AR316" s="62">
        <v>9592</v>
      </c>
      <c r="AS316" s="62">
        <v>8408</v>
      </c>
      <c r="AT316" s="62">
        <v>4790</v>
      </c>
      <c r="AU316" s="62">
        <v>992</v>
      </c>
      <c r="AV316" s="62">
        <v>131</v>
      </c>
      <c r="AW316" s="62">
        <v>62</v>
      </c>
      <c r="AX316" s="62">
        <v>1981</v>
      </c>
      <c r="AY316" s="62">
        <v>1050</v>
      </c>
      <c r="AZ316" s="62">
        <v>32512</v>
      </c>
      <c r="BA316" s="62">
        <v>10716</v>
      </c>
      <c r="BB316" s="62">
        <v>11852</v>
      </c>
      <c r="BC316" s="63">
        <v>232556</v>
      </c>
      <c r="BD316" s="60">
        <v>1623</v>
      </c>
      <c r="BE316" s="60">
        <v>198</v>
      </c>
      <c r="BF316" s="60">
        <v>14352</v>
      </c>
      <c r="BG316" s="60">
        <v>1324</v>
      </c>
      <c r="BH316" s="60">
        <v>500</v>
      </c>
      <c r="BI316" s="60">
        <v>500</v>
      </c>
      <c r="BJ316" s="60">
        <v>229</v>
      </c>
      <c r="BK316" s="60">
        <v>4101</v>
      </c>
      <c r="BL316" s="60">
        <v>156</v>
      </c>
      <c r="BM316" s="60">
        <v>4424</v>
      </c>
      <c r="BN316" s="60">
        <v>58</v>
      </c>
      <c r="BO316" s="60">
        <v>6962</v>
      </c>
      <c r="BP316" s="60">
        <v>928</v>
      </c>
      <c r="BQ316" s="60">
        <v>0</v>
      </c>
      <c r="BR316" s="60">
        <v>0</v>
      </c>
      <c r="BS316" s="60">
        <v>10421</v>
      </c>
      <c r="BT316" s="60">
        <v>2404</v>
      </c>
      <c r="BU316" s="60">
        <v>0</v>
      </c>
      <c r="BV316" s="60">
        <v>8342</v>
      </c>
      <c r="BW316" s="60">
        <v>22420</v>
      </c>
      <c r="BX316" s="60">
        <v>0</v>
      </c>
      <c r="BY316" s="60">
        <v>0</v>
      </c>
      <c r="BZ316" s="60">
        <v>0</v>
      </c>
      <c r="CA316" s="60">
        <v>16628</v>
      </c>
      <c r="CB316" s="61">
        <v>95571</v>
      </c>
      <c r="CC316" s="62">
        <v>3205</v>
      </c>
      <c r="CD316" s="62">
        <v>2876</v>
      </c>
      <c r="CE316" s="62">
        <v>3052</v>
      </c>
      <c r="CF316" s="62">
        <v>5531</v>
      </c>
      <c r="CG316" s="62">
        <v>0</v>
      </c>
      <c r="CH316" s="62">
        <v>24666</v>
      </c>
      <c r="CI316" s="62">
        <v>364</v>
      </c>
      <c r="CJ316" s="63">
        <v>39694</v>
      </c>
      <c r="CK316" s="60">
        <v>0</v>
      </c>
      <c r="CL316" s="60">
        <v>13276</v>
      </c>
      <c r="CM316" s="60">
        <v>6710</v>
      </c>
      <c r="CN316" s="60">
        <v>16346</v>
      </c>
      <c r="CO316" s="60">
        <v>2207</v>
      </c>
      <c r="CP316" s="60">
        <v>13162</v>
      </c>
      <c r="CQ316" s="61">
        <v>51701</v>
      </c>
      <c r="CR316" s="62">
        <v>-2508</v>
      </c>
      <c r="CS316" s="62">
        <v>5775</v>
      </c>
      <c r="CT316" s="62">
        <v>0</v>
      </c>
      <c r="CU316" s="62">
        <v>616</v>
      </c>
      <c r="CV316" s="62">
        <v>354</v>
      </c>
      <c r="CW316" s="62">
        <v>0</v>
      </c>
      <c r="CX316" s="62">
        <v>177</v>
      </c>
      <c r="CY316" s="62">
        <v>0</v>
      </c>
      <c r="CZ316" s="62">
        <v>0</v>
      </c>
      <c r="DA316" s="62">
        <v>-3</v>
      </c>
      <c r="DB316" s="62">
        <v>1997</v>
      </c>
      <c r="DC316" s="62">
        <v>2392</v>
      </c>
      <c r="DD316" s="62">
        <v>-666</v>
      </c>
      <c r="DE316" s="62">
        <v>2023</v>
      </c>
      <c r="DF316" s="62">
        <v>0</v>
      </c>
      <c r="DG316" s="62">
        <v>278</v>
      </c>
      <c r="DH316" s="62">
        <v>0</v>
      </c>
      <c r="DI316" s="62">
        <v>546</v>
      </c>
      <c r="DJ316" s="62">
        <v>0</v>
      </c>
      <c r="DK316" s="62">
        <v>0</v>
      </c>
      <c r="DL316" s="62">
        <v>0</v>
      </c>
      <c r="DM316" s="62">
        <v>10012</v>
      </c>
      <c r="DN316" s="62">
        <v>1532</v>
      </c>
      <c r="DO316" s="62">
        <v>35862</v>
      </c>
      <c r="DP316" s="62">
        <v>0</v>
      </c>
      <c r="DQ316" s="62">
        <v>3834</v>
      </c>
      <c r="DR316" s="62">
        <v>523</v>
      </c>
      <c r="DS316" s="62">
        <v>408</v>
      </c>
      <c r="DT316" s="63">
        <v>63153</v>
      </c>
      <c r="DU316" s="60">
        <v>1208</v>
      </c>
      <c r="DV316" s="60">
        <v>41</v>
      </c>
      <c r="DW316" s="60">
        <v>287</v>
      </c>
      <c r="DX316" s="60">
        <v>0</v>
      </c>
      <c r="DY316" s="60">
        <v>9204</v>
      </c>
      <c r="DZ316" s="60">
        <v>-217</v>
      </c>
      <c r="EA316" s="60">
        <v>0</v>
      </c>
      <c r="EB316" s="60">
        <v>0</v>
      </c>
      <c r="EC316" s="61">
        <v>10522</v>
      </c>
      <c r="ED316" s="63">
        <v>0</v>
      </c>
      <c r="EE316" s="61">
        <v>0</v>
      </c>
      <c r="EF316" s="62">
        <v>755</v>
      </c>
      <c r="EG316" s="62">
        <v>0</v>
      </c>
      <c r="EH316" s="62">
        <v>10752</v>
      </c>
      <c r="EI316" s="62">
        <v>0</v>
      </c>
      <c r="EJ316" s="62">
        <v>1986</v>
      </c>
      <c r="EK316" s="62">
        <v>1120</v>
      </c>
      <c r="EL316" s="62">
        <v>355</v>
      </c>
      <c r="EM316" s="62">
        <v>15849</v>
      </c>
      <c r="EN316" s="62">
        <v>1522</v>
      </c>
      <c r="EO316" s="62">
        <v>0</v>
      </c>
      <c r="EP316" s="62">
        <v>0</v>
      </c>
      <c r="EQ316" s="63">
        <v>32340</v>
      </c>
      <c r="ER316" s="61">
        <v>47492</v>
      </c>
      <c r="ES316" s="64">
        <v>1720397</v>
      </c>
      <c r="ET316" s="60">
        <v>345233</v>
      </c>
      <c r="EU316" s="60">
        <v>9756</v>
      </c>
      <c r="EV316" s="60">
        <v>189351</v>
      </c>
      <c r="EW316" s="60">
        <v>0</v>
      </c>
      <c r="EX316" s="60">
        <v>0</v>
      </c>
      <c r="EY316" s="62">
        <v>1868</v>
      </c>
      <c r="EZ316" s="62">
        <v>48954</v>
      </c>
      <c r="FA316" s="62">
        <v>0</v>
      </c>
      <c r="FB316" s="62">
        <v>0</v>
      </c>
      <c r="FC316" s="62">
        <v>0</v>
      </c>
      <c r="FD316" s="60">
        <v>-18772</v>
      </c>
      <c r="FE316" s="60">
        <v>-541</v>
      </c>
      <c r="FF316" s="60">
        <v>-3427</v>
      </c>
      <c r="FG316" s="60">
        <v>-616</v>
      </c>
      <c r="FH316" s="60">
        <v>0</v>
      </c>
      <c r="FI316" s="60">
        <v>0</v>
      </c>
      <c r="FJ316" s="64">
        <v>2292203</v>
      </c>
      <c r="FK316" s="60">
        <v>273</v>
      </c>
      <c r="FL316" s="60">
        <v>204</v>
      </c>
      <c r="FM316" s="60">
        <v>0</v>
      </c>
      <c r="FN316" s="60">
        <v>-17000</v>
      </c>
      <c r="FO316" s="60">
        <v>0</v>
      </c>
      <c r="FP316" s="60">
        <v>113741</v>
      </c>
      <c r="FQ316" s="60">
        <v>6</v>
      </c>
      <c r="FR316" s="60">
        <v>111355</v>
      </c>
      <c r="FS316" s="60">
        <v>0</v>
      </c>
      <c r="FT316" s="60">
        <v>2500782</v>
      </c>
      <c r="FU316" s="60">
        <v>-18145</v>
      </c>
      <c r="FV316" s="60">
        <v>-41435</v>
      </c>
      <c r="FW316" s="60">
        <v>0</v>
      </c>
      <c r="FX316" s="60">
        <v>0</v>
      </c>
      <c r="FY316" s="60">
        <v>-579156</v>
      </c>
      <c r="FZ316" s="60">
        <v>0</v>
      </c>
      <c r="GA316" s="60">
        <v>0</v>
      </c>
      <c r="GB316" s="60">
        <v>1020</v>
      </c>
      <c r="GC316" s="60">
        <v>0</v>
      </c>
      <c r="GD316" s="64">
        <v>1863067</v>
      </c>
      <c r="GE316" s="60">
        <v>-105</v>
      </c>
      <c r="GF316" s="60">
        <v>-994574</v>
      </c>
      <c r="GG316" s="60">
        <v>868388</v>
      </c>
      <c r="GH316" s="60">
        <v>0</v>
      </c>
      <c r="GI316" s="60">
        <v>500</v>
      </c>
      <c r="GJ316" s="60">
        <v>0</v>
      </c>
      <c r="GK316" s="60">
        <v>-22235</v>
      </c>
      <c r="GL316" s="60">
        <v>1502</v>
      </c>
      <c r="GM316" s="60">
        <v>-226587</v>
      </c>
      <c r="GN316" s="60">
        <v>0</v>
      </c>
      <c r="GO316" s="60">
        <v>-325956</v>
      </c>
      <c r="GP316" s="60">
        <v>-5781</v>
      </c>
      <c r="GQ316" s="60">
        <v>289830</v>
      </c>
      <c r="GR316" s="65">
        <v>66500</v>
      </c>
      <c r="GS316" s="65">
        <v>7187</v>
      </c>
      <c r="GT316" s="65">
        <v>229113</v>
      </c>
      <c r="GU316" s="65">
        <v>106900</v>
      </c>
      <c r="GV316" s="66">
        <v>67000</v>
      </c>
      <c r="GW316" s="66">
        <v>7187</v>
      </c>
      <c r="GX316" s="66">
        <v>206878</v>
      </c>
      <c r="GY316" s="66">
        <v>108402</v>
      </c>
      <c r="GZ316" s="65">
        <v>0</v>
      </c>
      <c r="HA316" s="67">
        <v>207042</v>
      </c>
      <c r="HB316" s="67">
        <v>0</v>
      </c>
      <c r="HC316" s="67">
        <v>0</v>
      </c>
      <c r="HD316" s="67">
        <v>0</v>
      </c>
      <c r="HE316" s="67">
        <v>0</v>
      </c>
      <c r="HF316" s="67">
        <v>207042</v>
      </c>
      <c r="HG316" s="68">
        <v>5539</v>
      </c>
      <c r="HH316" s="69">
        <v>35397</v>
      </c>
      <c r="HI316" s="69">
        <v>59782</v>
      </c>
      <c r="HJ316" s="69">
        <v>95179</v>
      </c>
      <c r="HK316" s="69">
        <v>41</v>
      </c>
      <c r="HL316" s="60">
        <v>0</v>
      </c>
      <c r="HM316" s="60">
        <v>1</v>
      </c>
      <c r="HN316" s="60">
        <v>1633078</v>
      </c>
      <c r="HO316" s="70">
        <v>264044</v>
      </c>
      <c r="HP316" s="70">
        <v>5720</v>
      </c>
      <c r="HQ316" s="70">
        <v>14912</v>
      </c>
      <c r="HR316" s="70">
        <v>2258</v>
      </c>
      <c r="HS316" s="70">
        <v>0</v>
      </c>
      <c r="HT316" s="70">
        <v>100</v>
      </c>
      <c r="HU316" s="70">
        <v>0</v>
      </c>
      <c r="HV316" s="70">
        <v>0</v>
      </c>
      <c r="HW316" s="70">
        <v>0</v>
      </c>
      <c r="HX316" s="71">
        <v>287034</v>
      </c>
      <c r="HY316" s="72">
        <v>62057</v>
      </c>
      <c r="HZ316" s="72">
        <v>68802</v>
      </c>
      <c r="IA316" s="72">
        <v>18506</v>
      </c>
      <c r="IB316" s="72">
        <v>3514</v>
      </c>
      <c r="IC316" s="72">
        <v>54597</v>
      </c>
      <c r="ID316" s="72">
        <v>43807</v>
      </c>
      <c r="IE316" s="72">
        <v>31336</v>
      </c>
      <c r="IF316" s="72">
        <v>238</v>
      </c>
      <c r="IG316" s="72">
        <v>0</v>
      </c>
      <c r="IH316" s="72">
        <v>0</v>
      </c>
      <c r="II316" s="72">
        <v>4177</v>
      </c>
      <c r="IJ316" s="73">
        <v>287034</v>
      </c>
      <c r="IK316" s="71">
        <v>0</v>
      </c>
      <c r="IL316" s="74">
        <v>4542</v>
      </c>
      <c r="IM316" s="74">
        <v>4542</v>
      </c>
    </row>
    <row r="317" spans="1:247" x14ac:dyDescent="0.2">
      <c r="A317" s="59" t="s">
        <v>217</v>
      </c>
      <c r="B317" s="59" t="s">
        <v>218</v>
      </c>
      <c r="C317" s="59"/>
      <c r="D317" s="59" t="s">
        <v>1005</v>
      </c>
      <c r="E317" s="60">
        <v>17481</v>
      </c>
      <c r="F317" s="60">
        <v>113709</v>
      </c>
      <c r="G317" s="60">
        <v>45285</v>
      </c>
      <c r="H317" s="60">
        <v>20195</v>
      </c>
      <c r="I317" s="60">
        <v>0</v>
      </c>
      <c r="J317" s="60">
        <v>16636</v>
      </c>
      <c r="K317" s="61">
        <v>213306</v>
      </c>
      <c r="L317" s="62">
        <v>1165</v>
      </c>
      <c r="M317" s="62">
        <v>176</v>
      </c>
      <c r="N317" s="62">
        <v>3414</v>
      </c>
      <c r="O317" s="62">
        <v>381</v>
      </c>
      <c r="P317" s="62">
        <v>8079</v>
      </c>
      <c r="Q317" s="62">
        <v>0</v>
      </c>
      <c r="R317" s="62">
        <v>-912</v>
      </c>
      <c r="S317" s="62">
        <v>77</v>
      </c>
      <c r="T317" s="62">
        <v>544</v>
      </c>
      <c r="U317" s="62">
        <v>-3219</v>
      </c>
      <c r="V317" s="62">
        <v>0</v>
      </c>
      <c r="W317" s="62">
        <v>0</v>
      </c>
      <c r="X317" s="62">
        <v>0</v>
      </c>
      <c r="Y317" s="62">
        <v>0</v>
      </c>
      <c r="Z317" s="62">
        <v>0</v>
      </c>
      <c r="AA317" s="63">
        <v>9704</v>
      </c>
      <c r="AB317" s="60">
        <v>2487</v>
      </c>
      <c r="AC317" s="60">
        <v>35175</v>
      </c>
      <c r="AD317" s="60">
        <v>1287</v>
      </c>
      <c r="AE317" s="60">
        <v>8576</v>
      </c>
      <c r="AF317" s="60">
        <v>1410</v>
      </c>
      <c r="AG317" s="60">
        <v>23259</v>
      </c>
      <c r="AH317" s="60">
        <v>333</v>
      </c>
      <c r="AI317" s="60">
        <v>0</v>
      </c>
      <c r="AJ317" s="61">
        <v>72528</v>
      </c>
      <c r="AK317" s="62">
        <v>4073</v>
      </c>
      <c r="AL317" s="62">
        <v>24505</v>
      </c>
      <c r="AM317" s="62">
        <v>0</v>
      </c>
      <c r="AN317" s="62">
        <v>449</v>
      </c>
      <c r="AO317" s="62">
        <v>88</v>
      </c>
      <c r="AP317" s="62">
        <v>5587</v>
      </c>
      <c r="AQ317" s="62">
        <v>25327</v>
      </c>
      <c r="AR317" s="62">
        <v>0</v>
      </c>
      <c r="AS317" s="62">
        <v>2511</v>
      </c>
      <c r="AT317" s="62">
        <v>0</v>
      </c>
      <c r="AU317" s="62">
        <v>0</v>
      </c>
      <c r="AV317" s="62">
        <v>0</v>
      </c>
      <c r="AW317" s="62">
        <v>780</v>
      </c>
      <c r="AX317" s="62">
        <v>0</v>
      </c>
      <c r="AY317" s="62">
        <v>1470</v>
      </c>
      <c r="AZ317" s="62">
        <v>11640</v>
      </c>
      <c r="BA317" s="62">
        <v>717</v>
      </c>
      <c r="BB317" s="62">
        <v>8059</v>
      </c>
      <c r="BC317" s="63">
        <v>85204</v>
      </c>
      <c r="BD317" s="60">
        <v>4301</v>
      </c>
      <c r="BE317" s="60">
        <v>4</v>
      </c>
      <c r="BF317" s="60">
        <v>32</v>
      </c>
      <c r="BG317" s="60">
        <v>378</v>
      </c>
      <c r="BH317" s="60">
        <v>211</v>
      </c>
      <c r="BI317" s="60">
        <v>134</v>
      </c>
      <c r="BJ317" s="60">
        <v>192</v>
      </c>
      <c r="BK317" s="60">
        <v>609</v>
      </c>
      <c r="BL317" s="60">
        <v>168</v>
      </c>
      <c r="BM317" s="60">
        <v>368</v>
      </c>
      <c r="BN317" s="60">
        <v>283</v>
      </c>
      <c r="BO317" s="60">
        <v>1298</v>
      </c>
      <c r="BP317" s="60">
        <v>2694</v>
      </c>
      <c r="BQ317" s="60">
        <v>35</v>
      </c>
      <c r="BR317" s="60">
        <v>118</v>
      </c>
      <c r="BS317" s="60">
        <v>321</v>
      </c>
      <c r="BT317" s="60">
        <v>1015</v>
      </c>
      <c r="BU317" s="60">
        <v>0</v>
      </c>
      <c r="BV317" s="60">
        <v>1167</v>
      </c>
      <c r="BW317" s="60">
        <v>5044</v>
      </c>
      <c r="BX317" s="60">
        <v>1725</v>
      </c>
      <c r="BY317" s="60">
        <v>2</v>
      </c>
      <c r="BZ317" s="60">
        <v>0</v>
      </c>
      <c r="CA317" s="60">
        <v>3703</v>
      </c>
      <c r="CB317" s="61">
        <v>23804</v>
      </c>
      <c r="CC317" s="62">
        <v>178</v>
      </c>
      <c r="CD317" s="62">
        <v>701</v>
      </c>
      <c r="CE317" s="62">
        <v>647</v>
      </c>
      <c r="CF317" s="62">
        <v>3662</v>
      </c>
      <c r="CG317" s="62">
        <v>38</v>
      </c>
      <c r="CH317" s="62">
        <v>3996</v>
      </c>
      <c r="CI317" s="62">
        <v>1058</v>
      </c>
      <c r="CJ317" s="63">
        <v>10280</v>
      </c>
      <c r="CK317" s="60">
        <v>0</v>
      </c>
      <c r="CL317" s="60">
        <v>3422</v>
      </c>
      <c r="CM317" s="60">
        <v>2306</v>
      </c>
      <c r="CN317" s="60">
        <v>1830</v>
      </c>
      <c r="CO317" s="60">
        <v>512</v>
      </c>
      <c r="CP317" s="60">
        <v>4235</v>
      </c>
      <c r="CQ317" s="61">
        <v>12305</v>
      </c>
      <c r="CR317" s="62">
        <v>-1521</v>
      </c>
      <c r="CS317" s="62">
        <v>658</v>
      </c>
      <c r="CT317" s="62">
        <v>0</v>
      </c>
      <c r="CU317" s="62">
        <v>327</v>
      </c>
      <c r="CV317" s="62">
        <v>1157</v>
      </c>
      <c r="CW317" s="62">
        <v>609</v>
      </c>
      <c r="CX317" s="62">
        <v>140</v>
      </c>
      <c r="CY317" s="62">
        <v>0</v>
      </c>
      <c r="CZ317" s="62">
        <v>0</v>
      </c>
      <c r="DA317" s="62">
        <v>107</v>
      </c>
      <c r="DB317" s="62">
        <v>138</v>
      </c>
      <c r="DC317" s="62">
        <v>160</v>
      </c>
      <c r="DD317" s="62">
        <v>120</v>
      </c>
      <c r="DE317" s="62">
        <v>263</v>
      </c>
      <c r="DF317" s="62">
        <v>134</v>
      </c>
      <c r="DG317" s="62">
        <v>0</v>
      </c>
      <c r="DH317" s="62">
        <v>0</v>
      </c>
      <c r="DI317" s="62">
        <v>0</v>
      </c>
      <c r="DJ317" s="62">
        <v>0</v>
      </c>
      <c r="DK317" s="62">
        <v>0</v>
      </c>
      <c r="DL317" s="62">
        <v>0</v>
      </c>
      <c r="DM317" s="62">
        <v>3546</v>
      </c>
      <c r="DN317" s="62">
        <v>7248</v>
      </c>
      <c r="DO317" s="62">
        <v>9060</v>
      </c>
      <c r="DP317" s="62">
        <v>0</v>
      </c>
      <c r="DQ317" s="62">
        <v>248</v>
      </c>
      <c r="DR317" s="62">
        <v>0</v>
      </c>
      <c r="DS317" s="62">
        <v>215</v>
      </c>
      <c r="DT317" s="63">
        <v>22608</v>
      </c>
      <c r="DU317" s="60">
        <v>0</v>
      </c>
      <c r="DV317" s="60">
        <v>196</v>
      </c>
      <c r="DW317" s="60">
        <v>892</v>
      </c>
      <c r="DX317" s="60">
        <v>0</v>
      </c>
      <c r="DY317" s="60">
        <v>2445</v>
      </c>
      <c r="DZ317" s="60">
        <v>527</v>
      </c>
      <c r="EA317" s="60">
        <v>0</v>
      </c>
      <c r="EB317" s="60">
        <v>557</v>
      </c>
      <c r="EC317" s="61">
        <v>4619</v>
      </c>
      <c r="ED317" s="63">
        <v>0</v>
      </c>
      <c r="EE317" s="61">
        <v>0</v>
      </c>
      <c r="EF317" s="62">
        <v>477</v>
      </c>
      <c r="EG317" s="62">
        <v>-340</v>
      </c>
      <c r="EH317" s="62">
        <v>7221</v>
      </c>
      <c r="EI317" s="62">
        <v>0</v>
      </c>
      <c r="EJ317" s="62">
        <v>0</v>
      </c>
      <c r="EK317" s="62">
        <v>1397</v>
      </c>
      <c r="EL317" s="62">
        <v>236</v>
      </c>
      <c r="EM317" s="62">
        <v>1682</v>
      </c>
      <c r="EN317" s="62">
        <v>5388</v>
      </c>
      <c r="EO317" s="62">
        <v>0</v>
      </c>
      <c r="EP317" s="62">
        <v>0</v>
      </c>
      <c r="EQ317" s="63">
        <v>16060</v>
      </c>
      <c r="ER317" s="61">
        <v>3526</v>
      </c>
      <c r="ES317" s="64">
        <v>473944</v>
      </c>
      <c r="ET317" s="60">
        <v>113774</v>
      </c>
      <c r="EU317" s="60">
        <v>0</v>
      </c>
      <c r="EV317" s="60">
        <v>0</v>
      </c>
      <c r="EW317" s="60">
        <v>0</v>
      </c>
      <c r="EX317" s="60">
        <v>0</v>
      </c>
      <c r="EY317" s="62">
        <v>30</v>
      </c>
      <c r="EZ317" s="62">
        <v>14999</v>
      </c>
      <c r="FA317" s="62">
        <v>0</v>
      </c>
      <c r="FB317" s="62">
        <v>0</v>
      </c>
      <c r="FC317" s="62">
        <v>0</v>
      </c>
      <c r="FD317" s="60">
        <v>-11216</v>
      </c>
      <c r="FE317" s="60">
        <v>-1031</v>
      </c>
      <c r="FF317" s="60">
        <v>0</v>
      </c>
      <c r="FG317" s="60">
        <v>0</v>
      </c>
      <c r="FH317" s="60">
        <v>0</v>
      </c>
      <c r="FI317" s="60">
        <v>0</v>
      </c>
      <c r="FJ317" s="64">
        <v>590500</v>
      </c>
      <c r="FK317" s="60">
        <v>88</v>
      </c>
      <c r="FL317" s="60">
        <v>3750</v>
      </c>
      <c r="FM317" s="60">
        <v>0</v>
      </c>
      <c r="FN317" s="60">
        <v>0</v>
      </c>
      <c r="FO317" s="60">
        <v>0</v>
      </c>
      <c r="FP317" s="60">
        <v>10852</v>
      </c>
      <c r="FQ317" s="60">
        <v>0</v>
      </c>
      <c r="FR317" s="60">
        <v>14333</v>
      </c>
      <c r="FS317" s="60">
        <v>0</v>
      </c>
      <c r="FT317" s="60">
        <v>619523</v>
      </c>
      <c r="FU317" s="60">
        <v>-3390</v>
      </c>
      <c r="FV317" s="60">
        <v>0</v>
      </c>
      <c r="FW317" s="60">
        <v>96</v>
      </c>
      <c r="FX317" s="60">
        <v>0</v>
      </c>
      <c r="FY317" s="60">
        <v>-136376</v>
      </c>
      <c r="FZ317" s="60">
        <v>0</v>
      </c>
      <c r="GA317" s="60">
        <v>0</v>
      </c>
      <c r="GB317" s="60">
        <v>0</v>
      </c>
      <c r="GC317" s="60">
        <v>0</v>
      </c>
      <c r="GD317" s="64">
        <v>479853</v>
      </c>
      <c r="GE317" s="60">
        <v>0</v>
      </c>
      <c r="GF317" s="60">
        <v>-241043</v>
      </c>
      <c r="GG317" s="60">
        <v>238810</v>
      </c>
      <c r="GH317" s="60">
        <v>0</v>
      </c>
      <c r="GI317" s="60">
        <v>0</v>
      </c>
      <c r="GJ317" s="60">
        <v>67</v>
      </c>
      <c r="GK317" s="60">
        <v>-3302</v>
      </c>
      <c r="GL317" s="60">
        <v>0</v>
      </c>
      <c r="GM317" s="60">
        <v>-47626</v>
      </c>
      <c r="GN317" s="60">
        <v>0</v>
      </c>
      <c r="GO317" s="60">
        <v>-76707</v>
      </c>
      <c r="GP317" s="60">
        <v>-400</v>
      </c>
      <c r="GQ317" s="60">
        <v>110842</v>
      </c>
      <c r="GR317" s="65">
        <v>19989</v>
      </c>
      <c r="GS317" s="65">
        <v>1037</v>
      </c>
      <c r="GT317" s="65">
        <v>53266</v>
      </c>
      <c r="GU317" s="65">
        <v>5160</v>
      </c>
      <c r="GV317" s="66">
        <v>19989</v>
      </c>
      <c r="GW317" s="66">
        <v>1104</v>
      </c>
      <c r="GX317" s="66">
        <v>49964</v>
      </c>
      <c r="GY317" s="66">
        <v>5160</v>
      </c>
      <c r="GZ317" s="65">
        <v>0</v>
      </c>
      <c r="HA317" s="67">
        <v>29160</v>
      </c>
      <c r="HB317" s="67">
        <v>0</v>
      </c>
      <c r="HC317" s="67">
        <v>0</v>
      </c>
      <c r="HD317" s="67">
        <v>0</v>
      </c>
      <c r="HE317" s="67">
        <v>0</v>
      </c>
      <c r="HF317" s="67">
        <v>29160</v>
      </c>
      <c r="HG317" s="68">
        <v>2132</v>
      </c>
      <c r="HH317" s="69">
        <v>10259</v>
      </c>
      <c r="HI317" s="69">
        <v>13565</v>
      </c>
      <c r="HJ317" s="69">
        <v>23824</v>
      </c>
      <c r="HK317" s="69">
        <v>6</v>
      </c>
      <c r="HL317" s="60">
        <v>0</v>
      </c>
      <c r="HM317" s="60">
        <v>1</v>
      </c>
      <c r="HN317" s="60">
        <v>469105</v>
      </c>
      <c r="HO317" s="70">
        <v>0</v>
      </c>
      <c r="HP317" s="70">
        <v>0</v>
      </c>
      <c r="HQ317" s="70">
        <v>0</v>
      </c>
      <c r="HR317" s="70">
        <v>0</v>
      </c>
      <c r="HS317" s="70">
        <v>0</v>
      </c>
      <c r="HT317" s="70">
        <v>0</v>
      </c>
      <c r="HU317" s="70">
        <v>0</v>
      </c>
      <c r="HV317" s="70">
        <v>0</v>
      </c>
      <c r="HW317" s="70">
        <v>0</v>
      </c>
      <c r="HX317" s="71">
        <v>0</v>
      </c>
      <c r="HY317" s="72">
        <v>0</v>
      </c>
      <c r="HZ317" s="72">
        <v>0</v>
      </c>
      <c r="IA317" s="72">
        <v>0</v>
      </c>
      <c r="IB317" s="72">
        <v>0</v>
      </c>
      <c r="IC317" s="72">
        <v>0</v>
      </c>
      <c r="ID317" s="72">
        <v>0</v>
      </c>
      <c r="IE317" s="72">
        <v>0</v>
      </c>
      <c r="IF317" s="72">
        <v>0</v>
      </c>
      <c r="IG317" s="72">
        <v>0</v>
      </c>
      <c r="IH317" s="72">
        <v>0</v>
      </c>
      <c r="II317" s="72">
        <v>0</v>
      </c>
      <c r="IJ317" s="73">
        <v>0</v>
      </c>
      <c r="IK317" s="71">
        <v>0</v>
      </c>
      <c r="IL317" s="74">
        <v>0</v>
      </c>
      <c r="IM317" s="74">
        <v>0</v>
      </c>
    </row>
    <row r="318" spans="1:247" x14ac:dyDescent="0.2">
      <c r="A318" s="59" t="s">
        <v>219</v>
      </c>
      <c r="B318" s="59" t="s">
        <v>220</v>
      </c>
      <c r="C318" s="59"/>
      <c r="D318" s="59" t="s">
        <v>1005</v>
      </c>
      <c r="E318" s="60">
        <v>16222</v>
      </c>
      <c r="F318" s="60">
        <v>114198</v>
      </c>
      <c r="G318" s="60">
        <v>46915</v>
      </c>
      <c r="H318" s="60">
        <v>21083</v>
      </c>
      <c r="I318" s="60">
        <v>1537</v>
      </c>
      <c r="J318" s="60">
        <v>19001</v>
      </c>
      <c r="K318" s="61">
        <v>218956</v>
      </c>
      <c r="L318" s="62">
        <v>215</v>
      </c>
      <c r="M318" s="62">
        <v>2622</v>
      </c>
      <c r="N318" s="62">
        <v>2722</v>
      </c>
      <c r="O318" s="62">
        <v>678</v>
      </c>
      <c r="P318" s="62">
        <v>2389</v>
      </c>
      <c r="Q318" s="62">
        <v>0</v>
      </c>
      <c r="R318" s="62">
        <v>0</v>
      </c>
      <c r="S318" s="62">
        <v>789</v>
      </c>
      <c r="T318" s="62">
        <v>698</v>
      </c>
      <c r="U318" s="62">
        <v>-285</v>
      </c>
      <c r="V318" s="62">
        <v>0</v>
      </c>
      <c r="W318" s="62">
        <v>0</v>
      </c>
      <c r="X318" s="62">
        <v>0</v>
      </c>
      <c r="Y318" s="62">
        <v>0</v>
      </c>
      <c r="Z318" s="62">
        <v>0</v>
      </c>
      <c r="AA318" s="63">
        <v>9828</v>
      </c>
      <c r="AB318" s="60">
        <v>4762</v>
      </c>
      <c r="AC318" s="60">
        <v>30987</v>
      </c>
      <c r="AD318" s="60">
        <v>289</v>
      </c>
      <c r="AE318" s="60">
        <v>4181</v>
      </c>
      <c r="AF318" s="60">
        <v>1055</v>
      </c>
      <c r="AG318" s="60">
        <v>10502</v>
      </c>
      <c r="AH318" s="60">
        <v>30</v>
      </c>
      <c r="AI318" s="60">
        <v>2495</v>
      </c>
      <c r="AJ318" s="61">
        <v>54301</v>
      </c>
      <c r="AK318" s="62">
        <v>5812</v>
      </c>
      <c r="AL318" s="62">
        <v>22356</v>
      </c>
      <c r="AM318" s="62">
        <v>0</v>
      </c>
      <c r="AN318" s="62">
        <v>513</v>
      </c>
      <c r="AO318" s="62">
        <v>0</v>
      </c>
      <c r="AP318" s="62">
        <v>1903</v>
      </c>
      <c r="AQ318" s="62">
        <v>30747</v>
      </c>
      <c r="AR318" s="62">
        <v>3614</v>
      </c>
      <c r="AS318" s="62">
        <v>3553</v>
      </c>
      <c r="AT318" s="62">
        <v>662</v>
      </c>
      <c r="AU318" s="62">
        <v>0</v>
      </c>
      <c r="AV318" s="62">
        <v>0</v>
      </c>
      <c r="AW318" s="62">
        <v>619</v>
      </c>
      <c r="AX318" s="62">
        <v>0</v>
      </c>
      <c r="AY318" s="62">
        <v>1220</v>
      </c>
      <c r="AZ318" s="62">
        <v>13649</v>
      </c>
      <c r="BA318" s="62">
        <v>6356</v>
      </c>
      <c r="BB318" s="62">
        <v>4718</v>
      </c>
      <c r="BC318" s="63">
        <v>95722</v>
      </c>
      <c r="BD318" s="60">
        <v>1989</v>
      </c>
      <c r="BE318" s="60">
        <v>468</v>
      </c>
      <c r="BF318" s="60">
        <v>417</v>
      </c>
      <c r="BG318" s="60">
        <v>459</v>
      </c>
      <c r="BH318" s="60">
        <v>197</v>
      </c>
      <c r="BI318" s="60">
        <v>337</v>
      </c>
      <c r="BJ318" s="60">
        <v>589</v>
      </c>
      <c r="BK318" s="60">
        <v>611</v>
      </c>
      <c r="BL318" s="60">
        <v>955</v>
      </c>
      <c r="BM318" s="60">
        <v>558</v>
      </c>
      <c r="BN318" s="60">
        <v>347</v>
      </c>
      <c r="BO318" s="60">
        <v>1633</v>
      </c>
      <c r="BP318" s="60">
        <v>1616</v>
      </c>
      <c r="BQ318" s="60">
        <v>687</v>
      </c>
      <c r="BR318" s="60">
        <v>806</v>
      </c>
      <c r="BS318" s="60">
        <v>630</v>
      </c>
      <c r="BT318" s="60">
        <v>888</v>
      </c>
      <c r="BU318" s="60">
        <v>148</v>
      </c>
      <c r="BV318" s="60">
        <v>1615</v>
      </c>
      <c r="BW318" s="60">
        <v>4701</v>
      </c>
      <c r="BX318" s="60">
        <v>778</v>
      </c>
      <c r="BY318" s="60">
        <v>74</v>
      </c>
      <c r="BZ318" s="60">
        <v>310</v>
      </c>
      <c r="CA318" s="60">
        <v>2717</v>
      </c>
      <c r="CB318" s="61">
        <v>23530</v>
      </c>
      <c r="CC318" s="62">
        <v>888</v>
      </c>
      <c r="CD318" s="62">
        <v>718</v>
      </c>
      <c r="CE318" s="62">
        <v>0</v>
      </c>
      <c r="CF318" s="62">
        <v>1694</v>
      </c>
      <c r="CG318" s="62">
        <v>0</v>
      </c>
      <c r="CH318" s="62">
        <v>0</v>
      </c>
      <c r="CI318" s="62">
        <v>0</v>
      </c>
      <c r="CJ318" s="63">
        <v>3300</v>
      </c>
      <c r="CK318" s="60">
        <v>463</v>
      </c>
      <c r="CL318" s="60">
        <v>2894</v>
      </c>
      <c r="CM318" s="60">
        <v>2737</v>
      </c>
      <c r="CN318" s="60">
        <v>3963</v>
      </c>
      <c r="CO318" s="60">
        <v>91</v>
      </c>
      <c r="CP318" s="60">
        <v>3401</v>
      </c>
      <c r="CQ318" s="61">
        <v>13549</v>
      </c>
      <c r="CR318" s="62">
        <v>-1764</v>
      </c>
      <c r="CS318" s="62">
        <v>1375</v>
      </c>
      <c r="CT318" s="62">
        <v>0</v>
      </c>
      <c r="CU318" s="62">
        <v>0</v>
      </c>
      <c r="CV318" s="62">
        <v>1062</v>
      </c>
      <c r="CW318" s="62">
        <v>0</v>
      </c>
      <c r="CX318" s="62">
        <v>37</v>
      </c>
      <c r="CY318" s="62">
        <v>0</v>
      </c>
      <c r="CZ318" s="62">
        <v>0</v>
      </c>
      <c r="DA318" s="62">
        <v>-55</v>
      </c>
      <c r="DB318" s="62">
        <v>213</v>
      </c>
      <c r="DC318" s="62">
        <v>0</v>
      </c>
      <c r="DD318" s="62">
        <v>-208</v>
      </c>
      <c r="DE318" s="62">
        <v>97</v>
      </c>
      <c r="DF318" s="62">
        <v>371</v>
      </c>
      <c r="DG318" s="62">
        <v>144</v>
      </c>
      <c r="DH318" s="62">
        <v>377</v>
      </c>
      <c r="DI318" s="62">
        <v>27</v>
      </c>
      <c r="DJ318" s="62">
        <v>0</v>
      </c>
      <c r="DK318" s="62">
        <v>0</v>
      </c>
      <c r="DL318" s="62">
        <v>0</v>
      </c>
      <c r="DM318" s="62">
        <v>2705</v>
      </c>
      <c r="DN318" s="62">
        <v>3577</v>
      </c>
      <c r="DO318" s="62">
        <v>6143</v>
      </c>
      <c r="DP318" s="62">
        <v>0</v>
      </c>
      <c r="DQ318" s="62">
        <v>3933</v>
      </c>
      <c r="DR318" s="62">
        <v>37</v>
      </c>
      <c r="DS318" s="62">
        <v>0</v>
      </c>
      <c r="DT318" s="63">
        <v>18071</v>
      </c>
      <c r="DU318" s="60">
        <v>199</v>
      </c>
      <c r="DV318" s="60">
        <v>977</v>
      </c>
      <c r="DW318" s="60">
        <v>1120</v>
      </c>
      <c r="DX318" s="60">
        <v>599</v>
      </c>
      <c r="DY318" s="60">
        <v>688</v>
      </c>
      <c r="DZ318" s="60">
        <v>742</v>
      </c>
      <c r="EA318" s="60">
        <v>0</v>
      </c>
      <c r="EB318" s="60">
        <v>0</v>
      </c>
      <c r="EC318" s="61">
        <v>4325</v>
      </c>
      <c r="ED318" s="63">
        <v>0</v>
      </c>
      <c r="EE318" s="61">
        <v>0</v>
      </c>
      <c r="EF318" s="62">
        <v>299</v>
      </c>
      <c r="EG318" s="62">
        <v>0</v>
      </c>
      <c r="EH318" s="62">
        <v>3288</v>
      </c>
      <c r="EI318" s="62">
        <v>0</v>
      </c>
      <c r="EJ318" s="62">
        <v>2070</v>
      </c>
      <c r="EK318" s="62">
        <v>1016</v>
      </c>
      <c r="EL318" s="62">
        <v>162</v>
      </c>
      <c r="EM318" s="62">
        <v>456</v>
      </c>
      <c r="EN318" s="62">
        <v>2550</v>
      </c>
      <c r="EO318" s="62">
        <v>0</v>
      </c>
      <c r="EP318" s="62">
        <v>0</v>
      </c>
      <c r="EQ318" s="63">
        <v>9841</v>
      </c>
      <c r="ER318" s="61">
        <v>0</v>
      </c>
      <c r="ES318" s="64">
        <v>451423</v>
      </c>
      <c r="ET318" s="60">
        <v>41815</v>
      </c>
      <c r="EU318" s="60">
        <v>0</v>
      </c>
      <c r="EV318" s="60">
        <v>48164</v>
      </c>
      <c r="EW318" s="60">
        <v>0</v>
      </c>
      <c r="EX318" s="60">
        <v>0</v>
      </c>
      <c r="EY318" s="62">
        <v>0</v>
      </c>
      <c r="EZ318" s="62">
        <v>14037</v>
      </c>
      <c r="FA318" s="62">
        <v>0</v>
      </c>
      <c r="FB318" s="62">
        <v>0</v>
      </c>
      <c r="FC318" s="62">
        <v>0</v>
      </c>
      <c r="FD318" s="60">
        <v>-423</v>
      </c>
      <c r="FE318" s="60">
        <v>194</v>
      </c>
      <c r="FF318" s="60">
        <v>-40</v>
      </c>
      <c r="FG318" s="60">
        <v>-2082</v>
      </c>
      <c r="FH318" s="60">
        <v>0</v>
      </c>
      <c r="FI318" s="60">
        <v>0</v>
      </c>
      <c r="FJ318" s="64">
        <v>553088</v>
      </c>
      <c r="FK318" s="60">
        <v>103</v>
      </c>
      <c r="FL318" s="60">
        <v>1927</v>
      </c>
      <c r="FM318" s="60">
        <v>0</v>
      </c>
      <c r="FN318" s="60">
        <v>-1000</v>
      </c>
      <c r="FO318" s="60">
        <v>0</v>
      </c>
      <c r="FP318" s="60">
        <v>0</v>
      </c>
      <c r="FQ318" s="60">
        <v>0</v>
      </c>
      <c r="FR318" s="60">
        <v>23526</v>
      </c>
      <c r="FS318" s="60">
        <v>-17610</v>
      </c>
      <c r="FT318" s="60">
        <v>560034</v>
      </c>
      <c r="FU318" s="60">
        <v>-1362</v>
      </c>
      <c r="FV318" s="60">
        <v>0</v>
      </c>
      <c r="FW318" s="60">
        <v>0</v>
      </c>
      <c r="FX318" s="60">
        <v>0</v>
      </c>
      <c r="FY318" s="60">
        <v>-91371</v>
      </c>
      <c r="FZ318" s="60">
        <v>0</v>
      </c>
      <c r="GA318" s="60">
        <v>0</v>
      </c>
      <c r="GB318" s="60">
        <v>408</v>
      </c>
      <c r="GC318" s="60">
        <v>0</v>
      </c>
      <c r="GD318" s="64">
        <v>467709</v>
      </c>
      <c r="GE318" s="60">
        <v>-9</v>
      </c>
      <c r="GF318" s="60">
        <v>-234718</v>
      </c>
      <c r="GG318" s="60">
        <v>232982</v>
      </c>
      <c r="GH318" s="60">
        <v>0</v>
      </c>
      <c r="GI318" s="60">
        <v>-2929</v>
      </c>
      <c r="GJ318" s="60">
        <v>-754</v>
      </c>
      <c r="GK318" s="60">
        <v>-3232</v>
      </c>
      <c r="GL318" s="60">
        <v>-13888</v>
      </c>
      <c r="GM318" s="60">
        <v>-44915</v>
      </c>
      <c r="GN318" s="60">
        <v>0</v>
      </c>
      <c r="GO318" s="60">
        <v>-62091</v>
      </c>
      <c r="GP318" s="60">
        <v>-2044</v>
      </c>
      <c r="GQ318" s="60">
        <v>103129</v>
      </c>
      <c r="GR318" s="65">
        <v>27291</v>
      </c>
      <c r="GS318" s="65">
        <v>3438</v>
      </c>
      <c r="GT318" s="65">
        <v>14879</v>
      </c>
      <c r="GU318" s="65">
        <v>22635</v>
      </c>
      <c r="GV318" s="66">
        <v>24362</v>
      </c>
      <c r="GW318" s="66">
        <v>2684</v>
      </c>
      <c r="GX318" s="66">
        <v>11647</v>
      </c>
      <c r="GY318" s="66">
        <v>8747</v>
      </c>
      <c r="GZ318" s="65">
        <v>0</v>
      </c>
      <c r="HA318" s="67">
        <v>25963</v>
      </c>
      <c r="HB318" s="67">
        <v>0</v>
      </c>
      <c r="HC318" s="67">
        <v>0</v>
      </c>
      <c r="HD318" s="67">
        <v>0</v>
      </c>
      <c r="HE318" s="67">
        <v>1000</v>
      </c>
      <c r="HF318" s="67">
        <v>26963</v>
      </c>
      <c r="HG318" s="68">
        <v>1983</v>
      </c>
      <c r="HH318" s="69">
        <v>10081</v>
      </c>
      <c r="HI318" s="69">
        <v>8961</v>
      </c>
      <c r="HJ318" s="69">
        <v>19042</v>
      </c>
      <c r="HK318" s="69">
        <v>0</v>
      </c>
      <c r="HL318" s="60">
        <v>0</v>
      </c>
      <c r="HM318" s="60">
        <v>1</v>
      </c>
      <c r="HN318" s="60">
        <v>454278</v>
      </c>
      <c r="HO318" s="70">
        <v>88824</v>
      </c>
      <c r="HP318" s="70">
        <v>906</v>
      </c>
      <c r="HQ318" s="70">
        <v>256</v>
      </c>
      <c r="HR318" s="70">
        <v>571</v>
      </c>
      <c r="HS318" s="70">
        <v>0</v>
      </c>
      <c r="HT318" s="70">
        <v>28</v>
      </c>
      <c r="HU318" s="70">
        <v>0</v>
      </c>
      <c r="HV318" s="70">
        <v>0</v>
      </c>
      <c r="HW318" s="70">
        <v>0</v>
      </c>
      <c r="HX318" s="71">
        <v>90585</v>
      </c>
      <c r="HY318" s="72">
        <v>23134</v>
      </c>
      <c r="HZ318" s="72">
        <v>11193</v>
      </c>
      <c r="IA318" s="72">
        <v>4626</v>
      </c>
      <c r="IB318" s="72">
        <v>1322</v>
      </c>
      <c r="IC318" s="72">
        <v>17868</v>
      </c>
      <c r="ID318" s="72">
        <v>0</v>
      </c>
      <c r="IE318" s="72">
        <v>8200</v>
      </c>
      <c r="IF318" s="72">
        <v>13</v>
      </c>
      <c r="IG318" s="72">
        <v>550</v>
      </c>
      <c r="IH318" s="72">
        <v>22771</v>
      </c>
      <c r="II318" s="72">
        <v>917</v>
      </c>
      <c r="IJ318" s="73">
        <v>90594</v>
      </c>
      <c r="IK318" s="71">
        <v>-9</v>
      </c>
      <c r="IL318" s="74">
        <v>602</v>
      </c>
      <c r="IM318" s="74">
        <v>593</v>
      </c>
    </row>
    <row r="319" spans="1:247" x14ac:dyDescent="0.2">
      <c r="A319" s="59" t="s">
        <v>221</v>
      </c>
      <c r="B319" s="59" t="s">
        <v>222</v>
      </c>
      <c r="C319" s="59"/>
      <c r="D319" s="59" t="s">
        <v>1005</v>
      </c>
      <c r="E319" s="60">
        <v>19385</v>
      </c>
      <c r="F319" s="60">
        <v>137240</v>
      </c>
      <c r="G319" s="60">
        <v>49954</v>
      </c>
      <c r="H319" s="60">
        <v>15631</v>
      </c>
      <c r="I319" s="60">
        <v>3414</v>
      </c>
      <c r="J319" s="60">
        <v>16673</v>
      </c>
      <c r="K319" s="61">
        <v>242297</v>
      </c>
      <c r="L319" s="62">
        <v>172</v>
      </c>
      <c r="M319" s="62">
        <v>1070</v>
      </c>
      <c r="N319" s="62">
        <v>3670</v>
      </c>
      <c r="O319" s="62">
        <v>597</v>
      </c>
      <c r="P319" s="62">
        <v>2754</v>
      </c>
      <c r="Q319" s="62">
        <v>0</v>
      </c>
      <c r="R319" s="62">
        <v>0</v>
      </c>
      <c r="S319" s="62">
        <v>540</v>
      </c>
      <c r="T319" s="62">
        <v>472</v>
      </c>
      <c r="U319" s="62">
        <v>-334</v>
      </c>
      <c r="V319" s="62">
        <v>0</v>
      </c>
      <c r="W319" s="62">
        <v>0</v>
      </c>
      <c r="X319" s="62">
        <v>0</v>
      </c>
      <c r="Y319" s="62">
        <v>0</v>
      </c>
      <c r="Z319" s="62">
        <v>0</v>
      </c>
      <c r="AA319" s="63">
        <v>8941</v>
      </c>
      <c r="AB319" s="60">
        <v>4986</v>
      </c>
      <c r="AC319" s="60">
        <v>22160</v>
      </c>
      <c r="AD319" s="60">
        <v>2085</v>
      </c>
      <c r="AE319" s="60">
        <v>10728</v>
      </c>
      <c r="AF319" s="60">
        <v>1692</v>
      </c>
      <c r="AG319" s="60">
        <v>11828</v>
      </c>
      <c r="AH319" s="60">
        <v>264</v>
      </c>
      <c r="AI319" s="60">
        <v>1308</v>
      </c>
      <c r="AJ319" s="61">
        <v>55051</v>
      </c>
      <c r="AK319" s="62">
        <v>7115</v>
      </c>
      <c r="AL319" s="62">
        <v>14436</v>
      </c>
      <c r="AM319" s="62">
        <v>580</v>
      </c>
      <c r="AN319" s="62">
        <v>128</v>
      </c>
      <c r="AO319" s="62">
        <v>897</v>
      </c>
      <c r="AP319" s="62">
        <v>9339</v>
      </c>
      <c r="AQ319" s="62">
        <v>23636</v>
      </c>
      <c r="AR319" s="62">
        <v>6269</v>
      </c>
      <c r="AS319" s="62">
        <v>4701</v>
      </c>
      <c r="AT319" s="62">
        <v>387</v>
      </c>
      <c r="AU319" s="62">
        <v>27</v>
      </c>
      <c r="AV319" s="62">
        <v>27</v>
      </c>
      <c r="AW319" s="62">
        <v>370</v>
      </c>
      <c r="AX319" s="62">
        <v>663</v>
      </c>
      <c r="AY319" s="62">
        <v>258</v>
      </c>
      <c r="AZ319" s="62">
        <v>7419</v>
      </c>
      <c r="BA319" s="62">
        <v>2399</v>
      </c>
      <c r="BB319" s="62">
        <v>8978</v>
      </c>
      <c r="BC319" s="63">
        <v>87629</v>
      </c>
      <c r="BD319" s="60">
        <v>3069</v>
      </c>
      <c r="BE319" s="60">
        <v>472</v>
      </c>
      <c r="BF319" s="60">
        <v>130</v>
      </c>
      <c r="BG319" s="60">
        <v>904</v>
      </c>
      <c r="BH319" s="60">
        <v>288</v>
      </c>
      <c r="BI319" s="60">
        <v>183</v>
      </c>
      <c r="BJ319" s="60">
        <v>0</v>
      </c>
      <c r="BK319" s="60">
        <v>1101</v>
      </c>
      <c r="BL319" s="60">
        <v>222</v>
      </c>
      <c r="BM319" s="60">
        <v>409</v>
      </c>
      <c r="BN319" s="60">
        <v>274</v>
      </c>
      <c r="BO319" s="60">
        <v>1776</v>
      </c>
      <c r="BP319" s="60">
        <v>715</v>
      </c>
      <c r="BQ319" s="60">
        <v>1141</v>
      </c>
      <c r="BR319" s="60">
        <v>446</v>
      </c>
      <c r="BS319" s="60">
        <v>249</v>
      </c>
      <c r="BT319" s="60">
        <v>966</v>
      </c>
      <c r="BU319" s="60">
        <v>86</v>
      </c>
      <c r="BV319" s="60">
        <v>2823</v>
      </c>
      <c r="BW319" s="60">
        <v>4740</v>
      </c>
      <c r="BX319" s="60">
        <v>2180</v>
      </c>
      <c r="BY319" s="60">
        <v>445</v>
      </c>
      <c r="BZ319" s="60">
        <v>755</v>
      </c>
      <c r="CA319" s="60">
        <v>6413</v>
      </c>
      <c r="CB319" s="61">
        <v>29787</v>
      </c>
      <c r="CC319" s="62">
        <v>823</v>
      </c>
      <c r="CD319" s="62">
        <v>873</v>
      </c>
      <c r="CE319" s="62">
        <v>0</v>
      </c>
      <c r="CF319" s="62">
        <v>2306</v>
      </c>
      <c r="CG319" s="62">
        <v>4</v>
      </c>
      <c r="CH319" s="62">
        <v>2819</v>
      </c>
      <c r="CI319" s="62">
        <v>0</v>
      </c>
      <c r="CJ319" s="63">
        <v>6825</v>
      </c>
      <c r="CK319" s="60">
        <v>142</v>
      </c>
      <c r="CL319" s="60">
        <v>1505</v>
      </c>
      <c r="CM319" s="60">
        <v>5218</v>
      </c>
      <c r="CN319" s="60">
        <v>3452</v>
      </c>
      <c r="CO319" s="60">
        <v>0</v>
      </c>
      <c r="CP319" s="60">
        <v>3857</v>
      </c>
      <c r="CQ319" s="61">
        <v>14174</v>
      </c>
      <c r="CR319" s="62">
        <v>-673</v>
      </c>
      <c r="CS319" s="62">
        <v>874</v>
      </c>
      <c r="CT319" s="62">
        <v>0</v>
      </c>
      <c r="CU319" s="62">
        <v>296</v>
      </c>
      <c r="CV319" s="62">
        <v>752</v>
      </c>
      <c r="CW319" s="62">
        <v>554</v>
      </c>
      <c r="CX319" s="62">
        <v>135</v>
      </c>
      <c r="CY319" s="62">
        <v>0</v>
      </c>
      <c r="CZ319" s="62">
        <v>0</v>
      </c>
      <c r="DA319" s="62">
        <v>99</v>
      </c>
      <c r="DB319" s="62">
        <v>5</v>
      </c>
      <c r="DC319" s="62">
        <v>183</v>
      </c>
      <c r="DD319" s="62">
        <v>2</v>
      </c>
      <c r="DE319" s="62">
        <v>554</v>
      </c>
      <c r="DF319" s="62">
        <v>449</v>
      </c>
      <c r="DG319" s="62">
        <v>219</v>
      </c>
      <c r="DH319" s="62">
        <v>126</v>
      </c>
      <c r="DI319" s="62">
        <v>0</v>
      </c>
      <c r="DJ319" s="62">
        <v>0</v>
      </c>
      <c r="DK319" s="62">
        <v>0</v>
      </c>
      <c r="DL319" s="62">
        <v>0</v>
      </c>
      <c r="DM319" s="62">
        <v>4552</v>
      </c>
      <c r="DN319" s="62">
        <v>5438</v>
      </c>
      <c r="DO319" s="62">
        <v>6849</v>
      </c>
      <c r="DP319" s="62">
        <v>228</v>
      </c>
      <c r="DQ319" s="62">
        <v>8443</v>
      </c>
      <c r="DR319" s="62">
        <v>30</v>
      </c>
      <c r="DS319" s="62">
        <v>0</v>
      </c>
      <c r="DT319" s="63">
        <v>29115</v>
      </c>
      <c r="DU319" s="60">
        <v>243</v>
      </c>
      <c r="DV319" s="60">
        <v>535</v>
      </c>
      <c r="DW319" s="60">
        <v>1158</v>
      </c>
      <c r="DX319" s="60">
        <v>364</v>
      </c>
      <c r="DY319" s="60">
        <v>1069</v>
      </c>
      <c r="DZ319" s="60">
        <v>583</v>
      </c>
      <c r="EA319" s="60">
        <v>662</v>
      </c>
      <c r="EB319" s="60">
        <v>0</v>
      </c>
      <c r="EC319" s="61">
        <v>4614</v>
      </c>
      <c r="ED319" s="63">
        <v>0</v>
      </c>
      <c r="EE319" s="61">
        <v>0</v>
      </c>
      <c r="EF319" s="62">
        <v>335</v>
      </c>
      <c r="EG319" s="62">
        <v>40</v>
      </c>
      <c r="EH319" s="62">
        <v>8608</v>
      </c>
      <c r="EI319" s="62">
        <v>0</v>
      </c>
      <c r="EJ319" s="62">
        <v>2072</v>
      </c>
      <c r="EK319" s="62">
        <v>1941</v>
      </c>
      <c r="EL319" s="62">
        <v>0</v>
      </c>
      <c r="EM319" s="62">
        <v>997</v>
      </c>
      <c r="EN319" s="62">
        <v>16006</v>
      </c>
      <c r="EO319" s="62">
        <v>0</v>
      </c>
      <c r="EP319" s="62">
        <v>0</v>
      </c>
      <c r="EQ319" s="63">
        <v>29999</v>
      </c>
      <c r="ER319" s="61">
        <v>22</v>
      </c>
      <c r="ES319" s="64">
        <v>508454</v>
      </c>
      <c r="ET319" s="60">
        <v>59800</v>
      </c>
      <c r="EU319" s="60">
        <v>131</v>
      </c>
      <c r="EV319" s="60">
        <v>76370</v>
      </c>
      <c r="EW319" s="60">
        <v>0</v>
      </c>
      <c r="EX319" s="60">
        <v>-1937</v>
      </c>
      <c r="EY319" s="62">
        <v>0</v>
      </c>
      <c r="EZ319" s="62">
        <v>14078</v>
      </c>
      <c r="FA319" s="62">
        <v>0</v>
      </c>
      <c r="FB319" s="62">
        <v>0</v>
      </c>
      <c r="FC319" s="62">
        <v>0</v>
      </c>
      <c r="FD319" s="60">
        <v>-101</v>
      </c>
      <c r="FE319" s="60">
        <v>-1163</v>
      </c>
      <c r="FF319" s="60">
        <v>-11</v>
      </c>
      <c r="FG319" s="60">
        <v>0</v>
      </c>
      <c r="FH319" s="60">
        <v>0</v>
      </c>
      <c r="FI319" s="60">
        <v>0</v>
      </c>
      <c r="FJ319" s="64">
        <v>655621</v>
      </c>
      <c r="FK319" s="60">
        <v>80</v>
      </c>
      <c r="FL319" s="60">
        <v>6732</v>
      </c>
      <c r="FM319" s="60">
        <v>0</v>
      </c>
      <c r="FN319" s="60">
        <v>0</v>
      </c>
      <c r="FO319" s="60">
        <v>0</v>
      </c>
      <c r="FP319" s="60">
        <v>12014</v>
      </c>
      <c r="FQ319" s="60">
        <v>0</v>
      </c>
      <c r="FR319" s="60">
        <v>9711</v>
      </c>
      <c r="FS319" s="60">
        <v>-3373</v>
      </c>
      <c r="FT319" s="60">
        <v>680785</v>
      </c>
      <c r="FU319" s="60">
        <v>-1241</v>
      </c>
      <c r="FV319" s="60">
        <v>1298</v>
      </c>
      <c r="FW319" s="60">
        <v>0</v>
      </c>
      <c r="FX319" s="60">
        <v>0</v>
      </c>
      <c r="FY319" s="60">
        <v>-141168</v>
      </c>
      <c r="FZ319" s="60">
        <v>0</v>
      </c>
      <c r="GA319" s="60">
        <v>0</v>
      </c>
      <c r="GB319" s="60">
        <v>350</v>
      </c>
      <c r="GC319" s="60">
        <v>0</v>
      </c>
      <c r="GD319" s="64">
        <v>540024</v>
      </c>
      <c r="GE319" s="60">
        <v>0</v>
      </c>
      <c r="GF319" s="60">
        <v>-268434</v>
      </c>
      <c r="GG319" s="60">
        <v>271590</v>
      </c>
      <c r="GH319" s="60">
        <v>0</v>
      </c>
      <c r="GI319" s="60">
        <v>0</v>
      </c>
      <c r="GJ319" s="60">
        <v>0</v>
      </c>
      <c r="GK319" s="60">
        <v>-18827</v>
      </c>
      <c r="GL319" s="60">
        <v>0</v>
      </c>
      <c r="GM319" s="60">
        <v>-67425</v>
      </c>
      <c r="GN319" s="60">
        <v>0</v>
      </c>
      <c r="GO319" s="60">
        <v>-98534</v>
      </c>
      <c r="GP319" s="60">
        <v>-1324</v>
      </c>
      <c r="GQ319" s="60">
        <v>85480</v>
      </c>
      <c r="GR319" s="65">
        <v>15700</v>
      </c>
      <c r="GS319" s="65">
        <v>0</v>
      </c>
      <c r="GT319" s="65">
        <v>34470</v>
      </c>
      <c r="GU319" s="65">
        <v>11800</v>
      </c>
      <c r="GV319" s="66">
        <v>15700</v>
      </c>
      <c r="GW319" s="66">
        <v>0</v>
      </c>
      <c r="GX319" s="66">
        <v>15643</v>
      </c>
      <c r="GY319" s="66">
        <v>11800</v>
      </c>
      <c r="GZ319" s="65">
        <v>0</v>
      </c>
      <c r="HA319" s="67">
        <v>24340</v>
      </c>
      <c r="HB319" s="67">
        <v>0</v>
      </c>
      <c r="HC319" s="67">
        <v>0</v>
      </c>
      <c r="HD319" s="67">
        <v>-11756</v>
      </c>
      <c r="HE319" s="67">
        <v>14125</v>
      </c>
      <c r="HF319" s="67">
        <v>26709</v>
      </c>
      <c r="HG319" s="68">
        <v>1644</v>
      </c>
      <c r="HH319" s="69">
        <v>11784</v>
      </c>
      <c r="HI319" s="69">
        <v>15888</v>
      </c>
      <c r="HJ319" s="69">
        <v>27672</v>
      </c>
      <c r="HK319" s="69">
        <v>0</v>
      </c>
      <c r="HL319" s="60">
        <v>0</v>
      </c>
      <c r="HM319" s="60">
        <v>1</v>
      </c>
      <c r="HN319" s="60">
        <v>523267</v>
      </c>
      <c r="HO319" s="70">
        <v>123190</v>
      </c>
      <c r="HP319" s="70">
        <v>1308</v>
      </c>
      <c r="HQ319" s="70">
        <v>3256</v>
      </c>
      <c r="HR319" s="70">
        <v>175</v>
      </c>
      <c r="HS319" s="70">
        <v>5713</v>
      </c>
      <c r="HT319" s="70">
        <v>0</v>
      </c>
      <c r="HU319" s="70">
        <v>0</v>
      </c>
      <c r="HV319" s="70">
        <v>0</v>
      </c>
      <c r="HW319" s="70">
        <v>0</v>
      </c>
      <c r="HX319" s="71">
        <v>133642</v>
      </c>
      <c r="HY319" s="72">
        <v>32002</v>
      </c>
      <c r="HZ319" s="72">
        <v>26462</v>
      </c>
      <c r="IA319" s="72">
        <v>8216</v>
      </c>
      <c r="IB319" s="72">
        <v>5538</v>
      </c>
      <c r="IC319" s="72">
        <v>20995</v>
      </c>
      <c r="ID319" s="72">
        <v>10029</v>
      </c>
      <c r="IE319" s="72">
        <v>16144</v>
      </c>
      <c r="IF319" s="72">
        <v>200</v>
      </c>
      <c r="IG319" s="72">
        <v>0</v>
      </c>
      <c r="IH319" s="72">
        <v>12058</v>
      </c>
      <c r="II319" s="72">
        <v>1700</v>
      </c>
      <c r="IJ319" s="73">
        <v>133344</v>
      </c>
      <c r="IK319" s="71">
        <v>298</v>
      </c>
      <c r="IL319" s="74">
        <v>34677</v>
      </c>
      <c r="IM319" s="74">
        <v>34975</v>
      </c>
    </row>
    <row r="320" spans="1:247" x14ac:dyDescent="0.2">
      <c r="A320" s="59" t="s">
        <v>223</v>
      </c>
      <c r="B320" s="59" t="s">
        <v>224</v>
      </c>
      <c r="C320" s="59"/>
      <c r="D320" s="59" t="s">
        <v>1005</v>
      </c>
      <c r="E320" s="60">
        <v>9580</v>
      </c>
      <c r="F320" s="60">
        <v>70278</v>
      </c>
      <c r="G320" s="60">
        <v>30132</v>
      </c>
      <c r="H320" s="60">
        <v>13092</v>
      </c>
      <c r="I320" s="60">
        <v>2374</v>
      </c>
      <c r="J320" s="60">
        <v>8213</v>
      </c>
      <c r="K320" s="61">
        <v>133669</v>
      </c>
      <c r="L320" s="62">
        <v>2</v>
      </c>
      <c r="M320" s="62">
        <v>3004</v>
      </c>
      <c r="N320" s="62">
        <v>425</v>
      </c>
      <c r="O320" s="62">
        <v>454</v>
      </c>
      <c r="P320" s="62">
        <v>2755</v>
      </c>
      <c r="Q320" s="62">
        <v>0</v>
      </c>
      <c r="R320" s="62">
        <v>0</v>
      </c>
      <c r="S320" s="62">
        <v>1727</v>
      </c>
      <c r="T320" s="62">
        <v>974</v>
      </c>
      <c r="U320" s="62">
        <v>-1842</v>
      </c>
      <c r="V320" s="62">
        <v>0</v>
      </c>
      <c r="W320" s="62">
        <v>0</v>
      </c>
      <c r="X320" s="62">
        <v>0</v>
      </c>
      <c r="Y320" s="62">
        <v>0</v>
      </c>
      <c r="Z320" s="62">
        <v>0</v>
      </c>
      <c r="AA320" s="63">
        <v>7499</v>
      </c>
      <c r="AB320" s="60">
        <v>1137</v>
      </c>
      <c r="AC320" s="60">
        <v>15997</v>
      </c>
      <c r="AD320" s="60">
        <v>9</v>
      </c>
      <c r="AE320" s="60">
        <v>4404</v>
      </c>
      <c r="AF320" s="60">
        <v>1751</v>
      </c>
      <c r="AG320" s="60">
        <v>8415</v>
      </c>
      <c r="AH320" s="60">
        <v>0</v>
      </c>
      <c r="AI320" s="60">
        <v>3605</v>
      </c>
      <c r="AJ320" s="61">
        <v>35318</v>
      </c>
      <c r="AK320" s="62">
        <v>10988</v>
      </c>
      <c r="AL320" s="62">
        <v>10455</v>
      </c>
      <c r="AM320" s="62">
        <v>669</v>
      </c>
      <c r="AN320" s="62">
        <v>335</v>
      </c>
      <c r="AO320" s="62">
        <v>28</v>
      </c>
      <c r="AP320" s="62">
        <v>-31</v>
      </c>
      <c r="AQ320" s="62">
        <v>17402</v>
      </c>
      <c r="AR320" s="62">
        <v>902</v>
      </c>
      <c r="AS320" s="62">
        <v>3681</v>
      </c>
      <c r="AT320" s="62">
        <v>91</v>
      </c>
      <c r="AU320" s="62">
        <v>0</v>
      </c>
      <c r="AV320" s="62">
        <v>0</v>
      </c>
      <c r="AW320" s="62">
        <v>183</v>
      </c>
      <c r="AX320" s="62">
        <v>28</v>
      </c>
      <c r="AY320" s="62">
        <v>5086</v>
      </c>
      <c r="AZ320" s="62">
        <v>4229</v>
      </c>
      <c r="BA320" s="62">
        <v>1240</v>
      </c>
      <c r="BB320" s="62">
        <v>2011</v>
      </c>
      <c r="BC320" s="63">
        <v>57297</v>
      </c>
      <c r="BD320" s="60">
        <v>1076</v>
      </c>
      <c r="BE320" s="60">
        <v>580</v>
      </c>
      <c r="BF320" s="60">
        <v>310</v>
      </c>
      <c r="BG320" s="60">
        <v>358</v>
      </c>
      <c r="BH320" s="60">
        <v>84</v>
      </c>
      <c r="BI320" s="60">
        <v>72</v>
      </c>
      <c r="BJ320" s="60">
        <v>249</v>
      </c>
      <c r="BK320" s="60">
        <v>582</v>
      </c>
      <c r="BL320" s="60">
        <v>100</v>
      </c>
      <c r="BM320" s="60">
        <v>224</v>
      </c>
      <c r="BN320" s="60">
        <v>111</v>
      </c>
      <c r="BO320" s="60">
        <v>1326</v>
      </c>
      <c r="BP320" s="60">
        <v>1236</v>
      </c>
      <c r="BQ320" s="60">
        <v>293</v>
      </c>
      <c r="BR320" s="60">
        <v>105</v>
      </c>
      <c r="BS320" s="60">
        <v>343</v>
      </c>
      <c r="BT320" s="60">
        <v>546</v>
      </c>
      <c r="BU320" s="60">
        <v>59</v>
      </c>
      <c r="BV320" s="60">
        <v>619</v>
      </c>
      <c r="BW320" s="60">
        <v>2871</v>
      </c>
      <c r="BX320" s="60">
        <v>182</v>
      </c>
      <c r="BY320" s="60">
        <v>29</v>
      </c>
      <c r="BZ320" s="60">
        <v>74</v>
      </c>
      <c r="CA320" s="60">
        <v>416</v>
      </c>
      <c r="CB320" s="61">
        <v>11845</v>
      </c>
      <c r="CC320" s="62">
        <v>856</v>
      </c>
      <c r="CD320" s="62">
        <v>703</v>
      </c>
      <c r="CE320" s="62">
        <v>292</v>
      </c>
      <c r="CF320" s="62">
        <v>424</v>
      </c>
      <c r="CG320" s="62">
        <v>0</v>
      </c>
      <c r="CH320" s="62">
        <v>0</v>
      </c>
      <c r="CI320" s="62">
        <v>0</v>
      </c>
      <c r="CJ320" s="63">
        <v>2275</v>
      </c>
      <c r="CK320" s="60">
        <v>0</v>
      </c>
      <c r="CL320" s="60">
        <v>102</v>
      </c>
      <c r="CM320" s="60">
        <v>2558</v>
      </c>
      <c r="CN320" s="60">
        <v>576</v>
      </c>
      <c r="CO320" s="60">
        <v>0</v>
      </c>
      <c r="CP320" s="60">
        <v>3967</v>
      </c>
      <c r="CQ320" s="61">
        <v>7203</v>
      </c>
      <c r="CR320" s="62">
        <v>-1750</v>
      </c>
      <c r="CS320" s="62">
        <v>406</v>
      </c>
      <c r="CT320" s="62">
        <v>0</v>
      </c>
      <c r="CU320" s="62">
        <v>316</v>
      </c>
      <c r="CV320" s="62">
        <v>351</v>
      </c>
      <c r="CW320" s="62">
        <v>0</v>
      </c>
      <c r="CX320" s="62">
        <v>0</v>
      </c>
      <c r="CY320" s="62">
        <v>0</v>
      </c>
      <c r="CZ320" s="62">
        <v>0</v>
      </c>
      <c r="DA320" s="62">
        <v>263</v>
      </c>
      <c r="DB320" s="62">
        <v>37</v>
      </c>
      <c r="DC320" s="62">
        <v>270</v>
      </c>
      <c r="DD320" s="62">
        <v>-76</v>
      </c>
      <c r="DE320" s="62">
        <v>251</v>
      </c>
      <c r="DF320" s="62">
        <v>0</v>
      </c>
      <c r="DG320" s="62">
        <v>115</v>
      </c>
      <c r="DH320" s="62">
        <v>0</v>
      </c>
      <c r="DI320" s="62">
        <v>0</v>
      </c>
      <c r="DJ320" s="62">
        <v>0</v>
      </c>
      <c r="DK320" s="62">
        <v>0</v>
      </c>
      <c r="DL320" s="62">
        <v>0</v>
      </c>
      <c r="DM320" s="62">
        <v>4582</v>
      </c>
      <c r="DN320" s="62">
        <v>5584</v>
      </c>
      <c r="DO320" s="62">
        <v>4986</v>
      </c>
      <c r="DP320" s="62">
        <v>0</v>
      </c>
      <c r="DQ320" s="62">
        <v>-12</v>
      </c>
      <c r="DR320" s="62">
        <v>0</v>
      </c>
      <c r="DS320" s="62">
        <v>0</v>
      </c>
      <c r="DT320" s="63">
        <v>15323</v>
      </c>
      <c r="DU320" s="60">
        <v>58</v>
      </c>
      <c r="DV320" s="60">
        <v>402</v>
      </c>
      <c r="DW320" s="60">
        <v>44</v>
      </c>
      <c r="DX320" s="60">
        <v>348</v>
      </c>
      <c r="DY320" s="60">
        <v>-2018</v>
      </c>
      <c r="DZ320" s="60">
        <v>1382</v>
      </c>
      <c r="EA320" s="60">
        <v>0</v>
      </c>
      <c r="EB320" s="60">
        <v>21</v>
      </c>
      <c r="EC320" s="61">
        <v>237</v>
      </c>
      <c r="ED320" s="63">
        <v>0</v>
      </c>
      <c r="EE320" s="61">
        <v>0</v>
      </c>
      <c r="EF320" s="62">
        <v>277</v>
      </c>
      <c r="EG320" s="62">
        <v>0</v>
      </c>
      <c r="EH320" s="62">
        <v>3815</v>
      </c>
      <c r="EI320" s="62">
        <v>0</v>
      </c>
      <c r="EJ320" s="62">
        <v>-21</v>
      </c>
      <c r="EK320" s="62">
        <v>1012</v>
      </c>
      <c r="EL320" s="62">
        <v>158</v>
      </c>
      <c r="EM320" s="62">
        <v>1071</v>
      </c>
      <c r="EN320" s="62">
        <v>-324</v>
      </c>
      <c r="EO320" s="62">
        <v>0</v>
      </c>
      <c r="EP320" s="62">
        <v>0</v>
      </c>
      <c r="EQ320" s="63">
        <v>5988</v>
      </c>
      <c r="ER320" s="61">
        <v>0</v>
      </c>
      <c r="ES320" s="64">
        <v>276654</v>
      </c>
      <c r="ET320" s="60">
        <v>27927</v>
      </c>
      <c r="EU320" s="60">
        <v>418</v>
      </c>
      <c r="EV320" s="60">
        <v>25468</v>
      </c>
      <c r="EW320" s="60">
        <v>0</v>
      </c>
      <c r="EX320" s="60">
        <v>0</v>
      </c>
      <c r="EY320" s="62">
        <v>1188</v>
      </c>
      <c r="EZ320" s="62">
        <v>9330</v>
      </c>
      <c r="FA320" s="62">
        <v>0</v>
      </c>
      <c r="FB320" s="62">
        <v>0</v>
      </c>
      <c r="FC320" s="62">
        <v>0</v>
      </c>
      <c r="FD320" s="60">
        <v>0</v>
      </c>
      <c r="FE320" s="60">
        <v>0</v>
      </c>
      <c r="FF320" s="60">
        <v>0</v>
      </c>
      <c r="FG320" s="60">
        <v>0</v>
      </c>
      <c r="FH320" s="60">
        <v>0</v>
      </c>
      <c r="FI320" s="60">
        <v>0</v>
      </c>
      <c r="FJ320" s="64">
        <v>340985</v>
      </c>
      <c r="FK320" s="60">
        <v>84</v>
      </c>
      <c r="FL320" s="60">
        <v>216</v>
      </c>
      <c r="FM320" s="60">
        <v>0</v>
      </c>
      <c r="FN320" s="60">
        <v>0</v>
      </c>
      <c r="FO320" s="60">
        <v>162</v>
      </c>
      <c r="FP320" s="60">
        <v>5740</v>
      </c>
      <c r="FQ320" s="60">
        <v>0</v>
      </c>
      <c r="FR320" s="60">
        <v>7200</v>
      </c>
      <c r="FS320" s="60">
        <v>-7299</v>
      </c>
      <c r="FT320" s="60">
        <v>347088</v>
      </c>
      <c r="FU320" s="60">
        <v>-2496</v>
      </c>
      <c r="FV320" s="60">
        <v>1712</v>
      </c>
      <c r="FW320" s="60">
        <v>0</v>
      </c>
      <c r="FX320" s="60">
        <v>0</v>
      </c>
      <c r="FY320" s="60">
        <v>-56915</v>
      </c>
      <c r="FZ320" s="60">
        <v>0</v>
      </c>
      <c r="GA320" s="60">
        <v>0</v>
      </c>
      <c r="GB320" s="60">
        <v>194</v>
      </c>
      <c r="GC320" s="60">
        <v>0</v>
      </c>
      <c r="GD320" s="64">
        <v>289583</v>
      </c>
      <c r="GE320" s="60">
        <v>-57</v>
      </c>
      <c r="GF320" s="60">
        <v>-147870</v>
      </c>
      <c r="GG320" s="60">
        <v>141656</v>
      </c>
      <c r="GH320" s="60">
        <v>0</v>
      </c>
      <c r="GI320" s="60">
        <v>0</v>
      </c>
      <c r="GJ320" s="60">
        <v>0</v>
      </c>
      <c r="GK320" s="60">
        <v>-1862</v>
      </c>
      <c r="GL320" s="60">
        <v>-809</v>
      </c>
      <c r="GM320" s="60">
        <v>-19200</v>
      </c>
      <c r="GN320" s="60">
        <v>0</v>
      </c>
      <c r="GO320" s="60">
        <v>-28992</v>
      </c>
      <c r="GP320" s="60">
        <v>-811</v>
      </c>
      <c r="GQ320" s="60">
        <v>89982</v>
      </c>
      <c r="GR320" s="65">
        <v>8772</v>
      </c>
      <c r="GS320" s="65">
        <v>385</v>
      </c>
      <c r="GT320" s="65">
        <v>34332</v>
      </c>
      <c r="GU320" s="65">
        <v>8617</v>
      </c>
      <c r="GV320" s="66">
        <v>8772</v>
      </c>
      <c r="GW320" s="66">
        <v>385</v>
      </c>
      <c r="GX320" s="66">
        <v>32470</v>
      </c>
      <c r="GY320" s="66">
        <v>7808</v>
      </c>
      <c r="GZ320" s="65">
        <v>0</v>
      </c>
      <c r="HA320" s="67">
        <v>19445</v>
      </c>
      <c r="HB320" s="67">
        <v>0</v>
      </c>
      <c r="HC320" s="67">
        <v>0</v>
      </c>
      <c r="HD320" s="67">
        <v>0</v>
      </c>
      <c r="HE320" s="67">
        <v>600</v>
      </c>
      <c r="HF320" s="67">
        <v>20045</v>
      </c>
      <c r="HG320" s="68">
        <v>1724</v>
      </c>
      <c r="HH320" s="69">
        <v>5496</v>
      </c>
      <c r="HI320" s="69">
        <v>6950</v>
      </c>
      <c r="HJ320" s="69">
        <v>12446</v>
      </c>
      <c r="HK320" s="69">
        <v>95</v>
      </c>
      <c r="HL320" s="60">
        <v>0</v>
      </c>
      <c r="HM320" s="60">
        <v>1</v>
      </c>
      <c r="HN320" s="60">
        <v>270454</v>
      </c>
      <c r="HO320" s="70">
        <v>41571</v>
      </c>
      <c r="HP320" s="70">
        <v>1241</v>
      </c>
      <c r="HQ320" s="70">
        <v>2096</v>
      </c>
      <c r="HR320" s="70">
        <v>178</v>
      </c>
      <c r="HS320" s="70">
        <v>0</v>
      </c>
      <c r="HT320" s="70">
        <v>0</v>
      </c>
      <c r="HU320" s="70">
        <v>50</v>
      </c>
      <c r="HV320" s="70">
        <v>0</v>
      </c>
      <c r="HW320" s="70">
        <v>0</v>
      </c>
      <c r="HX320" s="71">
        <v>45136</v>
      </c>
      <c r="HY320" s="72">
        <v>9282</v>
      </c>
      <c r="HZ320" s="72">
        <v>12911</v>
      </c>
      <c r="IA320" s="72">
        <v>65</v>
      </c>
      <c r="IB320" s="72">
        <v>958</v>
      </c>
      <c r="IC320" s="72">
        <v>7285</v>
      </c>
      <c r="ID320" s="72">
        <v>936</v>
      </c>
      <c r="IE320" s="72">
        <v>2692</v>
      </c>
      <c r="IF320" s="72">
        <v>56</v>
      </c>
      <c r="IG320" s="72">
        <v>0</v>
      </c>
      <c r="IH320" s="72">
        <v>11029</v>
      </c>
      <c r="II320" s="72">
        <v>760</v>
      </c>
      <c r="IJ320" s="73">
        <v>45974</v>
      </c>
      <c r="IK320" s="71">
        <v>-838</v>
      </c>
      <c r="IL320" s="74">
        <v>10694</v>
      </c>
      <c r="IM320" s="74">
        <v>9856</v>
      </c>
    </row>
    <row r="321" spans="1:247" x14ac:dyDescent="0.2">
      <c r="A321" s="59" t="s">
        <v>225</v>
      </c>
      <c r="B321" s="59" t="s">
        <v>226</v>
      </c>
      <c r="C321" s="59"/>
      <c r="D321" s="59" t="s">
        <v>1005</v>
      </c>
      <c r="E321" s="60">
        <v>38075</v>
      </c>
      <c r="F321" s="60">
        <v>76252</v>
      </c>
      <c r="G321" s="60">
        <v>24283</v>
      </c>
      <c r="H321" s="60">
        <v>24720</v>
      </c>
      <c r="I321" s="60">
        <v>1488</v>
      </c>
      <c r="J321" s="60">
        <v>6199</v>
      </c>
      <c r="K321" s="61">
        <v>171017</v>
      </c>
      <c r="L321" s="62">
        <v>2458</v>
      </c>
      <c r="M321" s="62">
        <v>1046</v>
      </c>
      <c r="N321" s="62">
        <v>1136</v>
      </c>
      <c r="O321" s="62">
        <v>0</v>
      </c>
      <c r="P321" s="62">
        <v>6344</v>
      </c>
      <c r="Q321" s="62">
        <v>0</v>
      </c>
      <c r="R321" s="62">
        <v>0</v>
      </c>
      <c r="S321" s="62">
        <v>651</v>
      </c>
      <c r="T321" s="62">
        <v>246</v>
      </c>
      <c r="U321" s="62">
        <v>-164</v>
      </c>
      <c r="V321" s="62">
        <v>0</v>
      </c>
      <c r="W321" s="62">
        <v>0</v>
      </c>
      <c r="X321" s="62">
        <v>0</v>
      </c>
      <c r="Y321" s="62">
        <v>0</v>
      </c>
      <c r="Z321" s="62">
        <v>0</v>
      </c>
      <c r="AA321" s="63">
        <v>11717</v>
      </c>
      <c r="AB321" s="60">
        <v>3082</v>
      </c>
      <c r="AC321" s="60">
        <v>27227</v>
      </c>
      <c r="AD321" s="60">
        <v>14246</v>
      </c>
      <c r="AE321" s="60">
        <v>0</v>
      </c>
      <c r="AF321" s="60">
        <v>0</v>
      </c>
      <c r="AG321" s="60">
        <v>3787</v>
      </c>
      <c r="AH321" s="60">
        <v>0</v>
      </c>
      <c r="AI321" s="60">
        <v>517</v>
      </c>
      <c r="AJ321" s="61">
        <v>48859</v>
      </c>
      <c r="AK321" s="62">
        <v>4184</v>
      </c>
      <c r="AL321" s="62">
        <v>11138</v>
      </c>
      <c r="AM321" s="62">
        <v>0</v>
      </c>
      <c r="AN321" s="62">
        <v>189</v>
      </c>
      <c r="AO321" s="62">
        <v>0</v>
      </c>
      <c r="AP321" s="62">
        <v>18143</v>
      </c>
      <c r="AQ321" s="62">
        <v>16796</v>
      </c>
      <c r="AR321" s="62">
        <v>2011</v>
      </c>
      <c r="AS321" s="62">
        <v>1474</v>
      </c>
      <c r="AT321" s="62">
        <v>4177</v>
      </c>
      <c r="AU321" s="62">
        <v>78</v>
      </c>
      <c r="AV321" s="62">
        <v>0</v>
      </c>
      <c r="AW321" s="62">
        <v>550</v>
      </c>
      <c r="AX321" s="62">
        <v>0</v>
      </c>
      <c r="AY321" s="62">
        <v>1020</v>
      </c>
      <c r="AZ321" s="62">
        <v>12298</v>
      </c>
      <c r="BA321" s="62">
        <v>2577</v>
      </c>
      <c r="BB321" s="62">
        <v>13512</v>
      </c>
      <c r="BC321" s="63">
        <v>88147</v>
      </c>
      <c r="BD321" s="60">
        <v>1555</v>
      </c>
      <c r="BE321" s="60">
        <v>1142</v>
      </c>
      <c r="BF321" s="60">
        <v>274</v>
      </c>
      <c r="BG321" s="60">
        <v>297</v>
      </c>
      <c r="BH321" s="60">
        <v>361</v>
      </c>
      <c r="BI321" s="60">
        <v>14</v>
      </c>
      <c r="BJ321" s="60">
        <v>106</v>
      </c>
      <c r="BK321" s="60">
        <v>1069</v>
      </c>
      <c r="BL321" s="60">
        <v>251</v>
      </c>
      <c r="BM321" s="60">
        <v>167</v>
      </c>
      <c r="BN321" s="60">
        <v>230</v>
      </c>
      <c r="BO321" s="60">
        <v>1823</v>
      </c>
      <c r="BP321" s="60">
        <v>1015</v>
      </c>
      <c r="BQ321" s="60">
        <v>456</v>
      </c>
      <c r="BR321" s="60">
        <v>254</v>
      </c>
      <c r="BS321" s="60">
        <v>520</v>
      </c>
      <c r="BT321" s="60">
        <v>916</v>
      </c>
      <c r="BU321" s="60">
        <v>15</v>
      </c>
      <c r="BV321" s="60">
        <v>1828</v>
      </c>
      <c r="BW321" s="60">
        <v>3876</v>
      </c>
      <c r="BX321" s="60">
        <v>947</v>
      </c>
      <c r="BY321" s="60">
        <v>91</v>
      </c>
      <c r="BZ321" s="60">
        <v>483</v>
      </c>
      <c r="CA321" s="60">
        <v>1333</v>
      </c>
      <c r="CB321" s="61">
        <v>19023</v>
      </c>
      <c r="CC321" s="62">
        <v>901</v>
      </c>
      <c r="CD321" s="62">
        <v>1332</v>
      </c>
      <c r="CE321" s="62">
        <v>1192</v>
      </c>
      <c r="CF321" s="62">
        <v>2238</v>
      </c>
      <c r="CG321" s="62">
        <v>25</v>
      </c>
      <c r="CH321" s="62">
        <v>955</v>
      </c>
      <c r="CI321" s="62">
        <v>182</v>
      </c>
      <c r="CJ321" s="63">
        <v>6825</v>
      </c>
      <c r="CK321" s="60">
        <v>244</v>
      </c>
      <c r="CL321" s="60">
        <v>2586</v>
      </c>
      <c r="CM321" s="60">
        <v>3320</v>
      </c>
      <c r="CN321" s="60">
        <v>2148</v>
      </c>
      <c r="CO321" s="60">
        <v>0</v>
      </c>
      <c r="CP321" s="60">
        <v>5000</v>
      </c>
      <c r="CQ321" s="61">
        <v>13298</v>
      </c>
      <c r="CR321" s="62">
        <v>-782</v>
      </c>
      <c r="CS321" s="62">
        <v>625</v>
      </c>
      <c r="CT321" s="62">
        <v>0</v>
      </c>
      <c r="CU321" s="62">
        <v>180</v>
      </c>
      <c r="CV321" s="62">
        <v>600</v>
      </c>
      <c r="CW321" s="62">
        <v>0</v>
      </c>
      <c r="CX321" s="62">
        <v>120</v>
      </c>
      <c r="CY321" s="62">
        <v>0</v>
      </c>
      <c r="CZ321" s="62">
        <v>0</v>
      </c>
      <c r="DA321" s="62">
        <v>165</v>
      </c>
      <c r="DB321" s="62">
        <v>329</v>
      </c>
      <c r="DC321" s="62">
        <v>72</v>
      </c>
      <c r="DD321" s="62">
        <v>619</v>
      </c>
      <c r="DE321" s="62">
        <v>602</v>
      </c>
      <c r="DF321" s="62">
        <v>88</v>
      </c>
      <c r="DG321" s="62">
        <v>3</v>
      </c>
      <c r="DH321" s="62">
        <v>0</v>
      </c>
      <c r="DI321" s="62">
        <v>0</v>
      </c>
      <c r="DJ321" s="62">
        <v>0</v>
      </c>
      <c r="DK321" s="62">
        <v>0</v>
      </c>
      <c r="DL321" s="62">
        <v>0</v>
      </c>
      <c r="DM321" s="62">
        <v>2180</v>
      </c>
      <c r="DN321" s="62">
        <v>3062</v>
      </c>
      <c r="DO321" s="62">
        <v>6396</v>
      </c>
      <c r="DP321" s="62">
        <v>419</v>
      </c>
      <c r="DQ321" s="62">
        <v>1543</v>
      </c>
      <c r="DR321" s="62">
        <v>0</v>
      </c>
      <c r="DS321" s="62">
        <v>0</v>
      </c>
      <c r="DT321" s="63">
        <v>16221</v>
      </c>
      <c r="DU321" s="60">
        <v>242</v>
      </c>
      <c r="DV321" s="60">
        <v>234</v>
      </c>
      <c r="DW321" s="60">
        <v>446</v>
      </c>
      <c r="DX321" s="60">
        <v>824</v>
      </c>
      <c r="DY321" s="60">
        <v>1047</v>
      </c>
      <c r="DZ321" s="60">
        <v>1581</v>
      </c>
      <c r="EA321" s="60">
        <v>0</v>
      </c>
      <c r="EB321" s="60">
        <v>0</v>
      </c>
      <c r="EC321" s="61">
        <v>4374</v>
      </c>
      <c r="ED321" s="63">
        <v>0</v>
      </c>
      <c r="EE321" s="61">
        <v>0</v>
      </c>
      <c r="EF321" s="62">
        <v>304</v>
      </c>
      <c r="EG321" s="62">
        <v>0</v>
      </c>
      <c r="EH321" s="62">
        <v>2050</v>
      </c>
      <c r="EI321" s="62">
        <v>0</v>
      </c>
      <c r="EJ321" s="62">
        <v>973</v>
      </c>
      <c r="EK321" s="62">
        <v>-814</v>
      </c>
      <c r="EL321" s="62">
        <v>0</v>
      </c>
      <c r="EM321" s="62">
        <v>5291</v>
      </c>
      <c r="EN321" s="62">
        <v>13834</v>
      </c>
      <c r="EO321" s="62">
        <v>0</v>
      </c>
      <c r="EP321" s="62">
        <v>0</v>
      </c>
      <c r="EQ321" s="63">
        <v>21638</v>
      </c>
      <c r="ER321" s="61">
        <v>4416</v>
      </c>
      <c r="ES321" s="64">
        <v>405535</v>
      </c>
      <c r="ET321" s="60">
        <v>114934</v>
      </c>
      <c r="EU321" s="60">
        <v>554</v>
      </c>
      <c r="EV321" s="60">
        <v>0</v>
      </c>
      <c r="EW321" s="60">
        <v>0</v>
      </c>
      <c r="EX321" s="60">
        <v>0</v>
      </c>
      <c r="EY321" s="62">
        <v>0</v>
      </c>
      <c r="EZ321" s="62">
        <v>12187</v>
      </c>
      <c r="FA321" s="62">
        <v>0</v>
      </c>
      <c r="FB321" s="62">
        <v>0</v>
      </c>
      <c r="FC321" s="62">
        <v>0</v>
      </c>
      <c r="FD321" s="60">
        <v>-114</v>
      </c>
      <c r="FE321" s="60">
        <v>626</v>
      </c>
      <c r="FF321" s="60">
        <v>0</v>
      </c>
      <c r="FG321" s="60">
        <v>0</v>
      </c>
      <c r="FH321" s="60">
        <v>0</v>
      </c>
      <c r="FI321" s="60">
        <v>0</v>
      </c>
      <c r="FJ321" s="64">
        <v>533722</v>
      </c>
      <c r="FK321" s="60">
        <v>77</v>
      </c>
      <c r="FL321" s="60">
        <v>1586</v>
      </c>
      <c r="FM321" s="60">
        <v>0</v>
      </c>
      <c r="FN321" s="60">
        <v>0</v>
      </c>
      <c r="FO321" s="60">
        <v>0</v>
      </c>
      <c r="FP321" s="60">
        <v>2001</v>
      </c>
      <c r="FQ321" s="60">
        <v>0</v>
      </c>
      <c r="FR321" s="60">
        <v>17128</v>
      </c>
      <c r="FS321" s="60">
        <v>0</v>
      </c>
      <c r="FT321" s="60">
        <v>554514</v>
      </c>
      <c r="FU321" s="60">
        <v>-1610</v>
      </c>
      <c r="FV321" s="60">
        <v>0</v>
      </c>
      <c r="FW321" s="60">
        <v>0</v>
      </c>
      <c r="FX321" s="60">
        <v>0</v>
      </c>
      <c r="FY321" s="60">
        <v>-122701</v>
      </c>
      <c r="FZ321" s="60">
        <v>0</v>
      </c>
      <c r="GA321" s="60">
        <v>0</v>
      </c>
      <c r="GB321" s="60">
        <v>351</v>
      </c>
      <c r="GC321" s="60">
        <v>0</v>
      </c>
      <c r="GD321" s="64">
        <v>430554</v>
      </c>
      <c r="GE321" s="60">
        <v>-46</v>
      </c>
      <c r="GF321" s="60">
        <v>-215553</v>
      </c>
      <c r="GG321" s="60">
        <v>214955</v>
      </c>
      <c r="GH321" s="60">
        <v>0</v>
      </c>
      <c r="GI321" s="60">
        <v>0</v>
      </c>
      <c r="GJ321" s="60">
        <v>-298</v>
      </c>
      <c r="GK321" s="60">
        <v>-1705</v>
      </c>
      <c r="GL321" s="60">
        <v>-349</v>
      </c>
      <c r="GM321" s="60">
        <v>-45759</v>
      </c>
      <c r="GN321" s="60">
        <v>0</v>
      </c>
      <c r="GO321" s="60">
        <v>-65853</v>
      </c>
      <c r="GP321" s="60">
        <v>0</v>
      </c>
      <c r="GQ321" s="60">
        <v>100991</v>
      </c>
      <c r="GR321" s="65">
        <v>12181</v>
      </c>
      <c r="GS321" s="65">
        <v>1803</v>
      </c>
      <c r="GT321" s="65">
        <v>107785</v>
      </c>
      <c r="GU321" s="65">
        <v>12750</v>
      </c>
      <c r="GV321" s="66">
        <v>12181</v>
      </c>
      <c r="GW321" s="66">
        <v>1505</v>
      </c>
      <c r="GX321" s="66">
        <v>106080</v>
      </c>
      <c r="GY321" s="66">
        <v>12401</v>
      </c>
      <c r="GZ321" s="65">
        <v>0</v>
      </c>
      <c r="HA321" s="67">
        <v>14749</v>
      </c>
      <c r="HB321" s="67">
        <v>765</v>
      </c>
      <c r="HC321" s="67">
        <v>0</v>
      </c>
      <c r="HD321" s="67">
        <v>0</v>
      </c>
      <c r="HE321" s="67">
        <v>2876</v>
      </c>
      <c r="HF321" s="67">
        <v>18390</v>
      </c>
      <c r="HG321" s="68">
        <v>1943</v>
      </c>
      <c r="HH321" s="69">
        <v>12224</v>
      </c>
      <c r="HI321" s="69">
        <v>12355</v>
      </c>
      <c r="HJ321" s="69">
        <v>24579</v>
      </c>
      <c r="HK321" s="69">
        <v>0</v>
      </c>
      <c r="HL321" s="60">
        <v>0</v>
      </c>
      <c r="HM321" s="60">
        <v>1</v>
      </c>
      <c r="HN321" s="60">
        <v>400791</v>
      </c>
      <c r="HO321" s="70">
        <v>0</v>
      </c>
      <c r="HP321" s="70">
        <v>0</v>
      </c>
      <c r="HQ321" s="70">
        <v>0</v>
      </c>
      <c r="HR321" s="70">
        <v>0</v>
      </c>
      <c r="HS321" s="70">
        <v>0</v>
      </c>
      <c r="HT321" s="70">
        <v>0</v>
      </c>
      <c r="HU321" s="70">
        <v>0</v>
      </c>
      <c r="HV321" s="70">
        <v>0</v>
      </c>
      <c r="HW321" s="70">
        <v>0</v>
      </c>
      <c r="HX321" s="71">
        <v>0</v>
      </c>
      <c r="HY321" s="72">
        <v>0</v>
      </c>
      <c r="HZ321" s="72">
        <v>0</v>
      </c>
      <c r="IA321" s="72">
        <v>0</v>
      </c>
      <c r="IB321" s="72">
        <v>0</v>
      </c>
      <c r="IC321" s="72">
        <v>0</v>
      </c>
      <c r="ID321" s="72">
        <v>0</v>
      </c>
      <c r="IE321" s="72">
        <v>0</v>
      </c>
      <c r="IF321" s="72">
        <v>0</v>
      </c>
      <c r="IG321" s="72">
        <v>0</v>
      </c>
      <c r="IH321" s="72">
        <v>0</v>
      </c>
      <c r="II321" s="72">
        <v>0</v>
      </c>
      <c r="IJ321" s="73">
        <v>0</v>
      </c>
      <c r="IK321" s="71">
        <v>0</v>
      </c>
      <c r="IL321" s="74">
        <v>0</v>
      </c>
      <c r="IM321" s="74">
        <v>0</v>
      </c>
    </row>
    <row r="322" spans="1:247" x14ac:dyDescent="0.2">
      <c r="A322" s="59" t="s">
        <v>227</v>
      </c>
      <c r="B322" s="59" t="s">
        <v>228</v>
      </c>
      <c r="C322" s="59"/>
      <c r="D322" s="59" t="s">
        <v>1005</v>
      </c>
      <c r="E322" s="60">
        <v>7882</v>
      </c>
      <c r="F322" s="60">
        <v>90643</v>
      </c>
      <c r="G322" s="60">
        <v>34596</v>
      </c>
      <c r="H322" s="60">
        <v>16539</v>
      </c>
      <c r="I322" s="60">
        <v>2642</v>
      </c>
      <c r="J322" s="60">
        <v>16317</v>
      </c>
      <c r="K322" s="61">
        <v>168619</v>
      </c>
      <c r="L322" s="62">
        <v>1352</v>
      </c>
      <c r="M322" s="62">
        <v>370</v>
      </c>
      <c r="N322" s="62">
        <v>3733</v>
      </c>
      <c r="O322" s="62">
        <v>510</v>
      </c>
      <c r="P322" s="62">
        <v>2359</v>
      </c>
      <c r="Q322" s="62">
        <v>0</v>
      </c>
      <c r="R322" s="62">
        <v>-404</v>
      </c>
      <c r="S322" s="62">
        <v>488</v>
      </c>
      <c r="T322" s="62">
        <v>924</v>
      </c>
      <c r="U322" s="62">
        <v>-1502</v>
      </c>
      <c r="V322" s="62">
        <v>0</v>
      </c>
      <c r="W322" s="62">
        <v>0</v>
      </c>
      <c r="X322" s="62">
        <v>30</v>
      </c>
      <c r="Y322" s="62">
        <v>12</v>
      </c>
      <c r="Z322" s="62">
        <v>0</v>
      </c>
      <c r="AA322" s="63">
        <v>7872</v>
      </c>
      <c r="AB322" s="60">
        <v>5377</v>
      </c>
      <c r="AC322" s="60">
        <v>29326</v>
      </c>
      <c r="AD322" s="60">
        <v>1139</v>
      </c>
      <c r="AE322" s="60">
        <v>5416</v>
      </c>
      <c r="AF322" s="60">
        <v>2116</v>
      </c>
      <c r="AG322" s="60">
        <v>14225</v>
      </c>
      <c r="AH322" s="60">
        <v>42</v>
      </c>
      <c r="AI322" s="60">
        <v>803</v>
      </c>
      <c r="AJ322" s="61">
        <v>58444</v>
      </c>
      <c r="AK322" s="62">
        <v>6117</v>
      </c>
      <c r="AL322" s="62">
        <v>8162</v>
      </c>
      <c r="AM322" s="62">
        <v>38</v>
      </c>
      <c r="AN322" s="62">
        <v>6322</v>
      </c>
      <c r="AO322" s="62">
        <v>38</v>
      </c>
      <c r="AP322" s="62">
        <v>6615</v>
      </c>
      <c r="AQ322" s="62">
        <v>24128</v>
      </c>
      <c r="AR322" s="62">
        <v>0</v>
      </c>
      <c r="AS322" s="62">
        <v>4036</v>
      </c>
      <c r="AT322" s="62">
        <v>0</v>
      </c>
      <c r="AU322" s="62">
        <v>0</v>
      </c>
      <c r="AV322" s="62">
        <v>0</v>
      </c>
      <c r="AW322" s="62">
        <v>868</v>
      </c>
      <c r="AX322" s="62">
        <v>0</v>
      </c>
      <c r="AY322" s="62">
        <v>523</v>
      </c>
      <c r="AZ322" s="62">
        <v>4664</v>
      </c>
      <c r="BA322" s="62">
        <v>3591</v>
      </c>
      <c r="BB322" s="62">
        <v>4244</v>
      </c>
      <c r="BC322" s="63">
        <v>69346</v>
      </c>
      <c r="BD322" s="60">
        <v>1571</v>
      </c>
      <c r="BE322" s="60">
        <v>1448</v>
      </c>
      <c r="BF322" s="60">
        <v>147</v>
      </c>
      <c r="BG322" s="60">
        <v>592</v>
      </c>
      <c r="BH322" s="60">
        <v>793</v>
      </c>
      <c r="BI322" s="60">
        <v>85</v>
      </c>
      <c r="BJ322" s="60">
        <v>466</v>
      </c>
      <c r="BK322" s="60">
        <v>473</v>
      </c>
      <c r="BL322" s="60">
        <v>121</v>
      </c>
      <c r="BM322" s="60">
        <v>259</v>
      </c>
      <c r="BN322" s="60">
        <v>139</v>
      </c>
      <c r="BO322" s="60">
        <v>1034</v>
      </c>
      <c r="BP322" s="60">
        <v>1207</v>
      </c>
      <c r="BQ322" s="60">
        <v>1119</v>
      </c>
      <c r="BR322" s="60">
        <v>1034</v>
      </c>
      <c r="BS322" s="60">
        <v>1034</v>
      </c>
      <c r="BT322" s="60">
        <v>714</v>
      </c>
      <c r="BU322" s="60">
        <v>44</v>
      </c>
      <c r="BV322" s="60">
        <v>1392</v>
      </c>
      <c r="BW322" s="60">
        <v>4366</v>
      </c>
      <c r="BX322" s="60">
        <v>25</v>
      </c>
      <c r="BY322" s="60">
        <v>79</v>
      </c>
      <c r="BZ322" s="60">
        <v>70</v>
      </c>
      <c r="CA322" s="60">
        <v>3800</v>
      </c>
      <c r="CB322" s="61">
        <v>22012</v>
      </c>
      <c r="CC322" s="62">
        <v>515</v>
      </c>
      <c r="CD322" s="62">
        <v>183</v>
      </c>
      <c r="CE322" s="62">
        <v>735</v>
      </c>
      <c r="CF322" s="62">
        <v>2504</v>
      </c>
      <c r="CG322" s="62">
        <v>-29</v>
      </c>
      <c r="CH322" s="62">
        <v>4335</v>
      </c>
      <c r="CI322" s="62">
        <v>0</v>
      </c>
      <c r="CJ322" s="63">
        <v>8243</v>
      </c>
      <c r="CK322" s="60">
        <v>237</v>
      </c>
      <c r="CL322" s="60">
        <v>2625</v>
      </c>
      <c r="CM322" s="60">
        <v>5138</v>
      </c>
      <c r="CN322" s="60">
        <v>3651</v>
      </c>
      <c r="CO322" s="60">
        <v>43</v>
      </c>
      <c r="CP322" s="60">
        <v>2084</v>
      </c>
      <c r="CQ322" s="61">
        <v>13778</v>
      </c>
      <c r="CR322" s="62">
        <v>-1278</v>
      </c>
      <c r="CS322" s="62">
        <v>1023</v>
      </c>
      <c r="CT322" s="62">
        <v>0</v>
      </c>
      <c r="CU322" s="62">
        <v>468</v>
      </c>
      <c r="CV322" s="62">
        <v>782</v>
      </c>
      <c r="CW322" s="62">
        <v>0</v>
      </c>
      <c r="CX322" s="62">
        <v>368</v>
      </c>
      <c r="CY322" s="62">
        <v>0</v>
      </c>
      <c r="CZ322" s="62">
        <v>0</v>
      </c>
      <c r="DA322" s="62">
        <v>80</v>
      </c>
      <c r="DB322" s="62">
        <v>333</v>
      </c>
      <c r="DC322" s="62">
        <v>0</v>
      </c>
      <c r="DD322" s="62">
        <v>-123</v>
      </c>
      <c r="DE322" s="62">
        <v>486</v>
      </c>
      <c r="DF322" s="62">
        <v>6</v>
      </c>
      <c r="DG322" s="62">
        <v>0</v>
      </c>
      <c r="DH322" s="62">
        <v>0</v>
      </c>
      <c r="DI322" s="62">
        <v>0</v>
      </c>
      <c r="DJ322" s="62">
        <v>0</v>
      </c>
      <c r="DK322" s="62">
        <v>0</v>
      </c>
      <c r="DL322" s="62">
        <v>0</v>
      </c>
      <c r="DM322" s="62">
        <v>2279</v>
      </c>
      <c r="DN322" s="62">
        <v>4371</v>
      </c>
      <c r="DO322" s="62">
        <v>6360</v>
      </c>
      <c r="DP322" s="62">
        <v>0</v>
      </c>
      <c r="DQ322" s="62">
        <v>2958</v>
      </c>
      <c r="DR322" s="62">
        <v>0</v>
      </c>
      <c r="DS322" s="62">
        <v>0</v>
      </c>
      <c r="DT322" s="63">
        <v>18113</v>
      </c>
      <c r="DU322" s="60">
        <v>726</v>
      </c>
      <c r="DV322" s="60">
        <v>522</v>
      </c>
      <c r="DW322" s="60">
        <v>417</v>
      </c>
      <c r="DX322" s="60">
        <v>141</v>
      </c>
      <c r="DY322" s="60">
        <v>2168</v>
      </c>
      <c r="DZ322" s="60">
        <v>755</v>
      </c>
      <c r="EA322" s="60">
        <v>0</v>
      </c>
      <c r="EB322" s="60">
        <v>605</v>
      </c>
      <c r="EC322" s="61">
        <v>5334</v>
      </c>
      <c r="ED322" s="63">
        <v>0</v>
      </c>
      <c r="EE322" s="61">
        <v>0</v>
      </c>
      <c r="EF322" s="62">
        <v>370</v>
      </c>
      <c r="EG322" s="62">
        <v>0</v>
      </c>
      <c r="EH322" s="62">
        <v>7035</v>
      </c>
      <c r="EI322" s="62">
        <v>0</v>
      </c>
      <c r="EJ322" s="62">
        <v>2120</v>
      </c>
      <c r="EK322" s="62">
        <v>812</v>
      </c>
      <c r="EL322" s="62">
        <v>146</v>
      </c>
      <c r="EM322" s="62">
        <v>1442</v>
      </c>
      <c r="EN322" s="62">
        <v>3222</v>
      </c>
      <c r="EO322" s="62">
        <v>0</v>
      </c>
      <c r="EP322" s="62">
        <v>227</v>
      </c>
      <c r="EQ322" s="63">
        <v>15374</v>
      </c>
      <c r="ER322" s="61">
        <v>8169</v>
      </c>
      <c r="ES322" s="64">
        <v>395304</v>
      </c>
      <c r="ET322" s="60">
        <v>56964</v>
      </c>
      <c r="EU322" s="60">
        <v>49</v>
      </c>
      <c r="EV322" s="60">
        <v>55949</v>
      </c>
      <c r="EW322" s="60">
        <v>0</v>
      </c>
      <c r="EX322" s="60">
        <v>906</v>
      </c>
      <c r="EY322" s="62">
        <v>0</v>
      </c>
      <c r="EZ322" s="62">
        <v>11245</v>
      </c>
      <c r="FA322" s="62">
        <v>0</v>
      </c>
      <c r="FB322" s="62">
        <v>0</v>
      </c>
      <c r="FC322" s="62">
        <v>548</v>
      </c>
      <c r="FD322" s="60">
        <v>-843</v>
      </c>
      <c r="FE322" s="60">
        <v>2390</v>
      </c>
      <c r="FF322" s="60">
        <v>-307</v>
      </c>
      <c r="FG322" s="60">
        <v>-1757</v>
      </c>
      <c r="FH322" s="60">
        <v>0</v>
      </c>
      <c r="FI322" s="60">
        <v>0</v>
      </c>
      <c r="FJ322" s="64">
        <v>520448</v>
      </c>
      <c r="FK322" s="60">
        <v>70</v>
      </c>
      <c r="FL322" s="60">
        <v>0</v>
      </c>
      <c r="FM322" s="60">
        <v>144</v>
      </c>
      <c r="FN322" s="60">
        <v>-6066</v>
      </c>
      <c r="FO322" s="60">
        <v>200</v>
      </c>
      <c r="FP322" s="60">
        <v>-45</v>
      </c>
      <c r="FQ322" s="60">
        <v>0</v>
      </c>
      <c r="FR322" s="60">
        <v>15547</v>
      </c>
      <c r="FS322" s="60">
        <v>293</v>
      </c>
      <c r="FT322" s="60">
        <v>530591</v>
      </c>
      <c r="FU322" s="60">
        <v>-2140</v>
      </c>
      <c r="FV322" s="60">
        <v>0</v>
      </c>
      <c r="FW322" s="60">
        <v>0</v>
      </c>
      <c r="FX322" s="60">
        <v>0</v>
      </c>
      <c r="FY322" s="60">
        <v>-123515</v>
      </c>
      <c r="FZ322" s="60">
        <v>0</v>
      </c>
      <c r="GA322" s="60">
        <v>0</v>
      </c>
      <c r="GB322" s="60">
        <v>0</v>
      </c>
      <c r="GC322" s="60">
        <v>0</v>
      </c>
      <c r="GD322" s="64">
        <v>404936</v>
      </c>
      <c r="GE322" s="60">
        <v>0</v>
      </c>
      <c r="GF322" s="60">
        <v>-185402</v>
      </c>
      <c r="GG322" s="60">
        <v>219534</v>
      </c>
      <c r="GH322" s="60">
        <v>0</v>
      </c>
      <c r="GI322" s="60">
        <v>-475</v>
      </c>
      <c r="GJ322" s="60">
        <v>-144</v>
      </c>
      <c r="GK322" s="60">
        <v>-8328</v>
      </c>
      <c r="GL322" s="60">
        <v>0</v>
      </c>
      <c r="GM322" s="60">
        <v>-50284</v>
      </c>
      <c r="GN322" s="60">
        <v>0</v>
      </c>
      <c r="GO322" s="60">
        <v>-71967</v>
      </c>
      <c r="GP322" s="60">
        <v>-2300</v>
      </c>
      <c r="GQ322" s="60">
        <v>86036</v>
      </c>
      <c r="GR322" s="65">
        <v>7440</v>
      </c>
      <c r="GS322" s="65">
        <v>166</v>
      </c>
      <c r="GT322" s="65">
        <v>27713</v>
      </c>
      <c r="GU322" s="65">
        <v>10000</v>
      </c>
      <c r="GV322" s="66">
        <v>6965</v>
      </c>
      <c r="GW322" s="66">
        <v>22</v>
      </c>
      <c r="GX322" s="66">
        <v>19385</v>
      </c>
      <c r="GY322" s="66">
        <v>10000</v>
      </c>
      <c r="GZ322" s="65">
        <v>0</v>
      </c>
      <c r="HA322" s="67">
        <v>36467</v>
      </c>
      <c r="HB322" s="67">
        <v>0</v>
      </c>
      <c r="HC322" s="67">
        <v>0</v>
      </c>
      <c r="HD322" s="67">
        <v>35500</v>
      </c>
      <c r="HE322" s="67">
        <v>0</v>
      </c>
      <c r="HF322" s="67">
        <v>71967</v>
      </c>
      <c r="HG322" s="68">
        <v>1655</v>
      </c>
      <c r="HH322" s="69">
        <v>10430</v>
      </c>
      <c r="HI322" s="69">
        <v>10185</v>
      </c>
      <c r="HJ322" s="69">
        <v>20615</v>
      </c>
      <c r="HK322" s="69">
        <v>0</v>
      </c>
      <c r="HL322" s="60">
        <v>0</v>
      </c>
      <c r="HM322" s="60">
        <v>1</v>
      </c>
      <c r="HN322" s="60">
        <v>395304</v>
      </c>
      <c r="HO322" s="70">
        <v>92389</v>
      </c>
      <c r="HP322" s="70">
        <v>341</v>
      </c>
      <c r="HQ322" s="70">
        <v>5670</v>
      </c>
      <c r="HR322" s="70">
        <v>0</v>
      </c>
      <c r="HS322" s="70">
        <v>0</v>
      </c>
      <c r="HT322" s="70">
        <v>37</v>
      </c>
      <c r="HU322" s="70">
        <v>0</v>
      </c>
      <c r="HV322" s="70">
        <v>0</v>
      </c>
      <c r="HW322" s="70">
        <v>0</v>
      </c>
      <c r="HX322" s="71">
        <v>98437</v>
      </c>
      <c r="HY322" s="72">
        <v>26104</v>
      </c>
      <c r="HZ322" s="72">
        <v>19285</v>
      </c>
      <c r="IA322" s="72">
        <v>0</v>
      </c>
      <c r="IB322" s="72">
        <v>435</v>
      </c>
      <c r="IC322" s="72">
        <v>28192</v>
      </c>
      <c r="ID322" s="72">
        <v>22171</v>
      </c>
      <c r="IE322" s="72">
        <v>0</v>
      </c>
      <c r="IF322" s="72">
        <v>0</v>
      </c>
      <c r="IG322" s="72">
        <v>0</v>
      </c>
      <c r="IH322" s="72">
        <v>0</v>
      </c>
      <c r="II322" s="72">
        <v>2250</v>
      </c>
      <c r="IJ322" s="73">
        <v>98437</v>
      </c>
      <c r="IK322" s="71">
        <v>0</v>
      </c>
      <c r="IL322" s="74">
        <v>5000</v>
      </c>
      <c r="IM322" s="74">
        <v>5000</v>
      </c>
    </row>
    <row r="323" spans="1:247" x14ac:dyDescent="0.2">
      <c r="A323" s="59" t="s">
        <v>229</v>
      </c>
      <c r="B323" s="59" t="s">
        <v>230</v>
      </c>
      <c r="C323" s="59"/>
      <c r="D323" s="59" t="s">
        <v>1005</v>
      </c>
      <c r="E323" s="60">
        <v>32075</v>
      </c>
      <c r="F323" s="60">
        <v>244810</v>
      </c>
      <c r="G323" s="60">
        <v>139424</v>
      </c>
      <c r="H323" s="60">
        <v>38290</v>
      </c>
      <c r="I323" s="60">
        <v>16590</v>
      </c>
      <c r="J323" s="60">
        <v>20363</v>
      </c>
      <c r="K323" s="61">
        <v>491552</v>
      </c>
      <c r="L323" s="62">
        <v>212</v>
      </c>
      <c r="M323" s="62">
        <v>1535</v>
      </c>
      <c r="N323" s="62">
        <v>4532</v>
      </c>
      <c r="O323" s="62">
        <v>1028</v>
      </c>
      <c r="P323" s="62">
        <v>3997</v>
      </c>
      <c r="Q323" s="62">
        <v>0</v>
      </c>
      <c r="R323" s="62">
        <v>0</v>
      </c>
      <c r="S323" s="62">
        <v>567</v>
      </c>
      <c r="T323" s="62">
        <v>1590</v>
      </c>
      <c r="U323" s="62">
        <v>-2197</v>
      </c>
      <c r="V323" s="62">
        <v>0</v>
      </c>
      <c r="W323" s="62">
        <v>0</v>
      </c>
      <c r="X323" s="62">
        <v>7</v>
      </c>
      <c r="Y323" s="62">
        <v>0</v>
      </c>
      <c r="Z323" s="62">
        <v>0</v>
      </c>
      <c r="AA323" s="63">
        <v>11271</v>
      </c>
      <c r="AB323" s="60">
        <v>8733</v>
      </c>
      <c r="AC323" s="60">
        <v>38874</v>
      </c>
      <c r="AD323" s="60">
        <v>579</v>
      </c>
      <c r="AE323" s="60">
        <v>8569</v>
      </c>
      <c r="AF323" s="60">
        <v>2668</v>
      </c>
      <c r="AG323" s="60">
        <v>18605</v>
      </c>
      <c r="AH323" s="60">
        <v>972</v>
      </c>
      <c r="AI323" s="60">
        <v>4510</v>
      </c>
      <c r="AJ323" s="61">
        <v>83510</v>
      </c>
      <c r="AK323" s="62">
        <v>10321</v>
      </c>
      <c r="AL323" s="62">
        <v>20570</v>
      </c>
      <c r="AM323" s="62">
        <v>1035</v>
      </c>
      <c r="AN323" s="62">
        <v>589</v>
      </c>
      <c r="AO323" s="62">
        <v>1658</v>
      </c>
      <c r="AP323" s="62">
        <v>7288</v>
      </c>
      <c r="AQ323" s="62">
        <v>40677</v>
      </c>
      <c r="AR323" s="62">
        <v>6120</v>
      </c>
      <c r="AS323" s="62">
        <v>4653</v>
      </c>
      <c r="AT323" s="62">
        <v>1350</v>
      </c>
      <c r="AU323" s="62">
        <v>598</v>
      </c>
      <c r="AV323" s="62">
        <v>286</v>
      </c>
      <c r="AW323" s="62">
        <v>4769</v>
      </c>
      <c r="AX323" s="62">
        <v>0</v>
      </c>
      <c r="AY323" s="62">
        <v>1259</v>
      </c>
      <c r="AZ323" s="62">
        <v>11901</v>
      </c>
      <c r="BA323" s="62">
        <v>5760</v>
      </c>
      <c r="BB323" s="62">
        <v>4810</v>
      </c>
      <c r="BC323" s="63">
        <v>123644</v>
      </c>
      <c r="BD323" s="60">
        <v>2821</v>
      </c>
      <c r="BE323" s="60">
        <v>1254</v>
      </c>
      <c r="BF323" s="60">
        <v>710</v>
      </c>
      <c r="BG323" s="60">
        <v>175</v>
      </c>
      <c r="BH323" s="60">
        <v>253</v>
      </c>
      <c r="BI323" s="60">
        <v>313</v>
      </c>
      <c r="BJ323" s="60">
        <v>641</v>
      </c>
      <c r="BK323" s="60">
        <v>675</v>
      </c>
      <c r="BL323" s="60">
        <v>491</v>
      </c>
      <c r="BM323" s="60">
        <v>463</v>
      </c>
      <c r="BN323" s="60">
        <v>199</v>
      </c>
      <c r="BO323" s="60">
        <v>5109</v>
      </c>
      <c r="BP323" s="60">
        <v>2240</v>
      </c>
      <c r="BQ323" s="60">
        <v>3222</v>
      </c>
      <c r="BR323" s="60">
        <v>623</v>
      </c>
      <c r="BS323" s="60">
        <v>535</v>
      </c>
      <c r="BT323" s="60">
        <v>1181</v>
      </c>
      <c r="BU323" s="60">
        <v>130</v>
      </c>
      <c r="BV323" s="60">
        <v>2978</v>
      </c>
      <c r="BW323" s="60">
        <v>6625</v>
      </c>
      <c r="BX323" s="60">
        <v>4859</v>
      </c>
      <c r="BY323" s="60">
        <v>65</v>
      </c>
      <c r="BZ323" s="60">
        <v>685</v>
      </c>
      <c r="CA323" s="60">
        <v>7810</v>
      </c>
      <c r="CB323" s="61">
        <v>44057</v>
      </c>
      <c r="CC323" s="62">
        <v>58</v>
      </c>
      <c r="CD323" s="62">
        <v>2266</v>
      </c>
      <c r="CE323" s="62">
        <v>1131</v>
      </c>
      <c r="CF323" s="62">
        <v>5250</v>
      </c>
      <c r="CG323" s="62">
        <v>-721</v>
      </c>
      <c r="CH323" s="62">
        <v>6462</v>
      </c>
      <c r="CI323" s="62">
        <v>0</v>
      </c>
      <c r="CJ323" s="63">
        <v>14446</v>
      </c>
      <c r="CK323" s="60">
        <v>575</v>
      </c>
      <c r="CL323" s="60">
        <v>5236</v>
      </c>
      <c r="CM323" s="60">
        <v>4240</v>
      </c>
      <c r="CN323" s="60">
        <v>4884</v>
      </c>
      <c r="CO323" s="60">
        <v>687</v>
      </c>
      <c r="CP323" s="60">
        <v>4604</v>
      </c>
      <c r="CQ323" s="61">
        <v>20226</v>
      </c>
      <c r="CR323" s="62">
        <v>-527</v>
      </c>
      <c r="CS323" s="62">
        <v>617</v>
      </c>
      <c r="CT323" s="62">
        <v>0</v>
      </c>
      <c r="CU323" s="62">
        <v>158</v>
      </c>
      <c r="CV323" s="62">
        <v>956</v>
      </c>
      <c r="CW323" s="62">
        <v>1314</v>
      </c>
      <c r="CX323" s="62">
        <v>0</v>
      </c>
      <c r="CY323" s="62">
        <v>0</v>
      </c>
      <c r="CZ323" s="62">
        <v>0</v>
      </c>
      <c r="DA323" s="62">
        <v>41</v>
      </c>
      <c r="DB323" s="62">
        <v>191</v>
      </c>
      <c r="DC323" s="62">
        <v>527</v>
      </c>
      <c r="DD323" s="62">
        <v>-267</v>
      </c>
      <c r="DE323" s="62">
        <v>539</v>
      </c>
      <c r="DF323" s="62">
        <v>123</v>
      </c>
      <c r="DG323" s="62">
        <v>736</v>
      </c>
      <c r="DH323" s="62">
        <v>293</v>
      </c>
      <c r="DI323" s="62">
        <v>0</v>
      </c>
      <c r="DJ323" s="62">
        <v>0</v>
      </c>
      <c r="DK323" s="62">
        <v>0</v>
      </c>
      <c r="DL323" s="62">
        <v>0</v>
      </c>
      <c r="DM323" s="62">
        <v>5222</v>
      </c>
      <c r="DN323" s="62">
        <v>5757</v>
      </c>
      <c r="DO323" s="62">
        <v>18003</v>
      </c>
      <c r="DP323" s="62">
        <v>-193</v>
      </c>
      <c r="DQ323" s="62">
        <v>1146</v>
      </c>
      <c r="DR323" s="62">
        <v>2</v>
      </c>
      <c r="DS323" s="62">
        <v>265</v>
      </c>
      <c r="DT323" s="63">
        <v>34903</v>
      </c>
      <c r="DU323" s="60">
        <v>325</v>
      </c>
      <c r="DV323" s="60">
        <v>435</v>
      </c>
      <c r="DW323" s="60">
        <v>1342</v>
      </c>
      <c r="DX323" s="60">
        <v>93</v>
      </c>
      <c r="DY323" s="60">
        <v>4016</v>
      </c>
      <c r="DZ323" s="60">
        <v>4948</v>
      </c>
      <c r="EA323" s="60">
        <v>129</v>
      </c>
      <c r="EB323" s="60">
        <v>2743</v>
      </c>
      <c r="EC323" s="61">
        <v>14031</v>
      </c>
      <c r="ED323" s="63">
        <v>0</v>
      </c>
      <c r="EE323" s="61">
        <v>0</v>
      </c>
      <c r="EF323" s="62">
        <v>20</v>
      </c>
      <c r="EG323" s="62">
        <v>23</v>
      </c>
      <c r="EH323" s="62">
        <v>8189</v>
      </c>
      <c r="EI323" s="62">
        <v>0</v>
      </c>
      <c r="EJ323" s="62">
        <v>3793</v>
      </c>
      <c r="EK323" s="62">
        <v>243</v>
      </c>
      <c r="EL323" s="62">
        <v>46</v>
      </c>
      <c r="EM323" s="62">
        <v>1527</v>
      </c>
      <c r="EN323" s="62">
        <v>3811</v>
      </c>
      <c r="EO323" s="62">
        <v>518</v>
      </c>
      <c r="EP323" s="62">
        <v>331</v>
      </c>
      <c r="EQ323" s="63">
        <v>18501</v>
      </c>
      <c r="ER323" s="61">
        <v>0</v>
      </c>
      <c r="ES323" s="64">
        <v>856141</v>
      </c>
      <c r="ET323" s="60">
        <v>164485</v>
      </c>
      <c r="EU323" s="60">
        <v>735</v>
      </c>
      <c r="EV323" s="60">
        <v>0</v>
      </c>
      <c r="EW323" s="60">
        <v>0</v>
      </c>
      <c r="EX323" s="60">
        <v>0</v>
      </c>
      <c r="EY323" s="62">
        <v>1407</v>
      </c>
      <c r="EZ323" s="62">
        <v>23981</v>
      </c>
      <c r="FA323" s="62">
        <v>0</v>
      </c>
      <c r="FB323" s="62">
        <v>0</v>
      </c>
      <c r="FC323" s="62">
        <v>0</v>
      </c>
      <c r="FD323" s="60">
        <v>0</v>
      </c>
      <c r="FE323" s="60">
        <v>3330</v>
      </c>
      <c r="FF323" s="60">
        <v>0</v>
      </c>
      <c r="FG323" s="60">
        <v>0</v>
      </c>
      <c r="FH323" s="60">
        <v>0</v>
      </c>
      <c r="FI323" s="60">
        <v>0</v>
      </c>
      <c r="FJ323" s="64">
        <v>1050079</v>
      </c>
      <c r="FK323" s="60">
        <v>414</v>
      </c>
      <c r="FL323" s="60">
        <v>1057</v>
      </c>
      <c r="FM323" s="60">
        <v>0</v>
      </c>
      <c r="FN323" s="60">
        <v>0</v>
      </c>
      <c r="FO323" s="60">
        <v>0</v>
      </c>
      <c r="FP323" s="60">
        <v>17040</v>
      </c>
      <c r="FQ323" s="60">
        <v>0</v>
      </c>
      <c r="FR323" s="60">
        <v>24688</v>
      </c>
      <c r="FS323" s="60">
        <v>0</v>
      </c>
      <c r="FT323" s="60">
        <v>1093278</v>
      </c>
      <c r="FU323" s="60">
        <v>-1250</v>
      </c>
      <c r="FV323" s="60">
        <v>0</v>
      </c>
      <c r="FW323" s="60">
        <v>268</v>
      </c>
      <c r="FX323" s="60">
        <v>0</v>
      </c>
      <c r="FY323" s="60">
        <v>-188325</v>
      </c>
      <c r="FZ323" s="60">
        <v>0</v>
      </c>
      <c r="GA323" s="60">
        <v>0</v>
      </c>
      <c r="GB323" s="60">
        <v>727</v>
      </c>
      <c r="GC323" s="60">
        <v>-394</v>
      </c>
      <c r="GD323" s="64">
        <v>904304</v>
      </c>
      <c r="GE323" s="60">
        <v>-107</v>
      </c>
      <c r="GF323" s="60">
        <v>-518940</v>
      </c>
      <c r="GG323" s="60">
        <v>385257</v>
      </c>
      <c r="GH323" s="60">
        <v>0</v>
      </c>
      <c r="GI323" s="60">
        <v>0</v>
      </c>
      <c r="GJ323" s="60">
        <v>0</v>
      </c>
      <c r="GK323" s="60">
        <v>-5092</v>
      </c>
      <c r="GL323" s="60">
        <v>-6036</v>
      </c>
      <c r="GM323" s="60">
        <v>-83947</v>
      </c>
      <c r="GN323" s="60">
        <v>0</v>
      </c>
      <c r="GO323" s="60">
        <v>-126825</v>
      </c>
      <c r="GP323" s="60">
        <v>-2000</v>
      </c>
      <c r="GQ323" s="60">
        <v>161357</v>
      </c>
      <c r="GR323" s="65">
        <v>38355</v>
      </c>
      <c r="GS323" s="65">
        <v>182</v>
      </c>
      <c r="GT323" s="65">
        <v>98525</v>
      </c>
      <c r="GU323" s="65">
        <v>30722</v>
      </c>
      <c r="GV323" s="66">
        <v>38355</v>
      </c>
      <c r="GW323" s="66">
        <v>182</v>
      </c>
      <c r="GX323" s="66">
        <v>93433</v>
      </c>
      <c r="GY323" s="66">
        <v>24686</v>
      </c>
      <c r="GZ323" s="65">
        <v>0</v>
      </c>
      <c r="HA323" s="67">
        <v>43067</v>
      </c>
      <c r="HB323" s="67">
        <v>0</v>
      </c>
      <c r="HC323" s="67">
        <v>0</v>
      </c>
      <c r="HD323" s="67">
        <v>0</v>
      </c>
      <c r="HE323" s="67">
        <v>0</v>
      </c>
      <c r="HF323" s="67">
        <v>43067</v>
      </c>
      <c r="HG323" s="68">
        <v>3076</v>
      </c>
      <c r="HH323" s="69">
        <v>13832</v>
      </c>
      <c r="HI323" s="69">
        <v>16915</v>
      </c>
      <c r="HJ323" s="69">
        <v>30747</v>
      </c>
      <c r="HK323" s="69">
        <v>161</v>
      </c>
      <c r="HL323" s="60">
        <v>0</v>
      </c>
      <c r="HM323" s="60">
        <v>1</v>
      </c>
      <c r="HN323" s="60">
        <v>856141</v>
      </c>
      <c r="HO323" s="70">
        <v>0</v>
      </c>
      <c r="HP323" s="70">
        <v>0</v>
      </c>
      <c r="HQ323" s="70">
        <v>0</v>
      </c>
      <c r="HR323" s="70">
        <v>0</v>
      </c>
      <c r="HS323" s="70">
        <v>0</v>
      </c>
      <c r="HT323" s="70">
        <v>0</v>
      </c>
      <c r="HU323" s="70">
        <v>0</v>
      </c>
      <c r="HV323" s="70">
        <v>0</v>
      </c>
      <c r="HW323" s="70">
        <v>0</v>
      </c>
      <c r="HX323" s="71">
        <v>0</v>
      </c>
      <c r="HY323" s="72">
        <v>0</v>
      </c>
      <c r="HZ323" s="72">
        <v>0</v>
      </c>
      <c r="IA323" s="72">
        <v>0</v>
      </c>
      <c r="IB323" s="72">
        <v>0</v>
      </c>
      <c r="IC323" s="72">
        <v>0</v>
      </c>
      <c r="ID323" s="72">
        <v>0</v>
      </c>
      <c r="IE323" s="72">
        <v>0</v>
      </c>
      <c r="IF323" s="72">
        <v>0</v>
      </c>
      <c r="IG323" s="72">
        <v>0</v>
      </c>
      <c r="IH323" s="72">
        <v>0</v>
      </c>
      <c r="II323" s="72">
        <v>0</v>
      </c>
      <c r="IJ323" s="73">
        <v>0</v>
      </c>
      <c r="IK323" s="71">
        <v>0</v>
      </c>
      <c r="IL323" s="74">
        <v>0</v>
      </c>
      <c r="IM323" s="74">
        <v>0</v>
      </c>
    </row>
    <row r="324" spans="1:247" x14ac:dyDescent="0.2">
      <c r="A324" s="59" t="s">
        <v>231</v>
      </c>
      <c r="B324" s="59" t="s">
        <v>232</v>
      </c>
      <c r="C324" s="59"/>
      <c r="D324" s="59" t="s">
        <v>1005</v>
      </c>
      <c r="E324" s="60">
        <v>12276</v>
      </c>
      <c r="F324" s="60">
        <v>65917</v>
      </c>
      <c r="G324" s="60">
        <v>21934</v>
      </c>
      <c r="H324" s="60">
        <v>10734</v>
      </c>
      <c r="I324" s="60">
        <v>372</v>
      </c>
      <c r="J324" s="60">
        <v>11298</v>
      </c>
      <c r="K324" s="61">
        <v>122531</v>
      </c>
      <c r="L324" s="62">
        <v>711</v>
      </c>
      <c r="M324" s="62">
        <v>1892</v>
      </c>
      <c r="N324" s="62">
        <v>2336</v>
      </c>
      <c r="O324" s="62">
        <v>781</v>
      </c>
      <c r="P324" s="62">
        <v>2130</v>
      </c>
      <c r="Q324" s="62">
        <v>0</v>
      </c>
      <c r="R324" s="62">
        <v>0</v>
      </c>
      <c r="S324" s="62">
        <v>474</v>
      </c>
      <c r="T324" s="62">
        <v>206</v>
      </c>
      <c r="U324" s="62">
        <v>-1554</v>
      </c>
      <c r="V324" s="62">
        <v>0</v>
      </c>
      <c r="W324" s="62">
        <v>0</v>
      </c>
      <c r="X324" s="62">
        <v>0</v>
      </c>
      <c r="Y324" s="62">
        <v>0</v>
      </c>
      <c r="Z324" s="62">
        <v>0</v>
      </c>
      <c r="AA324" s="63">
        <v>6976</v>
      </c>
      <c r="AB324" s="60">
        <v>8145</v>
      </c>
      <c r="AC324" s="60">
        <v>13370</v>
      </c>
      <c r="AD324" s="60">
        <v>572</v>
      </c>
      <c r="AE324" s="60">
        <v>2003</v>
      </c>
      <c r="AF324" s="60">
        <v>864</v>
      </c>
      <c r="AG324" s="60">
        <v>7018</v>
      </c>
      <c r="AH324" s="60">
        <v>260</v>
      </c>
      <c r="AI324" s="60">
        <v>3487</v>
      </c>
      <c r="AJ324" s="61">
        <v>35719</v>
      </c>
      <c r="AK324" s="62">
        <v>4833</v>
      </c>
      <c r="AL324" s="62">
        <v>9912</v>
      </c>
      <c r="AM324" s="62">
        <v>112</v>
      </c>
      <c r="AN324" s="62">
        <v>231</v>
      </c>
      <c r="AO324" s="62">
        <v>153</v>
      </c>
      <c r="AP324" s="62">
        <v>3302</v>
      </c>
      <c r="AQ324" s="62">
        <v>15509</v>
      </c>
      <c r="AR324" s="62">
        <v>904</v>
      </c>
      <c r="AS324" s="62">
        <v>1591</v>
      </c>
      <c r="AT324" s="62">
        <v>851</v>
      </c>
      <c r="AU324" s="62">
        <v>0</v>
      </c>
      <c r="AV324" s="62">
        <v>0</v>
      </c>
      <c r="AW324" s="62">
        <v>89</v>
      </c>
      <c r="AX324" s="62">
        <v>0</v>
      </c>
      <c r="AY324" s="62">
        <v>85</v>
      </c>
      <c r="AZ324" s="62">
        <v>3237</v>
      </c>
      <c r="BA324" s="62">
        <v>493</v>
      </c>
      <c r="BB324" s="62">
        <v>5942</v>
      </c>
      <c r="BC324" s="63">
        <v>47244</v>
      </c>
      <c r="BD324" s="60">
        <v>1694</v>
      </c>
      <c r="BE324" s="60">
        <v>162</v>
      </c>
      <c r="BF324" s="60">
        <v>120</v>
      </c>
      <c r="BG324" s="60">
        <v>271</v>
      </c>
      <c r="BH324" s="60">
        <v>136</v>
      </c>
      <c r="BI324" s="60">
        <v>80</v>
      </c>
      <c r="BJ324" s="60">
        <v>108</v>
      </c>
      <c r="BK324" s="60">
        <v>366</v>
      </c>
      <c r="BL324" s="60">
        <v>192</v>
      </c>
      <c r="BM324" s="60">
        <v>566</v>
      </c>
      <c r="BN324" s="60">
        <v>166</v>
      </c>
      <c r="BO324" s="60">
        <v>2009</v>
      </c>
      <c r="BP324" s="60">
        <v>993</v>
      </c>
      <c r="BQ324" s="60">
        <v>48</v>
      </c>
      <c r="BR324" s="60">
        <v>429</v>
      </c>
      <c r="BS324" s="60">
        <v>388</v>
      </c>
      <c r="BT324" s="60">
        <v>498</v>
      </c>
      <c r="BU324" s="60">
        <v>58</v>
      </c>
      <c r="BV324" s="60">
        <v>217</v>
      </c>
      <c r="BW324" s="60">
        <v>4283</v>
      </c>
      <c r="BX324" s="60">
        <v>685</v>
      </c>
      <c r="BY324" s="60">
        <v>62</v>
      </c>
      <c r="BZ324" s="60">
        <v>300</v>
      </c>
      <c r="CA324" s="60">
        <v>448</v>
      </c>
      <c r="CB324" s="61">
        <v>14279</v>
      </c>
      <c r="CC324" s="62">
        <v>429</v>
      </c>
      <c r="CD324" s="62">
        <v>867</v>
      </c>
      <c r="CE324" s="62">
        <v>0</v>
      </c>
      <c r="CF324" s="62">
        <v>1305</v>
      </c>
      <c r="CG324" s="62">
        <v>-14</v>
      </c>
      <c r="CH324" s="62">
        <v>1470</v>
      </c>
      <c r="CI324" s="62">
        <v>42</v>
      </c>
      <c r="CJ324" s="63">
        <v>4099</v>
      </c>
      <c r="CK324" s="60">
        <v>118</v>
      </c>
      <c r="CL324" s="60">
        <v>1766</v>
      </c>
      <c r="CM324" s="60">
        <v>1925</v>
      </c>
      <c r="CN324" s="60">
        <v>4065</v>
      </c>
      <c r="CO324" s="60">
        <v>334</v>
      </c>
      <c r="CP324" s="60">
        <v>2729</v>
      </c>
      <c r="CQ324" s="61">
        <v>10937</v>
      </c>
      <c r="CR324" s="62">
        <v>-382</v>
      </c>
      <c r="CS324" s="62">
        <v>167</v>
      </c>
      <c r="CT324" s="62">
        <v>54</v>
      </c>
      <c r="CU324" s="62">
        <v>243</v>
      </c>
      <c r="CV324" s="62">
        <v>606</v>
      </c>
      <c r="CW324" s="62">
        <v>115</v>
      </c>
      <c r="CX324" s="62">
        <v>47</v>
      </c>
      <c r="CY324" s="62">
        <v>0</v>
      </c>
      <c r="CZ324" s="62">
        <v>0</v>
      </c>
      <c r="DA324" s="62">
        <v>12</v>
      </c>
      <c r="DB324" s="62">
        <v>73</v>
      </c>
      <c r="DC324" s="62">
        <v>222</v>
      </c>
      <c r="DD324" s="62">
        <v>-56</v>
      </c>
      <c r="DE324" s="62">
        <v>954</v>
      </c>
      <c r="DF324" s="62">
        <v>532</v>
      </c>
      <c r="DG324" s="62">
        <v>121</v>
      </c>
      <c r="DH324" s="62">
        <v>0</v>
      </c>
      <c r="DI324" s="62">
        <v>636</v>
      </c>
      <c r="DJ324" s="62">
        <v>0</v>
      </c>
      <c r="DK324" s="62">
        <v>0</v>
      </c>
      <c r="DL324" s="62">
        <v>0</v>
      </c>
      <c r="DM324" s="62">
        <v>1866</v>
      </c>
      <c r="DN324" s="62">
        <v>3640</v>
      </c>
      <c r="DO324" s="62">
        <v>6792</v>
      </c>
      <c r="DP324" s="62">
        <v>0</v>
      </c>
      <c r="DQ324" s="62">
        <v>3011</v>
      </c>
      <c r="DR324" s="62">
        <v>181</v>
      </c>
      <c r="DS324" s="62">
        <v>0</v>
      </c>
      <c r="DT324" s="63">
        <v>18834</v>
      </c>
      <c r="DU324" s="60">
        <v>-65</v>
      </c>
      <c r="DV324" s="60">
        <v>1079</v>
      </c>
      <c r="DW324" s="60">
        <v>867</v>
      </c>
      <c r="DX324" s="60">
        <v>33</v>
      </c>
      <c r="DY324" s="60">
        <v>681</v>
      </c>
      <c r="DZ324" s="60">
        <v>37</v>
      </c>
      <c r="EA324" s="60">
        <v>37</v>
      </c>
      <c r="EB324" s="60">
        <v>667</v>
      </c>
      <c r="EC324" s="61">
        <v>3336</v>
      </c>
      <c r="ED324" s="63">
        <v>0</v>
      </c>
      <c r="EE324" s="61">
        <v>0</v>
      </c>
      <c r="EF324" s="62">
        <v>243</v>
      </c>
      <c r="EG324" s="62">
        <v>6</v>
      </c>
      <c r="EH324" s="62">
        <v>3466</v>
      </c>
      <c r="EI324" s="62">
        <v>0</v>
      </c>
      <c r="EJ324" s="62">
        <v>673</v>
      </c>
      <c r="EK324" s="62">
        <v>-107</v>
      </c>
      <c r="EL324" s="62">
        <v>67</v>
      </c>
      <c r="EM324" s="62">
        <v>1509</v>
      </c>
      <c r="EN324" s="62">
        <v>3495</v>
      </c>
      <c r="EO324" s="62">
        <v>0</v>
      </c>
      <c r="EP324" s="62">
        <v>0</v>
      </c>
      <c r="EQ324" s="63">
        <v>9352</v>
      </c>
      <c r="ER324" s="61">
        <v>0</v>
      </c>
      <c r="ES324" s="64">
        <v>273307</v>
      </c>
      <c r="ET324" s="60">
        <v>63991</v>
      </c>
      <c r="EU324" s="60">
        <v>920</v>
      </c>
      <c r="EV324" s="60">
        <v>0</v>
      </c>
      <c r="EW324" s="60">
        <v>0</v>
      </c>
      <c r="EX324" s="60">
        <v>0</v>
      </c>
      <c r="EY324" s="62">
        <v>486</v>
      </c>
      <c r="EZ324" s="62">
        <v>9190</v>
      </c>
      <c r="FA324" s="62">
        <v>0</v>
      </c>
      <c r="FB324" s="62">
        <v>0</v>
      </c>
      <c r="FC324" s="62">
        <v>0</v>
      </c>
      <c r="FD324" s="60">
        <v>-659</v>
      </c>
      <c r="FE324" s="60">
        <v>-756</v>
      </c>
      <c r="FF324" s="60">
        <v>0</v>
      </c>
      <c r="FG324" s="60">
        <v>-94</v>
      </c>
      <c r="FH324" s="60">
        <v>0</v>
      </c>
      <c r="FI324" s="60">
        <v>0</v>
      </c>
      <c r="FJ324" s="64">
        <v>346385</v>
      </c>
      <c r="FK324" s="60">
        <v>93</v>
      </c>
      <c r="FL324" s="60">
        <v>7335</v>
      </c>
      <c r="FM324" s="60">
        <v>0</v>
      </c>
      <c r="FN324" s="60">
        <v>0</v>
      </c>
      <c r="FO324" s="60">
        <v>688</v>
      </c>
      <c r="FP324" s="60">
        <v>4502</v>
      </c>
      <c r="FQ324" s="60">
        <v>0</v>
      </c>
      <c r="FR324" s="60">
        <v>2972</v>
      </c>
      <c r="FS324" s="60">
        <v>0</v>
      </c>
      <c r="FT324" s="60">
        <v>361975</v>
      </c>
      <c r="FU324" s="60">
        <v>-783</v>
      </c>
      <c r="FV324" s="60">
        <v>0</v>
      </c>
      <c r="FW324" s="60">
        <v>0</v>
      </c>
      <c r="FX324" s="60">
        <v>0</v>
      </c>
      <c r="FY324" s="60">
        <v>-69236</v>
      </c>
      <c r="FZ324" s="60">
        <v>0</v>
      </c>
      <c r="GA324" s="60">
        <v>0</v>
      </c>
      <c r="GB324" s="60">
        <v>300</v>
      </c>
      <c r="GC324" s="60">
        <v>0</v>
      </c>
      <c r="GD324" s="64">
        <v>292256</v>
      </c>
      <c r="GE324" s="60">
        <v>0</v>
      </c>
      <c r="GF324" s="60">
        <v>-137480</v>
      </c>
      <c r="GG324" s="60">
        <v>154776</v>
      </c>
      <c r="GH324" s="60">
        <v>0</v>
      </c>
      <c r="GI324" s="60">
        <v>0</v>
      </c>
      <c r="GJ324" s="60">
        <v>-339</v>
      </c>
      <c r="GK324" s="60">
        <v>-8929</v>
      </c>
      <c r="GL324" s="60">
        <v>-1127</v>
      </c>
      <c r="GM324" s="60">
        <v>-25303</v>
      </c>
      <c r="GN324" s="60">
        <v>0</v>
      </c>
      <c r="GO324" s="60">
        <v>-39466</v>
      </c>
      <c r="GP324" s="60">
        <v>-2100</v>
      </c>
      <c r="GQ324" s="60">
        <v>77512</v>
      </c>
      <c r="GR324" s="65">
        <v>5985</v>
      </c>
      <c r="GS324" s="65">
        <v>1313</v>
      </c>
      <c r="GT324" s="65">
        <v>48300</v>
      </c>
      <c r="GU324" s="65">
        <v>8583</v>
      </c>
      <c r="GV324" s="66">
        <v>5985</v>
      </c>
      <c r="GW324" s="66">
        <v>974</v>
      </c>
      <c r="GX324" s="66">
        <v>39371</v>
      </c>
      <c r="GY324" s="66">
        <v>7456</v>
      </c>
      <c r="GZ324" s="65">
        <v>0</v>
      </c>
      <c r="HA324" s="67">
        <v>21088</v>
      </c>
      <c r="HB324" s="67">
        <v>0</v>
      </c>
      <c r="HC324" s="67">
        <v>0</v>
      </c>
      <c r="HD324" s="67">
        <v>0</v>
      </c>
      <c r="HE324" s="67">
        <v>3327</v>
      </c>
      <c r="HF324" s="67">
        <v>24415</v>
      </c>
      <c r="HG324" s="68">
        <v>1481</v>
      </c>
      <c r="HH324" s="69">
        <v>5752</v>
      </c>
      <c r="HI324" s="69">
        <v>7089</v>
      </c>
      <c r="HJ324" s="69">
        <v>12841</v>
      </c>
      <c r="HK324" s="69">
        <v>59</v>
      </c>
      <c r="HL324" s="60">
        <v>0</v>
      </c>
      <c r="HM324" s="60">
        <v>1</v>
      </c>
      <c r="HN324" s="60">
        <v>268699</v>
      </c>
      <c r="HO324" s="70">
        <v>0</v>
      </c>
      <c r="HP324" s="70">
        <v>0</v>
      </c>
      <c r="HQ324" s="70">
        <v>0</v>
      </c>
      <c r="HR324" s="70">
        <v>0</v>
      </c>
      <c r="HS324" s="70">
        <v>0</v>
      </c>
      <c r="HT324" s="70">
        <v>0</v>
      </c>
      <c r="HU324" s="70">
        <v>0</v>
      </c>
      <c r="HV324" s="70">
        <v>0</v>
      </c>
      <c r="HW324" s="70">
        <v>0</v>
      </c>
      <c r="HX324" s="71">
        <v>0</v>
      </c>
      <c r="HY324" s="72">
        <v>0</v>
      </c>
      <c r="HZ324" s="72">
        <v>0</v>
      </c>
      <c r="IA324" s="72">
        <v>0</v>
      </c>
      <c r="IB324" s="72">
        <v>0</v>
      </c>
      <c r="IC324" s="72">
        <v>0</v>
      </c>
      <c r="ID324" s="72">
        <v>0</v>
      </c>
      <c r="IE324" s="72">
        <v>0</v>
      </c>
      <c r="IF324" s="72">
        <v>0</v>
      </c>
      <c r="IG324" s="72">
        <v>0</v>
      </c>
      <c r="IH324" s="72">
        <v>0</v>
      </c>
      <c r="II324" s="72">
        <v>0</v>
      </c>
      <c r="IJ324" s="73">
        <v>0</v>
      </c>
      <c r="IK324" s="71">
        <v>0</v>
      </c>
      <c r="IL324" s="74">
        <v>0</v>
      </c>
      <c r="IM324" s="74">
        <v>0</v>
      </c>
    </row>
    <row r="325" spans="1:247" x14ac:dyDescent="0.2">
      <c r="A325" s="59" t="s">
        <v>233</v>
      </c>
      <c r="B325" s="59" t="s">
        <v>234</v>
      </c>
      <c r="C325" s="59"/>
      <c r="D325" s="59" t="s">
        <v>1005</v>
      </c>
      <c r="E325" s="60">
        <v>18713</v>
      </c>
      <c r="F325" s="60">
        <v>159202</v>
      </c>
      <c r="G325" s="60">
        <v>73856</v>
      </c>
      <c r="H325" s="60">
        <v>23292</v>
      </c>
      <c r="I325" s="60">
        <v>805</v>
      </c>
      <c r="J325" s="60">
        <v>13247</v>
      </c>
      <c r="K325" s="61">
        <v>289115</v>
      </c>
      <c r="L325" s="62">
        <v>220</v>
      </c>
      <c r="M325" s="62">
        <v>2043</v>
      </c>
      <c r="N325" s="62">
        <v>4783</v>
      </c>
      <c r="O325" s="62">
        <v>1858</v>
      </c>
      <c r="P325" s="62">
        <v>3389</v>
      </c>
      <c r="Q325" s="62">
        <v>0</v>
      </c>
      <c r="R325" s="62">
        <v>-265</v>
      </c>
      <c r="S325" s="62">
        <v>273</v>
      </c>
      <c r="T325" s="62">
        <v>773</v>
      </c>
      <c r="U325" s="62">
        <v>-1978</v>
      </c>
      <c r="V325" s="62">
        <v>51</v>
      </c>
      <c r="W325" s="62">
        <v>102</v>
      </c>
      <c r="X325" s="62">
        <v>0</v>
      </c>
      <c r="Y325" s="62">
        <v>0</v>
      </c>
      <c r="Z325" s="62">
        <v>0</v>
      </c>
      <c r="AA325" s="63">
        <v>11249</v>
      </c>
      <c r="AB325" s="60">
        <v>7429</v>
      </c>
      <c r="AC325" s="60">
        <v>28514</v>
      </c>
      <c r="AD325" s="60">
        <v>0</v>
      </c>
      <c r="AE325" s="60">
        <v>13072</v>
      </c>
      <c r="AF325" s="60">
        <v>843</v>
      </c>
      <c r="AG325" s="60">
        <v>13009</v>
      </c>
      <c r="AH325" s="60">
        <v>154</v>
      </c>
      <c r="AI325" s="60">
        <v>7448</v>
      </c>
      <c r="AJ325" s="61">
        <v>70469</v>
      </c>
      <c r="AK325" s="62">
        <v>8290</v>
      </c>
      <c r="AL325" s="62">
        <v>16823</v>
      </c>
      <c r="AM325" s="62">
        <v>0</v>
      </c>
      <c r="AN325" s="62">
        <v>142</v>
      </c>
      <c r="AO325" s="62">
        <v>138</v>
      </c>
      <c r="AP325" s="62">
        <v>7301</v>
      </c>
      <c r="AQ325" s="62">
        <v>23338</v>
      </c>
      <c r="AR325" s="62">
        <v>3454</v>
      </c>
      <c r="AS325" s="62">
        <v>5224</v>
      </c>
      <c r="AT325" s="62">
        <v>105</v>
      </c>
      <c r="AU325" s="62">
        <v>4</v>
      </c>
      <c r="AV325" s="62">
        <v>152</v>
      </c>
      <c r="AW325" s="62">
        <v>5826</v>
      </c>
      <c r="AX325" s="62">
        <v>106</v>
      </c>
      <c r="AY325" s="62">
        <v>1893</v>
      </c>
      <c r="AZ325" s="62">
        <v>9601</v>
      </c>
      <c r="BA325" s="62">
        <v>3832</v>
      </c>
      <c r="BB325" s="62">
        <v>8443</v>
      </c>
      <c r="BC325" s="63">
        <v>94672</v>
      </c>
      <c r="BD325" s="60">
        <v>2045</v>
      </c>
      <c r="BE325" s="60">
        <v>1956</v>
      </c>
      <c r="BF325" s="60">
        <v>250</v>
      </c>
      <c r="BG325" s="60">
        <v>408</v>
      </c>
      <c r="BH325" s="60">
        <v>474</v>
      </c>
      <c r="BI325" s="60">
        <v>15</v>
      </c>
      <c r="BJ325" s="60">
        <v>330</v>
      </c>
      <c r="BK325" s="60">
        <v>52</v>
      </c>
      <c r="BL325" s="60">
        <v>70</v>
      </c>
      <c r="BM325" s="60">
        <v>394</v>
      </c>
      <c r="BN325" s="60">
        <v>70</v>
      </c>
      <c r="BO325" s="60">
        <v>3991</v>
      </c>
      <c r="BP325" s="60">
        <v>1447</v>
      </c>
      <c r="BQ325" s="60">
        <v>141</v>
      </c>
      <c r="BR325" s="60">
        <v>120</v>
      </c>
      <c r="BS325" s="60">
        <v>247</v>
      </c>
      <c r="BT325" s="60">
        <v>1214</v>
      </c>
      <c r="BU325" s="60">
        <v>20</v>
      </c>
      <c r="BV325" s="60">
        <v>1929</v>
      </c>
      <c r="BW325" s="60">
        <v>5608</v>
      </c>
      <c r="BX325" s="60">
        <v>490</v>
      </c>
      <c r="BY325" s="60">
        <v>9</v>
      </c>
      <c r="BZ325" s="60">
        <v>9</v>
      </c>
      <c r="CA325" s="60">
        <v>6996</v>
      </c>
      <c r="CB325" s="61">
        <v>28285</v>
      </c>
      <c r="CC325" s="62">
        <v>1974</v>
      </c>
      <c r="CD325" s="62">
        <v>661</v>
      </c>
      <c r="CE325" s="62">
        <v>0</v>
      </c>
      <c r="CF325" s="62">
        <v>3691</v>
      </c>
      <c r="CG325" s="62">
        <v>0</v>
      </c>
      <c r="CH325" s="62">
        <v>3515</v>
      </c>
      <c r="CI325" s="62">
        <v>0</v>
      </c>
      <c r="CJ325" s="63">
        <v>9841</v>
      </c>
      <c r="CK325" s="60">
        <v>306</v>
      </c>
      <c r="CL325" s="60">
        <v>5903</v>
      </c>
      <c r="CM325" s="60">
        <v>3298</v>
      </c>
      <c r="CN325" s="60">
        <v>3415</v>
      </c>
      <c r="CO325" s="60">
        <v>187</v>
      </c>
      <c r="CP325" s="60">
        <v>7882</v>
      </c>
      <c r="CQ325" s="61">
        <v>20991</v>
      </c>
      <c r="CR325" s="62">
        <v>-870</v>
      </c>
      <c r="CS325" s="62">
        <v>442</v>
      </c>
      <c r="CT325" s="62">
        <v>14</v>
      </c>
      <c r="CU325" s="62">
        <v>378</v>
      </c>
      <c r="CV325" s="62">
        <v>760</v>
      </c>
      <c r="CW325" s="62">
        <v>0</v>
      </c>
      <c r="CX325" s="62">
        <v>59</v>
      </c>
      <c r="CY325" s="62">
        <v>0</v>
      </c>
      <c r="CZ325" s="62">
        <v>0</v>
      </c>
      <c r="DA325" s="62">
        <v>-15</v>
      </c>
      <c r="DB325" s="62">
        <v>0</v>
      </c>
      <c r="DC325" s="62">
        <v>135</v>
      </c>
      <c r="DD325" s="62">
        <v>-218</v>
      </c>
      <c r="DE325" s="62">
        <v>392</v>
      </c>
      <c r="DF325" s="62">
        <v>23</v>
      </c>
      <c r="DG325" s="62">
        <v>0</v>
      </c>
      <c r="DH325" s="62">
        <v>0</v>
      </c>
      <c r="DI325" s="62">
        <v>467</v>
      </c>
      <c r="DJ325" s="62">
        <v>0</v>
      </c>
      <c r="DK325" s="62">
        <v>0</v>
      </c>
      <c r="DL325" s="62">
        <v>0</v>
      </c>
      <c r="DM325" s="62">
        <v>3913</v>
      </c>
      <c r="DN325" s="62">
        <v>5035</v>
      </c>
      <c r="DO325" s="62">
        <v>9532</v>
      </c>
      <c r="DP325" s="62">
        <v>-982</v>
      </c>
      <c r="DQ325" s="62">
        <v>4150</v>
      </c>
      <c r="DR325" s="62">
        <v>0</v>
      </c>
      <c r="DS325" s="62">
        <v>0</v>
      </c>
      <c r="DT325" s="63">
        <v>23215</v>
      </c>
      <c r="DU325" s="60">
        <v>-33</v>
      </c>
      <c r="DV325" s="60">
        <v>-192</v>
      </c>
      <c r="DW325" s="60">
        <v>1817</v>
      </c>
      <c r="DX325" s="60">
        <v>265</v>
      </c>
      <c r="DY325" s="60">
        <v>87</v>
      </c>
      <c r="DZ325" s="60">
        <v>2748</v>
      </c>
      <c r="EA325" s="60">
        <v>93</v>
      </c>
      <c r="EB325" s="60">
        <v>684</v>
      </c>
      <c r="EC325" s="61">
        <v>5469</v>
      </c>
      <c r="ED325" s="63">
        <v>0</v>
      </c>
      <c r="EE325" s="61">
        <v>0</v>
      </c>
      <c r="EF325" s="62">
        <v>544</v>
      </c>
      <c r="EG325" s="62">
        <v>0</v>
      </c>
      <c r="EH325" s="62">
        <v>6001</v>
      </c>
      <c r="EI325" s="62">
        <v>286</v>
      </c>
      <c r="EJ325" s="62">
        <v>1300</v>
      </c>
      <c r="EK325" s="62">
        <v>8427</v>
      </c>
      <c r="EL325" s="62">
        <v>14</v>
      </c>
      <c r="EM325" s="62">
        <v>-8913</v>
      </c>
      <c r="EN325" s="62">
        <v>1805</v>
      </c>
      <c r="EO325" s="62">
        <v>0</v>
      </c>
      <c r="EP325" s="62">
        <v>0</v>
      </c>
      <c r="EQ325" s="63">
        <v>9464</v>
      </c>
      <c r="ER325" s="61">
        <v>3360</v>
      </c>
      <c r="ES325" s="64">
        <v>566130</v>
      </c>
      <c r="ET325" s="60">
        <v>66572</v>
      </c>
      <c r="EU325" s="60">
        <v>0</v>
      </c>
      <c r="EV325" s="60">
        <v>54955</v>
      </c>
      <c r="EW325" s="60">
        <v>0</v>
      </c>
      <c r="EX325" s="60">
        <v>0</v>
      </c>
      <c r="EY325" s="62">
        <v>557</v>
      </c>
      <c r="EZ325" s="62">
        <v>18809</v>
      </c>
      <c r="FA325" s="62">
        <v>0</v>
      </c>
      <c r="FB325" s="62">
        <v>0</v>
      </c>
      <c r="FC325" s="62">
        <v>0</v>
      </c>
      <c r="FD325" s="60">
        <v>-1870</v>
      </c>
      <c r="FE325" s="60">
        <v>-743</v>
      </c>
      <c r="FF325" s="60">
        <v>0</v>
      </c>
      <c r="FG325" s="60">
        <v>-2139</v>
      </c>
      <c r="FH325" s="60">
        <v>0</v>
      </c>
      <c r="FI325" s="60">
        <v>0</v>
      </c>
      <c r="FJ325" s="64">
        <v>702271</v>
      </c>
      <c r="FK325" s="60">
        <v>170</v>
      </c>
      <c r="FL325" s="60">
        <v>0</v>
      </c>
      <c r="FM325" s="60">
        <v>0</v>
      </c>
      <c r="FN325" s="60">
        <v>0</v>
      </c>
      <c r="FO325" s="60">
        <v>328</v>
      </c>
      <c r="FP325" s="60">
        <v>22031</v>
      </c>
      <c r="FQ325" s="60">
        <v>0</v>
      </c>
      <c r="FR325" s="60">
        <v>20431</v>
      </c>
      <c r="FS325" s="60">
        <v>-8754</v>
      </c>
      <c r="FT325" s="60">
        <v>736477</v>
      </c>
      <c r="FU325" s="60">
        <v>-1295</v>
      </c>
      <c r="FV325" s="60">
        <v>0</v>
      </c>
      <c r="FW325" s="60">
        <v>0</v>
      </c>
      <c r="FX325" s="60">
        <v>0</v>
      </c>
      <c r="FY325" s="60">
        <v>-122828</v>
      </c>
      <c r="FZ325" s="60">
        <v>0</v>
      </c>
      <c r="GA325" s="60">
        <v>0</v>
      </c>
      <c r="GB325" s="60">
        <v>445</v>
      </c>
      <c r="GC325" s="60">
        <v>0</v>
      </c>
      <c r="GD325" s="64">
        <v>612799</v>
      </c>
      <c r="GE325" s="60">
        <v>-93</v>
      </c>
      <c r="GF325" s="60">
        <v>-317718</v>
      </c>
      <c r="GG325" s="60">
        <v>294988</v>
      </c>
      <c r="GH325" s="60">
        <v>0</v>
      </c>
      <c r="GI325" s="60">
        <v>0</v>
      </c>
      <c r="GJ325" s="60">
        <v>0</v>
      </c>
      <c r="GK325" s="60">
        <v>-2463</v>
      </c>
      <c r="GL325" s="60">
        <v>-15021</v>
      </c>
      <c r="GM325" s="60">
        <v>-47846</v>
      </c>
      <c r="GN325" s="60">
        <v>0</v>
      </c>
      <c r="GO325" s="60">
        <v>-73225</v>
      </c>
      <c r="GP325" s="60">
        <v>-6520</v>
      </c>
      <c r="GQ325" s="60">
        <v>149913</v>
      </c>
      <c r="GR325" s="65">
        <v>24000</v>
      </c>
      <c r="GS325" s="65">
        <v>0</v>
      </c>
      <c r="GT325" s="65">
        <v>69000</v>
      </c>
      <c r="GU325" s="65">
        <v>25700</v>
      </c>
      <c r="GV325" s="66">
        <v>24000</v>
      </c>
      <c r="GW325" s="66">
        <v>0</v>
      </c>
      <c r="GX325" s="66">
        <v>66537</v>
      </c>
      <c r="GY325" s="66">
        <v>10679</v>
      </c>
      <c r="GZ325" s="65">
        <v>0</v>
      </c>
      <c r="HA325" s="67">
        <v>45768</v>
      </c>
      <c r="HB325" s="67">
        <v>0</v>
      </c>
      <c r="HC325" s="67">
        <v>0</v>
      </c>
      <c r="HD325" s="67">
        <v>-3458</v>
      </c>
      <c r="HE325" s="67">
        <v>10441</v>
      </c>
      <c r="HF325" s="67">
        <v>52751</v>
      </c>
      <c r="HG325" s="68">
        <v>2874</v>
      </c>
      <c r="HH325" s="69">
        <v>11623</v>
      </c>
      <c r="HI325" s="69">
        <v>16244</v>
      </c>
      <c r="HJ325" s="69">
        <v>27867</v>
      </c>
      <c r="HK325" s="69">
        <v>72</v>
      </c>
      <c r="HL325" s="60">
        <v>0</v>
      </c>
      <c r="HM325" s="60">
        <v>1</v>
      </c>
      <c r="HN325" s="60">
        <v>557266</v>
      </c>
      <c r="HO325" s="70">
        <v>82639</v>
      </c>
      <c r="HP325" s="70">
        <v>623</v>
      </c>
      <c r="HQ325" s="70">
        <v>3177</v>
      </c>
      <c r="HR325" s="70">
        <v>0</v>
      </c>
      <c r="HS325" s="70">
        <v>7912</v>
      </c>
      <c r="HT325" s="70">
        <v>120</v>
      </c>
      <c r="HU325" s="70">
        <v>7</v>
      </c>
      <c r="HV325" s="70">
        <v>6259</v>
      </c>
      <c r="HW325" s="70">
        <v>0</v>
      </c>
      <c r="HX325" s="71">
        <v>100737</v>
      </c>
      <c r="HY325" s="72">
        <v>22377</v>
      </c>
      <c r="HZ325" s="72">
        <v>31214</v>
      </c>
      <c r="IA325" s="72">
        <v>1648</v>
      </c>
      <c r="IB325" s="72">
        <v>296</v>
      </c>
      <c r="IC325" s="72">
        <v>8932</v>
      </c>
      <c r="ID325" s="72">
        <v>22159</v>
      </c>
      <c r="IE325" s="72">
        <v>10787</v>
      </c>
      <c r="IF325" s="72">
        <v>0</v>
      </c>
      <c r="IG325" s="72">
        <v>0</v>
      </c>
      <c r="IH325" s="72">
        <v>0</v>
      </c>
      <c r="II325" s="72">
        <v>2016</v>
      </c>
      <c r="IJ325" s="73">
        <v>99429</v>
      </c>
      <c r="IK325" s="71">
        <v>1308</v>
      </c>
      <c r="IL325" s="74">
        <v>38162</v>
      </c>
      <c r="IM325" s="74">
        <v>39470</v>
      </c>
    </row>
    <row r="326" spans="1:247" x14ac:dyDescent="0.2">
      <c r="A326" s="59" t="s">
        <v>235</v>
      </c>
      <c r="B326" s="59" t="s">
        <v>236</v>
      </c>
      <c r="C326" s="59"/>
      <c r="D326" s="59" t="s">
        <v>1005</v>
      </c>
      <c r="E326" s="60">
        <v>45993</v>
      </c>
      <c r="F326" s="60">
        <v>291824</v>
      </c>
      <c r="G326" s="60">
        <v>112436</v>
      </c>
      <c r="H326" s="60">
        <v>23408</v>
      </c>
      <c r="I326" s="60">
        <v>16261</v>
      </c>
      <c r="J326" s="60">
        <v>58417</v>
      </c>
      <c r="K326" s="61">
        <v>548339</v>
      </c>
      <c r="L326" s="62">
        <v>1876</v>
      </c>
      <c r="M326" s="62">
        <v>58</v>
      </c>
      <c r="N326" s="62">
        <v>5618</v>
      </c>
      <c r="O326" s="62">
        <v>1361</v>
      </c>
      <c r="P326" s="62">
        <v>18038</v>
      </c>
      <c r="Q326" s="62">
        <v>0</v>
      </c>
      <c r="R326" s="62">
        <v>474</v>
      </c>
      <c r="S326" s="62">
        <v>0</v>
      </c>
      <c r="T326" s="62">
        <v>2798</v>
      </c>
      <c r="U326" s="62">
        <v>-7030</v>
      </c>
      <c r="V326" s="62">
        <v>0</v>
      </c>
      <c r="W326" s="62">
        <v>0</v>
      </c>
      <c r="X326" s="62">
        <v>0</v>
      </c>
      <c r="Y326" s="62">
        <v>0</v>
      </c>
      <c r="Z326" s="62">
        <v>0</v>
      </c>
      <c r="AA326" s="63">
        <v>23193</v>
      </c>
      <c r="AB326" s="60">
        <v>7915</v>
      </c>
      <c r="AC326" s="60">
        <v>55189</v>
      </c>
      <c r="AD326" s="60">
        <v>5357</v>
      </c>
      <c r="AE326" s="60">
        <v>13124</v>
      </c>
      <c r="AF326" s="60">
        <v>2717</v>
      </c>
      <c r="AG326" s="60">
        <v>38964</v>
      </c>
      <c r="AH326" s="60">
        <v>0</v>
      </c>
      <c r="AI326" s="60">
        <v>2361</v>
      </c>
      <c r="AJ326" s="61">
        <v>125627</v>
      </c>
      <c r="AK326" s="62">
        <v>21724</v>
      </c>
      <c r="AL326" s="62">
        <v>96638</v>
      </c>
      <c r="AM326" s="62">
        <v>267</v>
      </c>
      <c r="AN326" s="62">
        <v>5310</v>
      </c>
      <c r="AO326" s="62">
        <v>205</v>
      </c>
      <c r="AP326" s="62">
        <v>21414</v>
      </c>
      <c r="AQ326" s="62">
        <v>26743</v>
      </c>
      <c r="AR326" s="62">
        <v>1787</v>
      </c>
      <c r="AS326" s="62">
        <v>10374</v>
      </c>
      <c r="AT326" s="62">
        <v>5103</v>
      </c>
      <c r="AU326" s="62">
        <v>373</v>
      </c>
      <c r="AV326" s="62">
        <v>29</v>
      </c>
      <c r="AW326" s="62">
        <v>2878</v>
      </c>
      <c r="AX326" s="62">
        <v>0</v>
      </c>
      <c r="AY326" s="62">
        <v>2338</v>
      </c>
      <c r="AZ326" s="62">
        <v>18100</v>
      </c>
      <c r="BA326" s="62">
        <v>-9238</v>
      </c>
      <c r="BB326" s="62">
        <v>23605</v>
      </c>
      <c r="BC326" s="63">
        <v>227650</v>
      </c>
      <c r="BD326" s="60">
        <v>4750</v>
      </c>
      <c r="BE326" s="60">
        <v>2914</v>
      </c>
      <c r="BF326" s="60">
        <v>844</v>
      </c>
      <c r="BG326" s="60">
        <v>766</v>
      </c>
      <c r="BH326" s="60">
        <v>1103</v>
      </c>
      <c r="BI326" s="60">
        <v>43</v>
      </c>
      <c r="BJ326" s="60">
        <v>316</v>
      </c>
      <c r="BK326" s="60">
        <v>1316</v>
      </c>
      <c r="BL326" s="60">
        <v>247</v>
      </c>
      <c r="BM326" s="60">
        <v>1054</v>
      </c>
      <c r="BN326" s="60">
        <v>346</v>
      </c>
      <c r="BO326" s="60">
        <v>6110</v>
      </c>
      <c r="BP326" s="60">
        <v>2186</v>
      </c>
      <c r="BQ326" s="60">
        <v>2567</v>
      </c>
      <c r="BR326" s="60">
        <v>1414</v>
      </c>
      <c r="BS326" s="60">
        <v>1065</v>
      </c>
      <c r="BT326" s="60">
        <v>1556</v>
      </c>
      <c r="BU326" s="60">
        <v>318</v>
      </c>
      <c r="BV326" s="60">
        <v>2660</v>
      </c>
      <c r="BW326" s="60">
        <v>9481</v>
      </c>
      <c r="BX326" s="60">
        <v>2356</v>
      </c>
      <c r="BY326" s="60">
        <v>152</v>
      </c>
      <c r="BZ326" s="60">
        <v>802</v>
      </c>
      <c r="CA326" s="60">
        <v>3332</v>
      </c>
      <c r="CB326" s="61">
        <v>47698</v>
      </c>
      <c r="CC326" s="62">
        <v>348</v>
      </c>
      <c r="CD326" s="62">
        <v>1743</v>
      </c>
      <c r="CE326" s="62">
        <v>1540</v>
      </c>
      <c r="CF326" s="62">
        <v>3195</v>
      </c>
      <c r="CG326" s="62">
        <v>-93</v>
      </c>
      <c r="CH326" s="62">
        <v>7106</v>
      </c>
      <c r="CI326" s="62">
        <v>444</v>
      </c>
      <c r="CJ326" s="63">
        <v>14283</v>
      </c>
      <c r="CK326" s="60">
        <v>482</v>
      </c>
      <c r="CL326" s="60">
        <v>12510</v>
      </c>
      <c r="CM326" s="60">
        <v>15553</v>
      </c>
      <c r="CN326" s="60">
        <v>10808</v>
      </c>
      <c r="CO326" s="60">
        <v>620</v>
      </c>
      <c r="CP326" s="60">
        <v>6171</v>
      </c>
      <c r="CQ326" s="61">
        <v>46144</v>
      </c>
      <c r="CR326" s="62">
        <v>-3349</v>
      </c>
      <c r="CS326" s="62">
        <v>957</v>
      </c>
      <c r="CT326" s="62">
        <v>36</v>
      </c>
      <c r="CU326" s="62">
        <v>621</v>
      </c>
      <c r="CV326" s="62">
        <v>5613</v>
      </c>
      <c r="CW326" s="62">
        <v>808</v>
      </c>
      <c r="CX326" s="62">
        <v>754</v>
      </c>
      <c r="CY326" s="62">
        <v>0</v>
      </c>
      <c r="CZ326" s="62">
        <v>0</v>
      </c>
      <c r="DA326" s="62">
        <v>397</v>
      </c>
      <c r="DB326" s="62">
        <v>0</v>
      </c>
      <c r="DC326" s="62">
        <v>298</v>
      </c>
      <c r="DD326" s="62">
        <v>-149</v>
      </c>
      <c r="DE326" s="62">
        <v>2202</v>
      </c>
      <c r="DF326" s="62">
        <v>419</v>
      </c>
      <c r="DG326" s="62">
        <v>2225</v>
      </c>
      <c r="DH326" s="62">
        <v>218</v>
      </c>
      <c r="DI326" s="62">
        <v>898</v>
      </c>
      <c r="DJ326" s="62">
        <v>0</v>
      </c>
      <c r="DK326" s="62">
        <v>0</v>
      </c>
      <c r="DL326" s="62">
        <v>0</v>
      </c>
      <c r="DM326" s="62">
        <v>8467</v>
      </c>
      <c r="DN326" s="62">
        <v>15987</v>
      </c>
      <c r="DO326" s="62">
        <v>18405</v>
      </c>
      <c r="DP326" s="62">
        <v>183</v>
      </c>
      <c r="DQ326" s="62">
        <v>7000</v>
      </c>
      <c r="DR326" s="62">
        <v>360</v>
      </c>
      <c r="DS326" s="62">
        <v>534</v>
      </c>
      <c r="DT326" s="63">
        <v>62884</v>
      </c>
      <c r="DU326" s="60">
        <v>327</v>
      </c>
      <c r="DV326" s="60">
        <v>2752</v>
      </c>
      <c r="DW326" s="60">
        <v>842</v>
      </c>
      <c r="DX326" s="60">
        <v>201</v>
      </c>
      <c r="DY326" s="60">
        <v>2009</v>
      </c>
      <c r="DZ326" s="60">
        <v>4127</v>
      </c>
      <c r="EA326" s="60">
        <v>0</v>
      </c>
      <c r="EB326" s="60">
        <v>0</v>
      </c>
      <c r="EC326" s="61">
        <v>10258</v>
      </c>
      <c r="ED326" s="63">
        <v>0</v>
      </c>
      <c r="EE326" s="61">
        <v>0</v>
      </c>
      <c r="EF326" s="62">
        <v>1294</v>
      </c>
      <c r="EG326" s="62">
        <v>-175</v>
      </c>
      <c r="EH326" s="62">
        <v>11903</v>
      </c>
      <c r="EI326" s="62">
        <v>0</v>
      </c>
      <c r="EJ326" s="62">
        <v>1065</v>
      </c>
      <c r="EK326" s="62">
        <v>-264</v>
      </c>
      <c r="EL326" s="62">
        <v>302</v>
      </c>
      <c r="EM326" s="62">
        <v>-16784</v>
      </c>
      <c r="EN326" s="62">
        <v>9377</v>
      </c>
      <c r="EO326" s="62">
        <v>0</v>
      </c>
      <c r="EP326" s="62">
        <v>0</v>
      </c>
      <c r="EQ326" s="63">
        <v>6718</v>
      </c>
      <c r="ER326" s="61">
        <v>-7989</v>
      </c>
      <c r="ES326" s="64">
        <v>1104805</v>
      </c>
      <c r="ET326" s="60">
        <v>149212</v>
      </c>
      <c r="EU326" s="60">
        <v>356</v>
      </c>
      <c r="EV326" s="60">
        <v>124041</v>
      </c>
      <c r="EW326" s="60">
        <v>0</v>
      </c>
      <c r="EX326" s="60">
        <v>0</v>
      </c>
      <c r="EY326" s="62">
        <v>1658</v>
      </c>
      <c r="EZ326" s="62">
        <v>34328</v>
      </c>
      <c r="FA326" s="62">
        <v>0</v>
      </c>
      <c r="FB326" s="62">
        <v>0</v>
      </c>
      <c r="FC326" s="62">
        <v>0</v>
      </c>
      <c r="FD326" s="60">
        <v>-2790</v>
      </c>
      <c r="FE326" s="60">
        <v>-4840</v>
      </c>
      <c r="FF326" s="60">
        <v>-331</v>
      </c>
      <c r="FG326" s="60">
        <v>-1153</v>
      </c>
      <c r="FH326" s="60">
        <v>0</v>
      </c>
      <c r="FI326" s="60">
        <v>0</v>
      </c>
      <c r="FJ326" s="64">
        <v>1405286</v>
      </c>
      <c r="FK326" s="60">
        <v>344</v>
      </c>
      <c r="FL326" s="60">
        <v>0</v>
      </c>
      <c r="FM326" s="60">
        <v>0</v>
      </c>
      <c r="FN326" s="60">
        <v>0</v>
      </c>
      <c r="FO326" s="60">
        <v>0</v>
      </c>
      <c r="FP326" s="60">
        <v>10286</v>
      </c>
      <c r="FQ326" s="60">
        <v>0</v>
      </c>
      <c r="FR326" s="60">
        <v>58230</v>
      </c>
      <c r="FS326" s="60">
        <v>-25720</v>
      </c>
      <c r="FT326" s="60">
        <v>1448426</v>
      </c>
      <c r="FU326" s="60">
        <v>-1103</v>
      </c>
      <c r="FV326" s="60">
        <v>-18416</v>
      </c>
      <c r="FW326" s="60">
        <v>0</v>
      </c>
      <c r="FX326" s="60">
        <v>0</v>
      </c>
      <c r="FY326" s="60">
        <v>-296015</v>
      </c>
      <c r="FZ326" s="60">
        <v>0</v>
      </c>
      <c r="GA326" s="60">
        <v>0</v>
      </c>
      <c r="GB326" s="60">
        <v>0</v>
      </c>
      <c r="GC326" s="60">
        <v>0</v>
      </c>
      <c r="GD326" s="64">
        <v>1132892</v>
      </c>
      <c r="GE326" s="60">
        <v>-100</v>
      </c>
      <c r="GF326" s="60">
        <v>-608311</v>
      </c>
      <c r="GG326" s="60">
        <v>524481</v>
      </c>
      <c r="GH326" s="60">
        <v>0</v>
      </c>
      <c r="GI326" s="60">
        <v>0</v>
      </c>
      <c r="GJ326" s="60">
        <v>0</v>
      </c>
      <c r="GK326" s="60">
        <v>-19368</v>
      </c>
      <c r="GL326" s="60">
        <v>-3450</v>
      </c>
      <c r="GM326" s="60">
        <v>-93048</v>
      </c>
      <c r="GN326" s="60">
        <v>0</v>
      </c>
      <c r="GO326" s="60">
        <v>-142846</v>
      </c>
      <c r="GP326" s="60">
        <v>1201</v>
      </c>
      <c r="GQ326" s="60">
        <v>266970</v>
      </c>
      <c r="GR326" s="65">
        <v>32415</v>
      </c>
      <c r="GS326" s="65">
        <v>0</v>
      </c>
      <c r="GT326" s="65">
        <v>26009</v>
      </c>
      <c r="GU326" s="65">
        <v>20891</v>
      </c>
      <c r="GV326" s="66">
        <v>32415</v>
      </c>
      <c r="GW326" s="66">
        <v>0</v>
      </c>
      <c r="GX326" s="66">
        <v>6641</v>
      </c>
      <c r="GY326" s="66">
        <v>17441</v>
      </c>
      <c r="GZ326" s="65">
        <v>0</v>
      </c>
      <c r="HA326" s="67">
        <v>108660</v>
      </c>
      <c r="HB326" s="67">
        <v>0</v>
      </c>
      <c r="HC326" s="67">
        <v>0</v>
      </c>
      <c r="HD326" s="67">
        <v>0</v>
      </c>
      <c r="HE326" s="67">
        <v>11055</v>
      </c>
      <c r="HF326" s="67">
        <v>119715</v>
      </c>
      <c r="HG326" s="68">
        <v>5101</v>
      </c>
      <c r="HH326" s="69">
        <v>19386</v>
      </c>
      <c r="HI326" s="69">
        <v>28870</v>
      </c>
      <c r="HJ326" s="69">
        <v>48256</v>
      </c>
      <c r="HK326" s="69">
        <v>84</v>
      </c>
      <c r="HL326" s="60">
        <v>0</v>
      </c>
      <c r="HM326" s="60">
        <v>1</v>
      </c>
      <c r="HN326" s="60">
        <v>1150453</v>
      </c>
      <c r="HO326" s="70">
        <v>215309</v>
      </c>
      <c r="HP326" s="70">
        <v>3751</v>
      </c>
      <c r="HQ326" s="70">
        <v>6742</v>
      </c>
      <c r="HR326" s="70">
        <v>457</v>
      </c>
      <c r="HS326" s="70">
        <v>21385</v>
      </c>
      <c r="HT326" s="70">
        <v>0</v>
      </c>
      <c r="HU326" s="70">
        <v>554</v>
      </c>
      <c r="HV326" s="70">
        <v>0</v>
      </c>
      <c r="HW326" s="70">
        <v>0</v>
      </c>
      <c r="HX326" s="71">
        <v>248198</v>
      </c>
      <c r="HY326" s="72">
        <v>76575</v>
      </c>
      <c r="HZ326" s="72">
        <v>56985</v>
      </c>
      <c r="IA326" s="72">
        <v>16496</v>
      </c>
      <c r="IB326" s="72">
        <v>3680</v>
      </c>
      <c r="IC326" s="72">
        <v>184</v>
      </c>
      <c r="ID326" s="72">
        <v>39526</v>
      </c>
      <c r="IE326" s="72">
        <v>0</v>
      </c>
      <c r="IF326" s="72">
        <v>92</v>
      </c>
      <c r="IG326" s="72">
        <v>26193</v>
      </c>
      <c r="IH326" s="72">
        <v>33682</v>
      </c>
      <c r="II326" s="72">
        <v>1900</v>
      </c>
      <c r="IJ326" s="73">
        <v>255313</v>
      </c>
      <c r="IK326" s="71">
        <v>-7115</v>
      </c>
      <c r="IL326" s="74">
        <v>37038</v>
      </c>
      <c r="IM326" s="74">
        <v>29923</v>
      </c>
    </row>
    <row r="327" spans="1:247" x14ac:dyDescent="0.2">
      <c r="A327" s="59" t="s">
        <v>237</v>
      </c>
      <c r="B327" s="59" t="s">
        <v>238</v>
      </c>
      <c r="C327" s="59"/>
      <c r="D327" s="59" t="s">
        <v>1005</v>
      </c>
      <c r="E327" s="60">
        <v>18189</v>
      </c>
      <c r="F327" s="60">
        <v>77452</v>
      </c>
      <c r="G327" s="60">
        <v>14533</v>
      </c>
      <c r="H327" s="60">
        <v>12665</v>
      </c>
      <c r="I327" s="60">
        <v>1771</v>
      </c>
      <c r="J327" s="60">
        <v>5167</v>
      </c>
      <c r="K327" s="61">
        <v>129777</v>
      </c>
      <c r="L327" s="62">
        <v>324</v>
      </c>
      <c r="M327" s="62">
        <v>44</v>
      </c>
      <c r="N327" s="62">
        <v>4130</v>
      </c>
      <c r="O327" s="62">
        <v>654</v>
      </c>
      <c r="P327" s="62">
        <v>7550</v>
      </c>
      <c r="Q327" s="62">
        <v>0</v>
      </c>
      <c r="R327" s="62">
        <v>0</v>
      </c>
      <c r="S327" s="62">
        <v>415</v>
      </c>
      <c r="T327" s="62">
        <v>356</v>
      </c>
      <c r="U327" s="62">
        <v>-1367</v>
      </c>
      <c r="V327" s="62">
        <v>0</v>
      </c>
      <c r="W327" s="62">
        <v>0</v>
      </c>
      <c r="X327" s="62">
        <v>0</v>
      </c>
      <c r="Y327" s="62">
        <v>0</v>
      </c>
      <c r="Z327" s="62">
        <v>0</v>
      </c>
      <c r="AA327" s="63">
        <v>12106</v>
      </c>
      <c r="AB327" s="60">
        <v>2932</v>
      </c>
      <c r="AC327" s="60">
        <v>16938</v>
      </c>
      <c r="AD327" s="60">
        <v>1342</v>
      </c>
      <c r="AE327" s="60">
        <v>8238</v>
      </c>
      <c r="AF327" s="60">
        <v>2187</v>
      </c>
      <c r="AG327" s="60">
        <v>10557</v>
      </c>
      <c r="AH327" s="60">
        <v>54</v>
      </c>
      <c r="AI327" s="60">
        <v>3375</v>
      </c>
      <c r="AJ327" s="61">
        <v>45623</v>
      </c>
      <c r="AK327" s="62">
        <v>4942</v>
      </c>
      <c r="AL327" s="62">
        <v>20256</v>
      </c>
      <c r="AM327" s="62">
        <v>80</v>
      </c>
      <c r="AN327" s="62">
        <v>0</v>
      </c>
      <c r="AO327" s="62">
        <v>0</v>
      </c>
      <c r="AP327" s="62">
        <v>598</v>
      </c>
      <c r="AQ327" s="62">
        <v>25490</v>
      </c>
      <c r="AR327" s="62">
        <v>201</v>
      </c>
      <c r="AS327" s="62">
        <v>1300</v>
      </c>
      <c r="AT327" s="62">
        <v>1204</v>
      </c>
      <c r="AU327" s="62">
        <v>0</v>
      </c>
      <c r="AV327" s="62">
        <v>0</v>
      </c>
      <c r="AW327" s="62">
        <v>231</v>
      </c>
      <c r="AX327" s="62">
        <v>0</v>
      </c>
      <c r="AY327" s="62">
        <v>382</v>
      </c>
      <c r="AZ327" s="62">
        <v>8964</v>
      </c>
      <c r="BA327" s="62">
        <v>116</v>
      </c>
      <c r="BB327" s="62">
        <v>2200</v>
      </c>
      <c r="BC327" s="63">
        <v>65964</v>
      </c>
      <c r="BD327" s="60">
        <v>1473</v>
      </c>
      <c r="BE327" s="60">
        <v>1322</v>
      </c>
      <c r="BF327" s="60">
        <v>224</v>
      </c>
      <c r="BG327" s="60">
        <v>134</v>
      </c>
      <c r="BH327" s="60">
        <v>393</v>
      </c>
      <c r="BI327" s="60">
        <v>62</v>
      </c>
      <c r="BJ327" s="60">
        <v>499</v>
      </c>
      <c r="BK327" s="60">
        <v>1101</v>
      </c>
      <c r="BL327" s="60">
        <v>179</v>
      </c>
      <c r="BM327" s="60">
        <v>436</v>
      </c>
      <c r="BN327" s="60">
        <v>224</v>
      </c>
      <c r="BO327" s="60">
        <v>1689</v>
      </c>
      <c r="BP327" s="60">
        <v>532</v>
      </c>
      <c r="BQ327" s="60">
        <v>1719</v>
      </c>
      <c r="BR327" s="60">
        <v>536</v>
      </c>
      <c r="BS327" s="60">
        <v>343</v>
      </c>
      <c r="BT327" s="60">
        <v>967</v>
      </c>
      <c r="BU327" s="60">
        <v>110</v>
      </c>
      <c r="BV327" s="60">
        <v>1485</v>
      </c>
      <c r="BW327" s="60">
        <v>6621</v>
      </c>
      <c r="BX327" s="60">
        <v>41</v>
      </c>
      <c r="BY327" s="60">
        <v>62</v>
      </c>
      <c r="BZ327" s="60">
        <v>1177</v>
      </c>
      <c r="CA327" s="60">
        <v>4248</v>
      </c>
      <c r="CB327" s="61">
        <v>25577</v>
      </c>
      <c r="CC327" s="62">
        <v>973</v>
      </c>
      <c r="CD327" s="62">
        <v>3081</v>
      </c>
      <c r="CE327" s="62">
        <v>776</v>
      </c>
      <c r="CF327" s="62">
        <v>3516</v>
      </c>
      <c r="CG327" s="62">
        <v>5</v>
      </c>
      <c r="CH327" s="62">
        <v>2857</v>
      </c>
      <c r="CI327" s="62">
        <v>113</v>
      </c>
      <c r="CJ327" s="63">
        <v>11321</v>
      </c>
      <c r="CK327" s="60">
        <v>186</v>
      </c>
      <c r="CL327" s="60">
        <v>3540</v>
      </c>
      <c r="CM327" s="60">
        <v>3111</v>
      </c>
      <c r="CN327" s="60">
        <v>4862</v>
      </c>
      <c r="CO327" s="60">
        <v>174</v>
      </c>
      <c r="CP327" s="60">
        <v>4778</v>
      </c>
      <c r="CQ327" s="61">
        <v>16651</v>
      </c>
      <c r="CR327" s="62">
        <v>-1191</v>
      </c>
      <c r="CS327" s="62">
        <v>350</v>
      </c>
      <c r="CT327" s="62">
        <v>0</v>
      </c>
      <c r="CU327" s="62">
        <v>403</v>
      </c>
      <c r="CV327" s="62">
        <v>1953</v>
      </c>
      <c r="CW327" s="62">
        <v>0</v>
      </c>
      <c r="CX327" s="62">
        <v>156</v>
      </c>
      <c r="CY327" s="62">
        <v>0</v>
      </c>
      <c r="CZ327" s="62">
        <v>0</v>
      </c>
      <c r="DA327" s="62">
        <v>17</v>
      </c>
      <c r="DB327" s="62">
        <v>0</v>
      </c>
      <c r="DC327" s="62">
        <v>452</v>
      </c>
      <c r="DD327" s="62">
        <v>-190</v>
      </c>
      <c r="DE327" s="62">
        <v>-43</v>
      </c>
      <c r="DF327" s="62">
        <v>0</v>
      </c>
      <c r="DG327" s="62">
        <v>667</v>
      </c>
      <c r="DH327" s="62">
        <v>0</v>
      </c>
      <c r="DI327" s="62">
        <v>550</v>
      </c>
      <c r="DJ327" s="62">
        <v>93</v>
      </c>
      <c r="DK327" s="62">
        <v>0</v>
      </c>
      <c r="DL327" s="62">
        <v>0</v>
      </c>
      <c r="DM327" s="62">
        <v>4439</v>
      </c>
      <c r="DN327" s="62">
        <v>2657</v>
      </c>
      <c r="DO327" s="62">
        <v>28050</v>
      </c>
      <c r="DP327" s="62">
        <v>-1395</v>
      </c>
      <c r="DQ327" s="62">
        <v>4844</v>
      </c>
      <c r="DR327" s="62">
        <v>275</v>
      </c>
      <c r="DS327" s="62">
        <v>53</v>
      </c>
      <c r="DT327" s="63">
        <v>42140</v>
      </c>
      <c r="DU327" s="60">
        <v>73</v>
      </c>
      <c r="DV327" s="60">
        <v>86</v>
      </c>
      <c r="DW327" s="60">
        <v>619</v>
      </c>
      <c r="DX327" s="60">
        <v>-1434</v>
      </c>
      <c r="DY327" s="60">
        <v>2810</v>
      </c>
      <c r="DZ327" s="60">
        <v>413</v>
      </c>
      <c r="EA327" s="60">
        <v>0</v>
      </c>
      <c r="EB327" s="60">
        <v>-95</v>
      </c>
      <c r="EC327" s="61">
        <v>2472</v>
      </c>
      <c r="ED327" s="63">
        <v>0</v>
      </c>
      <c r="EE327" s="61">
        <v>0</v>
      </c>
      <c r="EF327" s="62">
        <v>610</v>
      </c>
      <c r="EG327" s="62">
        <v>12</v>
      </c>
      <c r="EH327" s="62">
        <v>5664</v>
      </c>
      <c r="EI327" s="62">
        <v>0</v>
      </c>
      <c r="EJ327" s="62">
        <v>29</v>
      </c>
      <c r="EK327" s="62">
        <v>965</v>
      </c>
      <c r="EL327" s="62">
        <v>246</v>
      </c>
      <c r="EM327" s="62">
        <v>1058</v>
      </c>
      <c r="EN327" s="62">
        <v>5418</v>
      </c>
      <c r="EO327" s="62">
        <v>377</v>
      </c>
      <c r="EP327" s="62">
        <v>112</v>
      </c>
      <c r="EQ327" s="63">
        <v>14491</v>
      </c>
      <c r="ER327" s="61">
        <v>0</v>
      </c>
      <c r="ES327" s="64">
        <v>366122</v>
      </c>
      <c r="ET327" s="60">
        <v>123752</v>
      </c>
      <c r="EU327" s="60">
        <v>1630</v>
      </c>
      <c r="EV327" s="60">
        <v>0</v>
      </c>
      <c r="EW327" s="60">
        <v>0</v>
      </c>
      <c r="EX327" s="60">
        <v>0</v>
      </c>
      <c r="EY327" s="62">
        <v>3047</v>
      </c>
      <c r="EZ327" s="62">
        <v>15592</v>
      </c>
      <c r="FA327" s="62">
        <v>0</v>
      </c>
      <c r="FB327" s="62">
        <v>0</v>
      </c>
      <c r="FC327" s="62">
        <v>0</v>
      </c>
      <c r="FD327" s="60">
        <v>0</v>
      </c>
      <c r="FE327" s="60">
        <v>-1656</v>
      </c>
      <c r="FF327" s="60">
        <v>0</v>
      </c>
      <c r="FG327" s="60">
        <v>0</v>
      </c>
      <c r="FH327" s="60">
        <v>0</v>
      </c>
      <c r="FI327" s="60">
        <v>0</v>
      </c>
      <c r="FJ327" s="64">
        <v>508487</v>
      </c>
      <c r="FK327" s="60">
        <v>148</v>
      </c>
      <c r="FL327" s="60">
        <v>15155</v>
      </c>
      <c r="FM327" s="60">
        <v>0</v>
      </c>
      <c r="FN327" s="60">
        <v>0</v>
      </c>
      <c r="FO327" s="60">
        <v>16</v>
      </c>
      <c r="FP327" s="60">
        <v>9454</v>
      </c>
      <c r="FQ327" s="60">
        <v>0</v>
      </c>
      <c r="FR327" s="60">
        <v>9667</v>
      </c>
      <c r="FS327" s="60">
        <v>0</v>
      </c>
      <c r="FT327" s="60">
        <v>542927</v>
      </c>
      <c r="FU327" s="60">
        <v>-1718</v>
      </c>
      <c r="FV327" s="60">
        <v>0</v>
      </c>
      <c r="FW327" s="60">
        <v>811</v>
      </c>
      <c r="FX327" s="60">
        <v>3</v>
      </c>
      <c r="FY327" s="60">
        <v>-131664</v>
      </c>
      <c r="FZ327" s="60">
        <v>0</v>
      </c>
      <c r="GA327" s="60">
        <v>0</v>
      </c>
      <c r="GB327" s="60">
        <v>438</v>
      </c>
      <c r="GC327" s="60">
        <v>0</v>
      </c>
      <c r="GD327" s="64">
        <v>410797</v>
      </c>
      <c r="GE327" s="60">
        <v>-187</v>
      </c>
      <c r="GF327" s="60">
        <v>-165841</v>
      </c>
      <c r="GG327" s="60">
        <v>244769</v>
      </c>
      <c r="GH327" s="60">
        <v>0</v>
      </c>
      <c r="GI327" s="60">
        <v>-895</v>
      </c>
      <c r="GJ327" s="60">
        <v>0</v>
      </c>
      <c r="GK327" s="60">
        <v>-16384</v>
      </c>
      <c r="GL327" s="60">
        <v>0</v>
      </c>
      <c r="GM327" s="60">
        <v>-42915</v>
      </c>
      <c r="GN327" s="60">
        <v>0</v>
      </c>
      <c r="GO327" s="60">
        <v>-68428</v>
      </c>
      <c r="GP327" s="60">
        <v>0</v>
      </c>
      <c r="GQ327" s="60">
        <v>116147</v>
      </c>
      <c r="GR327" s="65">
        <v>6500</v>
      </c>
      <c r="GS327" s="65">
        <v>0</v>
      </c>
      <c r="GT327" s="65">
        <v>72000</v>
      </c>
      <c r="GU327" s="65">
        <v>10000</v>
      </c>
      <c r="GV327" s="66">
        <v>5605</v>
      </c>
      <c r="GW327" s="66">
        <v>0</v>
      </c>
      <c r="GX327" s="66">
        <v>55616</v>
      </c>
      <c r="GY327" s="66">
        <v>10000</v>
      </c>
      <c r="GZ327" s="65">
        <v>0</v>
      </c>
      <c r="HA327" s="67">
        <v>25324</v>
      </c>
      <c r="HB327" s="67">
        <v>0</v>
      </c>
      <c r="HC327" s="67">
        <v>0</v>
      </c>
      <c r="HD327" s="67">
        <v>0</v>
      </c>
      <c r="HE327" s="67">
        <v>0</v>
      </c>
      <c r="HF327" s="67">
        <v>25324</v>
      </c>
      <c r="HG327" s="68">
        <v>2175</v>
      </c>
      <c r="HH327" s="69">
        <v>9464</v>
      </c>
      <c r="HI327" s="69">
        <v>8426</v>
      </c>
      <c r="HJ327" s="69">
        <v>17890</v>
      </c>
      <c r="HK327" s="69">
        <v>0</v>
      </c>
      <c r="HL327" s="60">
        <v>0</v>
      </c>
      <c r="HM327" s="60">
        <v>1</v>
      </c>
      <c r="HN327" s="60">
        <v>366122</v>
      </c>
      <c r="HO327" s="70">
        <v>0</v>
      </c>
      <c r="HP327" s="70">
        <v>0</v>
      </c>
      <c r="HQ327" s="70">
        <v>0</v>
      </c>
      <c r="HR327" s="70">
        <v>0</v>
      </c>
      <c r="HS327" s="70">
        <v>0</v>
      </c>
      <c r="HT327" s="70">
        <v>0</v>
      </c>
      <c r="HU327" s="70">
        <v>0</v>
      </c>
      <c r="HV327" s="70">
        <v>0</v>
      </c>
      <c r="HW327" s="70">
        <v>0</v>
      </c>
      <c r="HX327" s="71">
        <v>0</v>
      </c>
      <c r="HY327" s="72">
        <v>0</v>
      </c>
      <c r="HZ327" s="72">
        <v>0</v>
      </c>
      <c r="IA327" s="72">
        <v>0</v>
      </c>
      <c r="IB327" s="72">
        <v>0</v>
      </c>
      <c r="IC327" s="72">
        <v>0</v>
      </c>
      <c r="ID327" s="72">
        <v>0</v>
      </c>
      <c r="IE327" s="72">
        <v>0</v>
      </c>
      <c r="IF327" s="72">
        <v>0</v>
      </c>
      <c r="IG327" s="72">
        <v>0</v>
      </c>
      <c r="IH327" s="72">
        <v>0</v>
      </c>
      <c r="II327" s="72">
        <v>0</v>
      </c>
      <c r="IJ327" s="73">
        <v>0</v>
      </c>
      <c r="IK327" s="71">
        <v>0</v>
      </c>
      <c r="IL327" s="74">
        <v>0</v>
      </c>
      <c r="IM327" s="74">
        <v>0</v>
      </c>
    </row>
    <row r="328" spans="1:247" x14ac:dyDescent="0.2">
      <c r="A328" s="59" t="s">
        <v>239</v>
      </c>
      <c r="B328" s="59" t="s">
        <v>240</v>
      </c>
      <c r="C328" s="59"/>
      <c r="D328" s="59" t="s">
        <v>1006</v>
      </c>
      <c r="E328" s="60">
        <v>668</v>
      </c>
      <c r="F328" s="60">
        <v>2117</v>
      </c>
      <c r="G328" s="60">
        <v>78</v>
      </c>
      <c r="H328" s="60">
        <v>0</v>
      </c>
      <c r="I328" s="60">
        <v>0</v>
      </c>
      <c r="J328" s="60">
        <v>2340</v>
      </c>
      <c r="K328" s="61">
        <v>5203</v>
      </c>
      <c r="L328" s="62">
        <v>664</v>
      </c>
      <c r="M328" s="62">
        <v>1551</v>
      </c>
      <c r="N328" s="62">
        <v>2114</v>
      </c>
      <c r="O328" s="62">
        <v>0</v>
      </c>
      <c r="P328" s="62">
        <v>1365</v>
      </c>
      <c r="Q328" s="62">
        <v>0</v>
      </c>
      <c r="R328" s="62">
        <v>0</v>
      </c>
      <c r="S328" s="62">
        <v>440</v>
      </c>
      <c r="T328" s="62">
        <v>0</v>
      </c>
      <c r="U328" s="62">
        <v>-4067</v>
      </c>
      <c r="V328" s="62">
        <v>521</v>
      </c>
      <c r="W328" s="62">
        <v>0</v>
      </c>
      <c r="X328" s="62">
        <v>0</v>
      </c>
      <c r="Y328" s="62">
        <v>0</v>
      </c>
      <c r="Z328" s="62">
        <v>0</v>
      </c>
      <c r="AA328" s="63">
        <v>2588</v>
      </c>
      <c r="AB328" s="60">
        <v>0</v>
      </c>
      <c r="AC328" s="60">
        <v>928</v>
      </c>
      <c r="AD328" s="60">
        <v>195</v>
      </c>
      <c r="AE328" s="60">
        <v>0</v>
      </c>
      <c r="AF328" s="60">
        <v>0</v>
      </c>
      <c r="AG328" s="60">
        <v>405</v>
      </c>
      <c r="AH328" s="60">
        <v>258</v>
      </c>
      <c r="AI328" s="60">
        <v>241</v>
      </c>
      <c r="AJ328" s="61">
        <v>2027</v>
      </c>
      <c r="AK328" s="62">
        <v>245</v>
      </c>
      <c r="AL328" s="62">
        <v>345</v>
      </c>
      <c r="AM328" s="62">
        <v>0</v>
      </c>
      <c r="AN328" s="62">
        <v>19</v>
      </c>
      <c r="AO328" s="62">
        <v>0</v>
      </c>
      <c r="AP328" s="62">
        <v>207</v>
      </c>
      <c r="AQ328" s="62">
        <v>666</v>
      </c>
      <c r="AR328" s="62">
        <v>31</v>
      </c>
      <c r="AS328" s="62">
        <v>1019</v>
      </c>
      <c r="AT328" s="62">
        <v>432</v>
      </c>
      <c r="AU328" s="62">
        <v>69</v>
      </c>
      <c r="AV328" s="62">
        <v>228</v>
      </c>
      <c r="AW328" s="62">
        <v>14</v>
      </c>
      <c r="AX328" s="62">
        <v>0</v>
      </c>
      <c r="AY328" s="62">
        <v>29</v>
      </c>
      <c r="AZ328" s="62">
        <v>1291</v>
      </c>
      <c r="BA328" s="62">
        <v>0</v>
      </c>
      <c r="BB328" s="62">
        <v>1257</v>
      </c>
      <c r="BC328" s="63">
        <v>5852</v>
      </c>
      <c r="BD328" s="60">
        <v>41</v>
      </c>
      <c r="BE328" s="60">
        <v>303</v>
      </c>
      <c r="BF328" s="60">
        <v>18</v>
      </c>
      <c r="BG328" s="60">
        <v>71</v>
      </c>
      <c r="BH328" s="60">
        <v>19</v>
      </c>
      <c r="BI328" s="60">
        <v>25</v>
      </c>
      <c r="BJ328" s="60">
        <v>21</v>
      </c>
      <c r="BK328" s="60">
        <v>52</v>
      </c>
      <c r="BL328" s="60">
        <v>13</v>
      </c>
      <c r="BM328" s="60">
        <v>105</v>
      </c>
      <c r="BN328" s="60">
        <v>31</v>
      </c>
      <c r="BO328" s="60">
        <v>320</v>
      </c>
      <c r="BP328" s="60">
        <v>11</v>
      </c>
      <c r="BQ328" s="60">
        <v>11</v>
      </c>
      <c r="BR328" s="60">
        <v>11</v>
      </c>
      <c r="BS328" s="60">
        <v>11</v>
      </c>
      <c r="BT328" s="60">
        <v>374</v>
      </c>
      <c r="BU328" s="60">
        <v>28</v>
      </c>
      <c r="BV328" s="60">
        <v>20</v>
      </c>
      <c r="BW328" s="60">
        <v>157</v>
      </c>
      <c r="BX328" s="60">
        <v>11</v>
      </c>
      <c r="BY328" s="60">
        <v>11</v>
      </c>
      <c r="BZ328" s="60">
        <v>11</v>
      </c>
      <c r="CA328" s="60">
        <v>24</v>
      </c>
      <c r="CB328" s="61">
        <v>1699</v>
      </c>
      <c r="CC328" s="62">
        <v>51</v>
      </c>
      <c r="CD328" s="62">
        <v>728</v>
      </c>
      <c r="CE328" s="62">
        <v>0</v>
      </c>
      <c r="CF328" s="62">
        <v>411</v>
      </c>
      <c r="CG328" s="62">
        <v>-911</v>
      </c>
      <c r="CH328" s="62">
        <v>767</v>
      </c>
      <c r="CI328" s="62">
        <v>0</v>
      </c>
      <c r="CJ328" s="63">
        <v>1046</v>
      </c>
      <c r="CK328" s="60">
        <v>4071</v>
      </c>
      <c r="CL328" s="60">
        <v>28870</v>
      </c>
      <c r="CM328" s="60">
        <v>52</v>
      </c>
      <c r="CN328" s="60">
        <v>1692</v>
      </c>
      <c r="CO328" s="60">
        <v>786</v>
      </c>
      <c r="CP328" s="60">
        <v>6758</v>
      </c>
      <c r="CQ328" s="61">
        <v>42229</v>
      </c>
      <c r="CR328" s="62">
        <v>-185</v>
      </c>
      <c r="CS328" s="62">
        <v>353</v>
      </c>
      <c r="CT328" s="62">
        <v>0</v>
      </c>
      <c r="CU328" s="62">
        <v>594</v>
      </c>
      <c r="CV328" s="62">
        <v>429</v>
      </c>
      <c r="CW328" s="62">
        <v>0</v>
      </c>
      <c r="CX328" s="62">
        <v>213</v>
      </c>
      <c r="CY328" s="62">
        <v>1118</v>
      </c>
      <c r="CZ328" s="62">
        <v>0</v>
      </c>
      <c r="DA328" s="62">
        <v>0</v>
      </c>
      <c r="DB328" s="62">
        <v>864</v>
      </c>
      <c r="DC328" s="62">
        <v>960</v>
      </c>
      <c r="DD328" s="62">
        <v>79</v>
      </c>
      <c r="DE328" s="62">
        <v>0</v>
      </c>
      <c r="DF328" s="62">
        <v>0</v>
      </c>
      <c r="DG328" s="62">
        <v>0</v>
      </c>
      <c r="DH328" s="62">
        <v>0</v>
      </c>
      <c r="DI328" s="62">
        <v>0</v>
      </c>
      <c r="DJ328" s="62">
        <v>0</v>
      </c>
      <c r="DK328" s="62">
        <v>0</v>
      </c>
      <c r="DL328" s="62">
        <v>0</v>
      </c>
      <c r="DM328" s="62">
        <v>5785</v>
      </c>
      <c r="DN328" s="62">
        <v>1054</v>
      </c>
      <c r="DO328" s="62">
        <v>1191</v>
      </c>
      <c r="DP328" s="62">
        <v>-516</v>
      </c>
      <c r="DQ328" s="62">
        <v>323</v>
      </c>
      <c r="DR328" s="62">
        <v>0</v>
      </c>
      <c r="DS328" s="62">
        <v>0</v>
      </c>
      <c r="DT328" s="63">
        <v>12262</v>
      </c>
      <c r="DU328" s="60">
        <v>642</v>
      </c>
      <c r="DV328" s="60">
        <v>1238</v>
      </c>
      <c r="DW328" s="60">
        <v>1549</v>
      </c>
      <c r="DX328" s="60">
        <v>153</v>
      </c>
      <c r="DY328" s="60">
        <v>2604</v>
      </c>
      <c r="DZ328" s="60">
        <v>0</v>
      </c>
      <c r="EA328" s="60">
        <v>0</v>
      </c>
      <c r="EB328" s="60">
        <v>0</v>
      </c>
      <c r="EC328" s="61">
        <v>6186</v>
      </c>
      <c r="ED328" s="63">
        <v>78785</v>
      </c>
      <c r="EE328" s="61">
        <v>0</v>
      </c>
      <c r="EF328" s="62">
        <v>99</v>
      </c>
      <c r="EG328" s="62">
        <v>2487</v>
      </c>
      <c r="EH328" s="62">
        <v>3450</v>
      </c>
      <c r="EI328" s="62">
        <v>0</v>
      </c>
      <c r="EJ328" s="62">
        <v>65</v>
      </c>
      <c r="EK328" s="62">
        <v>781</v>
      </c>
      <c r="EL328" s="62">
        <v>754</v>
      </c>
      <c r="EM328" s="62">
        <v>193</v>
      </c>
      <c r="EN328" s="62">
        <v>0</v>
      </c>
      <c r="EO328" s="62">
        <v>0</v>
      </c>
      <c r="EP328" s="62">
        <v>0</v>
      </c>
      <c r="EQ328" s="63">
        <v>7829</v>
      </c>
      <c r="ER328" s="61">
        <v>2866</v>
      </c>
      <c r="ES328" s="64">
        <v>168572</v>
      </c>
      <c r="ET328" s="60">
        <v>1396</v>
      </c>
      <c r="EU328" s="60">
        <v>481</v>
      </c>
      <c r="EV328" s="60">
        <v>4255</v>
      </c>
      <c r="EW328" s="60">
        <v>0</v>
      </c>
      <c r="EX328" s="60">
        <v>0</v>
      </c>
      <c r="EY328" s="62">
        <v>341</v>
      </c>
      <c r="EZ328" s="62">
        <v>0</v>
      </c>
      <c r="FA328" s="62">
        <v>0</v>
      </c>
      <c r="FB328" s="62">
        <v>104</v>
      </c>
      <c r="FC328" s="62">
        <v>20</v>
      </c>
      <c r="FD328" s="60">
        <v>-697</v>
      </c>
      <c r="FE328" s="60">
        <v>0</v>
      </c>
      <c r="FF328" s="60">
        <v>-571</v>
      </c>
      <c r="FG328" s="60">
        <v>0</v>
      </c>
      <c r="FH328" s="60">
        <v>0</v>
      </c>
      <c r="FI328" s="60">
        <v>0</v>
      </c>
      <c r="FJ328" s="64">
        <v>173901</v>
      </c>
      <c r="FK328" s="60">
        <v>14</v>
      </c>
      <c r="FL328" s="60">
        <v>36261</v>
      </c>
      <c r="FM328" s="60">
        <v>0</v>
      </c>
      <c r="FN328" s="60">
        <v>0</v>
      </c>
      <c r="FO328" s="60">
        <v>0</v>
      </c>
      <c r="FP328" s="60">
        <v>0</v>
      </c>
      <c r="FQ328" s="60">
        <v>0</v>
      </c>
      <c r="FR328" s="60">
        <v>0</v>
      </c>
      <c r="FS328" s="60">
        <v>0</v>
      </c>
      <c r="FT328" s="60">
        <v>210176</v>
      </c>
      <c r="FU328" s="60">
        <v>-40979</v>
      </c>
      <c r="FV328" s="60">
        <v>0</v>
      </c>
      <c r="FW328" s="60">
        <v>0</v>
      </c>
      <c r="FX328" s="60">
        <v>0</v>
      </c>
      <c r="FY328" s="60">
        <v>-7033</v>
      </c>
      <c r="FZ328" s="60">
        <v>0</v>
      </c>
      <c r="GA328" s="60">
        <v>0</v>
      </c>
      <c r="GB328" s="60">
        <v>267</v>
      </c>
      <c r="GC328" s="60">
        <v>0</v>
      </c>
      <c r="GD328" s="64">
        <v>162431</v>
      </c>
      <c r="GE328" s="60">
        <v>0</v>
      </c>
      <c r="GF328" s="60">
        <v>-27946</v>
      </c>
      <c r="GG328" s="60">
        <v>134485</v>
      </c>
      <c r="GH328" s="60">
        <v>0</v>
      </c>
      <c r="GI328" s="60">
        <v>0</v>
      </c>
      <c r="GJ328" s="60">
        <v>0</v>
      </c>
      <c r="GK328" s="60">
        <v>-8261</v>
      </c>
      <c r="GL328" s="60">
        <v>4511</v>
      </c>
      <c r="GM328" s="60">
        <v>-10638</v>
      </c>
      <c r="GN328" s="60">
        <v>-52108</v>
      </c>
      <c r="GO328" s="60">
        <v>-41445</v>
      </c>
      <c r="GP328" s="60">
        <v>-20507</v>
      </c>
      <c r="GQ328" s="60">
        <v>6037</v>
      </c>
      <c r="GR328" s="65">
        <v>200</v>
      </c>
      <c r="GS328" s="65">
        <v>800</v>
      </c>
      <c r="GT328" s="65">
        <v>71100</v>
      </c>
      <c r="GU328" s="65">
        <v>19700</v>
      </c>
      <c r="GV328" s="66">
        <v>200</v>
      </c>
      <c r="GW328" s="66">
        <v>800</v>
      </c>
      <c r="GX328" s="66">
        <v>62839</v>
      </c>
      <c r="GY328" s="66">
        <v>24211</v>
      </c>
      <c r="GZ328" s="65">
        <v>0</v>
      </c>
      <c r="HA328" s="67">
        <v>20335</v>
      </c>
      <c r="HB328" s="67">
        <v>0</v>
      </c>
      <c r="HC328" s="67">
        <v>0</v>
      </c>
      <c r="HD328" s="67">
        <v>0</v>
      </c>
      <c r="HE328" s="67">
        <v>0</v>
      </c>
      <c r="HF328" s="67">
        <v>20335</v>
      </c>
      <c r="HG328" s="68">
        <v>0</v>
      </c>
      <c r="HH328" s="69">
        <v>91</v>
      </c>
      <c r="HI328" s="69">
        <v>117</v>
      </c>
      <c r="HJ328" s="69">
        <v>208</v>
      </c>
      <c r="HK328" s="69">
        <v>0</v>
      </c>
      <c r="HL328" s="60">
        <v>0</v>
      </c>
      <c r="HM328" s="60">
        <v>1</v>
      </c>
      <c r="HN328" s="60">
        <v>168608</v>
      </c>
      <c r="HO328" s="70">
        <v>10298</v>
      </c>
      <c r="HP328" s="70">
        <v>1761</v>
      </c>
      <c r="HQ328" s="70">
        <v>4282</v>
      </c>
      <c r="HR328" s="70">
        <v>0</v>
      </c>
      <c r="HS328" s="70">
        <v>0</v>
      </c>
      <c r="HT328" s="70">
        <v>100</v>
      </c>
      <c r="HU328" s="70">
        <v>0</v>
      </c>
      <c r="HV328" s="70">
        <v>0</v>
      </c>
      <c r="HW328" s="70">
        <v>0</v>
      </c>
      <c r="HX328" s="71">
        <v>16441</v>
      </c>
      <c r="HY328" s="72">
        <v>10519</v>
      </c>
      <c r="HZ328" s="72">
        <v>4082</v>
      </c>
      <c r="IA328" s="72">
        <v>2375</v>
      </c>
      <c r="IB328" s="72">
        <v>0</v>
      </c>
      <c r="IC328" s="72">
        <v>30</v>
      </c>
      <c r="ID328" s="72">
        <v>124</v>
      </c>
      <c r="IE328" s="72">
        <v>0</v>
      </c>
      <c r="IF328" s="72">
        <v>0</v>
      </c>
      <c r="IG328" s="72">
        <v>0</v>
      </c>
      <c r="IH328" s="72">
        <v>6177</v>
      </c>
      <c r="II328" s="72">
        <v>0</v>
      </c>
      <c r="IJ328" s="73">
        <v>23307</v>
      </c>
      <c r="IK328" s="71">
        <v>-6866</v>
      </c>
      <c r="IL328" s="74">
        <v>8310</v>
      </c>
      <c r="IM328" s="74">
        <v>1444</v>
      </c>
    </row>
    <row r="329" spans="1:247" x14ac:dyDescent="0.2">
      <c r="A329" s="59" t="s">
        <v>241</v>
      </c>
      <c r="B329" s="59" t="s">
        <v>242</v>
      </c>
      <c r="C329" s="59"/>
      <c r="D329" s="59" t="s">
        <v>1006</v>
      </c>
      <c r="E329" s="60">
        <v>23642</v>
      </c>
      <c r="F329" s="60">
        <v>71910</v>
      </c>
      <c r="G329" s="60">
        <v>73273</v>
      </c>
      <c r="H329" s="60">
        <v>36146</v>
      </c>
      <c r="I329" s="60">
        <v>2580</v>
      </c>
      <c r="J329" s="60">
        <v>6345</v>
      </c>
      <c r="K329" s="61">
        <v>213896</v>
      </c>
      <c r="L329" s="62">
        <v>239</v>
      </c>
      <c r="M329" s="62">
        <v>886</v>
      </c>
      <c r="N329" s="62">
        <v>1812</v>
      </c>
      <c r="O329" s="62">
        <v>0</v>
      </c>
      <c r="P329" s="62">
        <v>1221</v>
      </c>
      <c r="Q329" s="62">
        <v>126</v>
      </c>
      <c r="R329" s="62">
        <v>0</v>
      </c>
      <c r="S329" s="62">
        <v>0</v>
      </c>
      <c r="T329" s="62">
        <v>-143</v>
      </c>
      <c r="U329" s="62">
        <v>-25805</v>
      </c>
      <c r="V329" s="62">
        <v>13737</v>
      </c>
      <c r="W329" s="62">
        <v>0</v>
      </c>
      <c r="X329" s="62">
        <v>2040</v>
      </c>
      <c r="Y329" s="62">
        <v>147</v>
      </c>
      <c r="Z329" s="62">
        <v>0</v>
      </c>
      <c r="AA329" s="63">
        <v>-5740</v>
      </c>
      <c r="AB329" s="60">
        <v>0</v>
      </c>
      <c r="AC329" s="60">
        <v>16777</v>
      </c>
      <c r="AD329" s="60">
        <v>7247</v>
      </c>
      <c r="AE329" s="60">
        <v>9818</v>
      </c>
      <c r="AF329" s="60">
        <v>1685</v>
      </c>
      <c r="AG329" s="60">
        <v>8506</v>
      </c>
      <c r="AH329" s="60">
        <v>844</v>
      </c>
      <c r="AI329" s="60">
        <v>3373</v>
      </c>
      <c r="AJ329" s="61">
        <v>48250</v>
      </c>
      <c r="AK329" s="62">
        <v>7065</v>
      </c>
      <c r="AL329" s="62">
        <v>14854</v>
      </c>
      <c r="AM329" s="62">
        <v>360</v>
      </c>
      <c r="AN329" s="62">
        <v>778</v>
      </c>
      <c r="AO329" s="62">
        <v>950</v>
      </c>
      <c r="AP329" s="62">
        <v>366</v>
      </c>
      <c r="AQ329" s="62">
        <v>17310</v>
      </c>
      <c r="AR329" s="62">
        <v>1498</v>
      </c>
      <c r="AS329" s="62">
        <v>12525</v>
      </c>
      <c r="AT329" s="62">
        <v>1635</v>
      </c>
      <c r="AU329" s="62">
        <v>0</v>
      </c>
      <c r="AV329" s="62">
        <v>5</v>
      </c>
      <c r="AW329" s="62">
        <v>899</v>
      </c>
      <c r="AX329" s="62">
        <v>0</v>
      </c>
      <c r="AY329" s="62">
        <v>445</v>
      </c>
      <c r="AZ329" s="62">
        <v>7363</v>
      </c>
      <c r="BA329" s="62">
        <v>238</v>
      </c>
      <c r="BB329" s="62">
        <v>4812</v>
      </c>
      <c r="BC329" s="63">
        <v>71103</v>
      </c>
      <c r="BD329" s="60">
        <v>3380</v>
      </c>
      <c r="BE329" s="60">
        <v>987</v>
      </c>
      <c r="BF329" s="60">
        <v>1598</v>
      </c>
      <c r="BG329" s="60">
        <v>493</v>
      </c>
      <c r="BH329" s="60">
        <v>45</v>
      </c>
      <c r="BI329" s="60">
        <v>38</v>
      </c>
      <c r="BJ329" s="60">
        <v>209</v>
      </c>
      <c r="BK329" s="60">
        <v>83</v>
      </c>
      <c r="BL329" s="60">
        <v>903</v>
      </c>
      <c r="BM329" s="60">
        <v>948</v>
      </c>
      <c r="BN329" s="60">
        <v>291</v>
      </c>
      <c r="BO329" s="60">
        <v>5472</v>
      </c>
      <c r="BP329" s="60">
        <v>1765</v>
      </c>
      <c r="BQ329" s="60">
        <v>73</v>
      </c>
      <c r="BR329" s="60">
        <v>0</v>
      </c>
      <c r="BS329" s="60">
        <v>619</v>
      </c>
      <c r="BT329" s="60">
        <v>854</v>
      </c>
      <c r="BU329" s="60">
        <v>64</v>
      </c>
      <c r="BV329" s="60">
        <v>2464</v>
      </c>
      <c r="BW329" s="60">
        <v>4343</v>
      </c>
      <c r="BX329" s="60">
        <v>77</v>
      </c>
      <c r="BY329" s="60">
        <v>40</v>
      </c>
      <c r="BZ329" s="60">
        <v>1184</v>
      </c>
      <c r="CA329" s="60">
        <v>2264</v>
      </c>
      <c r="CB329" s="61">
        <v>28194</v>
      </c>
      <c r="CC329" s="62">
        <v>1960</v>
      </c>
      <c r="CD329" s="62">
        <v>6874</v>
      </c>
      <c r="CE329" s="62">
        <v>0</v>
      </c>
      <c r="CF329" s="62">
        <v>0</v>
      </c>
      <c r="CG329" s="62">
        <v>0</v>
      </c>
      <c r="CH329" s="62">
        <v>9200</v>
      </c>
      <c r="CI329" s="62">
        <v>0</v>
      </c>
      <c r="CJ329" s="63">
        <v>18034</v>
      </c>
      <c r="CK329" s="60">
        <v>188</v>
      </c>
      <c r="CL329" s="60">
        <v>-373</v>
      </c>
      <c r="CM329" s="60">
        <v>-2256</v>
      </c>
      <c r="CN329" s="60">
        <v>2418</v>
      </c>
      <c r="CO329" s="60">
        <v>0</v>
      </c>
      <c r="CP329" s="60">
        <v>3899</v>
      </c>
      <c r="CQ329" s="61">
        <v>3876</v>
      </c>
      <c r="CR329" s="62">
        <v>110</v>
      </c>
      <c r="CS329" s="62">
        <v>458</v>
      </c>
      <c r="CT329" s="62">
        <v>0</v>
      </c>
      <c r="CU329" s="62">
        <v>263</v>
      </c>
      <c r="CV329" s="62">
        <v>872</v>
      </c>
      <c r="CW329" s="62">
        <v>443</v>
      </c>
      <c r="CX329" s="62">
        <v>0</v>
      </c>
      <c r="CY329" s="62">
        <v>0</v>
      </c>
      <c r="CZ329" s="62">
        <v>0</v>
      </c>
      <c r="DA329" s="62">
        <v>145</v>
      </c>
      <c r="DB329" s="62">
        <v>269</v>
      </c>
      <c r="DC329" s="62">
        <v>0</v>
      </c>
      <c r="DD329" s="62">
        <v>-444</v>
      </c>
      <c r="DE329" s="62">
        <v>1625</v>
      </c>
      <c r="DF329" s="62">
        <v>2863</v>
      </c>
      <c r="DG329" s="62">
        <v>0</v>
      </c>
      <c r="DH329" s="62">
        <v>0</v>
      </c>
      <c r="DI329" s="62">
        <v>0</v>
      </c>
      <c r="DJ329" s="62">
        <v>0</v>
      </c>
      <c r="DK329" s="62">
        <v>0</v>
      </c>
      <c r="DL329" s="62">
        <v>0</v>
      </c>
      <c r="DM329" s="62">
        <v>9981</v>
      </c>
      <c r="DN329" s="62">
        <v>9621</v>
      </c>
      <c r="DO329" s="62">
        <v>0</v>
      </c>
      <c r="DP329" s="62">
        <v>-106</v>
      </c>
      <c r="DQ329" s="62">
        <v>0</v>
      </c>
      <c r="DR329" s="62">
        <v>0</v>
      </c>
      <c r="DS329" s="62">
        <v>0</v>
      </c>
      <c r="DT329" s="63">
        <v>26100</v>
      </c>
      <c r="DU329" s="60">
        <v>75</v>
      </c>
      <c r="DV329" s="60">
        <v>-156</v>
      </c>
      <c r="DW329" s="60">
        <v>835</v>
      </c>
      <c r="DX329" s="60">
        <v>0</v>
      </c>
      <c r="DY329" s="60">
        <v>1503</v>
      </c>
      <c r="DZ329" s="60">
        <v>5837</v>
      </c>
      <c r="EA329" s="60">
        <v>0</v>
      </c>
      <c r="EB329" s="60">
        <v>0</v>
      </c>
      <c r="EC329" s="61">
        <v>8094</v>
      </c>
      <c r="ED329" s="63">
        <v>0</v>
      </c>
      <c r="EE329" s="61">
        <v>0</v>
      </c>
      <c r="EF329" s="62">
        <v>150</v>
      </c>
      <c r="EG329" s="62">
        <v>0</v>
      </c>
      <c r="EH329" s="62">
        <v>3578</v>
      </c>
      <c r="EI329" s="62">
        <v>0</v>
      </c>
      <c r="EJ329" s="62">
        <v>2365</v>
      </c>
      <c r="EK329" s="62">
        <v>523</v>
      </c>
      <c r="EL329" s="62">
        <v>552</v>
      </c>
      <c r="EM329" s="62">
        <v>-713</v>
      </c>
      <c r="EN329" s="62">
        <v>16329</v>
      </c>
      <c r="EO329" s="62">
        <v>0</v>
      </c>
      <c r="EP329" s="62">
        <v>0</v>
      </c>
      <c r="EQ329" s="63">
        <v>22784</v>
      </c>
      <c r="ER329" s="61">
        <v>11775</v>
      </c>
      <c r="ES329" s="64">
        <v>446366</v>
      </c>
      <c r="ET329" s="60">
        <v>102189</v>
      </c>
      <c r="EU329" s="60">
        <v>87670</v>
      </c>
      <c r="EV329" s="60">
        <v>6824</v>
      </c>
      <c r="EW329" s="60">
        <v>0</v>
      </c>
      <c r="EX329" s="60">
        <v>246</v>
      </c>
      <c r="EY329" s="62">
        <v>0</v>
      </c>
      <c r="EZ329" s="62">
        <v>0</v>
      </c>
      <c r="FA329" s="62">
        <v>5317</v>
      </c>
      <c r="FB329" s="62">
        <v>1382</v>
      </c>
      <c r="FC329" s="62">
        <v>278</v>
      </c>
      <c r="FD329" s="60">
        <v>-4764</v>
      </c>
      <c r="FE329" s="60">
        <v>402</v>
      </c>
      <c r="FF329" s="60">
        <v>0</v>
      </c>
      <c r="FG329" s="60">
        <v>0</v>
      </c>
      <c r="FH329" s="60">
        <v>0</v>
      </c>
      <c r="FI329" s="60">
        <v>0</v>
      </c>
      <c r="FJ329" s="64">
        <v>645910</v>
      </c>
      <c r="FK329" s="60">
        <v>200</v>
      </c>
      <c r="FL329" s="60">
        <v>19546</v>
      </c>
      <c r="FM329" s="60">
        <v>0</v>
      </c>
      <c r="FN329" s="60">
        <v>0</v>
      </c>
      <c r="FO329" s="60">
        <v>972</v>
      </c>
      <c r="FP329" s="60">
        <v>2000</v>
      </c>
      <c r="FQ329" s="60">
        <v>0</v>
      </c>
      <c r="FR329" s="60">
        <v>1508</v>
      </c>
      <c r="FS329" s="60">
        <v>459</v>
      </c>
      <c r="FT329" s="60">
        <v>670595</v>
      </c>
      <c r="FU329" s="60">
        <v>-2213</v>
      </c>
      <c r="FV329" s="60">
        <v>0</v>
      </c>
      <c r="FW329" s="60">
        <v>0</v>
      </c>
      <c r="FX329" s="60">
        <v>0</v>
      </c>
      <c r="FY329" s="60">
        <v>-204406</v>
      </c>
      <c r="FZ329" s="60">
        <v>0</v>
      </c>
      <c r="GA329" s="60">
        <v>0</v>
      </c>
      <c r="GB329" s="60">
        <v>200</v>
      </c>
      <c r="GC329" s="60">
        <v>0</v>
      </c>
      <c r="GD329" s="64">
        <v>464176</v>
      </c>
      <c r="GE329" s="60">
        <v>0</v>
      </c>
      <c r="GF329" s="60">
        <v>-240872</v>
      </c>
      <c r="GG329" s="60">
        <v>223304</v>
      </c>
      <c r="GH329" s="60">
        <v>0</v>
      </c>
      <c r="GI329" s="60">
        <v>-2766</v>
      </c>
      <c r="GJ329" s="60">
        <v>0</v>
      </c>
      <c r="GK329" s="60">
        <v>-8901</v>
      </c>
      <c r="GL329" s="60">
        <v>170</v>
      </c>
      <c r="GM329" s="60">
        <v>-54814</v>
      </c>
      <c r="GN329" s="60">
        <v>0</v>
      </c>
      <c r="GO329" s="60">
        <v>-75732</v>
      </c>
      <c r="GP329" s="60">
        <v>14101</v>
      </c>
      <c r="GQ329" s="60">
        <v>95362</v>
      </c>
      <c r="GR329" s="65">
        <v>16600</v>
      </c>
      <c r="GS329" s="65">
        <v>1200</v>
      </c>
      <c r="GT329" s="65">
        <v>77874</v>
      </c>
      <c r="GU329" s="65">
        <v>13624</v>
      </c>
      <c r="GV329" s="66">
        <v>13834</v>
      </c>
      <c r="GW329" s="66">
        <v>1200</v>
      </c>
      <c r="GX329" s="66">
        <v>68973</v>
      </c>
      <c r="GY329" s="66">
        <v>13794</v>
      </c>
      <c r="GZ329" s="65">
        <v>0</v>
      </c>
      <c r="HA329" s="67">
        <v>18724</v>
      </c>
      <c r="HB329" s="67">
        <v>0</v>
      </c>
      <c r="HC329" s="67">
        <v>0</v>
      </c>
      <c r="HD329" s="67">
        <v>0</v>
      </c>
      <c r="HE329" s="67">
        <v>0</v>
      </c>
      <c r="HF329" s="67">
        <v>18724</v>
      </c>
      <c r="HG329" s="68">
        <v>1834</v>
      </c>
      <c r="HH329" s="69">
        <v>8250</v>
      </c>
      <c r="HI329" s="69">
        <v>14248</v>
      </c>
      <c r="HJ329" s="69">
        <v>22498</v>
      </c>
      <c r="HK329" s="69">
        <v>0</v>
      </c>
      <c r="HL329" s="60">
        <v>0</v>
      </c>
      <c r="HM329" s="60">
        <v>1</v>
      </c>
      <c r="HN329" s="60">
        <v>444398</v>
      </c>
      <c r="HO329" s="70">
        <v>132416</v>
      </c>
      <c r="HP329" s="70">
        <v>11390</v>
      </c>
      <c r="HQ329" s="70">
        <v>42696</v>
      </c>
      <c r="HR329" s="70">
        <v>0</v>
      </c>
      <c r="HS329" s="70">
        <v>6824</v>
      </c>
      <c r="HT329" s="70">
        <v>266</v>
      </c>
      <c r="HU329" s="70">
        <v>0</v>
      </c>
      <c r="HV329" s="70">
        <v>0</v>
      </c>
      <c r="HW329" s="70">
        <v>0</v>
      </c>
      <c r="HX329" s="71">
        <v>193592</v>
      </c>
      <c r="HY329" s="72">
        <v>55421</v>
      </c>
      <c r="HZ329" s="72">
        <v>28401</v>
      </c>
      <c r="IA329" s="72">
        <v>28747</v>
      </c>
      <c r="IB329" s="72">
        <v>5912</v>
      </c>
      <c r="IC329" s="72">
        <v>25440</v>
      </c>
      <c r="ID329" s="72">
        <v>41917</v>
      </c>
      <c r="IE329" s="72">
        <v>7572</v>
      </c>
      <c r="IF329" s="72">
        <v>150</v>
      </c>
      <c r="IG329" s="72">
        <v>0</v>
      </c>
      <c r="IH329" s="72">
        <v>0</v>
      </c>
      <c r="II329" s="72">
        <v>1317</v>
      </c>
      <c r="IJ329" s="73">
        <v>194877</v>
      </c>
      <c r="IK329" s="71">
        <v>-1285</v>
      </c>
      <c r="IL329" s="74">
        <v>39503</v>
      </c>
      <c r="IM329" s="74">
        <v>38218</v>
      </c>
    </row>
    <row r="330" spans="1:247" x14ac:dyDescent="0.2">
      <c r="A330" s="59" t="s">
        <v>243</v>
      </c>
      <c r="B330" s="59" t="s">
        <v>244</v>
      </c>
      <c r="C330" s="59"/>
      <c r="D330" s="59" t="s">
        <v>1006</v>
      </c>
      <c r="E330" s="60">
        <v>19465</v>
      </c>
      <c r="F330" s="60">
        <v>144230</v>
      </c>
      <c r="G330" s="60">
        <v>65017</v>
      </c>
      <c r="H330" s="60">
        <v>29837</v>
      </c>
      <c r="I330" s="60">
        <v>2979</v>
      </c>
      <c r="J330" s="60">
        <v>10176</v>
      </c>
      <c r="K330" s="61">
        <v>271704</v>
      </c>
      <c r="L330" s="62">
        <v>768</v>
      </c>
      <c r="M330" s="62">
        <v>1507</v>
      </c>
      <c r="N330" s="62">
        <v>3104</v>
      </c>
      <c r="O330" s="62">
        <v>285</v>
      </c>
      <c r="P330" s="62">
        <v>1911</v>
      </c>
      <c r="Q330" s="62">
        <v>0</v>
      </c>
      <c r="R330" s="62">
        <v>0</v>
      </c>
      <c r="S330" s="62">
        <v>293</v>
      </c>
      <c r="T330" s="62">
        <v>687</v>
      </c>
      <c r="U330" s="62">
        <v>-4677</v>
      </c>
      <c r="V330" s="62">
        <v>10114</v>
      </c>
      <c r="W330" s="62">
        <v>0</v>
      </c>
      <c r="X330" s="62">
        <v>0</v>
      </c>
      <c r="Y330" s="62">
        <v>0</v>
      </c>
      <c r="Z330" s="62">
        <v>0</v>
      </c>
      <c r="AA330" s="63">
        <v>13992</v>
      </c>
      <c r="AB330" s="60">
        <v>5886</v>
      </c>
      <c r="AC330" s="60">
        <v>30087</v>
      </c>
      <c r="AD330" s="60">
        <v>2135</v>
      </c>
      <c r="AE330" s="60">
        <v>5813</v>
      </c>
      <c r="AF330" s="60">
        <v>1409</v>
      </c>
      <c r="AG330" s="60">
        <v>15790</v>
      </c>
      <c r="AH330" s="60">
        <v>5</v>
      </c>
      <c r="AI330" s="60">
        <v>3338</v>
      </c>
      <c r="AJ330" s="61">
        <v>64463</v>
      </c>
      <c r="AK330" s="62">
        <v>4571</v>
      </c>
      <c r="AL330" s="62">
        <v>24838</v>
      </c>
      <c r="AM330" s="62">
        <v>0</v>
      </c>
      <c r="AN330" s="62">
        <v>0</v>
      </c>
      <c r="AO330" s="62">
        <v>0</v>
      </c>
      <c r="AP330" s="62">
        <v>1885</v>
      </c>
      <c r="AQ330" s="62">
        <v>17012</v>
      </c>
      <c r="AR330" s="62">
        <v>1872</v>
      </c>
      <c r="AS330" s="62">
        <v>7117</v>
      </c>
      <c r="AT330" s="62">
        <v>0</v>
      </c>
      <c r="AU330" s="62">
        <v>826</v>
      </c>
      <c r="AV330" s="62">
        <v>924</v>
      </c>
      <c r="AW330" s="62">
        <v>0</v>
      </c>
      <c r="AX330" s="62">
        <v>0</v>
      </c>
      <c r="AY330" s="62">
        <v>427</v>
      </c>
      <c r="AZ330" s="62">
        <v>1707</v>
      </c>
      <c r="BA330" s="62">
        <v>495</v>
      </c>
      <c r="BB330" s="62">
        <v>196</v>
      </c>
      <c r="BC330" s="63">
        <v>61870</v>
      </c>
      <c r="BD330" s="60">
        <v>1380</v>
      </c>
      <c r="BE330" s="60">
        <v>1380</v>
      </c>
      <c r="BF330" s="60">
        <v>1380</v>
      </c>
      <c r="BG330" s="60">
        <v>324</v>
      </c>
      <c r="BH330" s="60">
        <v>212</v>
      </c>
      <c r="BI330" s="60">
        <v>664</v>
      </c>
      <c r="BJ330" s="60">
        <v>493</v>
      </c>
      <c r="BK330" s="60">
        <v>85</v>
      </c>
      <c r="BL330" s="60">
        <v>160</v>
      </c>
      <c r="BM330" s="60">
        <v>340</v>
      </c>
      <c r="BN330" s="60">
        <v>259</v>
      </c>
      <c r="BO330" s="60">
        <v>3676</v>
      </c>
      <c r="BP330" s="60">
        <v>0</v>
      </c>
      <c r="BQ330" s="60">
        <v>0</v>
      </c>
      <c r="BR330" s="60">
        <v>0</v>
      </c>
      <c r="BS330" s="60">
        <v>168</v>
      </c>
      <c r="BT330" s="60">
        <v>453</v>
      </c>
      <c r="BU330" s="60">
        <v>0</v>
      </c>
      <c r="BV330" s="60">
        <v>739</v>
      </c>
      <c r="BW330" s="60">
        <v>6788</v>
      </c>
      <c r="BX330" s="60">
        <v>360</v>
      </c>
      <c r="BY330" s="60">
        <v>0</v>
      </c>
      <c r="BZ330" s="60">
        <v>0</v>
      </c>
      <c r="CA330" s="60">
        <v>5525</v>
      </c>
      <c r="CB330" s="61">
        <v>24386</v>
      </c>
      <c r="CC330" s="62">
        <v>871</v>
      </c>
      <c r="CD330" s="62">
        <v>1246</v>
      </c>
      <c r="CE330" s="62">
        <v>585</v>
      </c>
      <c r="CF330" s="62">
        <v>5911</v>
      </c>
      <c r="CG330" s="62">
        <v>100</v>
      </c>
      <c r="CH330" s="62">
        <v>3206</v>
      </c>
      <c r="CI330" s="62">
        <v>927</v>
      </c>
      <c r="CJ330" s="63">
        <v>12846</v>
      </c>
      <c r="CK330" s="60">
        <v>0</v>
      </c>
      <c r="CL330" s="60">
        <v>803</v>
      </c>
      <c r="CM330" s="60">
        <v>2508</v>
      </c>
      <c r="CN330" s="60">
        <v>3637</v>
      </c>
      <c r="CO330" s="60">
        <v>818</v>
      </c>
      <c r="CP330" s="60">
        <v>2619</v>
      </c>
      <c r="CQ330" s="61">
        <v>10385</v>
      </c>
      <c r="CR330" s="62">
        <v>928</v>
      </c>
      <c r="CS330" s="62">
        <v>361</v>
      </c>
      <c r="CT330" s="62">
        <v>0</v>
      </c>
      <c r="CU330" s="62">
        <v>9</v>
      </c>
      <c r="CV330" s="62">
        <v>599</v>
      </c>
      <c r="CW330" s="62">
        <v>722</v>
      </c>
      <c r="CX330" s="62">
        <v>810</v>
      </c>
      <c r="CY330" s="62">
        <v>0</v>
      </c>
      <c r="CZ330" s="62">
        <v>0</v>
      </c>
      <c r="DA330" s="62">
        <v>0</v>
      </c>
      <c r="DB330" s="62">
        <v>280</v>
      </c>
      <c r="DC330" s="62">
        <v>167</v>
      </c>
      <c r="DD330" s="62">
        <v>91</v>
      </c>
      <c r="DE330" s="62">
        <v>563</v>
      </c>
      <c r="DF330" s="62">
        <v>1208</v>
      </c>
      <c r="DG330" s="62">
        <v>411</v>
      </c>
      <c r="DH330" s="62">
        <v>0</v>
      </c>
      <c r="DI330" s="62">
        <v>0</v>
      </c>
      <c r="DJ330" s="62">
        <v>0</v>
      </c>
      <c r="DK330" s="62">
        <v>0</v>
      </c>
      <c r="DL330" s="62">
        <v>0</v>
      </c>
      <c r="DM330" s="62">
        <v>5239</v>
      </c>
      <c r="DN330" s="62">
        <v>3025</v>
      </c>
      <c r="DO330" s="62">
        <v>3008</v>
      </c>
      <c r="DP330" s="62">
        <v>835</v>
      </c>
      <c r="DQ330" s="62">
        <v>7285</v>
      </c>
      <c r="DR330" s="62">
        <v>0</v>
      </c>
      <c r="DS330" s="62">
        <v>229</v>
      </c>
      <c r="DT330" s="63">
        <v>25770</v>
      </c>
      <c r="DU330" s="60">
        <v>-446</v>
      </c>
      <c r="DV330" s="60">
        <v>260</v>
      </c>
      <c r="DW330" s="60">
        <v>778</v>
      </c>
      <c r="DX330" s="60">
        <v>0</v>
      </c>
      <c r="DY330" s="60">
        <v>4546</v>
      </c>
      <c r="DZ330" s="60">
        <v>1072</v>
      </c>
      <c r="EA330" s="60">
        <v>0</v>
      </c>
      <c r="EB330" s="60">
        <v>0</v>
      </c>
      <c r="EC330" s="61">
        <v>6210</v>
      </c>
      <c r="ED330" s="63">
        <v>0</v>
      </c>
      <c r="EE330" s="61">
        <v>0</v>
      </c>
      <c r="EF330" s="62">
        <v>332</v>
      </c>
      <c r="EG330" s="62">
        <v>0</v>
      </c>
      <c r="EH330" s="62">
        <v>2139</v>
      </c>
      <c r="EI330" s="62">
        <v>0</v>
      </c>
      <c r="EJ330" s="62">
        <v>0</v>
      </c>
      <c r="EK330" s="62">
        <v>1077</v>
      </c>
      <c r="EL330" s="62">
        <v>189</v>
      </c>
      <c r="EM330" s="62">
        <v>2954</v>
      </c>
      <c r="EN330" s="62">
        <v>2967</v>
      </c>
      <c r="EO330" s="62">
        <v>0</v>
      </c>
      <c r="EP330" s="62">
        <v>0</v>
      </c>
      <c r="EQ330" s="63">
        <v>9658</v>
      </c>
      <c r="ER330" s="61">
        <v>28474</v>
      </c>
      <c r="ES330" s="64">
        <v>529758</v>
      </c>
      <c r="ET330" s="60">
        <v>76023</v>
      </c>
      <c r="EU330" s="60">
        <v>3761</v>
      </c>
      <c r="EV330" s="60">
        <v>79347</v>
      </c>
      <c r="EW330" s="60">
        <v>0</v>
      </c>
      <c r="EX330" s="60">
        <v>-227</v>
      </c>
      <c r="EY330" s="62">
        <v>0</v>
      </c>
      <c r="EZ330" s="62">
        <v>0</v>
      </c>
      <c r="FA330" s="62">
        <v>0</v>
      </c>
      <c r="FB330" s="62">
        <v>1168</v>
      </c>
      <c r="FC330" s="62">
        <v>212</v>
      </c>
      <c r="FD330" s="60">
        <v>-680</v>
      </c>
      <c r="FE330" s="60">
        <v>0</v>
      </c>
      <c r="FF330" s="60">
        <v>0</v>
      </c>
      <c r="FG330" s="60">
        <v>0</v>
      </c>
      <c r="FH330" s="60">
        <v>0</v>
      </c>
      <c r="FI330" s="60">
        <v>0</v>
      </c>
      <c r="FJ330" s="64">
        <v>689362</v>
      </c>
      <c r="FK330" s="60">
        <v>161</v>
      </c>
      <c r="FL330" s="60">
        <v>0</v>
      </c>
      <c r="FM330" s="60">
        <v>0</v>
      </c>
      <c r="FN330" s="60">
        <v>0</v>
      </c>
      <c r="FO330" s="60">
        <v>1209</v>
      </c>
      <c r="FP330" s="60">
        <v>4239</v>
      </c>
      <c r="FQ330" s="60">
        <v>0</v>
      </c>
      <c r="FR330" s="60">
        <v>22582</v>
      </c>
      <c r="FS330" s="60">
        <v>-15059</v>
      </c>
      <c r="FT330" s="60">
        <v>702494</v>
      </c>
      <c r="FU330" s="60">
        <v>0</v>
      </c>
      <c r="FV330" s="60">
        <v>0</v>
      </c>
      <c r="FW330" s="60">
        <v>0</v>
      </c>
      <c r="FX330" s="60">
        <v>0</v>
      </c>
      <c r="FY330" s="60">
        <v>-169701</v>
      </c>
      <c r="FZ330" s="60">
        <v>0</v>
      </c>
      <c r="GA330" s="60">
        <v>0</v>
      </c>
      <c r="GB330" s="60">
        <v>270</v>
      </c>
      <c r="GC330" s="60">
        <v>0</v>
      </c>
      <c r="GD330" s="64">
        <v>533063</v>
      </c>
      <c r="GE330" s="60">
        <v>0</v>
      </c>
      <c r="GF330" s="60">
        <v>-301760</v>
      </c>
      <c r="GG330" s="60">
        <v>231303</v>
      </c>
      <c r="GH330" s="60">
        <v>0</v>
      </c>
      <c r="GI330" s="60">
        <v>0</v>
      </c>
      <c r="GJ330" s="60">
        <v>0</v>
      </c>
      <c r="GK330" s="60">
        <v>-21537</v>
      </c>
      <c r="GL330" s="60">
        <v>0</v>
      </c>
      <c r="GM330" s="60">
        <v>-53122</v>
      </c>
      <c r="GN330" s="60">
        <v>0</v>
      </c>
      <c r="GO330" s="60">
        <v>-79103</v>
      </c>
      <c r="GP330" s="60">
        <v>-1703</v>
      </c>
      <c r="GQ330" s="60">
        <v>75838</v>
      </c>
      <c r="GR330" s="65">
        <v>14379</v>
      </c>
      <c r="GS330" s="65">
        <v>0</v>
      </c>
      <c r="GT330" s="65">
        <v>159962</v>
      </c>
      <c r="GU330" s="65">
        <v>15258</v>
      </c>
      <c r="GV330" s="66">
        <v>14379</v>
      </c>
      <c r="GW330" s="66">
        <v>0</v>
      </c>
      <c r="GX330" s="66">
        <v>138425</v>
      </c>
      <c r="GY330" s="66">
        <v>15258</v>
      </c>
      <c r="GZ330" s="65">
        <v>0</v>
      </c>
      <c r="HA330" s="67">
        <v>40230</v>
      </c>
      <c r="HB330" s="67">
        <v>0</v>
      </c>
      <c r="HC330" s="67">
        <v>28901</v>
      </c>
      <c r="HD330" s="67">
        <v>40517</v>
      </c>
      <c r="HE330" s="67">
        <v>12244</v>
      </c>
      <c r="HF330" s="67">
        <v>121892</v>
      </c>
      <c r="HG330" s="68">
        <v>1458</v>
      </c>
      <c r="HH330" s="69">
        <v>6396</v>
      </c>
      <c r="HI330" s="69">
        <v>11879</v>
      </c>
      <c r="HJ330" s="69">
        <v>18275</v>
      </c>
      <c r="HK330" s="69">
        <v>0</v>
      </c>
      <c r="HL330" s="60">
        <v>0</v>
      </c>
      <c r="HM330" s="60">
        <v>1</v>
      </c>
      <c r="HN330" s="60">
        <v>529758</v>
      </c>
      <c r="HO330" s="70">
        <v>114390</v>
      </c>
      <c r="HP330" s="70">
        <v>2482</v>
      </c>
      <c r="HQ330" s="70">
        <v>3971</v>
      </c>
      <c r="HR330" s="70">
        <v>553</v>
      </c>
      <c r="HS330" s="70">
        <v>0</v>
      </c>
      <c r="HT330" s="70">
        <v>0</v>
      </c>
      <c r="HU330" s="70">
        <v>0</v>
      </c>
      <c r="HV330" s="70">
        <v>0</v>
      </c>
      <c r="HW330" s="70">
        <v>0</v>
      </c>
      <c r="HX330" s="71">
        <v>121396</v>
      </c>
      <c r="HY330" s="72">
        <v>24692</v>
      </c>
      <c r="HZ330" s="72">
        <v>25834</v>
      </c>
      <c r="IA330" s="72">
        <v>20578</v>
      </c>
      <c r="IB330" s="72">
        <v>1769</v>
      </c>
      <c r="IC330" s="72">
        <v>0</v>
      </c>
      <c r="ID330" s="72">
        <v>44090</v>
      </c>
      <c r="IE330" s="72">
        <v>2000</v>
      </c>
      <c r="IF330" s="72">
        <v>145</v>
      </c>
      <c r="IG330" s="72">
        <v>0</v>
      </c>
      <c r="IH330" s="72">
        <v>0</v>
      </c>
      <c r="II330" s="72">
        <v>2288</v>
      </c>
      <c r="IJ330" s="73">
        <v>121396</v>
      </c>
      <c r="IK330" s="71">
        <v>0</v>
      </c>
      <c r="IL330" s="74">
        <v>9094</v>
      </c>
      <c r="IM330" s="74">
        <v>9094</v>
      </c>
    </row>
    <row r="331" spans="1:247" x14ac:dyDescent="0.2">
      <c r="A331" s="59" t="s">
        <v>245</v>
      </c>
      <c r="B331" s="59" t="s">
        <v>246</v>
      </c>
      <c r="C331" s="59"/>
      <c r="D331" s="59" t="s">
        <v>1006</v>
      </c>
      <c r="E331" s="60">
        <v>37132</v>
      </c>
      <c r="F331" s="60">
        <v>124855</v>
      </c>
      <c r="G331" s="60">
        <v>63701</v>
      </c>
      <c r="H331" s="60">
        <v>11387</v>
      </c>
      <c r="I331" s="60">
        <v>4744</v>
      </c>
      <c r="J331" s="60">
        <v>20645</v>
      </c>
      <c r="K331" s="61">
        <v>262464</v>
      </c>
      <c r="L331" s="62">
        <v>1405</v>
      </c>
      <c r="M331" s="62">
        <v>1491</v>
      </c>
      <c r="N331" s="62">
        <v>8592</v>
      </c>
      <c r="O331" s="62">
        <v>101</v>
      </c>
      <c r="P331" s="62">
        <v>1108</v>
      </c>
      <c r="Q331" s="62">
        <v>0</v>
      </c>
      <c r="R331" s="62">
        <v>60</v>
      </c>
      <c r="S331" s="62">
        <v>310</v>
      </c>
      <c r="T331" s="62">
        <v>313</v>
      </c>
      <c r="U331" s="62">
        <v>-7043</v>
      </c>
      <c r="V331" s="62">
        <v>12561</v>
      </c>
      <c r="W331" s="62">
        <v>0</v>
      </c>
      <c r="X331" s="62">
        <v>0</v>
      </c>
      <c r="Y331" s="62">
        <v>0</v>
      </c>
      <c r="Z331" s="62">
        <v>0</v>
      </c>
      <c r="AA331" s="63">
        <v>18898</v>
      </c>
      <c r="AB331" s="60">
        <v>0</v>
      </c>
      <c r="AC331" s="60">
        <v>22140</v>
      </c>
      <c r="AD331" s="60">
        <v>1966</v>
      </c>
      <c r="AE331" s="60">
        <v>13151</v>
      </c>
      <c r="AF331" s="60">
        <v>2751</v>
      </c>
      <c r="AG331" s="60">
        <v>10811</v>
      </c>
      <c r="AH331" s="60">
        <v>230</v>
      </c>
      <c r="AI331" s="60">
        <v>7420</v>
      </c>
      <c r="AJ331" s="61">
        <v>58469</v>
      </c>
      <c r="AK331" s="62">
        <v>5022</v>
      </c>
      <c r="AL331" s="62">
        <v>15748</v>
      </c>
      <c r="AM331" s="62">
        <v>279</v>
      </c>
      <c r="AN331" s="62">
        <v>0</v>
      </c>
      <c r="AO331" s="62">
        <v>161</v>
      </c>
      <c r="AP331" s="62">
        <v>3211</v>
      </c>
      <c r="AQ331" s="62">
        <v>14863</v>
      </c>
      <c r="AR331" s="62">
        <v>745</v>
      </c>
      <c r="AS331" s="62">
        <v>4276</v>
      </c>
      <c r="AT331" s="62">
        <v>4227</v>
      </c>
      <c r="AU331" s="62">
        <v>573</v>
      </c>
      <c r="AV331" s="62">
        <v>170</v>
      </c>
      <c r="AW331" s="62">
        <v>66</v>
      </c>
      <c r="AX331" s="62">
        <v>0</v>
      </c>
      <c r="AY331" s="62">
        <v>498</v>
      </c>
      <c r="AZ331" s="62">
        <v>9938</v>
      </c>
      <c r="BA331" s="62">
        <v>1866</v>
      </c>
      <c r="BB331" s="62">
        <v>2944</v>
      </c>
      <c r="BC331" s="63">
        <v>64587</v>
      </c>
      <c r="BD331" s="60">
        <v>5463</v>
      </c>
      <c r="BE331" s="60">
        <v>398</v>
      </c>
      <c r="BF331" s="60">
        <v>2539</v>
      </c>
      <c r="BG331" s="60">
        <v>378</v>
      </c>
      <c r="BH331" s="60">
        <v>500</v>
      </c>
      <c r="BI331" s="60">
        <v>381</v>
      </c>
      <c r="BJ331" s="60">
        <v>132</v>
      </c>
      <c r="BK331" s="60">
        <v>648</v>
      </c>
      <c r="BL331" s="60">
        <v>759</v>
      </c>
      <c r="BM331" s="60">
        <v>430</v>
      </c>
      <c r="BN331" s="60">
        <v>402</v>
      </c>
      <c r="BO331" s="60">
        <v>1318</v>
      </c>
      <c r="BP331" s="60">
        <v>1318</v>
      </c>
      <c r="BQ331" s="60">
        <v>1485</v>
      </c>
      <c r="BR331" s="60">
        <v>1367</v>
      </c>
      <c r="BS331" s="60">
        <v>414</v>
      </c>
      <c r="BT331" s="60">
        <v>1178</v>
      </c>
      <c r="BU331" s="60">
        <v>140</v>
      </c>
      <c r="BV331" s="60">
        <v>2147</v>
      </c>
      <c r="BW331" s="60">
        <v>7328</v>
      </c>
      <c r="BX331" s="60">
        <v>827</v>
      </c>
      <c r="BY331" s="60">
        <v>139</v>
      </c>
      <c r="BZ331" s="60">
        <v>1866</v>
      </c>
      <c r="CA331" s="60">
        <v>3455</v>
      </c>
      <c r="CB331" s="61">
        <v>35012</v>
      </c>
      <c r="CC331" s="62">
        <v>1536</v>
      </c>
      <c r="CD331" s="62">
        <v>4543</v>
      </c>
      <c r="CE331" s="62">
        <v>0</v>
      </c>
      <c r="CF331" s="62">
        <v>5166</v>
      </c>
      <c r="CG331" s="62">
        <v>145</v>
      </c>
      <c r="CH331" s="62">
        <v>13199</v>
      </c>
      <c r="CI331" s="62">
        <v>0</v>
      </c>
      <c r="CJ331" s="63">
        <v>24589</v>
      </c>
      <c r="CK331" s="60">
        <v>182</v>
      </c>
      <c r="CL331" s="60">
        <v>620</v>
      </c>
      <c r="CM331" s="60">
        <v>2038</v>
      </c>
      <c r="CN331" s="60">
        <v>4553</v>
      </c>
      <c r="CO331" s="60">
        <v>0</v>
      </c>
      <c r="CP331" s="60">
        <v>6831</v>
      </c>
      <c r="CQ331" s="61">
        <v>14224</v>
      </c>
      <c r="CR331" s="62">
        <v>227</v>
      </c>
      <c r="CS331" s="62">
        <v>600</v>
      </c>
      <c r="CT331" s="62">
        <v>0</v>
      </c>
      <c r="CU331" s="62">
        <v>761</v>
      </c>
      <c r="CV331" s="62">
        <v>786</v>
      </c>
      <c r="CW331" s="62">
        <v>0</v>
      </c>
      <c r="CX331" s="62">
        <v>254</v>
      </c>
      <c r="CY331" s="62">
        <v>0</v>
      </c>
      <c r="CZ331" s="62">
        <v>0</v>
      </c>
      <c r="DA331" s="62">
        <v>-52</v>
      </c>
      <c r="DB331" s="62">
        <v>200</v>
      </c>
      <c r="DC331" s="62">
        <v>0</v>
      </c>
      <c r="DD331" s="62">
        <v>252</v>
      </c>
      <c r="DE331" s="62">
        <v>1633</v>
      </c>
      <c r="DF331" s="62">
        <v>938</v>
      </c>
      <c r="DG331" s="62">
        <v>1621</v>
      </c>
      <c r="DH331" s="62">
        <v>0</v>
      </c>
      <c r="DI331" s="62">
        <v>0</v>
      </c>
      <c r="DJ331" s="62">
        <v>0</v>
      </c>
      <c r="DK331" s="62">
        <v>0</v>
      </c>
      <c r="DL331" s="62">
        <v>0</v>
      </c>
      <c r="DM331" s="62">
        <v>10662</v>
      </c>
      <c r="DN331" s="62">
        <v>3952</v>
      </c>
      <c r="DO331" s="62">
        <v>0</v>
      </c>
      <c r="DP331" s="62">
        <v>-268</v>
      </c>
      <c r="DQ331" s="62">
        <v>3433</v>
      </c>
      <c r="DR331" s="62">
        <v>0</v>
      </c>
      <c r="DS331" s="62">
        <v>0</v>
      </c>
      <c r="DT331" s="63">
        <v>24999</v>
      </c>
      <c r="DU331" s="60">
        <v>205</v>
      </c>
      <c r="DV331" s="60">
        <v>438</v>
      </c>
      <c r="DW331" s="60">
        <v>638</v>
      </c>
      <c r="DX331" s="60">
        <v>0</v>
      </c>
      <c r="DY331" s="60">
        <v>404</v>
      </c>
      <c r="DZ331" s="60">
        <v>2966</v>
      </c>
      <c r="EA331" s="60">
        <v>0</v>
      </c>
      <c r="EB331" s="60">
        <v>0</v>
      </c>
      <c r="EC331" s="61">
        <v>4651</v>
      </c>
      <c r="ED331" s="63">
        <v>0</v>
      </c>
      <c r="EE331" s="61">
        <v>0</v>
      </c>
      <c r="EF331" s="62">
        <v>247</v>
      </c>
      <c r="EG331" s="62">
        <v>0</v>
      </c>
      <c r="EH331" s="62">
        <v>4194</v>
      </c>
      <c r="EI331" s="62">
        <v>0</v>
      </c>
      <c r="EJ331" s="62">
        <v>2316</v>
      </c>
      <c r="EK331" s="62">
        <v>0</v>
      </c>
      <c r="EL331" s="62">
        <v>0</v>
      </c>
      <c r="EM331" s="62">
        <v>24</v>
      </c>
      <c r="EN331" s="62">
        <v>17009</v>
      </c>
      <c r="EO331" s="62">
        <v>0</v>
      </c>
      <c r="EP331" s="62">
        <v>0</v>
      </c>
      <c r="EQ331" s="63">
        <v>23790</v>
      </c>
      <c r="ER331" s="61">
        <v>0</v>
      </c>
      <c r="ES331" s="64">
        <v>531683</v>
      </c>
      <c r="ET331" s="60">
        <v>219216</v>
      </c>
      <c r="EU331" s="60">
        <v>7169</v>
      </c>
      <c r="EV331" s="60">
        <v>65871</v>
      </c>
      <c r="EW331" s="60">
        <v>0</v>
      </c>
      <c r="EX331" s="60">
        <v>0</v>
      </c>
      <c r="EY331" s="62">
        <v>0</v>
      </c>
      <c r="EZ331" s="62">
        <v>0</v>
      </c>
      <c r="FA331" s="62">
        <v>6435</v>
      </c>
      <c r="FB331" s="62">
        <v>1047</v>
      </c>
      <c r="FC331" s="62">
        <v>190</v>
      </c>
      <c r="FD331" s="60">
        <v>0</v>
      </c>
      <c r="FE331" s="60">
        <v>0</v>
      </c>
      <c r="FF331" s="60">
        <v>0</v>
      </c>
      <c r="FG331" s="60">
        <v>0</v>
      </c>
      <c r="FH331" s="60">
        <v>0</v>
      </c>
      <c r="FI331" s="60">
        <v>0</v>
      </c>
      <c r="FJ331" s="64">
        <v>831611</v>
      </c>
      <c r="FK331" s="60">
        <v>151</v>
      </c>
      <c r="FL331" s="60">
        <v>0</v>
      </c>
      <c r="FM331" s="60">
        <v>0</v>
      </c>
      <c r="FN331" s="60">
        <v>0</v>
      </c>
      <c r="FO331" s="60">
        <v>98</v>
      </c>
      <c r="FP331" s="60">
        <v>0</v>
      </c>
      <c r="FQ331" s="60">
        <v>0</v>
      </c>
      <c r="FR331" s="60">
        <v>1165</v>
      </c>
      <c r="FS331" s="60">
        <v>0</v>
      </c>
      <c r="FT331" s="60">
        <v>833025</v>
      </c>
      <c r="FU331" s="60">
        <v>0</v>
      </c>
      <c r="FV331" s="60">
        <v>0</v>
      </c>
      <c r="FW331" s="60">
        <v>0</v>
      </c>
      <c r="FX331" s="60">
        <v>0</v>
      </c>
      <c r="FY331" s="60">
        <v>-303223</v>
      </c>
      <c r="FZ331" s="60">
        <v>0</v>
      </c>
      <c r="GA331" s="60">
        <v>0</v>
      </c>
      <c r="GB331" s="60">
        <v>0</v>
      </c>
      <c r="GC331" s="60">
        <v>0</v>
      </c>
      <c r="GD331" s="64">
        <v>529802</v>
      </c>
      <c r="GE331" s="60">
        <v>0</v>
      </c>
      <c r="GF331" s="60">
        <v>-287208</v>
      </c>
      <c r="GG331" s="60">
        <v>242594</v>
      </c>
      <c r="GH331" s="60">
        <v>0</v>
      </c>
      <c r="GI331" s="60">
        <v>0</v>
      </c>
      <c r="GJ331" s="60">
        <v>0</v>
      </c>
      <c r="GK331" s="60">
        <v>0</v>
      </c>
      <c r="GL331" s="60">
        <v>0</v>
      </c>
      <c r="GM331" s="60">
        <v>-69140</v>
      </c>
      <c r="GN331" s="60">
        <v>0</v>
      </c>
      <c r="GO331" s="60">
        <v>-102036</v>
      </c>
      <c r="GP331" s="60">
        <v>-3567</v>
      </c>
      <c r="GQ331" s="60">
        <v>67851</v>
      </c>
      <c r="GR331" s="65">
        <v>16646</v>
      </c>
      <c r="GS331" s="65">
        <v>0</v>
      </c>
      <c r="GT331" s="65">
        <v>158352</v>
      </c>
      <c r="GU331" s="65">
        <v>15000</v>
      </c>
      <c r="GV331" s="66">
        <v>16646</v>
      </c>
      <c r="GW331" s="66">
        <v>0</v>
      </c>
      <c r="GX331" s="66">
        <v>158352</v>
      </c>
      <c r="GY331" s="66">
        <v>15000</v>
      </c>
      <c r="GZ331" s="65">
        <v>0</v>
      </c>
      <c r="HA331" s="67">
        <v>20108</v>
      </c>
      <c r="HB331" s="67">
        <v>0</v>
      </c>
      <c r="HC331" s="67">
        <v>0</v>
      </c>
      <c r="HD331" s="67">
        <v>0</v>
      </c>
      <c r="HE331" s="67">
        <v>0</v>
      </c>
      <c r="HF331" s="67">
        <v>20108</v>
      </c>
      <c r="HG331" s="68">
        <v>1330</v>
      </c>
      <c r="HH331" s="69">
        <v>9419</v>
      </c>
      <c r="HI331" s="69">
        <v>20363</v>
      </c>
      <c r="HJ331" s="69">
        <v>29782</v>
      </c>
      <c r="HK331" s="69">
        <v>0</v>
      </c>
      <c r="HL331" s="60">
        <v>0</v>
      </c>
      <c r="HM331" s="60">
        <v>1</v>
      </c>
      <c r="HN331" s="60">
        <v>529802</v>
      </c>
      <c r="HO331" s="70">
        <v>111241</v>
      </c>
      <c r="HP331" s="70">
        <v>3595</v>
      </c>
      <c r="HQ331" s="70">
        <v>20819</v>
      </c>
      <c r="HR331" s="70">
        <v>4121</v>
      </c>
      <c r="HS331" s="70">
        <v>0</v>
      </c>
      <c r="HT331" s="70">
        <v>0</v>
      </c>
      <c r="HU331" s="70">
        <v>0</v>
      </c>
      <c r="HV331" s="70">
        <v>0</v>
      </c>
      <c r="HW331" s="70">
        <v>0</v>
      </c>
      <c r="HX331" s="71">
        <v>139776</v>
      </c>
      <c r="HY331" s="72">
        <v>31616</v>
      </c>
      <c r="HZ331" s="72">
        <v>41999</v>
      </c>
      <c r="IA331" s="72">
        <v>16093</v>
      </c>
      <c r="IB331" s="72">
        <v>2857</v>
      </c>
      <c r="IC331" s="72">
        <v>0</v>
      </c>
      <c r="ID331" s="72">
        <v>29644</v>
      </c>
      <c r="IE331" s="72">
        <v>16000</v>
      </c>
      <c r="IF331" s="72">
        <v>0</v>
      </c>
      <c r="IG331" s="72">
        <v>0</v>
      </c>
      <c r="IH331" s="72">
        <v>0</v>
      </c>
      <c r="II331" s="72">
        <v>1567</v>
      </c>
      <c r="IJ331" s="73">
        <v>139776</v>
      </c>
      <c r="IK331" s="71">
        <v>0</v>
      </c>
      <c r="IL331" s="74">
        <v>0</v>
      </c>
      <c r="IM331" s="74">
        <v>0</v>
      </c>
    </row>
    <row r="332" spans="1:247" x14ac:dyDescent="0.2">
      <c r="A332" s="59" t="s">
        <v>247</v>
      </c>
      <c r="B332" s="59" t="s">
        <v>248</v>
      </c>
      <c r="C332" s="59"/>
      <c r="D332" s="59" t="s">
        <v>1006</v>
      </c>
      <c r="E332" s="60">
        <v>14877</v>
      </c>
      <c r="F332" s="60">
        <v>59160</v>
      </c>
      <c r="G332" s="60">
        <v>8816</v>
      </c>
      <c r="H332" s="60">
        <v>7436</v>
      </c>
      <c r="I332" s="60">
        <v>0</v>
      </c>
      <c r="J332" s="60">
        <v>14287</v>
      </c>
      <c r="K332" s="61">
        <v>104576</v>
      </c>
      <c r="L332" s="62">
        <v>270</v>
      </c>
      <c r="M332" s="62">
        <v>211</v>
      </c>
      <c r="N332" s="62">
        <v>3151</v>
      </c>
      <c r="O332" s="62">
        <v>63</v>
      </c>
      <c r="P332" s="62">
        <v>978</v>
      </c>
      <c r="Q332" s="62">
        <v>0</v>
      </c>
      <c r="R332" s="62">
        <v>0</v>
      </c>
      <c r="S332" s="62">
        <v>237</v>
      </c>
      <c r="T332" s="62">
        <v>-363</v>
      </c>
      <c r="U332" s="62">
        <v>-24198</v>
      </c>
      <c r="V332" s="62">
        <v>10170</v>
      </c>
      <c r="W332" s="62">
        <v>0</v>
      </c>
      <c r="X332" s="62">
        <v>0</v>
      </c>
      <c r="Y332" s="62">
        <v>0</v>
      </c>
      <c r="Z332" s="62">
        <v>0</v>
      </c>
      <c r="AA332" s="63">
        <v>-9481</v>
      </c>
      <c r="AB332" s="60">
        <v>2369</v>
      </c>
      <c r="AC332" s="60">
        <v>16260</v>
      </c>
      <c r="AD332" s="60">
        <v>5803</v>
      </c>
      <c r="AE332" s="60">
        <v>6170</v>
      </c>
      <c r="AF332" s="60">
        <v>2132</v>
      </c>
      <c r="AG332" s="60">
        <v>3130</v>
      </c>
      <c r="AH332" s="60">
        <v>764</v>
      </c>
      <c r="AI332" s="60">
        <v>3093</v>
      </c>
      <c r="AJ332" s="61">
        <v>39721</v>
      </c>
      <c r="AK332" s="62">
        <v>5095</v>
      </c>
      <c r="AL332" s="62">
        <v>17057</v>
      </c>
      <c r="AM332" s="62">
        <v>175</v>
      </c>
      <c r="AN332" s="62">
        <v>355</v>
      </c>
      <c r="AO332" s="62">
        <v>46</v>
      </c>
      <c r="AP332" s="62">
        <v>463</v>
      </c>
      <c r="AQ332" s="62">
        <v>11666</v>
      </c>
      <c r="AR332" s="62">
        <v>1296</v>
      </c>
      <c r="AS332" s="62">
        <v>2651</v>
      </c>
      <c r="AT332" s="62">
        <v>2169</v>
      </c>
      <c r="AU332" s="62">
        <v>0</v>
      </c>
      <c r="AV332" s="62">
        <v>335</v>
      </c>
      <c r="AW332" s="62">
        <v>809</v>
      </c>
      <c r="AX332" s="62">
        <v>0</v>
      </c>
      <c r="AY332" s="62">
        <v>622</v>
      </c>
      <c r="AZ332" s="62">
        <v>2227</v>
      </c>
      <c r="BA332" s="62">
        <v>317</v>
      </c>
      <c r="BB332" s="62">
        <v>8413</v>
      </c>
      <c r="BC332" s="63">
        <v>53696</v>
      </c>
      <c r="BD332" s="60">
        <v>4025</v>
      </c>
      <c r="BE332" s="60">
        <v>1072</v>
      </c>
      <c r="BF332" s="60">
        <v>670</v>
      </c>
      <c r="BG332" s="60">
        <v>324</v>
      </c>
      <c r="BH332" s="60">
        <v>3</v>
      </c>
      <c r="BI332" s="60">
        <v>290</v>
      </c>
      <c r="BJ332" s="60">
        <v>44</v>
      </c>
      <c r="BK332" s="60">
        <v>0</v>
      </c>
      <c r="BL332" s="60">
        <v>850</v>
      </c>
      <c r="BM332" s="60">
        <v>0</v>
      </c>
      <c r="BN332" s="60">
        <v>0</v>
      </c>
      <c r="BO332" s="60">
        <v>1908</v>
      </c>
      <c r="BP332" s="60">
        <v>1192</v>
      </c>
      <c r="BQ332" s="60">
        <v>954</v>
      </c>
      <c r="BR332" s="60">
        <v>715</v>
      </c>
      <c r="BS332" s="60">
        <v>99</v>
      </c>
      <c r="BT332" s="60">
        <v>707</v>
      </c>
      <c r="BU332" s="60">
        <v>22</v>
      </c>
      <c r="BV332" s="60">
        <v>1032</v>
      </c>
      <c r="BW332" s="60">
        <v>1845</v>
      </c>
      <c r="BX332" s="60">
        <v>2146</v>
      </c>
      <c r="BY332" s="60">
        <v>0</v>
      </c>
      <c r="BZ332" s="60">
        <v>26</v>
      </c>
      <c r="CA332" s="60">
        <v>5188</v>
      </c>
      <c r="CB332" s="61">
        <v>23112</v>
      </c>
      <c r="CC332" s="62">
        <v>2171</v>
      </c>
      <c r="CD332" s="62">
        <v>4995</v>
      </c>
      <c r="CE332" s="62">
        <v>132</v>
      </c>
      <c r="CF332" s="62">
        <v>4663</v>
      </c>
      <c r="CG332" s="62">
        <v>43</v>
      </c>
      <c r="CH332" s="62">
        <v>4877</v>
      </c>
      <c r="CI332" s="62">
        <v>15</v>
      </c>
      <c r="CJ332" s="63">
        <v>16896</v>
      </c>
      <c r="CK332" s="60">
        <v>116</v>
      </c>
      <c r="CL332" s="60">
        <v>34</v>
      </c>
      <c r="CM332" s="60">
        <v>395</v>
      </c>
      <c r="CN332" s="60">
        <v>1935</v>
      </c>
      <c r="CO332" s="60">
        <v>0</v>
      </c>
      <c r="CP332" s="60">
        <v>2827</v>
      </c>
      <c r="CQ332" s="61">
        <v>5307</v>
      </c>
      <c r="CR332" s="62">
        <v>101</v>
      </c>
      <c r="CS332" s="62">
        <v>334</v>
      </c>
      <c r="CT332" s="62">
        <v>0</v>
      </c>
      <c r="CU332" s="62">
        <v>756</v>
      </c>
      <c r="CV332" s="62">
        <v>1078</v>
      </c>
      <c r="CW332" s="62">
        <v>0</v>
      </c>
      <c r="CX332" s="62">
        <v>-14</v>
      </c>
      <c r="CY332" s="62">
        <v>0</v>
      </c>
      <c r="CZ332" s="62">
        <v>0</v>
      </c>
      <c r="DA332" s="62">
        <v>86</v>
      </c>
      <c r="DB332" s="62">
        <v>27</v>
      </c>
      <c r="DC332" s="62">
        <v>859</v>
      </c>
      <c r="DD332" s="62">
        <v>-194</v>
      </c>
      <c r="DE332" s="62">
        <v>0</v>
      </c>
      <c r="DF332" s="62">
        <v>2317</v>
      </c>
      <c r="DG332" s="62">
        <v>54</v>
      </c>
      <c r="DH332" s="62">
        <v>0</v>
      </c>
      <c r="DI332" s="62">
        <v>0</v>
      </c>
      <c r="DJ332" s="62">
        <v>0</v>
      </c>
      <c r="DK332" s="62">
        <v>0</v>
      </c>
      <c r="DL332" s="62">
        <v>0</v>
      </c>
      <c r="DM332" s="62">
        <v>7083</v>
      </c>
      <c r="DN332" s="62">
        <v>4083</v>
      </c>
      <c r="DO332" s="62">
        <v>7810</v>
      </c>
      <c r="DP332" s="62">
        <v>122</v>
      </c>
      <c r="DQ332" s="62">
        <v>0</v>
      </c>
      <c r="DR332" s="62">
        <v>341</v>
      </c>
      <c r="DS332" s="62">
        <v>0</v>
      </c>
      <c r="DT332" s="63">
        <v>24843</v>
      </c>
      <c r="DU332" s="60">
        <v>90</v>
      </c>
      <c r="DV332" s="60">
        <v>442</v>
      </c>
      <c r="DW332" s="60">
        <v>926</v>
      </c>
      <c r="DX332" s="60">
        <v>0</v>
      </c>
      <c r="DY332" s="60">
        <v>1539</v>
      </c>
      <c r="DZ332" s="60">
        <v>0</v>
      </c>
      <c r="EA332" s="60">
        <v>0</v>
      </c>
      <c r="EB332" s="60">
        <v>238</v>
      </c>
      <c r="EC332" s="61">
        <v>3235</v>
      </c>
      <c r="ED332" s="63">
        <v>0</v>
      </c>
      <c r="EE332" s="61">
        <v>0</v>
      </c>
      <c r="EF332" s="62">
        <v>154</v>
      </c>
      <c r="EG332" s="62">
        <v>0</v>
      </c>
      <c r="EH332" s="62">
        <v>5554</v>
      </c>
      <c r="EI332" s="62">
        <v>0</v>
      </c>
      <c r="EJ332" s="62">
        <v>823</v>
      </c>
      <c r="EK332" s="62">
        <v>2582</v>
      </c>
      <c r="EL332" s="62">
        <v>118</v>
      </c>
      <c r="EM332" s="62">
        <v>70</v>
      </c>
      <c r="EN332" s="62">
        <v>9450</v>
      </c>
      <c r="EO332" s="62">
        <v>1498</v>
      </c>
      <c r="EP332" s="62">
        <v>0</v>
      </c>
      <c r="EQ332" s="63">
        <v>20249</v>
      </c>
      <c r="ER332" s="61">
        <v>5032</v>
      </c>
      <c r="ES332" s="64">
        <v>287186</v>
      </c>
      <c r="ET332" s="60">
        <v>102466</v>
      </c>
      <c r="EU332" s="60">
        <v>7300</v>
      </c>
      <c r="EV332" s="60">
        <v>35526</v>
      </c>
      <c r="EW332" s="60">
        <v>0</v>
      </c>
      <c r="EX332" s="60">
        <v>0</v>
      </c>
      <c r="EY332" s="62">
        <v>0</v>
      </c>
      <c r="EZ332" s="62">
        <v>0</v>
      </c>
      <c r="FA332" s="62">
        <v>1294</v>
      </c>
      <c r="FB332" s="62">
        <v>1171</v>
      </c>
      <c r="FC332" s="62">
        <v>247</v>
      </c>
      <c r="FD332" s="60">
        <v>-2595</v>
      </c>
      <c r="FE332" s="60">
        <v>-3291</v>
      </c>
      <c r="FF332" s="60">
        <v>0</v>
      </c>
      <c r="FG332" s="60">
        <v>0</v>
      </c>
      <c r="FH332" s="60">
        <v>0</v>
      </c>
      <c r="FI332" s="60">
        <v>0</v>
      </c>
      <c r="FJ332" s="64">
        <v>429304</v>
      </c>
      <c r="FK332" s="60">
        <v>159</v>
      </c>
      <c r="FL332" s="60">
        <v>544</v>
      </c>
      <c r="FM332" s="60">
        <v>0</v>
      </c>
      <c r="FN332" s="60">
        <v>0</v>
      </c>
      <c r="FO332" s="60">
        <v>0</v>
      </c>
      <c r="FP332" s="60">
        <v>849</v>
      </c>
      <c r="FQ332" s="60">
        <v>0</v>
      </c>
      <c r="FR332" s="60">
        <v>1437</v>
      </c>
      <c r="FS332" s="60">
        <v>0</v>
      </c>
      <c r="FT332" s="60">
        <v>432293</v>
      </c>
      <c r="FU332" s="60">
        <v>-2302</v>
      </c>
      <c r="FV332" s="60">
        <v>0</v>
      </c>
      <c r="FW332" s="60">
        <v>0</v>
      </c>
      <c r="FX332" s="60">
        <v>0</v>
      </c>
      <c r="FY332" s="60">
        <v>-151704</v>
      </c>
      <c r="FZ332" s="60">
        <v>0</v>
      </c>
      <c r="GA332" s="60">
        <v>-315</v>
      </c>
      <c r="GB332" s="60">
        <v>0</v>
      </c>
      <c r="GC332" s="60">
        <v>0</v>
      </c>
      <c r="GD332" s="64">
        <v>277972</v>
      </c>
      <c r="GE332" s="60">
        <v>0</v>
      </c>
      <c r="GF332" s="60">
        <v>-132821</v>
      </c>
      <c r="GG332" s="60">
        <v>145151</v>
      </c>
      <c r="GH332" s="60">
        <v>0</v>
      </c>
      <c r="GI332" s="60">
        <v>0</v>
      </c>
      <c r="GJ332" s="60">
        <v>-209</v>
      </c>
      <c r="GK332" s="60">
        <v>5762</v>
      </c>
      <c r="GL332" s="60">
        <v>0</v>
      </c>
      <c r="GM332" s="60">
        <v>-38453</v>
      </c>
      <c r="GN332" s="60">
        <v>0</v>
      </c>
      <c r="GO332" s="60">
        <v>-57226</v>
      </c>
      <c r="GP332" s="60">
        <v>-1137</v>
      </c>
      <c r="GQ332" s="60">
        <v>53888</v>
      </c>
      <c r="GR332" s="65">
        <v>14974</v>
      </c>
      <c r="GS332" s="65">
        <v>3882</v>
      </c>
      <c r="GT332" s="65">
        <v>87461</v>
      </c>
      <c r="GU332" s="65">
        <v>0</v>
      </c>
      <c r="GV332" s="66">
        <v>14974</v>
      </c>
      <c r="GW332" s="66">
        <v>3673</v>
      </c>
      <c r="GX332" s="66">
        <v>93223</v>
      </c>
      <c r="GY332" s="66">
        <v>0</v>
      </c>
      <c r="GZ332" s="65">
        <v>0</v>
      </c>
      <c r="HA332" s="67">
        <v>19364</v>
      </c>
      <c r="HB332" s="67">
        <v>0</v>
      </c>
      <c r="HC332" s="67">
        <v>0</v>
      </c>
      <c r="HD332" s="67">
        <v>0</v>
      </c>
      <c r="HE332" s="67">
        <v>0</v>
      </c>
      <c r="HF332" s="67">
        <v>19364</v>
      </c>
      <c r="HG332" s="68">
        <v>0</v>
      </c>
      <c r="HH332" s="69">
        <v>4433</v>
      </c>
      <c r="HI332" s="69">
        <v>8006</v>
      </c>
      <c r="HJ332" s="69">
        <v>12439</v>
      </c>
      <c r="HK332" s="69">
        <v>0</v>
      </c>
      <c r="HL332" s="60">
        <v>0</v>
      </c>
      <c r="HM332" s="60">
        <v>1</v>
      </c>
      <c r="HN332" s="60">
        <v>281213</v>
      </c>
      <c r="HO332" s="70">
        <v>68066</v>
      </c>
      <c r="HP332" s="70">
        <v>2573</v>
      </c>
      <c r="HQ332" s="70">
        <v>9612</v>
      </c>
      <c r="HR332" s="70">
        <v>1483</v>
      </c>
      <c r="HS332" s="70">
        <v>0</v>
      </c>
      <c r="HT332" s="70">
        <v>244</v>
      </c>
      <c r="HU332" s="70">
        <v>0</v>
      </c>
      <c r="HV332" s="70">
        <v>0</v>
      </c>
      <c r="HW332" s="70">
        <v>0</v>
      </c>
      <c r="HX332" s="71">
        <v>81978</v>
      </c>
      <c r="HY332" s="72">
        <v>15440</v>
      </c>
      <c r="HZ332" s="72">
        <v>28252</v>
      </c>
      <c r="IA332" s="72">
        <v>4795</v>
      </c>
      <c r="IB332" s="72">
        <v>2578</v>
      </c>
      <c r="IC332" s="72">
        <v>9646</v>
      </c>
      <c r="ID332" s="72">
        <v>0</v>
      </c>
      <c r="IE332" s="72">
        <v>17626</v>
      </c>
      <c r="IF332" s="72">
        <v>0</v>
      </c>
      <c r="IG332" s="72">
        <v>0</v>
      </c>
      <c r="IH332" s="72">
        <v>0</v>
      </c>
      <c r="II332" s="72">
        <v>0</v>
      </c>
      <c r="IJ332" s="73">
        <v>78337</v>
      </c>
      <c r="IK332" s="71">
        <v>3641</v>
      </c>
      <c r="IL332" s="74">
        <v>17979</v>
      </c>
      <c r="IM332" s="74">
        <v>21620</v>
      </c>
    </row>
    <row r="333" spans="1:247" x14ac:dyDescent="0.2">
      <c r="A333" s="59" t="s">
        <v>249</v>
      </c>
      <c r="B333" s="59" t="s">
        <v>250</v>
      </c>
      <c r="C333" s="59"/>
      <c r="D333" s="59" t="s">
        <v>1006</v>
      </c>
      <c r="E333" s="60">
        <v>20191</v>
      </c>
      <c r="F333" s="60">
        <v>81301</v>
      </c>
      <c r="G333" s="60">
        <v>53469</v>
      </c>
      <c r="H333" s="60">
        <v>18725</v>
      </c>
      <c r="I333" s="60">
        <v>1949</v>
      </c>
      <c r="J333" s="60">
        <v>7804</v>
      </c>
      <c r="K333" s="61">
        <v>183439</v>
      </c>
      <c r="L333" s="62">
        <v>2009</v>
      </c>
      <c r="M333" s="62">
        <v>0</v>
      </c>
      <c r="N333" s="62">
        <v>959</v>
      </c>
      <c r="O333" s="62">
        <v>174</v>
      </c>
      <c r="P333" s="62">
        <v>2743</v>
      </c>
      <c r="Q333" s="62">
        <v>60</v>
      </c>
      <c r="R333" s="62">
        <v>0</v>
      </c>
      <c r="S333" s="62">
        <v>213</v>
      </c>
      <c r="T333" s="62">
        <v>-411</v>
      </c>
      <c r="U333" s="62">
        <v>-15858</v>
      </c>
      <c r="V333" s="62">
        <v>12083</v>
      </c>
      <c r="W333" s="62">
        <v>0</v>
      </c>
      <c r="X333" s="62">
        <v>0</v>
      </c>
      <c r="Y333" s="62">
        <v>0</v>
      </c>
      <c r="Z333" s="62">
        <v>0</v>
      </c>
      <c r="AA333" s="63">
        <v>1972</v>
      </c>
      <c r="AB333" s="60">
        <v>8094</v>
      </c>
      <c r="AC333" s="60">
        <v>21641</v>
      </c>
      <c r="AD333" s="60">
        <v>0</v>
      </c>
      <c r="AE333" s="60">
        <v>5055</v>
      </c>
      <c r="AF333" s="60">
        <v>1096</v>
      </c>
      <c r="AG333" s="60">
        <v>19880</v>
      </c>
      <c r="AH333" s="60">
        <v>2436</v>
      </c>
      <c r="AI333" s="60">
        <v>5386</v>
      </c>
      <c r="AJ333" s="61">
        <v>63587</v>
      </c>
      <c r="AK333" s="62">
        <v>7143</v>
      </c>
      <c r="AL333" s="62">
        <v>12870</v>
      </c>
      <c r="AM333" s="62">
        <v>459</v>
      </c>
      <c r="AN333" s="62">
        <v>325</v>
      </c>
      <c r="AO333" s="62">
        <v>474</v>
      </c>
      <c r="AP333" s="62">
        <v>786</v>
      </c>
      <c r="AQ333" s="62">
        <v>24041</v>
      </c>
      <c r="AR333" s="62">
        <v>111</v>
      </c>
      <c r="AS333" s="62">
        <v>4558</v>
      </c>
      <c r="AT333" s="62">
        <v>7515</v>
      </c>
      <c r="AU333" s="62">
        <v>129</v>
      </c>
      <c r="AV333" s="62">
        <v>0</v>
      </c>
      <c r="AW333" s="62">
        <v>1011</v>
      </c>
      <c r="AX333" s="62">
        <v>115</v>
      </c>
      <c r="AY333" s="62">
        <v>1169</v>
      </c>
      <c r="AZ333" s="62">
        <v>8963</v>
      </c>
      <c r="BA333" s="62">
        <v>477</v>
      </c>
      <c r="BB333" s="62">
        <v>832</v>
      </c>
      <c r="BC333" s="63">
        <v>70978</v>
      </c>
      <c r="BD333" s="60">
        <v>7391</v>
      </c>
      <c r="BE333" s="60">
        <v>517</v>
      </c>
      <c r="BF333" s="60">
        <v>360</v>
      </c>
      <c r="BG333" s="60">
        <v>342</v>
      </c>
      <c r="BH333" s="60">
        <v>49</v>
      </c>
      <c r="BI333" s="60">
        <v>356</v>
      </c>
      <c r="BJ333" s="60">
        <v>653</v>
      </c>
      <c r="BK333" s="60">
        <v>315</v>
      </c>
      <c r="BL333" s="60">
        <v>158</v>
      </c>
      <c r="BM333" s="60">
        <v>157</v>
      </c>
      <c r="BN333" s="60">
        <v>101</v>
      </c>
      <c r="BO333" s="60">
        <v>4623</v>
      </c>
      <c r="BP333" s="60">
        <v>1751</v>
      </c>
      <c r="BQ333" s="60">
        <v>806</v>
      </c>
      <c r="BR333" s="60">
        <v>236</v>
      </c>
      <c r="BS333" s="60">
        <v>253</v>
      </c>
      <c r="BT333" s="60">
        <v>673</v>
      </c>
      <c r="BU333" s="60">
        <v>0</v>
      </c>
      <c r="BV333" s="60">
        <v>1350</v>
      </c>
      <c r="BW333" s="60">
        <v>3781</v>
      </c>
      <c r="BX333" s="60">
        <v>313</v>
      </c>
      <c r="BY333" s="60">
        <v>60</v>
      </c>
      <c r="BZ333" s="60">
        <v>460</v>
      </c>
      <c r="CA333" s="60">
        <v>2574</v>
      </c>
      <c r="CB333" s="61">
        <v>27279</v>
      </c>
      <c r="CC333" s="62">
        <v>3570</v>
      </c>
      <c r="CD333" s="62">
        <v>2176</v>
      </c>
      <c r="CE333" s="62">
        <v>1162</v>
      </c>
      <c r="CF333" s="62">
        <v>3257</v>
      </c>
      <c r="CG333" s="62">
        <v>0</v>
      </c>
      <c r="CH333" s="62">
        <v>9061</v>
      </c>
      <c r="CI333" s="62">
        <v>0</v>
      </c>
      <c r="CJ333" s="63">
        <v>19226</v>
      </c>
      <c r="CK333" s="60">
        <v>0</v>
      </c>
      <c r="CL333" s="60">
        <v>215</v>
      </c>
      <c r="CM333" s="60">
        <v>-461</v>
      </c>
      <c r="CN333" s="60">
        <v>4699</v>
      </c>
      <c r="CO333" s="60">
        <v>0</v>
      </c>
      <c r="CP333" s="60">
        <v>4730</v>
      </c>
      <c r="CQ333" s="61">
        <v>9184</v>
      </c>
      <c r="CR333" s="62">
        <v>105</v>
      </c>
      <c r="CS333" s="62">
        <v>490</v>
      </c>
      <c r="CT333" s="62">
        <v>0</v>
      </c>
      <c r="CU333" s="62">
        <v>830</v>
      </c>
      <c r="CV333" s="62">
        <v>1427</v>
      </c>
      <c r="CW333" s="62">
        <v>549</v>
      </c>
      <c r="CX333" s="62">
        <v>0</v>
      </c>
      <c r="CY333" s="62">
        <v>0</v>
      </c>
      <c r="CZ333" s="62">
        <v>0</v>
      </c>
      <c r="DA333" s="62">
        <v>50</v>
      </c>
      <c r="DB333" s="62">
        <v>205</v>
      </c>
      <c r="DC333" s="62">
        <v>62</v>
      </c>
      <c r="DD333" s="62">
        <v>204</v>
      </c>
      <c r="DE333" s="62">
        <v>883</v>
      </c>
      <c r="DF333" s="62">
        <v>0</v>
      </c>
      <c r="DG333" s="62">
        <v>367</v>
      </c>
      <c r="DH333" s="62">
        <v>0</v>
      </c>
      <c r="DI333" s="62">
        <v>0</v>
      </c>
      <c r="DJ333" s="62">
        <v>0</v>
      </c>
      <c r="DK333" s="62">
        <v>0</v>
      </c>
      <c r="DL333" s="62">
        <v>0</v>
      </c>
      <c r="DM333" s="62">
        <v>8129</v>
      </c>
      <c r="DN333" s="62">
        <v>3846</v>
      </c>
      <c r="DO333" s="62">
        <v>1599</v>
      </c>
      <c r="DP333" s="62">
        <v>2485</v>
      </c>
      <c r="DQ333" s="62">
        <v>1082</v>
      </c>
      <c r="DR333" s="62">
        <v>0</v>
      </c>
      <c r="DS333" s="62">
        <v>836</v>
      </c>
      <c r="DT333" s="63">
        <v>23147</v>
      </c>
      <c r="DU333" s="60">
        <v>42</v>
      </c>
      <c r="DV333" s="60">
        <v>391</v>
      </c>
      <c r="DW333" s="60">
        <v>540</v>
      </c>
      <c r="DX333" s="60">
        <v>708</v>
      </c>
      <c r="DY333" s="60">
        <v>190</v>
      </c>
      <c r="DZ333" s="60">
        <v>3064</v>
      </c>
      <c r="EA333" s="60">
        <v>0</v>
      </c>
      <c r="EB333" s="60">
        <v>0</v>
      </c>
      <c r="EC333" s="61">
        <v>4937</v>
      </c>
      <c r="ED333" s="63">
        <v>0</v>
      </c>
      <c r="EE333" s="61">
        <v>0</v>
      </c>
      <c r="EF333" s="62">
        <v>304</v>
      </c>
      <c r="EG333" s="62">
        <v>0</v>
      </c>
      <c r="EH333" s="62">
        <v>2878</v>
      </c>
      <c r="EI333" s="62">
        <v>125</v>
      </c>
      <c r="EJ333" s="62">
        <v>3044</v>
      </c>
      <c r="EK333" s="62">
        <v>3990</v>
      </c>
      <c r="EL333" s="62">
        <v>222</v>
      </c>
      <c r="EM333" s="62">
        <v>-129</v>
      </c>
      <c r="EN333" s="62">
        <v>11518</v>
      </c>
      <c r="EO333" s="62">
        <v>0</v>
      </c>
      <c r="EP333" s="62">
        <v>150</v>
      </c>
      <c r="EQ333" s="63">
        <v>22101</v>
      </c>
      <c r="ER333" s="61">
        <v>1095</v>
      </c>
      <c r="ES333" s="64">
        <v>426945</v>
      </c>
      <c r="ET333" s="60">
        <v>103506</v>
      </c>
      <c r="EU333" s="60">
        <v>8160</v>
      </c>
      <c r="EV333" s="60">
        <v>95447</v>
      </c>
      <c r="EW333" s="60">
        <v>0</v>
      </c>
      <c r="EX333" s="60">
        <v>816</v>
      </c>
      <c r="EY333" s="62">
        <v>0</v>
      </c>
      <c r="EZ333" s="62">
        <v>0</v>
      </c>
      <c r="FA333" s="62">
        <v>5234</v>
      </c>
      <c r="FB333" s="62">
        <v>1209</v>
      </c>
      <c r="FC333" s="62">
        <v>442</v>
      </c>
      <c r="FD333" s="60">
        <v>-2941</v>
      </c>
      <c r="FE333" s="60">
        <v>-3724</v>
      </c>
      <c r="FF333" s="60">
        <v>0</v>
      </c>
      <c r="FG333" s="60">
        <v>0</v>
      </c>
      <c r="FH333" s="60">
        <v>0</v>
      </c>
      <c r="FI333" s="60">
        <v>0</v>
      </c>
      <c r="FJ333" s="64">
        <v>635095</v>
      </c>
      <c r="FK333" s="60">
        <v>168</v>
      </c>
      <c r="FL333" s="60">
        <v>0</v>
      </c>
      <c r="FM333" s="60">
        <v>0</v>
      </c>
      <c r="FN333" s="60">
        <v>0</v>
      </c>
      <c r="FO333" s="60">
        <v>882</v>
      </c>
      <c r="FP333" s="60">
        <v>4239</v>
      </c>
      <c r="FQ333" s="60">
        <v>0</v>
      </c>
      <c r="FR333" s="60">
        <v>2770</v>
      </c>
      <c r="FS333" s="60">
        <v>-4439</v>
      </c>
      <c r="FT333" s="60">
        <v>638715</v>
      </c>
      <c r="FU333" s="60">
        <v>0</v>
      </c>
      <c r="FV333" s="60">
        <v>0</v>
      </c>
      <c r="FW333" s="60">
        <v>0</v>
      </c>
      <c r="FX333" s="60">
        <v>0</v>
      </c>
      <c r="FY333" s="60">
        <v>-214627</v>
      </c>
      <c r="FZ333" s="60">
        <v>0</v>
      </c>
      <c r="GA333" s="60">
        <v>0</v>
      </c>
      <c r="GB333" s="60">
        <v>0</v>
      </c>
      <c r="GC333" s="60">
        <v>0</v>
      </c>
      <c r="GD333" s="64">
        <v>424088</v>
      </c>
      <c r="GE333" s="60">
        <v>0</v>
      </c>
      <c r="GF333" s="60">
        <v>-225526</v>
      </c>
      <c r="GG333" s="60">
        <v>198562</v>
      </c>
      <c r="GH333" s="60">
        <v>0</v>
      </c>
      <c r="GI333" s="60">
        <v>0</v>
      </c>
      <c r="GJ333" s="60">
        <v>0</v>
      </c>
      <c r="GK333" s="60">
        <v>14639</v>
      </c>
      <c r="GL333" s="60">
        <v>-2054</v>
      </c>
      <c r="GM333" s="60">
        <v>-52918</v>
      </c>
      <c r="GN333" s="60">
        <v>0</v>
      </c>
      <c r="GO333" s="60">
        <v>-80157</v>
      </c>
      <c r="GP333" s="60">
        <v>-1214</v>
      </c>
      <c r="GQ333" s="60">
        <v>76858</v>
      </c>
      <c r="GR333" s="65">
        <v>11361</v>
      </c>
      <c r="GS333" s="65">
        <v>181</v>
      </c>
      <c r="GT333" s="65">
        <v>37864</v>
      </c>
      <c r="GU333" s="65">
        <v>10695</v>
      </c>
      <c r="GV333" s="66">
        <v>11361</v>
      </c>
      <c r="GW333" s="66">
        <v>181</v>
      </c>
      <c r="GX333" s="66">
        <v>52503</v>
      </c>
      <c r="GY333" s="66">
        <v>8641</v>
      </c>
      <c r="GZ333" s="65">
        <v>0</v>
      </c>
      <c r="HA333" s="67">
        <v>25958</v>
      </c>
      <c r="HB333" s="67">
        <v>0</v>
      </c>
      <c r="HC333" s="67">
        <v>0</v>
      </c>
      <c r="HD333" s="67">
        <v>0</v>
      </c>
      <c r="HE333" s="67">
        <v>0</v>
      </c>
      <c r="HF333" s="67">
        <v>25958</v>
      </c>
      <c r="HG333" s="68">
        <v>1478</v>
      </c>
      <c r="HH333" s="69">
        <v>0</v>
      </c>
      <c r="HI333" s="69">
        <v>0</v>
      </c>
      <c r="HJ333" s="69">
        <v>0</v>
      </c>
      <c r="HK333" s="69">
        <v>0</v>
      </c>
      <c r="HL333" s="60">
        <v>0</v>
      </c>
      <c r="HM333" s="60">
        <v>1</v>
      </c>
      <c r="HN333" s="60">
        <v>430911</v>
      </c>
      <c r="HO333" s="70">
        <v>148930</v>
      </c>
      <c r="HP333" s="70">
        <v>1750</v>
      </c>
      <c r="HQ333" s="70">
        <v>26844</v>
      </c>
      <c r="HR333" s="70">
        <v>816</v>
      </c>
      <c r="HS333" s="70">
        <v>22855</v>
      </c>
      <c r="HT333" s="70">
        <v>500</v>
      </c>
      <c r="HU333" s="70">
        <v>0</v>
      </c>
      <c r="HV333" s="70">
        <v>0</v>
      </c>
      <c r="HW333" s="70">
        <v>0</v>
      </c>
      <c r="HX333" s="71">
        <v>201695</v>
      </c>
      <c r="HY333" s="72">
        <v>29890</v>
      </c>
      <c r="HZ333" s="72">
        <v>90736</v>
      </c>
      <c r="IA333" s="72">
        <v>16817</v>
      </c>
      <c r="IB333" s="72">
        <v>740</v>
      </c>
      <c r="IC333" s="72">
        <v>16404</v>
      </c>
      <c r="ID333" s="72">
        <v>46058</v>
      </c>
      <c r="IE333" s="72">
        <v>0</v>
      </c>
      <c r="IF333" s="72">
        <v>299</v>
      </c>
      <c r="IG333" s="72">
        <v>0</v>
      </c>
      <c r="IH333" s="72">
        <v>0</v>
      </c>
      <c r="II333" s="72">
        <v>750</v>
      </c>
      <c r="IJ333" s="73">
        <v>201695</v>
      </c>
      <c r="IK333" s="71">
        <v>0</v>
      </c>
      <c r="IL333" s="74">
        <v>13543</v>
      </c>
      <c r="IM333" s="74">
        <v>13543</v>
      </c>
    </row>
    <row r="334" spans="1:247" x14ac:dyDescent="0.2">
      <c r="A334" s="59" t="s">
        <v>251</v>
      </c>
      <c r="B334" s="59" t="s">
        <v>252</v>
      </c>
      <c r="C334" s="59"/>
      <c r="D334" s="59" t="s">
        <v>1006</v>
      </c>
      <c r="E334" s="60">
        <v>8990</v>
      </c>
      <c r="F334" s="60">
        <v>39631</v>
      </c>
      <c r="G334" s="60">
        <v>8724</v>
      </c>
      <c r="H334" s="60">
        <v>12803</v>
      </c>
      <c r="I334" s="60">
        <v>1210</v>
      </c>
      <c r="J334" s="60">
        <v>15509</v>
      </c>
      <c r="K334" s="61">
        <v>86867</v>
      </c>
      <c r="L334" s="62">
        <v>934</v>
      </c>
      <c r="M334" s="62">
        <v>5511</v>
      </c>
      <c r="N334" s="62">
        <v>2235</v>
      </c>
      <c r="O334" s="62">
        <v>113</v>
      </c>
      <c r="P334" s="62">
        <v>1785</v>
      </c>
      <c r="Q334" s="62">
        <v>0</v>
      </c>
      <c r="R334" s="62">
        <v>0</v>
      </c>
      <c r="S334" s="62">
        <v>44</v>
      </c>
      <c r="T334" s="62">
        <v>517</v>
      </c>
      <c r="U334" s="62">
        <v>-32835</v>
      </c>
      <c r="V334" s="62">
        <v>9678</v>
      </c>
      <c r="W334" s="62">
        <v>504</v>
      </c>
      <c r="X334" s="62">
        <v>0</v>
      </c>
      <c r="Y334" s="62">
        <v>-599</v>
      </c>
      <c r="Z334" s="62">
        <v>0</v>
      </c>
      <c r="AA334" s="63">
        <v>-12113</v>
      </c>
      <c r="AB334" s="60">
        <v>7041</v>
      </c>
      <c r="AC334" s="60">
        <v>12318</v>
      </c>
      <c r="AD334" s="60">
        <v>5424</v>
      </c>
      <c r="AE334" s="60">
        <v>1768</v>
      </c>
      <c r="AF334" s="60">
        <v>886</v>
      </c>
      <c r="AG334" s="60">
        <v>1139</v>
      </c>
      <c r="AH334" s="60">
        <v>211</v>
      </c>
      <c r="AI334" s="60">
        <v>7155</v>
      </c>
      <c r="AJ334" s="61">
        <v>35942</v>
      </c>
      <c r="AK334" s="62">
        <v>4399</v>
      </c>
      <c r="AL334" s="62">
        <v>12180</v>
      </c>
      <c r="AM334" s="62">
        <v>0</v>
      </c>
      <c r="AN334" s="62">
        <v>52</v>
      </c>
      <c r="AO334" s="62">
        <v>54</v>
      </c>
      <c r="AP334" s="62">
        <v>933</v>
      </c>
      <c r="AQ334" s="62">
        <v>8911</v>
      </c>
      <c r="AR334" s="62">
        <v>1115</v>
      </c>
      <c r="AS334" s="62">
        <v>4865</v>
      </c>
      <c r="AT334" s="62">
        <v>1440</v>
      </c>
      <c r="AU334" s="62">
        <v>0</v>
      </c>
      <c r="AV334" s="62">
        <v>0</v>
      </c>
      <c r="AW334" s="62">
        <v>551</v>
      </c>
      <c r="AX334" s="62">
        <v>0</v>
      </c>
      <c r="AY334" s="62">
        <v>574</v>
      </c>
      <c r="AZ334" s="62">
        <v>6115</v>
      </c>
      <c r="BA334" s="62">
        <v>0</v>
      </c>
      <c r="BB334" s="62">
        <v>5380</v>
      </c>
      <c r="BC334" s="63">
        <v>46569</v>
      </c>
      <c r="BD334" s="60">
        <v>3612</v>
      </c>
      <c r="BE334" s="60">
        <v>897</v>
      </c>
      <c r="BF334" s="60">
        <v>318</v>
      </c>
      <c r="BG334" s="60">
        <v>363</v>
      </c>
      <c r="BH334" s="60">
        <v>3</v>
      </c>
      <c r="BI334" s="60">
        <v>137</v>
      </c>
      <c r="BJ334" s="60">
        <v>47</v>
      </c>
      <c r="BK334" s="60">
        <v>106</v>
      </c>
      <c r="BL334" s="60">
        <v>763</v>
      </c>
      <c r="BM334" s="60">
        <v>0</v>
      </c>
      <c r="BN334" s="60">
        <v>0</v>
      </c>
      <c r="BO334" s="60">
        <v>2193</v>
      </c>
      <c r="BP334" s="60">
        <v>1370</v>
      </c>
      <c r="BQ334" s="60">
        <v>1096</v>
      </c>
      <c r="BR334" s="60">
        <v>822</v>
      </c>
      <c r="BS334" s="60">
        <v>102</v>
      </c>
      <c r="BT334" s="60">
        <v>582</v>
      </c>
      <c r="BU334" s="60">
        <v>23</v>
      </c>
      <c r="BV334" s="60">
        <v>901</v>
      </c>
      <c r="BW334" s="60">
        <v>2658</v>
      </c>
      <c r="BX334" s="60">
        <v>82</v>
      </c>
      <c r="BY334" s="60">
        <v>0</v>
      </c>
      <c r="BZ334" s="60">
        <v>36</v>
      </c>
      <c r="CA334" s="60">
        <v>4762</v>
      </c>
      <c r="CB334" s="61">
        <v>20873</v>
      </c>
      <c r="CC334" s="62">
        <v>1366</v>
      </c>
      <c r="CD334" s="62">
        <v>7742</v>
      </c>
      <c r="CE334" s="62">
        <v>0</v>
      </c>
      <c r="CF334" s="62">
        <v>3108</v>
      </c>
      <c r="CG334" s="62">
        <v>89</v>
      </c>
      <c r="CH334" s="62">
        <v>6201</v>
      </c>
      <c r="CI334" s="62">
        <v>0</v>
      </c>
      <c r="CJ334" s="63">
        <v>18506</v>
      </c>
      <c r="CK334" s="60">
        <v>78</v>
      </c>
      <c r="CL334" s="60">
        <v>1942</v>
      </c>
      <c r="CM334" s="60">
        <v>507</v>
      </c>
      <c r="CN334" s="60">
        <v>3477</v>
      </c>
      <c r="CO334" s="60">
        <v>0</v>
      </c>
      <c r="CP334" s="60">
        <v>5330</v>
      </c>
      <c r="CQ334" s="61">
        <v>11334</v>
      </c>
      <c r="CR334" s="62">
        <v>-15</v>
      </c>
      <c r="CS334" s="62">
        <v>397</v>
      </c>
      <c r="CT334" s="62">
        <v>0</v>
      </c>
      <c r="CU334" s="62">
        <v>1200</v>
      </c>
      <c r="CV334" s="62">
        <v>1842</v>
      </c>
      <c r="CW334" s="62">
        <v>611</v>
      </c>
      <c r="CX334" s="62">
        <v>556</v>
      </c>
      <c r="CY334" s="62">
        <v>0</v>
      </c>
      <c r="CZ334" s="62">
        <v>0</v>
      </c>
      <c r="DA334" s="62">
        <v>343</v>
      </c>
      <c r="DB334" s="62">
        <v>448</v>
      </c>
      <c r="DC334" s="62">
        <v>29</v>
      </c>
      <c r="DD334" s="62">
        <v>208</v>
      </c>
      <c r="DE334" s="62">
        <v>1463</v>
      </c>
      <c r="DF334" s="62">
        <v>1035</v>
      </c>
      <c r="DG334" s="62">
        <v>231</v>
      </c>
      <c r="DH334" s="62">
        <v>53</v>
      </c>
      <c r="DI334" s="62">
        <v>0</v>
      </c>
      <c r="DJ334" s="62">
        <v>0</v>
      </c>
      <c r="DK334" s="62">
        <v>0</v>
      </c>
      <c r="DL334" s="62">
        <v>0</v>
      </c>
      <c r="DM334" s="62">
        <v>7743</v>
      </c>
      <c r="DN334" s="62">
        <v>3632</v>
      </c>
      <c r="DO334" s="62">
        <v>7122</v>
      </c>
      <c r="DP334" s="62">
        <v>-638</v>
      </c>
      <c r="DQ334" s="62">
        <v>2143</v>
      </c>
      <c r="DR334" s="62">
        <v>0</v>
      </c>
      <c r="DS334" s="62">
        <v>280</v>
      </c>
      <c r="DT334" s="63">
        <v>28683</v>
      </c>
      <c r="DU334" s="60">
        <v>264</v>
      </c>
      <c r="DV334" s="60">
        <v>2156</v>
      </c>
      <c r="DW334" s="60">
        <v>754</v>
      </c>
      <c r="DX334" s="60">
        <v>139</v>
      </c>
      <c r="DY334" s="60">
        <v>2872</v>
      </c>
      <c r="DZ334" s="60">
        <v>0</v>
      </c>
      <c r="EA334" s="60">
        <v>0</v>
      </c>
      <c r="EB334" s="60">
        <v>-6842</v>
      </c>
      <c r="EC334" s="61">
        <v>-657</v>
      </c>
      <c r="ED334" s="63">
        <v>0</v>
      </c>
      <c r="EE334" s="61">
        <v>0</v>
      </c>
      <c r="EF334" s="62">
        <v>191</v>
      </c>
      <c r="EG334" s="62">
        <v>0</v>
      </c>
      <c r="EH334" s="62">
        <v>4115</v>
      </c>
      <c r="EI334" s="62">
        <v>0</v>
      </c>
      <c r="EJ334" s="62">
        <v>252</v>
      </c>
      <c r="EK334" s="62">
        <v>1319</v>
      </c>
      <c r="EL334" s="62">
        <v>245</v>
      </c>
      <c r="EM334" s="62">
        <v>947</v>
      </c>
      <c r="EN334" s="62">
        <v>3276</v>
      </c>
      <c r="EO334" s="62">
        <v>37</v>
      </c>
      <c r="EP334" s="62">
        <v>0</v>
      </c>
      <c r="EQ334" s="63">
        <v>10382</v>
      </c>
      <c r="ER334" s="61">
        <v>0</v>
      </c>
      <c r="ES334" s="64">
        <v>246386</v>
      </c>
      <c r="ET334" s="60">
        <v>86756</v>
      </c>
      <c r="EU334" s="60">
        <v>22238</v>
      </c>
      <c r="EV334" s="60">
        <v>28147</v>
      </c>
      <c r="EW334" s="60">
        <v>0</v>
      </c>
      <c r="EX334" s="60">
        <v>0</v>
      </c>
      <c r="EY334" s="62">
        <v>0</v>
      </c>
      <c r="EZ334" s="62">
        <v>0</v>
      </c>
      <c r="FA334" s="62">
        <v>1658</v>
      </c>
      <c r="FB334" s="62">
        <v>1491</v>
      </c>
      <c r="FC334" s="62">
        <v>1952</v>
      </c>
      <c r="FD334" s="60">
        <v>-22</v>
      </c>
      <c r="FE334" s="60">
        <v>-44</v>
      </c>
      <c r="FF334" s="60">
        <v>0</v>
      </c>
      <c r="FG334" s="60">
        <v>0</v>
      </c>
      <c r="FH334" s="60">
        <v>0</v>
      </c>
      <c r="FI334" s="60">
        <v>0</v>
      </c>
      <c r="FJ334" s="64">
        <v>388562</v>
      </c>
      <c r="FK334" s="60">
        <v>216</v>
      </c>
      <c r="FL334" s="60">
        <v>11440</v>
      </c>
      <c r="FM334" s="60">
        <v>0</v>
      </c>
      <c r="FN334" s="60">
        <v>0</v>
      </c>
      <c r="FO334" s="60">
        <v>860</v>
      </c>
      <c r="FP334" s="60">
        <v>1000</v>
      </c>
      <c r="FQ334" s="60">
        <v>0</v>
      </c>
      <c r="FR334" s="60">
        <v>10301</v>
      </c>
      <c r="FS334" s="60">
        <v>-10247</v>
      </c>
      <c r="FT334" s="60">
        <v>402132</v>
      </c>
      <c r="FU334" s="60">
        <v>-2000</v>
      </c>
      <c r="FV334" s="60">
        <v>0</v>
      </c>
      <c r="FW334" s="60">
        <v>0</v>
      </c>
      <c r="FX334" s="60">
        <v>0</v>
      </c>
      <c r="FY334" s="60">
        <v>-145526</v>
      </c>
      <c r="FZ334" s="60">
        <v>0</v>
      </c>
      <c r="GA334" s="60">
        <v>0</v>
      </c>
      <c r="GB334" s="60">
        <v>219</v>
      </c>
      <c r="GC334" s="60">
        <v>0</v>
      </c>
      <c r="GD334" s="64">
        <v>254825</v>
      </c>
      <c r="GE334" s="60">
        <v>0</v>
      </c>
      <c r="GF334" s="60">
        <v>-102682</v>
      </c>
      <c r="GG334" s="60">
        <v>152143</v>
      </c>
      <c r="GH334" s="60">
        <v>0</v>
      </c>
      <c r="GI334" s="60">
        <v>0</v>
      </c>
      <c r="GJ334" s="60">
        <v>1427</v>
      </c>
      <c r="GK334" s="60">
        <v>-125</v>
      </c>
      <c r="GL334" s="60">
        <v>0</v>
      </c>
      <c r="GM334" s="60">
        <v>-31548</v>
      </c>
      <c r="GN334" s="60">
        <v>0</v>
      </c>
      <c r="GO334" s="60">
        <v>-47128</v>
      </c>
      <c r="GP334" s="60">
        <v>-500</v>
      </c>
      <c r="GQ334" s="60">
        <v>74269</v>
      </c>
      <c r="GR334" s="65">
        <v>6125</v>
      </c>
      <c r="GS334" s="65">
        <v>0</v>
      </c>
      <c r="GT334" s="65">
        <v>136741</v>
      </c>
      <c r="GU334" s="65">
        <v>10000</v>
      </c>
      <c r="GV334" s="66">
        <v>6125</v>
      </c>
      <c r="GW334" s="66">
        <v>1427</v>
      </c>
      <c r="GX334" s="66">
        <v>136616</v>
      </c>
      <c r="GY334" s="66">
        <v>10000</v>
      </c>
      <c r="GZ334" s="65">
        <v>0</v>
      </c>
      <c r="HA334" s="67">
        <v>10658</v>
      </c>
      <c r="HB334" s="67">
        <v>0</v>
      </c>
      <c r="HC334" s="67">
        <v>0</v>
      </c>
      <c r="HD334" s="67">
        <v>0</v>
      </c>
      <c r="HE334" s="67">
        <v>0</v>
      </c>
      <c r="HF334" s="67">
        <v>10658</v>
      </c>
      <c r="HG334" s="68">
        <v>0</v>
      </c>
      <c r="HH334" s="69">
        <v>4277</v>
      </c>
      <c r="HI334" s="69">
        <v>7118</v>
      </c>
      <c r="HJ334" s="69">
        <v>11395</v>
      </c>
      <c r="HK334" s="69">
        <v>0</v>
      </c>
      <c r="HL334" s="60">
        <v>0</v>
      </c>
      <c r="HM334" s="60">
        <v>1</v>
      </c>
      <c r="HN334" s="60">
        <v>246344</v>
      </c>
      <c r="HO334" s="70">
        <v>43248</v>
      </c>
      <c r="HP334" s="70">
        <v>4307</v>
      </c>
      <c r="HQ334" s="70">
        <v>12594</v>
      </c>
      <c r="HR334" s="70">
        <v>239</v>
      </c>
      <c r="HS334" s="70">
        <v>0</v>
      </c>
      <c r="HT334" s="70">
        <v>49</v>
      </c>
      <c r="HU334" s="70">
        <v>0</v>
      </c>
      <c r="HV334" s="70">
        <v>0</v>
      </c>
      <c r="HW334" s="70">
        <v>0</v>
      </c>
      <c r="HX334" s="71">
        <v>60437</v>
      </c>
      <c r="HY334" s="72">
        <v>13183</v>
      </c>
      <c r="HZ334" s="72">
        <v>15063</v>
      </c>
      <c r="IA334" s="72">
        <v>6357</v>
      </c>
      <c r="IB334" s="72">
        <v>226</v>
      </c>
      <c r="IC334" s="72">
        <v>10158</v>
      </c>
      <c r="ID334" s="72">
        <v>2830</v>
      </c>
      <c r="IE334" s="72">
        <v>0</v>
      </c>
      <c r="IF334" s="72">
        <v>89</v>
      </c>
      <c r="IG334" s="72">
        <v>0</v>
      </c>
      <c r="IH334" s="72">
        <v>15391</v>
      </c>
      <c r="II334" s="72">
        <v>500</v>
      </c>
      <c r="IJ334" s="73">
        <v>63797</v>
      </c>
      <c r="IK334" s="71">
        <v>-3360</v>
      </c>
      <c r="IL334" s="74">
        <v>19545</v>
      </c>
      <c r="IM334" s="74">
        <v>16185</v>
      </c>
    </row>
    <row r="335" spans="1:247" x14ac:dyDescent="0.2">
      <c r="A335" s="59" t="s">
        <v>253</v>
      </c>
      <c r="B335" s="59" t="s">
        <v>254</v>
      </c>
      <c r="C335" s="59"/>
      <c r="D335" s="59" t="s">
        <v>1006</v>
      </c>
      <c r="E335" s="60">
        <v>18151</v>
      </c>
      <c r="F335" s="60">
        <v>134865</v>
      </c>
      <c r="G335" s="60">
        <v>46077</v>
      </c>
      <c r="H335" s="60">
        <v>6056</v>
      </c>
      <c r="I335" s="60">
        <v>2500</v>
      </c>
      <c r="J335" s="60">
        <v>40254</v>
      </c>
      <c r="K335" s="61">
        <v>247903</v>
      </c>
      <c r="L335" s="62">
        <v>53</v>
      </c>
      <c r="M335" s="62">
        <v>1466</v>
      </c>
      <c r="N335" s="62">
        <v>488</v>
      </c>
      <c r="O335" s="62">
        <v>0</v>
      </c>
      <c r="P335" s="62">
        <v>2816</v>
      </c>
      <c r="Q335" s="62">
        <v>0</v>
      </c>
      <c r="R335" s="62">
        <v>0</v>
      </c>
      <c r="S335" s="62">
        <v>222</v>
      </c>
      <c r="T335" s="62">
        <v>0</v>
      </c>
      <c r="U335" s="62">
        <v>-9316</v>
      </c>
      <c r="V335" s="62">
        <v>14084</v>
      </c>
      <c r="W335" s="62">
        <v>0</v>
      </c>
      <c r="X335" s="62">
        <v>0</v>
      </c>
      <c r="Y335" s="62">
        <v>0</v>
      </c>
      <c r="Z335" s="62">
        <v>0</v>
      </c>
      <c r="AA335" s="63">
        <v>9813</v>
      </c>
      <c r="AB335" s="60">
        <v>19366</v>
      </c>
      <c r="AC335" s="60">
        <v>39637</v>
      </c>
      <c r="AD335" s="60">
        <v>0</v>
      </c>
      <c r="AE335" s="60">
        <v>13629</v>
      </c>
      <c r="AF335" s="60">
        <v>3402</v>
      </c>
      <c r="AG335" s="60">
        <v>7277</v>
      </c>
      <c r="AH335" s="60">
        <v>3260</v>
      </c>
      <c r="AI335" s="60">
        <v>1032</v>
      </c>
      <c r="AJ335" s="61">
        <v>87603</v>
      </c>
      <c r="AK335" s="62">
        <v>10459</v>
      </c>
      <c r="AL335" s="62">
        <v>21943</v>
      </c>
      <c r="AM335" s="62">
        <v>312</v>
      </c>
      <c r="AN335" s="62">
        <v>128</v>
      </c>
      <c r="AO335" s="62">
        <v>193</v>
      </c>
      <c r="AP335" s="62">
        <v>3654</v>
      </c>
      <c r="AQ335" s="62">
        <v>30377</v>
      </c>
      <c r="AR335" s="62">
        <v>2138</v>
      </c>
      <c r="AS335" s="62">
        <v>7485</v>
      </c>
      <c r="AT335" s="62">
        <v>3265</v>
      </c>
      <c r="AU335" s="62">
        <v>828</v>
      </c>
      <c r="AV335" s="62">
        <v>1403</v>
      </c>
      <c r="AW335" s="62">
        <v>0</v>
      </c>
      <c r="AX335" s="62">
        <v>815</v>
      </c>
      <c r="AY335" s="62">
        <v>436</v>
      </c>
      <c r="AZ335" s="62">
        <v>825</v>
      </c>
      <c r="BA335" s="62">
        <v>959</v>
      </c>
      <c r="BB335" s="62">
        <v>2510</v>
      </c>
      <c r="BC335" s="63">
        <v>87730</v>
      </c>
      <c r="BD335" s="60">
        <v>5504</v>
      </c>
      <c r="BE335" s="60">
        <v>50</v>
      </c>
      <c r="BF335" s="60">
        <v>3341</v>
      </c>
      <c r="BG335" s="60">
        <v>750</v>
      </c>
      <c r="BH335" s="60">
        <v>305</v>
      </c>
      <c r="BI335" s="60">
        <v>67</v>
      </c>
      <c r="BJ335" s="60">
        <v>114</v>
      </c>
      <c r="BK335" s="60">
        <v>0</v>
      </c>
      <c r="BL335" s="60">
        <v>388</v>
      </c>
      <c r="BM335" s="60">
        <v>100</v>
      </c>
      <c r="BN335" s="60">
        <v>150</v>
      </c>
      <c r="BO335" s="60">
        <v>6479</v>
      </c>
      <c r="BP335" s="60">
        <v>126</v>
      </c>
      <c r="BQ335" s="60">
        <v>165</v>
      </c>
      <c r="BR335" s="60">
        <v>0</v>
      </c>
      <c r="BS335" s="60">
        <v>0</v>
      </c>
      <c r="BT335" s="60">
        <v>0</v>
      </c>
      <c r="BU335" s="60">
        <v>1036</v>
      </c>
      <c r="BV335" s="60">
        <v>1592</v>
      </c>
      <c r="BW335" s="60">
        <v>9393</v>
      </c>
      <c r="BX335" s="60">
        <v>72</v>
      </c>
      <c r="BY335" s="60">
        <v>0</v>
      </c>
      <c r="BZ335" s="60">
        <v>0</v>
      </c>
      <c r="CA335" s="60">
        <v>4344</v>
      </c>
      <c r="CB335" s="61">
        <v>33976</v>
      </c>
      <c r="CC335" s="62">
        <v>3545</v>
      </c>
      <c r="CD335" s="62">
        <v>16512</v>
      </c>
      <c r="CE335" s="62">
        <v>1419</v>
      </c>
      <c r="CF335" s="62">
        <v>3708</v>
      </c>
      <c r="CG335" s="62">
        <v>0</v>
      </c>
      <c r="CH335" s="62">
        <v>10073</v>
      </c>
      <c r="CI335" s="62">
        <v>2021</v>
      </c>
      <c r="CJ335" s="63">
        <v>37278</v>
      </c>
      <c r="CK335" s="60">
        <v>267</v>
      </c>
      <c r="CL335" s="60">
        <v>531</v>
      </c>
      <c r="CM335" s="60">
        <v>1530</v>
      </c>
      <c r="CN335" s="60">
        <v>2336</v>
      </c>
      <c r="CO335" s="60">
        <v>0</v>
      </c>
      <c r="CP335" s="60">
        <v>5419</v>
      </c>
      <c r="CQ335" s="61">
        <v>10083</v>
      </c>
      <c r="CR335" s="62">
        <v>152</v>
      </c>
      <c r="CS335" s="62">
        <v>683</v>
      </c>
      <c r="CT335" s="62">
        <v>0</v>
      </c>
      <c r="CU335" s="62">
        <v>1140</v>
      </c>
      <c r="CV335" s="62">
        <v>2273</v>
      </c>
      <c r="CW335" s="62">
        <v>0</v>
      </c>
      <c r="CX335" s="62">
        <v>-30</v>
      </c>
      <c r="CY335" s="62">
        <v>0</v>
      </c>
      <c r="CZ335" s="62">
        <v>0</v>
      </c>
      <c r="DA335" s="62">
        <v>608</v>
      </c>
      <c r="DB335" s="62">
        <v>98</v>
      </c>
      <c r="DC335" s="62">
        <v>0</v>
      </c>
      <c r="DD335" s="62">
        <v>121</v>
      </c>
      <c r="DE335" s="62">
        <v>2392</v>
      </c>
      <c r="DF335" s="62">
        <v>99</v>
      </c>
      <c r="DG335" s="62">
        <v>717</v>
      </c>
      <c r="DH335" s="62">
        <v>0</v>
      </c>
      <c r="DI335" s="62">
        <v>0</v>
      </c>
      <c r="DJ335" s="62">
        <v>0</v>
      </c>
      <c r="DK335" s="62">
        <v>0</v>
      </c>
      <c r="DL335" s="62">
        <v>0</v>
      </c>
      <c r="DM335" s="62">
        <v>8194</v>
      </c>
      <c r="DN335" s="62">
        <v>6499</v>
      </c>
      <c r="DO335" s="62">
        <v>9344</v>
      </c>
      <c r="DP335" s="62">
        <v>8</v>
      </c>
      <c r="DQ335" s="62">
        <v>2315</v>
      </c>
      <c r="DR335" s="62">
        <v>0</v>
      </c>
      <c r="DS335" s="62">
        <v>0</v>
      </c>
      <c r="DT335" s="63">
        <v>34613</v>
      </c>
      <c r="DU335" s="60">
        <v>485</v>
      </c>
      <c r="DV335" s="60">
        <v>1887</v>
      </c>
      <c r="DW335" s="60">
        <v>964</v>
      </c>
      <c r="DX335" s="60">
        <v>2575</v>
      </c>
      <c r="DY335" s="60">
        <v>775</v>
      </c>
      <c r="DZ335" s="60">
        <v>0</v>
      </c>
      <c r="EA335" s="60">
        <v>0</v>
      </c>
      <c r="EB335" s="60">
        <v>0</v>
      </c>
      <c r="EC335" s="61">
        <v>6686</v>
      </c>
      <c r="ED335" s="63">
        <v>0</v>
      </c>
      <c r="EE335" s="61">
        <v>0</v>
      </c>
      <c r="EF335" s="62">
        <v>416</v>
      </c>
      <c r="EG335" s="62">
        <v>0</v>
      </c>
      <c r="EH335" s="62">
        <v>5958</v>
      </c>
      <c r="EI335" s="62">
        <v>0</v>
      </c>
      <c r="EJ335" s="62">
        <v>1106</v>
      </c>
      <c r="EK335" s="62">
        <v>4588</v>
      </c>
      <c r="EL335" s="62">
        <v>0</v>
      </c>
      <c r="EM335" s="62">
        <v>1247</v>
      </c>
      <c r="EN335" s="62">
        <v>0</v>
      </c>
      <c r="EO335" s="62">
        <v>0</v>
      </c>
      <c r="EP335" s="62">
        <v>0</v>
      </c>
      <c r="EQ335" s="63">
        <v>13315</v>
      </c>
      <c r="ER335" s="61">
        <v>0</v>
      </c>
      <c r="ES335" s="64">
        <v>569000</v>
      </c>
      <c r="ET335" s="60">
        <v>162000</v>
      </c>
      <c r="EU335" s="60">
        <v>19300</v>
      </c>
      <c r="EV335" s="60">
        <v>83300</v>
      </c>
      <c r="EW335" s="60">
        <v>0</v>
      </c>
      <c r="EX335" s="60">
        <v>0</v>
      </c>
      <c r="EY335" s="62">
        <v>0</v>
      </c>
      <c r="EZ335" s="62">
        <v>0</v>
      </c>
      <c r="FA335" s="62">
        <v>1761</v>
      </c>
      <c r="FB335" s="62">
        <v>1595</v>
      </c>
      <c r="FC335" s="62">
        <v>298</v>
      </c>
      <c r="FD335" s="60">
        <v>0</v>
      </c>
      <c r="FE335" s="60">
        <v>0</v>
      </c>
      <c r="FF335" s="60">
        <v>0</v>
      </c>
      <c r="FG335" s="60">
        <v>0</v>
      </c>
      <c r="FH335" s="60">
        <v>0</v>
      </c>
      <c r="FI335" s="60">
        <v>0</v>
      </c>
      <c r="FJ335" s="64">
        <v>837254</v>
      </c>
      <c r="FK335" s="60">
        <v>374</v>
      </c>
      <c r="FL335" s="60">
        <v>0</v>
      </c>
      <c r="FM335" s="60">
        <v>0</v>
      </c>
      <c r="FN335" s="60">
        <v>0</v>
      </c>
      <c r="FO335" s="60">
        <v>0</v>
      </c>
      <c r="FP335" s="60">
        <v>4323</v>
      </c>
      <c r="FQ335" s="60">
        <v>0</v>
      </c>
      <c r="FR335" s="60">
        <v>23099</v>
      </c>
      <c r="FS335" s="60">
        <v>-19647</v>
      </c>
      <c r="FT335" s="60">
        <v>845403</v>
      </c>
      <c r="FU335" s="60">
        <v>-862</v>
      </c>
      <c r="FV335" s="60">
        <v>0</v>
      </c>
      <c r="FW335" s="60">
        <v>0</v>
      </c>
      <c r="FX335" s="60">
        <v>0</v>
      </c>
      <c r="FY335" s="60">
        <v>-279590</v>
      </c>
      <c r="FZ335" s="60">
        <v>0</v>
      </c>
      <c r="GA335" s="60">
        <v>0</v>
      </c>
      <c r="GB335" s="60">
        <v>200</v>
      </c>
      <c r="GC335" s="60">
        <v>0</v>
      </c>
      <c r="GD335" s="64">
        <v>565151</v>
      </c>
      <c r="GE335" s="60">
        <v>0</v>
      </c>
      <c r="GF335" s="60">
        <v>-291000</v>
      </c>
      <c r="GG335" s="60">
        <v>274151</v>
      </c>
      <c r="GH335" s="60">
        <v>0</v>
      </c>
      <c r="GI335" s="60">
        <v>0</v>
      </c>
      <c r="GJ335" s="60">
        <v>0</v>
      </c>
      <c r="GK335" s="60">
        <v>0</v>
      </c>
      <c r="GL335" s="60">
        <v>2</v>
      </c>
      <c r="GM335" s="60">
        <v>-69345</v>
      </c>
      <c r="GN335" s="60">
        <v>0</v>
      </c>
      <c r="GO335" s="60">
        <v>-101050</v>
      </c>
      <c r="GP335" s="60">
        <v>-4849</v>
      </c>
      <c r="GQ335" s="60">
        <v>98909</v>
      </c>
      <c r="GR335" s="65">
        <v>20465</v>
      </c>
      <c r="GS335" s="65">
        <v>533</v>
      </c>
      <c r="GT335" s="65">
        <v>63251</v>
      </c>
      <c r="GU335" s="65">
        <v>23615</v>
      </c>
      <c r="GV335" s="66">
        <v>20465</v>
      </c>
      <c r="GW335" s="66">
        <v>533</v>
      </c>
      <c r="GX335" s="66">
        <v>63251</v>
      </c>
      <c r="GY335" s="66">
        <v>23617</v>
      </c>
      <c r="GZ335" s="65">
        <v>0</v>
      </c>
      <c r="HA335" s="67">
        <v>28239</v>
      </c>
      <c r="HB335" s="67">
        <v>0</v>
      </c>
      <c r="HC335" s="67">
        <v>0</v>
      </c>
      <c r="HD335" s="67">
        <v>-11122</v>
      </c>
      <c r="HE335" s="67">
        <v>13416</v>
      </c>
      <c r="HF335" s="67">
        <v>30533</v>
      </c>
      <c r="HG335" s="68">
        <v>1902</v>
      </c>
      <c r="HH335" s="69">
        <v>7820</v>
      </c>
      <c r="HI335" s="69">
        <v>15018</v>
      </c>
      <c r="HJ335" s="69">
        <v>22838</v>
      </c>
      <c r="HK335" s="69">
        <v>0</v>
      </c>
      <c r="HL335" s="60">
        <v>0</v>
      </c>
      <c r="HM335" s="60">
        <v>1</v>
      </c>
      <c r="HN335" s="60">
        <v>545100</v>
      </c>
      <c r="HO335" s="70">
        <v>135606</v>
      </c>
      <c r="HP335" s="70">
        <v>3761</v>
      </c>
      <c r="HQ335" s="70">
        <v>28526</v>
      </c>
      <c r="HR335" s="70">
        <v>1053</v>
      </c>
      <c r="HS335" s="70">
        <v>968</v>
      </c>
      <c r="HT335" s="70">
        <v>91</v>
      </c>
      <c r="HU335" s="70">
        <v>0</v>
      </c>
      <c r="HV335" s="70">
        <v>0</v>
      </c>
      <c r="HW335" s="70">
        <v>0</v>
      </c>
      <c r="HX335" s="71">
        <v>170005</v>
      </c>
      <c r="HY335" s="72">
        <v>24196</v>
      </c>
      <c r="HZ335" s="72">
        <v>68124</v>
      </c>
      <c r="IA335" s="72">
        <v>19505</v>
      </c>
      <c r="IB335" s="72">
        <v>2181</v>
      </c>
      <c r="IC335" s="72">
        <v>32776</v>
      </c>
      <c r="ID335" s="72">
        <v>0</v>
      </c>
      <c r="IE335" s="72">
        <v>0</v>
      </c>
      <c r="IF335" s="72">
        <v>150</v>
      </c>
      <c r="IG335" s="72">
        <v>18442</v>
      </c>
      <c r="IH335" s="72">
        <v>0</v>
      </c>
      <c r="II335" s="72">
        <v>4631</v>
      </c>
      <c r="IJ335" s="73">
        <v>170005</v>
      </c>
      <c r="IK335" s="71">
        <v>0</v>
      </c>
      <c r="IL335" s="74">
        <v>40000</v>
      </c>
      <c r="IM335" s="74">
        <v>40000</v>
      </c>
    </row>
    <row r="336" spans="1:247" x14ac:dyDescent="0.2">
      <c r="A336" s="59" t="s">
        <v>255</v>
      </c>
      <c r="B336" s="59" t="s">
        <v>256</v>
      </c>
      <c r="C336" s="59"/>
      <c r="D336" s="59" t="s">
        <v>1006</v>
      </c>
      <c r="E336" s="60">
        <v>24117</v>
      </c>
      <c r="F336" s="60">
        <v>165611</v>
      </c>
      <c r="G336" s="60">
        <v>89664</v>
      </c>
      <c r="H336" s="60">
        <v>25297</v>
      </c>
      <c r="I336" s="60">
        <v>7558</v>
      </c>
      <c r="J336" s="60">
        <v>13497</v>
      </c>
      <c r="K336" s="61">
        <v>325743</v>
      </c>
      <c r="L336" s="62">
        <v>-336</v>
      </c>
      <c r="M336" s="62">
        <v>1030</v>
      </c>
      <c r="N336" s="62">
        <v>1126</v>
      </c>
      <c r="O336" s="62">
        <v>210</v>
      </c>
      <c r="P336" s="62">
        <v>2289</v>
      </c>
      <c r="Q336" s="62">
        <v>0</v>
      </c>
      <c r="R336" s="62">
        <v>0</v>
      </c>
      <c r="S336" s="62">
        <v>205</v>
      </c>
      <c r="T336" s="62">
        <v>-966</v>
      </c>
      <c r="U336" s="62">
        <v>-5081</v>
      </c>
      <c r="V336" s="62">
        <v>12463</v>
      </c>
      <c r="W336" s="62">
        <v>2331</v>
      </c>
      <c r="X336" s="62">
        <v>0</v>
      </c>
      <c r="Y336" s="62">
        <v>0</v>
      </c>
      <c r="Z336" s="62">
        <v>0</v>
      </c>
      <c r="AA336" s="63">
        <v>13273</v>
      </c>
      <c r="AB336" s="60">
        <v>2530</v>
      </c>
      <c r="AC336" s="60">
        <v>30898</v>
      </c>
      <c r="AD336" s="60">
        <v>2559</v>
      </c>
      <c r="AE336" s="60">
        <v>8657</v>
      </c>
      <c r="AF336" s="60">
        <v>2000</v>
      </c>
      <c r="AG336" s="60">
        <v>10585</v>
      </c>
      <c r="AH336" s="60">
        <v>722</v>
      </c>
      <c r="AI336" s="60">
        <v>2724</v>
      </c>
      <c r="AJ336" s="61">
        <v>60675</v>
      </c>
      <c r="AK336" s="62">
        <v>12763</v>
      </c>
      <c r="AL336" s="62">
        <v>19375</v>
      </c>
      <c r="AM336" s="62">
        <v>360</v>
      </c>
      <c r="AN336" s="62">
        <v>114</v>
      </c>
      <c r="AO336" s="62">
        <v>-1</v>
      </c>
      <c r="AP336" s="62">
        <v>734</v>
      </c>
      <c r="AQ336" s="62">
        <v>30521</v>
      </c>
      <c r="AR336" s="62">
        <v>3294</v>
      </c>
      <c r="AS336" s="62">
        <v>10004</v>
      </c>
      <c r="AT336" s="62">
        <v>1476</v>
      </c>
      <c r="AU336" s="62">
        <v>0</v>
      </c>
      <c r="AV336" s="62">
        <v>0</v>
      </c>
      <c r="AW336" s="62">
        <v>203</v>
      </c>
      <c r="AX336" s="62">
        <v>305</v>
      </c>
      <c r="AY336" s="62">
        <v>423</v>
      </c>
      <c r="AZ336" s="62">
        <v>4539</v>
      </c>
      <c r="BA336" s="62">
        <v>0</v>
      </c>
      <c r="BB336" s="62">
        <v>2941</v>
      </c>
      <c r="BC336" s="63">
        <v>87050</v>
      </c>
      <c r="BD336" s="60">
        <v>2499</v>
      </c>
      <c r="BE336" s="60">
        <v>4075</v>
      </c>
      <c r="BF336" s="60">
        <v>334</v>
      </c>
      <c r="BG336" s="60">
        <v>364</v>
      </c>
      <c r="BH336" s="60">
        <v>42</v>
      </c>
      <c r="BI336" s="60">
        <v>1127</v>
      </c>
      <c r="BJ336" s="60">
        <v>65</v>
      </c>
      <c r="BK336" s="60">
        <v>168</v>
      </c>
      <c r="BL336" s="60">
        <v>248</v>
      </c>
      <c r="BM336" s="60">
        <v>55</v>
      </c>
      <c r="BN336" s="60">
        <v>22</v>
      </c>
      <c r="BO336" s="60">
        <v>3340</v>
      </c>
      <c r="BP336" s="60">
        <v>0</v>
      </c>
      <c r="BQ336" s="60">
        <v>498</v>
      </c>
      <c r="BR336" s="60">
        <v>0</v>
      </c>
      <c r="BS336" s="60">
        <v>316</v>
      </c>
      <c r="BT336" s="60">
        <v>498</v>
      </c>
      <c r="BU336" s="60">
        <v>88</v>
      </c>
      <c r="BV336" s="60">
        <v>43</v>
      </c>
      <c r="BW336" s="60">
        <v>8172</v>
      </c>
      <c r="BX336" s="60">
        <v>539</v>
      </c>
      <c r="BY336" s="60">
        <v>0</v>
      </c>
      <c r="BZ336" s="60">
        <v>0</v>
      </c>
      <c r="CA336" s="60">
        <v>4179</v>
      </c>
      <c r="CB336" s="61">
        <v>26672</v>
      </c>
      <c r="CC336" s="62">
        <v>1878</v>
      </c>
      <c r="CD336" s="62">
        <v>5930</v>
      </c>
      <c r="CE336" s="62">
        <v>2029</v>
      </c>
      <c r="CF336" s="62">
        <v>3323</v>
      </c>
      <c r="CG336" s="62">
        <v>-670</v>
      </c>
      <c r="CH336" s="62">
        <v>8114</v>
      </c>
      <c r="CI336" s="62">
        <v>0</v>
      </c>
      <c r="CJ336" s="63">
        <v>20604</v>
      </c>
      <c r="CK336" s="60">
        <v>0</v>
      </c>
      <c r="CL336" s="60">
        <v>1294</v>
      </c>
      <c r="CM336" s="60">
        <v>3071</v>
      </c>
      <c r="CN336" s="60">
        <v>3611</v>
      </c>
      <c r="CO336" s="60">
        <v>0</v>
      </c>
      <c r="CP336" s="60">
        <v>4665</v>
      </c>
      <c r="CQ336" s="61">
        <v>12641</v>
      </c>
      <c r="CR336" s="62">
        <v>-1024</v>
      </c>
      <c r="CS336" s="62">
        <v>479</v>
      </c>
      <c r="CT336" s="62">
        <v>0</v>
      </c>
      <c r="CU336" s="62">
        <v>267</v>
      </c>
      <c r="CV336" s="62">
        <v>510</v>
      </c>
      <c r="CW336" s="62">
        <v>0</v>
      </c>
      <c r="CX336" s="62">
        <v>562</v>
      </c>
      <c r="CY336" s="62">
        <v>0</v>
      </c>
      <c r="CZ336" s="62">
        <v>0</v>
      </c>
      <c r="DA336" s="62">
        <v>36</v>
      </c>
      <c r="DB336" s="62">
        <v>164</v>
      </c>
      <c r="DC336" s="62">
        <v>0</v>
      </c>
      <c r="DD336" s="62">
        <v>-325</v>
      </c>
      <c r="DE336" s="62">
        <v>2276</v>
      </c>
      <c r="DF336" s="62">
        <v>0</v>
      </c>
      <c r="DG336" s="62">
        <v>520</v>
      </c>
      <c r="DH336" s="62">
        <v>95</v>
      </c>
      <c r="DI336" s="62">
        <v>0</v>
      </c>
      <c r="DJ336" s="62">
        <v>0</v>
      </c>
      <c r="DK336" s="62">
        <v>0</v>
      </c>
      <c r="DL336" s="62">
        <v>0</v>
      </c>
      <c r="DM336" s="62">
        <v>6644</v>
      </c>
      <c r="DN336" s="62">
        <v>3905</v>
      </c>
      <c r="DO336" s="62">
        <v>7224</v>
      </c>
      <c r="DP336" s="62">
        <v>-873</v>
      </c>
      <c r="DQ336" s="62">
        <v>1946</v>
      </c>
      <c r="DR336" s="62">
        <v>0</v>
      </c>
      <c r="DS336" s="62">
        <v>0</v>
      </c>
      <c r="DT336" s="63">
        <v>22407</v>
      </c>
      <c r="DU336" s="60">
        <v>0</v>
      </c>
      <c r="DV336" s="60">
        <v>964</v>
      </c>
      <c r="DW336" s="60">
        <v>941</v>
      </c>
      <c r="DX336" s="60">
        <v>304</v>
      </c>
      <c r="DY336" s="60">
        <v>136</v>
      </c>
      <c r="DZ336" s="60">
        <v>4072</v>
      </c>
      <c r="EA336" s="60">
        <v>89</v>
      </c>
      <c r="EB336" s="60">
        <v>-634</v>
      </c>
      <c r="EC336" s="61">
        <v>5872</v>
      </c>
      <c r="ED336" s="63">
        <v>0</v>
      </c>
      <c r="EE336" s="61">
        <v>0</v>
      </c>
      <c r="EF336" s="62">
        <v>473</v>
      </c>
      <c r="EG336" s="62">
        <v>0</v>
      </c>
      <c r="EH336" s="62">
        <v>3457</v>
      </c>
      <c r="EI336" s="62">
        <v>0</v>
      </c>
      <c r="EJ336" s="62">
        <v>1200</v>
      </c>
      <c r="EK336" s="62">
        <v>-827</v>
      </c>
      <c r="EL336" s="62">
        <v>162</v>
      </c>
      <c r="EM336" s="62">
        <v>2033</v>
      </c>
      <c r="EN336" s="62">
        <v>5375</v>
      </c>
      <c r="EO336" s="62">
        <v>0</v>
      </c>
      <c r="EP336" s="62">
        <v>0</v>
      </c>
      <c r="EQ336" s="63">
        <v>11873</v>
      </c>
      <c r="ER336" s="61">
        <v>0</v>
      </c>
      <c r="ES336" s="64">
        <v>586809</v>
      </c>
      <c r="ET336" s="60">
        <v>162280</v>
      </c>
      <c r="EU336" s="60">
        <v>8040</v>
      </c>
      <c r="EV336" s="60">
        <v>52700</v>
      </c>
      <c r="EW336" s="60">
        <v>0</v>
      </c>
      <c r="EX336" s="60">
        <v>0</v>
      </c>
      <c r="EY336" s="62">
        <v>0</v>
      </c>
      <c r="EZ336" s="62">
        <v>0</v>
      </c>
      <c r="FA336" s="62">
        <v>0</v>
      </c>
      <c r="FB336" s="62">
        <v>1230</v>
      </c>
      <c r="FC336" s="62">
        <v>1635</v>
      </c>
      <c r="FD336" s="60">
        <v>0</v>
      </c>
      <c r="FE336" s="60">
        <v>0</v>
      </c>
      <c r="FF336" s="60">
        <v>0</v>
      </c>
      <c r="FG336" s="60">
        <v>0</v>
      </c>
      <c r="FH336" s="60">
        <v>0</v>
      </c>
      <c r="FI336" s="60">
        <v>0</v>
      </c>
      <c r="FJ336" s="64">
        <v>812694</v>
      </c>
      <c r="FK336" s="60">
        <v>173</v>
      </c>
      <c r="FL336" s="60">
        <v>2000</v>
      </c>
      <c r="FM336" s="60">
        <v>0</v>
      </c>
      <c r="FN336" s="60">
        <v>0</v>
      </c>
      <c r="FO336" s="60">
        <v>0</v>
      </c>
      <c r="FP336" s="60">
        <v>6633</v>
      </c>
      <c r="FQ336" s="60">
        <v>0</v>
      </c>
      <c r="FR336" s="60">
        <v>8600</v>
      </c>
      <c r="FS336" s="60">
        <v>-3415</v>
      </c>
      <c r="FT336" s="60">
        <v>826685</v>
      </c>
      <c r="FU336" s="60">
        <v>-2130</v>
      </c>
      <c r="FV336" s="60">
        <v>0</v>
      </c>
      <c r="FW336" s="60">
        <v>0</v>
      </c>
      <c r="FX336" s="60">
        <v>0</v>
      </c>
      <c r="FY336" s="60">
        <v>-230227</v>
      </c>
      <c r="FZ336" s="60">
        <v>0</v>
      </c>
      <c r="GA336" s="60">
        <v>0</v>
      </c>
      <c r="GB336" s="60">
        <v>0</v>
      </c>
      <c r="GC336" s="60">
        <v>0</v>
      </c>
      <c r="GD336" s="64">
        <v>594328</v>
      </c>
      <c r="GE336" s="60">
        <v>0</v>
      </c>
      <c r="GF336" s="60">
        <v>-347167</v>
      </c>
      <c r="GG336" s="60">
        <v>247161</v>
      </c>
      <c r="GH336" s="60">
        <v>0</v>
      </c>
      <c r="GI336" s="60">
        <v>0</v>
      </c>
      <c r="GJ336" s="60">
        <v>0</v>
      </c>
      <c r="GK336" s="60">
        <v>-10943</v>
      </c>
      <c r="GL336" s="60">
        <v>0</v>
      </c>
      <c r="GM336" s="60">
        <v>-59608</v>
      </c>
      <c r="GN336" s="60">
        <v>0</v>
      </c>
      <c r="GO336" s="60">
        <v>-87083</v>
      </c>
      <c r="GP336" s="60">
        <v>-2937</v>
      </c>
      <c r="GQ336" s="60">
        <v>86590</v>
      </c>
      <c r="GR336" s="65">
        <v>10000</v>
      </c>
      <c r="GS336" s="65">
        <v>0</v>
      </c>
      <c r="GT336" s="65">
        <v>60654</v>
      </c>
      <c r="GU336" s="65">
        <v>13000</v>
      </c>
      <c r="GV336" s="66">
        <v>10000</v>
      </c>
      <c r="GW336" s="66">
        <v>0</v>
      </c>
      <c r="GX336" s="66">
        <v>49711</v>
      </c>
      <c r="GY336" s="66">
        <v>13000</v>
      </c>
      <c r="GZ336" s="65">
        <v>0</v>
      </c>
      <c r="HA336" s="67">
        <v>58000</v>
      </c>
      <c r="HB336" s="67">
        <v>-5000</v>
      </c>
      <c r="HC336" s="67">
        <v>118000</v>
      </c>
      <c r="HD336" s="67">
        <v>0</v>
      </c>
      <c r="HE336" s="67">
        <v>4465</v>
      </c>
      <c r="HF336" s="67">
        <v>175465</v>
      </c>
      <c r="HG336" s="68">
        <v>1665</v>
      </c>
      <c r="HH336" s="69">
        <v>7190</v>
      </c>
      <c r="HI336" s="69">
        <v>16091</v>
      </c>
      <c r="HJ336" s="69">
        <v>23281</v>
      </c>
      <c r="HK336" s="69">
        <v>0</v>
      </c>
      <c r="HL336" s="60">
        <v>0</v>
      </c>
      <c r="HM336" s="60">
        <v>1</v>
      </c>
      <c r="HN336" s="60">
        <v>586809</v>
      </c>
      <c r="HO336" s="70">
        <v>70326</v>
      </c>
      <c r="HP336" s="70">
        <v>361</v>
      </c>
      <c r="HQ336" s="70">
        <v>10220</v>
      </c>
      <c r="HR336" s="70">
        <v>9281</v>
      </c>
      <c r="HS336" s="70">
        <v>10353</v>
      </c>
      <c r="HT336" s="70">
        <v>727</v>
      </c>
      <c r="HU336" s="70">
        <v>0</v>
      </c>
      <c r="HV336" s="70">
        <v>35249</v>
      </c>
      <c r="HW336" s="70">
        <v>0</v>
      </c>
      <c r="HX336" s="71">
        <v>136517</v>
      </c>
      <c r="HY336" s="72">
        <v>15346</v>
      </c>
      <c r="HZ336" s="72">
        <v>42555</v>
      </c>
      <c r="IA336" s="72">
        <v>4239</v>
      </c>
      <c r="IB336" s="72">
        <v>435</v>
      </c>
      <c r="IC336" s="72">
        <v>486</v>
      </c>
      <c r="ID336" s="72">
        <v>3738</v>
      </c>
      <c r="IE336" s="72">
        <v>65668</v>
      </c>
      <c r="IF336" s="72">
        <v>27</v>
      </c>
      <c r="IG336" s="72">
        <v>0</v>
      </c>
      <c r="IH336" s="72">
        <v>0</v>
      </c>
      <c r="II336" s="72">
        <v>3211</v>
      </c>
      <c r="IJ336" s="73">
        <v>135705</v>
      </c>
      <c r="IK336" s="71">
        <v>812</v>
      </c>
      <c r="IL336" s="74">
        <v>36123</v>
      </c>
      <c r="IM336" s="74">
        <v>36935</v>
      </c>
    </row>
    <row r="337" spans="1:247" x14ac:dyDescent="0.2">
      <c r="A337" s="59" t="s">
        <v>257</v>
      </c>
      <c r="B337" s="59" t="s">
        <v>258</v>
      </c>
      <c r="C337" s="59"/>
      <c r="D337" s="59" t="s">
        <v>1006</v>
      </c>
      <c r="E337" s="60">
        <v>12050</v>
      </c>
      <c r="F337" s="60">
        <v>129775</v>
      </c>
      <c r="G337" s="60">
        <v>12796</v>
      </c>
      <c r="H337" s="60">
        <v>24651</v>
      </c>
      <c r="I337" s="60">
        <v>2243</v>
      </c>
      <c r="J337" s="60">
        <v>26331</v>
      </c>
      <c r="K337" s="61">
        <v>207846</v>
      </c>
      <c r="L337" s="62">
        <v>-414</v>
      </c>
      <c r="M337" s="62">
        <v>208</v>
      </c>
      <c r="N337" s="62">
        <v>6620</v>
      </c>
      <c r="O337" s="62">
        <v>127</v>
      </c>
      <c r="P337" s="62">
        <v>0</v>
      </c>
      <c r="Q337" s="62">
        <v>483</v>
      </c>
      <c r="R337" s="62">
        <v>0</v>
      </c>
      <c r="S337" s="62">
        <v>0</v>
      </c>
      <c r="T337" s="62">
        <v>0</v>
      </c>
      <c r="U337" s="62">
        <v>-4391</v>
      </c>
      <c r="V337" s="62">
        <v>13117</v>
      </c>
      <c r="W337" s="62">
        <v>0</v>
      </c>
      <c r="X337" s="62">
        <v>0</v>
      </c>
      <c r="Y337" s="62">
        <v>0</v>
      </c>
      <c r="Z337" s="62">
        <v>0</v>
      </c>
      <c r="AA337" s="63">
        <v>15750</v>
      </c>
      <c r="AB337" s="60">
        <v>6684</v>
      </c>
      <c r="AC337" s="60">
        <v>28006</v>
      </c>
      <c r="AD337" s="60">
        <v>12920</v>
      </c>
      <c r="AE337" s="60">
        <v>6055</v>
      </c>
      <c r="AF337" s="60">
        <v>3668</v>
      </c>
      <c r="AG337" s="60">
        <v>15526</v>
      </c>
      <c r="AH337" s="60">
        <v>671</v>
      </c>
      <c r="AI337" s="60">
        <v>4656</v>
      </c>
      <c r="AJ337" s="61">
        <v>78186</v>
      </c>
      <c r="AK337" s="62">
        <v>8790</v>
      </c>
      <c r="AL337" s="62">
        <v>8516</v>
      </c>
      <c r="AM337" s="62">
        <v>0</v>
      </c>
      <c r="AN337" s="62">
        <v>0</v>
      </c>
      <c r="AO337" s="62">
        <v>0</v>
      </c>
      <c r="AP337" s="62">
        <v>3907</v>
      </c>
      <c r="AQ337" s="62">
        <v>29820</v>
      </c>
      <c r="AR337" s="62">
        <v>0</v>
      </c>
      <c r="AS337" s="62">
        <v>5227</v>
      </c>
      <c r="AT337" s="62">
        <v>1387</v>
      </c>
      <c r="AU337" s="62">
        <v>804</v>
      </c>
      <c r="AV337" s="62">
        <v>1900</v>
      </c>
      <c r="AW337" s="62">
        <v>1148</v>
      </c>
      <c r="AX337" s="62">
        <v>0</v>
      </c>
      <c r="AY337" s="62">
        <v>577</v>
      </c>
      <c r="AZ337" s="62">
        <v>7245</v>
      </c>
      <c r="BA337" s="62">
        <v>1840</v>
      </c>
      <c r="BB337" s="62">
        <v>11245</v>
      </c>
      <c r="BC337" s="63">
        <v>82406</v>
      </c>
      <c r="BD337" s="60">
        <v>7330</v>
      </c>
      <c r="BE337" s="60">
        <v>303</v>
      </c>
      <c r="BF337" s="60">
        <v>344</v>
      </c>
      <c r="BG337" s="60">
        <v>698</v>
      </c>
      <c r="BH337" s="60">
        <v>301</v>
      </c>
      <c r="BI337" s="60">
        <v>266</v>
      </c>
      <c r="BJ337" s="60">
        <v>775</v>
      </c>
      <c r="BK337" s="60">
        <v>269</v>
      </c>
      <c r="BL337" s="60">
        <v>3437</v>
      </c>
      <c r="BM337" s="60">
        <v>0</v>
      </c>
      <c r="BN337" s="60">
        <v>300</v>
      </c>
      <c r="BO337" s="60">
        <v>3076</v>
      </c>
      <c r="BP337" s="60">
        <v>3076</v>
      </c>
      <c r="BQ337" s="60">
        <v>0</v>
      </c>
      <c r="BR337" s="60">
        <v>0</v>
      </c>
      <c r="BS337" s="60">
        <v>203</v>
      </c>
      <c r="BT337" s="60">
        <v>547</v>
      </c>
      <c r="BU337" s="60">
        <v>0</v>
      </c>
      <c r="BV337" s="60">
        <v>997</v>
      </c>
      <c r="BW337" s="60">
        <v>4464</v>
      </c>
      <c r="BX337" s="60">
        <v>1913</v>
      </c>
      <c r="BY337" s="60">
        <v>508</v>
      </c>
      <c r="BZ337" s="60">
        <v>100</v>
      </c>
      <c r="CA337" s="60">
        <v>0</v>
      </c>
      <c r="CB337" s="61">
        <v>28907</v>
      </c>
      <c r="CC337" s="62">
        <v>966</v>
      </c>
      <c r="CD337" s="62">
        <v>8526</v>
      </c>
      <c r="CE337" s="62">
        <v>-1583</v>
      </c>
      <c r="CF337" s="62">
        <v>4797</v>
      </c>
      <c r="CG337" s="62">
        <v>33</v>
      </c>
      <c r="CH337" s="62">
        <v>6349</v>
      </c>
      <c r="CI337" s="62">
        <v>0</v>
      </c>
      <c r="CJ337" s="63">
        <v>19088</v>
      </c>
      <c r="CK337" s="60">
        <v>123</v>
      </c>
      <c r="CL337" s="60">
        <v>909</v>
      </c>
      <c r="CM337" s="60">
        <v>2655</v>
      </c>
      <c r="CN337" s="60">
        <v>6207</v>
      </c>
      <c r="CO337" s="60">
        <v>0</v>
      </c>
      <c r="CP337" s="60">
        <v>7101</v>
      </c>
      <c r="CQ337" s="61">
        <v>16995</v>
      </c>
      <c r="CR337" s="62">
        <v>-379</v>
      </c>
      <c r="CS337" s="62">
        <v>992</v>
      </c>
      <c r="CT337" s="62">
        <v>0</v>
      </c>
      <c r="CU337" s="62">
        <v>765</v>
      </c>
      <c r="CV337" s="62">
        <v>1925</v>
      </c>
      <c r="CW337" s="62">
        <v>0</v>
      </c>
      <c r="CX337" s="62">
        <v>0</v>
      </c>
      <c r="CY337" s="62">
        <v>0</v>
      </c>
      <c r="CZ337" s="62">
        <v>0</v>
      </c>
      <c r="DA337" s="62">
        <v>68</v>
      </c>
      <c r="DB337" s="62">
        <v>64</v>
      </c>
      <c r="DC337" s="62">
        <v>0</v>
      </c>
      <c r="DD337" s="62">
        <v>629</v>
      </c>
      <c r="DE337" s="62">
        <v>2900</v>
      </c>
      <c r="DF337" s="62">
        <v>0</v>
      </c>
      <c r="DG337" s="62">
        <v>0</v>
      </c>
      <c r="DH337" s="62">
        <v>453</v>
      </c>
      <c r="DI337" s="62">
        <v>0</v>
      </c>
      <c r="DJ337" s="62">
        <v>0</v>
      </c>
      <c r="DK337" s="62">
        <v>0</v>
      </c>
      <c r="DL337" s="62">
        <v>0</v>
      </c>
      <c r="DM337" s="62">
        <v>7764</v>
      </c>
      <c r="DN337" s="62">
        <v>8243</v>
      </c>
      <c r="DO337" s="62">
        <v>15398</v>
      </c>
      <c r="DP337" s="62">
        <v>0</v>
      </c>
      <c r="DQ337" s="62">
        <v>0</v>
      </c>
      <c r="DR337" s="62">
        <v>-287</v>
      </c>
      <c r="DS337" s="62">
        <v>0</v>
      </c>
      <c r="DT337" s="63">
        <v>38535</v>
      </c>
      <c r="DU337" s="60">
        <v>13</v>
      </c>
      <c r="DV337" s="60">
        <v>608</v>
      </c>
      <c r="DW337" s="60">
        <v>509</v>
      </c>
      <c r="DX337" s="60">
        <v>9</v>
      </c>
      <c r="DY337" s="60">
        <v>895</v>
      </c>
      <c r="DZ337" s="60">
        <v>6014</v>
      </c>
      <c r="EA337" s="60">
        <v>0</v>
      </c>
      <c r="EB337" s="60">
        <v>1559</v>
      </c>
      <c r="EC337" s="61">
        <v>9607</v>
      </c>
      <c r="ED337" s="63">
        <v>0</v>
      </c>
      <c r="EE337" s="61">
        <v>0</v>
      </c>
      <c r="EF337" s="62">
        <v>211</v>
      </c>
      <c r="EG337" s="62">
        <v>0</v>
      </c>
      <c r="EH337" s="62">
        <v>12405</v>
      </c>
      <c r="EI337" s="62">
        <v>1179</v>
      </c>
      <c r="EJ337" s="62">
        <v>4386</v>
      </c>
      <c r="EK337" s="62">
        <v>2589</v>
      </c>
      <c r="EL337" s="62">
        <v>0</v>
      </c>
      <c r="EM337" s="62">
        <v>-6173</v>
      </c>
      <c r="EN337" s="62">
        <v>8953</v>
      </c>
      <c r="EO337" s="62">
        <v>0</v>
      </c>
      <c r="EP337" s="62">
        <v>0</v>
      </c>
      <c r="EQ337" s="63">
        <v>23550</v>
      </c>
      <c r="ER337" s="61">
        <v>0</v>
      </c>
      <c r="ES337" s="64">
        <v>520870</v>
      </c>
      <c r="ET337" s="60">
        <v>100667</v>
      </c>
      <c r="EU337" s="60">
        <v>6895</v>
      </c>
      <c r="EV337" s="60">
        <v>102504</v>
      </c>
      <c r="EW337" s="60">
        <v>0</v>
      </c>
      <c r="EX337" s="60">
        <v>0</v>
      </c>
      <c r="EY337" s="62">
        <v>0</v>
      </c>
      <c r="EZ337" s="62">
        <v>0</v>
      </c>
      <c r="FA337" s="62">
        <v>0</v>
      </c>
      <c r="FB337" s="62">
        <v>1658</v>
      </c>
      <c r="FC337" s="62">
        <v>266</v>
      </c>
      <c r="FD337" s="60">
        <v>0</v>
      </c>
      <c r="FE337" s="60">
        <v>0</v>
      </c>
      <c r="FF337" s="60">
        <v>0</v>
      </c>
      <c r="FG337" s="60">
        <v>0</v>
      </c>
      <c r="FH337" s="60">
        <v>0</v>
      </c>
      <c r="FI337" s="60">
        <v>0</v>
      </c>
      <c r="FJ337" s="64">
        <v>732860</v>
      </c>
      <c r="FK337" s="60">
        <v>207</v>
      </c>
      <c r="FL337" s="60">
        <v>4845</v>
      </c>
      <c r="FM337" s="60">
        <v>0</v>
      </c>
      <c r="FN337" s="60">
        <v>0</v>
      </c>
      <c r="FO337" s="60">
        <v>0</v>
      </c>
      <c r="FP337" s="60">
        <v>9300</v>
      </c>
      <c r="FQ337" s="60">
        <v>0</v>
      </c>
      <c r="FR337" s="60">
        <v>4210</v>
      </c>
      <c r="FS337" s="60">
        <v>0</v>
      </c>
      <c r="FT337" s="60">
        <v>751422</v>
      </c>
      <c r="FU337" s="60">
        <v>-700</v>
      </c>
      <c r="FV337" s="60">
        <v>0</v>
      </c>
      <c r="FW337" s="60">
        <v>0</v>
      </c>
      <c r="FX337" s="60">
        <v>0</v>
      </c>
      <c r="FY337" s="60">
        <v>-215738</v>
      </c>
      <c r="FZ337" s="60">
        <v>0</v>
      </c>
      <c r="GA337" s="60">
        <v>0</v>
      </c>
      <c r="GB337" s="60">
        <v>500</v>
      </c>
      <c r="GC337" s="60">
        <v>0</v>
      </c>
      <c r="GD337" s="64">
        <v>535484</v>
      </c>
      <c r="GE337" s="60">
        <v>0</v>
      </c>
      <c r="GF337" s="60">
        <v>-250902</v>
      </c>
      <c r="GG337" s="60">
        <v>284582</v>
      </c>
      <c r="GH337" s="60">
        <v>0</v>
      </c>
      <c r="GI337" s="60">
        <v>0</v>
      </c>
      <c r="GJ337" s="60">
        <v>0</v>
      </c>
      <c r="GK337" s="60">
        <v>-10015</v>
      </c>
      <c r="GL337" s="60">
        <v>0</v>
      </c>
      <c r="GM337" s="60">
        <v>-73480</v>
      </c>
      <c r="GN337" s="60">
        <v>0</v>
      </c>
      <c r="GO337" s="60">
        <v>-112596</v>
      </c>
      <c r="GP337" s="60">
        <v>-3612</v>
      </c>
      <c r="GQ337" s="60">
        <v>84879</v>
      </c>
      <c r="GR337" s="65">
        <v>19292</v>
      </c>
      <c r="GS337" s="65">
        <v>0</v>
      </c>
      <c r="GT337" s="65">
        <v>81264</v>
      </c>
      <c r="GU337" s="65">
        <v>18125</v>
      </c>
      <c r="GV337" s="66">
        <v>19292</v>
      </c>
      <c r="GW337" s="66">
        <v>0</v>
      </c>
      <c r="GX337" s="66">
        <v>71249</v>
      </c>
      <c r="GY337" s="66">
        <v>18125</v>
      </c>
      <c r="GZ337" s="65">
        <v>0</v>
      </c>
      <c r="HA337" s="67">
        <v>27727</v>
      </c>
      <c r="HB337" s="67">
        <v>0</v>
      </c>
      <c r="HC337" s="67">
        <v>0</v>
      </c>
      <c r="HD337" s="67">
        <v>0</v>
      </c>
      <c r="HE337" s="67">
        <v>0</v>
      </c>
      <c r="HF337" s="67">
        <v>27727</v>
      </c>
      <c r="HG337" s="68">
        <v>1664</v>
      </c>
      <c r="HH337" s="69">
        <v>7809</v>
      </c>
      <c r="HI337" s="69">
        <v>13070</v>
      </c>
      <c r="HJ337" s="69">
        <v>20879</v>
      </c>
      <c r="HK337" s="69">
        <v>0</v>
      </c>
      <c r="HL337" s="60">
        <v>0</v>
      </c>
      <c r="HM337" s="60">
        <v>1</v>
      </c>
      <c r="HN337" s="60">
        <v>732860</v>
      </c>
      <c r="HO337" s="70">
        <v>198326</v>
      </c>
      <c r="HP337" s="70">
        <v>11933</v>
      </c>
      <c r="HQ337" s="70">
        <v>71394</v>
      </c>
      <c r="HR337" s="70">
        <v>2921</v>
      </c>
      <c r="HS337" s="70">
        <v>0</v>
      </c>
      <c r="HT337" s="70">
        <v>236</v>
      </c>
      <c r="HU337" s="70">
        <v>795</v>
      </c>
      <c r="HV337" s="70">
        <v>40836</v>
      </c>
      <c r="HW337" s="70">
        <v>0</v>
      </c>
      <c r="HX337" s="71">
        <v>326441</v>
      </c>
      <c r="HY337" s="72">
        <v>50074</v>
      </c>
      <c r="HZ337" s="72">
        <v>75685</v>
      </c>
      <c r="IA337" s="72">
        <v>32737</v>
      </c>
      <c r="IB337" s="72">
        <v>4769</v>
      </c>
      <c r="IC337" s="72">
        <v>25663</v>
      </c>
      <c r="ID337" s="72">
        <v>60764</v>
      </c>
      <c r="IE337" s="72">
        <v>65831</v>
      </c>
      <c r="IF337" s="72">
        <v>128</v>
      </c>
      <c r="IG337" s="72">
        <v>2786</v>
      </c>
      <c r="IH337" s="72">
        <v>0</v>
      </c>
      <c r="II337" s="72">
        <v>6529</v>
      </c>
      <c r="IJ337" s="73">
        <v>324966</v>
      </c>
      <c r="IK337" s="71">
        <v>1475</v>
      </c>
      <c r="IL337" s="74">
        <v>32438</v>
      </c>
      <c r="IM337" s="74">
        <v>33913</v>
      </c>
    </row>
    <row r="338" spans="1:247" x14ac:dyDescent="0.2">
      <c r="A338" s="59" t="s">
        <v>259</v>
      </c>
      <c r="B338" s="59" t="s">
        <v>260</v>
      </c>
      <c r="C338" s="59"/>
      <c r="D338" s="59" t="s">
        <v>1006</v>
      </c>
      <c r="E338" s="60">
        <v>35280</v>
      </c>
      <c r="F338" s="60">
        <v>149104</v>
      </c>
      <c r="G338" s="60">
        <v>114711</v>
      </c>
      <c r="H338" s="60">
        <v>42125</v>
      </c>
      <c r="I338" s="60">
        <v>17170</v>
      </c>
      <c r="J338" s="60">
        <v>28823</v>
      </c>
      <c r="K338" s="61">
        <v>387212</v>
      </c>
      <c r="L338" s="62">
        <v>915</v>
      </c>
      <c r="M338" s="62">
        <v>288</v>
      </c>
      <c r="N338" s="62">
        <v>5180</v>
      </c>
      <c r="O338" s="62">
        <v>150</v>
      </c>
      <c r="P338" s="62">
        <v>1141</v>
      </c>
      <c r="Q338" s="62">
        <v>0</v>
      </c>
      <c r="R338" s="62">
        <v>0</v>
      </c>
      <c r="S338" s="62">
        <v>48</v>
      </c>
      <c r="T338" s="62">
        <v>168</v>
      </c>
      <c r="U338" s="62">
        <v>-8604</v>
      </c>
      <c r="V338" s="62">
        <v>8701</v>
      </c>
      <c r="W338" s="62">
        <v>0</v>
      </c>
      <c r="X338" s="62">
        <v>0</v>
      </c>
      <c r="Y338" s="62">
        <v>0</v>
      </c>
      <c r="Z338" s="62">
        <v>0</v>
      </c>
      <c r="AA338" s="63">
        <v>7988</v>
      </c>
      <c r="AB338" s="60">
        <v>9229</v>
      </c>
      <c r="AC338" s="60">
        <v>20894</v>
      </c>
      <c r="AD338" s="60">
        <v>4961</v>
      </c>
      <c r="AE338" s="60">
        <v>9126</v>
      </c>
      <c r="AF338" s="60">
        <v>1470</v>
      </c>
      <c r="AG338" s="60">
        <v>1991</v>
      </c>
      <c r="AH338" s="60">
        <v>294</v>
      </c>
      <c r="AI338" s="60">
        <v>6992</v>
      </c>
      <c r="AJ338" s="61">
        <v>54957</v>
      </c>
      <c r="AK338" s="62">
        <v>4148</v>
      </c>
      <c r="AL338" s="62">
        <v>10614</v>
      </c>
      <c r="AM338" s="62">
        <v>108</v>
      </c>
      <c r="AN338" s="62">
        <v>520</v>
      </c>
      <c r="AO338" s="62">
        <v>85</v>
      </c>
      <c r="AP338" s="62">
        <v>2891</v>
      </c>
      <c r="AQ338" s="62">
        <v>6214</v>
      </c>
      <c r="AR338" s="62">
        <v>26472</v>
      </c>
      <c r="AS338" s="62">
        <v>5840</v>
      </c>
      <c r="AT338" s="62">
        <v>7203</v>
      </c>
      <c r="AU338" s="62">
        <v>507</v>
      </c>
      <c r="AV338" s="62">
        <v>87</v>
      </c>
      <c r="AW338" s="62">
        <v>2052</v>
      </c>
      <c r="AX338" s="62">
        <v>721</v>
      </c>
      <c r="AY338" s="62">
        <v>1403</v>
      </c>
      <c r="AZ338" s="62">
        <v>8919</v>
      </c>
      <c r="BA338" s="62">
        <v>4513</v>
      </c>
      <c r="BB338" s="62">
        <v>6837</v>
      </c>
      <c r="BC338" s="63">
        <v>89134</v>
      </c>
      <c r="BD338" s="60">
        <v>5756</v>
      </c>
      <c r="BE338" s="60">
        <v>1977</v>
      </c>
      <c r="BF338" s="60">
        <v>288</v>
      </c>
      <c r="BG338" s="60">
        <v>220</v>
      </c>
      <c r="BH338" s="60">
        <v>20</v>
      </c>
      <c r="BI338" s="60">
        <v>40</v>
      </c>
      <c r="BJ338" s="60">
        <v>81</v>
      </c>
      <c r="BK338" s="60">
        <v>764</v>
      </c>
      <c r="BL338" s="60">
        <v>409</v>
      </c>
      <c r="BM338" s="60">
        <v>20</v>
      </c>
      <c r="BN338" s="60">
        <v>159</v>
      </c>
      <c r="BO338" s="60">
        <v>8155</v>
      </c>
      <c r="BP338" s="60">
        <v>1393</v>
      </c>
      <c r="BQ338" s="60">
        <v>0</v>
      </c>
      <c r="BR338" s="60">
        <v>0</v>
      </c>
      <c r="BS338" s="60">
        <v>241</v>
      </c>
      <c r="BT338" s="60">
        <v>886</v>
      </c>
      <c r="BU338" s="60">
        <v>100</v>
      </c>
      <c r="BV338" s="60">
        <v>4748</v>
      </c>
      <c r="BW338" s="60">
        <v>7640</v>
      </c>
      <c r="BX338" s="60">
        <v>1605</v>
      </c>
      <c r="BY338" s="60">
        <v>0</v>
      </c>
      <c r="BZ338" s="60">
        <v>0</v>
      </c>
      <c r="CA338" s="60">
        <v>2829</v>
      </c>
      <c r="CB338" s="61">
        <v>37331</v>
      </c>
      <c r="CC338" s="62">
        <v>1245</v>
      </c>
      <c r="CD338" s="62">
        <v>1604</v>
      </c>
      <c r="CE338" s="62">
        <v>5246</v>
      </c>
      <c r="CF338" s="62">
        <v>2643</v>
      </c>
      <c r="CG338" s="62">
        <v>0</v>
      </c>
      <c r="CH338" s="62">
        <v>0</v>
      </c>
      <c r="CI338" s="62">
        <v>11</v>
      </c>
      <c r="CJ338" s="63">
        <v>10750</v>
      </c>
      <c r="CK338" s="60">
        <v>0</v>
      </c>
      <c r="CL338" s="60">
        <v>1210</v>
      </c>
      <c r="CM338" s="60">
        <v>2916</v>
      </c>
      <c r="CN338" s="60">
        <v>4048</v>
      </c>
      <c r="CO338" s="60">
        <v>0</v>
      </c>
      <c r="CP338" s="60">
        <v>6963</v>
      </c>
      <c r="CQ338" s="61">
        <v>15136</v>
      </c>
      <c r="CR338" s="62">
        <v>211</v>
      </c>
      <c r="CS338" s="62">
        <v>1315</v>
      </c>
      <c r="CT338" s="62">
        <v>0</v>
      </c>
      <c r="CU338" s="62">
        <v>636</v>
      </c>
      <c r="CV338" s="62">
        <v>1960</v>
      </c>
      <c r="CW338" s="62">
        <v>0</v>
      </c>
      <c r="CX338" s="62">
        <v>461</v>
      </c>
      <c r="CY338" s="62">
        <v>0</v>
      </c>
      <c r="CZ338" s="62">
        <v>0</v>
      </c>
      <c r="DA338" s="62">
        <v>103</v>
      </c>
      <c r="DB338" s="62">
        <v>99</v>
      </c>
      <c r="DC338" s="62">
        <v>0</v>
      </c>
      <c r="DD338" s="62">
        <v>0</v>
      </c>
      <c r="DE338" s="62">
        <v>2625</v>
      </c>
      <c r="DF338" s="62">
        <v>1469</v>
      </c>
      <c r="DG338" s="62">
        <v>20</v>
      </c>
      <c r="DH338" s="62">
        <v>0</v>
      </c>
      <c r="DI338" s="62">
        <v>0</v>
      </c>
      <c r="DJ338" s="62">
        <v>0</v>
      </c>
      <c r="DK338" s="62">
        <v>0</v>
      </c>
      <c r="DL338" s="62">
        <v>0</v>
      </c>
      <c r="DM338" s="62">
        <v>6545</v>
      </c>
      <c r="DN338" s="62">
        <v>5094</v>
      </c>
      <c r="DO338" s="62">
        <v>14064</v>
      </c>
      <c r="DP338" s="62">
        <v>-2309</v>
      </c>
      <c r="DQ338" s="62">
        <v>3534</v>
      </c>
      <c r="DR338" s="62">
        <v>23</v>
      </c>
      <c r="DS338" s="62">
        <v>0</v>
      </c>
      <c r="DT338" s="63">
        <v>35850</v>
      </c>
      <c r="DU338" s="60">
        <v>181</v>
      </c>
      <c r="DV338" s="60">
        <v>440</v>
      </c>
      <c r="DW338" s="60">
        <v>2078</v>
      </c>
      <c r="DX338" s="60">
        <v>0</v>
      </c>
      <c r="DY338" s="60">
        <v>2379</v>
      </c>
      <c r="DZ338" s="60">
        <v>4838</v>
      </c>
      <c r="EA338" s="60">
        <v>0</v>
      </c>
      <c r="EB338" s="60">
        <v>0</v>
      </c>
      <c r="EC338" s="61">
        <v>9917</v>
      </c>
      <c r="ED338" s="63">
        <v>0</v>
      </c>
      <c r="EE338" s="61">
        <v>0</v>
      </c>
      <c r="EF338" s="62">
        <v>311</v>
      </c>
      <c r="EG338" s="62">
        <v>0</v>
      </c>
      <c r="EH338" s="62">
        <v>36832</v>
      </c>
      <c r="EI338" s="62">
        <v>0</v>
      </c>
      <c r="EJ338" s="62">
        <v>-284</v>
      </c>
      <c r="EK338" s="62">
        <v>939</v>
      </c>
      <c r="EL338" s="62">
        <v>121</v>
      </c>
      <c r="EM338" s="62">
        <v>376</v>
      </c>
      <c r="EN338" s="62">
        <v>21380</v>
      </c>
      <c r="EO338" s="62">
        <v>201</v>
      </c>
      <c r="EP338" s="62">
        <v>0</v>
      </c>
      <c r="EQ338" s="63">
        <v>59875</v>
      </c>
      <c r="ER338" s="61">
        <v>0</v>
      </c>
      <c r="ES338" s="64">
        <v>708151</v>
      </c>
      <c r="ET338" s="60">
        <v>201975</v>
      </c>
      <c r="EU338" s="60">
        <v>25031</v>
      </c>
      <c r="EV338" s="60">
        <v>41033</v>
      </c>
      <c r="EW338" s="60">
        <v>0</v>
      </c>
      <c r="EX338" s="60">
        <v>0</v>
      </c>
      <c r="EY338" s="62">
        <v>0</v>
      </c>
      <c r="EZ338" s="62">
        <v>0</v>
      </c>
      <c r="FA338" s="62">
        <v>0</v>
      </c>
      <c r="FB338" s="62">
        <v>1312</v>
      </c>
      <c r="FC338" s="62">
        <v>239</v>
      </c>
      <c r="FD338" s="60">
        <v>0</v>
      </c>
      <c r="FE338" s="60">
        <v>0</v>
      </c>
      <c r="FF338" s="60">
        <v>0</v>
      </c>
      <c r="FG338" s="60">
        <v>0</v>
      </c>
      <c r="FH338" s="60">
        <v>0</v>
      </c>
      <c r="FI338" s="60">
        <v>0</v>
      </c>
      <c r="FJ338" s="64">
        <v>977740</v>
      </c>
      <c r="FK338" s="60">
        <v>190</v>
      </c>
      <c r="FL338" s="60">
        <v>5400</v>
      </c>
      <c r="FM338" s="60">
        <v>0</v>
      </c>
      <c r="FN338" s="60">
        <v>0</v>
      </c>
      <c r="FO338" s="60">
        <v>0</v>
      </c>
      <c r="FP338" s="60">
        <v>6379</v>
      </c>
      <c r="FQ338" s="60">
        <v>0</v>
      </c>
      <c r="FR338" s="60">
        <v>5854</v>
      </c>
      <c r="FS338" s="60">
        <v>-3321</v>
      </c>
      <c r="FT338" s="60">
        <v>992242</v>
      </c>
      <c r="FU338" s="60">
        <v>-2525</v>
      </c>
      <c r="FV338" s="60">
        <v>0</v>
      </c>
      <c r="FW338" s="60">
        <v>0</v>
      </c>
      <c r="FX338" s="60">
        <v>0</v>
      </c>
      <c r="FY338" s="60">
        <v>-288408</v>
      </c>
      <c r="FZ338" s="60">
        <v>0</v>
      </c>
      <c r="GA338" s="60">
        <v>0</v>
      </c>
      <c r="GB338" s="60">
        <v>0</v>
      </c>
      <c r="GC338" s="60">
        <v>0</v>
      </c>
      <c r="GD338" s="64">
        <v>701309</v>
      </c>
      <c r="GE338" s="60">
        <v>0</v>
      </c>
      <c r="GF338" s="60">
        <v>-404315</v>
      </c>
      <c r="GG338" s="60">
        <v>296994</v>
      </c>
      <c r="GH338" s="60">
        <v>0</v>
      </c>
      <c r="GI338" s="60">
        <v>-1997</v>
      </c>
      <c r="GJ338" s="60">
        <v>-447</v>
      </c>
      <c r="GK338" s="60">
        <v>-4183</v>
      </c>
      <c r="GL338" s="60">
        <v>-15604</v>
      </c>
      <c r="GM338" s="60">
        <v>-68665</v>
      </c>
      <c r="GN338" s="60">
        <v>0</v>
      </c>
      <c r="GO338" s="60">
        <v>-126011</v>
      </c>
      <c r="GP338" s="60">
        <v>-3203</v>
      </c>
      <c r="GQ338" s="60">
        <v>76884</v>
      </c>
      <c r="GR338" s="65">
        <v>32000</v>
      </c>
      <c r="GS338" s="65">
        <v>447</v>
      </c>
      <c r="GT338" s="65">
        <v>52100</v>
      </c>
      <c r="GU338" s="65">
        <v>63616</v>
      </c>
      <c r="GV338" s="66">
        <v>30003</v>
      </c>
      <c r="GW338" s="66">
        <v>0</v>
      </c>
      <c r="GX338" s="66">
        <v>47917</v>
      </c>
      <c r="GY338" s="66">
        <v>48012</v>
      </c>
      <c r="GZ338" s="65">
        <v>0</v>
      </c>
      <c r="HA338" s="67">
        <v>23570</v>
      </c>
      <c r="HB338" s="67">
        <v>0</v>
      </c>
      <c r="HC338" s="67">
        <v>0</v>
      </c>
      <c r="HD338" s="67">
        <v>0</v>
      </c>
      <c r="HE338" s="67">
        <v>0</v>
      </c>
      <c r="HF338" s="67">
        <v>23570</v>
      </c>
      <c r="HG338" s="68">
        <v>1479</v>
      </c>
      <c r="HH338" s="69">
        <v>7500</v>
      </c>
      <c r="HI338" s="69">
        <v>19500</v>
      </c>
      <c r="HJ338" s="69">
        <v>27000</v>
      </c>
      <c r="HK338" s="69">
        <v>0</v>
      </c>
      <c r="HL338" s="60">
        <v>0</v>
      </c>
      <c r="HM338" s="60">
        <v>1</v>
      </c>
      <c r="HN338" s="60">
        <v>696761</v>
      </c>
      <c r="HO338" s="70">
        <v>67166</v>
      </c>
      <c r="HP338" s="70">
        <v>3763</v>
      </c>
      <c r="HQ338" s="70">
        <v>19655</v>
      </c>
      <c r="HR338" s="70">
        <v>0</v>
      </c>
      <c r="HS338" s="70">
        <v>0</v>
      </c>
      <c r="HT338" s="70">
        <v>222</v>
      </c>
      <c r="HU338" s="70">
        <v>115</v>
      </c>
      <c r="HV338" s="70">
        <v>0</v>
      </c>
      <c r="HW338" s="70">
        <v>651</v>
      </c>
      <c r="HX338" s="71">
        <v>91572</v>
      </c>
      <c r="HY338" s="72">
        <v>22540</v>
      </c>
      <c r="HZ338" s="72">
        <v>23285</v>
      </c>
      <c r="IA338" s="72">
        <v>12262</v>
      </c>
      <c r="IB338" s="72">
        <v>3167</v>
      </c>
      <c r="IC338" s="72">
        <v>4358</v>
      </c>
      <c r="ID338" s="72">
        <v>14960</v>
      </c>
      <c r="IE338" s="72">
        <v>10400</v>
      </c>
      <c r="IF338" s="72">
        <v>0</v>
      </c>
      <c r="IG338" s="72">
        <v>0</v>
      </c>
      <c r="IH338" s="72">
        <v>0</v>
      </c>
      <c r="II338" s="72">
        <v>600</v>
      </c>
      <c r="IJ338" s="73">
        <v>91572</v>
      </c>
      <c r="IK338" s="71">
        <v>0</v>
      </c>
      <c r="IL338" s="74">
        <v>23844</v>
      </c>
      <c r="IM338" s="74">
        <v>23844</v>
      </c>
    </row>
    <row r="339" spans="1:247" x14ac:dyDescent="0.2">
      <c r="A339" s="59" t="s">
        <v>261</v>
      </c>
      <c r="B339" s="59" t="s">
        <v>262</v>
      </c>
      <c r="C339" s="59"/>
      <c r="D339" s="59" t="s">
        <v>1006</v>
      </c>
      <c r="E339" s="60">
        <v>4219</v>
      </c>
      <c r="F339" s="60">
        <v>100337</v>
      </c>
      <c r="G339" s="60">
        <v>16578</v>
      </c>
      <c r="H339" s="60">
        <v>31359</v>
      </c>
      <c r="I339" s="60">
        <v>3792</v>
      </c>
      <c r="J339" s="60">
        <v>29168</v>
      </c>
      <c r="K339" s="61">
        <v>185453</v>
      </c>
      <c r="L339" s="62">
        <v>2449</v>
      </c>
      <c r="M339" s="62">
        <v>1654</v>
      </c>
      <c r="N339" s="62">
        <v>274</v>
      </c>
      <c r="O339" s="62">
        <v>190</v>
      </c>
      <c r="P339" s="62">
        <v>1631</v>
      </c>
      <c r="Q339" s="62">
        <v>0</v>
      </c>
      <c r="R339" s="62">
        <v>0</v>
      </c>
      <c r="S339" s="62">
        <v>76</v>
      </c>
      <c r="T339" s="62">
        <v>-375</v>
      </c>
      <c r="U339" s="62">
        <v>-20590</v>
      </c>
      <c r="V339" s="62">
        <v>14658</v>
      </c>
      <c r="W339" s="62">
        <v>0</v>
      </c>
      <c r="X339" s="62">
        <v>219</v>
      </c>
      <c r="Y339" s="62">
        <v>0</v>
      </c>
      <c r="Z339" s="62">
        <v>0</v>
      </c>
      <c r="AA339" s="63">
        <v>186</v>
      </c>
      <c r="AB339" s="60">
        <v>1185</v>
      </c>
      <c r="AC339" s="60">
        <v>15653</v>
      </c>
      <c r="AD339" s="60">
        <v>3425</v>
      </c>
      <c r="AE339" s="60">
        <v>6252</v>
      </c>
      <c r="AF339" s="60">
        <v>0</v>
      </c>
      <c r="AG339" s="60">
        <v>7765</v>
      </c>
      <c r="AH339" s="60">
        <v>547</v>
      </c>
      <c r="AI339" s="60">
        <v>6631</v>
      </c>
      <c r="AJ339" s="61">
        <v>41458</v>
      </c>
      <c r="AK339" s="62">
        <v>4176</v>
      </c>
      <c r="AL339" s="62">
        <v>19260</v>
      </c>
      <c r="AM339" s="62">
        <v>164</v>
      </c>
      <c r="AN339" s="62">
        <v>488</v>
      </c>
      <c r="AO339" s="62">
        <v>139</v>
      </c>
      <c r="AP339" s="62">
        <v>2179</v>
      </c>
      <c r="AQ339" s="62">
        <v>33893</v>
      </c>
      <c r="AR339" s="62">
        <v>5490</v>
      </c>
      <c r="AS339" s="62">
        <v>6624</v>
      </c>
      <c r="AT339" s="62">
        <v>2511</v>
      </c>
      <c r="AU339" s="62">
        <v>0</v>
      </c>
      <c r="AV339" s="62">
        <v>6174</v>
      </c>
      <c r="AW339" s="62">
        <v>476</v>
      </c>
      <c r="AX339" s="62">
        <v>0</v>
      </c>
      <c r="AY339" s="62">
        <v>191</v>
      </c>
      <c r="AZ339" s="62">
        <v>1282</v>
      </c>
      <c r="BA339" s="62">
        <v>267</v>
      </c>
      <c r="BB339" s="62">
        <v>461</v>
      </c>
      <c r="BC339" s="63">
        <v>83775</v>
      </c>
      <c r="BD339" s="60">
        <v>7922</v>
      </c>
      <c r="BE339" s="60">
        <v>460</v>
      </c>
      <c r="BF339" s="60">
        <v>321</v>
      </c>
      <c r="BG339" s="60">
        <v>455</v>
      </c>
      <c r="BH339" s="60">
        <v>336</v>
      </c>
      <c r="BI339" s="60">
        <v>30</v>
      </c>
      <c r="BJ339" s="60">
        <v>199</v>
      </c>
      <c r="BK339" s="60">
        <v>10</v>
      </c>
      <c r="BL339" s="60">
        <v>689</v>
      </c>
      <c r="BM339" s="60">
        <v>-172</v>
      </c>
      <c r="BN339" s="60">
        <v>0</v>
      </c>
      <c r="BO339" s="60">
        <v>675</v>
      </c>
      <c r="BP339" s="60">
        <v>4702</v>
      </c>
      <c r="BQ339" s="60">
        <v>56</v>
      </c>
      <c r="BR339" s="60">
        <v>56</v>
      </c>
      <c r="BS339" s="60">
        <v>393</v>
      </c>
      <c r="BT339" s="60">
        <v>398</v>
      </c>
      <c r="BU339" s="60">
        <v>0</v>
      </c>
      <c r="BV339" s="60">
        <v>2261</v>
      </c>
      <c r="BW339" s="60">
        <v>5800</v>
      </c>
      <c r="BX339" s="60">
        <v>229</v>
      </c>
      <c r="BY339" s="60">
        <v>10</v>
      </c>
      <c r="BZ339" s="60">
        <v>32</v>
      </c>
      <c r="CA339" s="60">
        <v>3905</v>
      </c>
      <c r="CB339" s="61">
        <v>28767</v>
      </c>
      <c r="CC339" s="62">
        <v>539</v>
      </c>
      <c r="CD339" s="62">
        <v>4549</v>
      </c>
      <c r="CE339" s="62">
        <v>1066</v>
      </c>
      <c r="CF339" s="62">
        <v>18</v>
      </c>
      <c r="CG339" s="62">
        <v>-47</v>
      </c>
      <c r="CH339" s="62">
        <v>-59</v>
      </c>
      <c r="CI339" s="62">
        <v>24</v>
      </c>
      <c r="CJ339" s="63">
        <v>6090</v>
      </c>
      <c r="CK339" s="60">
        <v>0</v>
      </c>
      <c r="CL339" s="60">
        <v>-1077</v>
      </c>
      <c r="CM339" s="60">
        <v>-1466</v>
      </c>
      <c r="CN339" s="60">
        <v>3633</v>
      </c>
      <c r="CO339" s="60">
        <v>0</v>
      </c>
      <c r="CP339" s="60">
        <v>4419</v>
      </c>
      <c r="CQ339" s="61">
        <v>5509</v>
      </c>
      <c r="CR339" s="62">
        <v>-807</v>
      </c>
      <c r="CS339" s="62">
        <v>408</v>
      </c>
      <c r="CT339" s="62">
        <v>0</v>
      </c>
      <c r="CU339" s="62">
        <v>720</v>
      </c>
      <c r="CV339" s="62">
        <v>1017</v>
      </c>
      <c r="CW339" s="62">
        <v>0</v>
      </c>
      <c r="CX339" s="62">
        <v>39</v>
      </c>
      <c r="CY339" s="62">
        <v>0</v>
      </c>
      <c r="CZ339" s="62">
        <v>0</v>
      </c>
      <c r="DA339" s="62">
        <v>0</v>
      </c>
      <c r="DB339" s="62">
        <v>0</v>
      </c>
      <c r="DC339" s="62">
        <v>0</v>
      </c>
      <c r="DD339" s="62">
        <v>144</v>
      </c>
      <c r="DE339" s="62">
        <v>262</v>
      </c>
      <c r="DF339" s="62">
        <v>317</v>
      </c>
      <c r="DG339" s="62">
        <v>438</v>
      </c>
      <c r="DH339" s="62">
        <v>0</v>
      </c>
      <c r="DI339" s="62">
        <v>0</v>
      </c>
      <c r="DJ339" s="62">
        <v>0</v>
      </c>
      <c r="DK339" s="62">
        <v>0</v>
      </c>
      <c r="DL339" s="62">
        <v>0</v>
      </c>
      <c r="DM339" s="62">
        <v>4754</v>
      </c>
      <c r="DN339" s="62">
        <v>4787</v>
      </c>
      <c r="DO339" s="62">
        <v>11733</v>
      </c>
      <c r="DP339" s="62">
        <v>0</v>
      </c>
      <c r="DQ339" s="62">
        <v>366</v>
      </c>
      <c r="DR339" s="62">
        <v>0</v>
      </c>
      <c r="DS339" s="62">
        <v>0</v>
      </c>
      <c r="DT339" s="63">
        <v>24178</v>
      </c>
      <c r="DU339" s="60">
        <v>14</v>
      </c>
      <c r="DV339" s="60">
        <v>-138</v>
      </c>
      <c r="DW339" s="60">
        <v>1134</v>
      </c>
      <c r="DX339" s="60">
        <v>0</v>
      </c>
      <c r="DY339" s="60">
        <v>2611</v>
      </c>
      <c r="DZ339" s="60">
        <v>0</v>
      </c>
      <c r="EA339" s="60">
        <v>0</v>
      </c>
      <c r="EB339" s="60">
        <v>0</v>
      </c>
      <c r="EC339" s="61">
        <v>3621</v>
      </c>
      <c r="ED339" s="63">
        <v>0</v>
      </c>
      <c r="EE339" s="61">
        <v>0</v>
      </c>
      <c r="EF339" s="62">
        <v>400</v>
      </c>
      <c r="EG339" s="62">
        <v>0</v>
      </c>
      <c r="EH339" s="62">
        <v>4740</v>
      </c>
      <c r="EI339" s="62">
        <v>0</v>
      </c>
      <c r="EJ339" s="62">
        <v>1009</v>
      </c>
      <c r="EK339" s="62">
        <v>1958</v>
      </c>
      <c r="EL339" s="62">
        <v>231</v>
      </c>
      <c r="EM339" s="62">
        <v>2008</v>
      </c>
      <c r="EN339" s="62">
        <v>0</v>
      </c>
      <c r="EO339" s="62">
        <v>0</v>
      </c>
      <c r="EP339" s="62">
        <v>-1718</v>
      </c>
      <c r="EQ339" s="63">
        <v>8628</v>
      </c>
      <c r="ER339" s="61">
        <v>4686</v>
      </c>
      <c r="ES339" s="64">
        <v>392351</v>
      </c>
      <c r="ET339" s="60">
        <v>121936</v>
      </c>
      <c r="EU339" s="60">
        <v>7544</v>
      </c>
      <c r="EV339" s="60">
        <v>73107</v>
      </c>
      <c r="EW339" s="60">
        <v>0</v>
      </c>
      <c r="EX339" s="60">
        <v>0</v>
      </c>
      <c r="EY339" s="62">
        <v>0</v>
      </c>
      <c r="EZ339" s="62">
        <v>0</v>
      </c>
      <c r="FA339" s="62">
        <v>2197</v>
      </c>
      <c r="FB339" s="62">
        <v>3187</v>
      </c>
      <c r="FC339" s="62">
        <v>1075</v>
      </c>
      <c r="FD339" s="60">
        <v>0</v>
      </c>
      <c r="FE339" s="60">
        <v>96</v>
      </c>
      <c r="FF339" s="60">
        <v>0</v>
      </c>
      <c r="FG339" s="60">
        <v>-96</v>
      </c>
      <c r="FH339" s="60">
        <v>0</v>
      </c>
      <c r="FI339" s="60">
        <v>0</v>
      </c>
      <c r="FJ339" s="64">
        <v>601397</v>
      </c>
      <c r="FK339" s="60">
        <v>286</v>
      </c>
      <c r="FL339" s="60">
        <v>0</v>
      </c>
      <c r="FM339" s="60">
        <v>0</v>
      </c>
      <c r="FN339" s="60">
        <v>0</v>
      </c>
      <c r="FO339" s="60">
        <v>2228</v>
      </c>
      <c r="FP339" s="60">
        <v>0</v>
      </c>
      <c r="FQ339" s="60">
        <v>1</v>
      </c>
      <c r="FR339" s="60">
        <v>5850</v>
      </c>
      <c r="FS339" s="60">
        <v>-5844</v>
      </c>
      <c r="FT339" s="60">
        <v>603918</v>
      </c>
      <c r="FU339" s="60">
        <v>-5057</v>
      </c>
      <c r="FV339" s="60">
        <v>0</v>
      </c>
      <c r="FW339" s="60">
        <v>0</v>
      </c>
      <c r="FX339" s="60">
        <v>0</v>
      </c>
      <c r="FY339" s="60">
        <v>-205879</v>
      </c>
      <c r="FZ339" s="60">
        <v>0</v>
      </c>
      <c r="GA339" s="60">
        <v>0</v>
      </c>
      <c r="GB339" s="60">
        <v>144</v>
      </c>
      <c r="GC339" s="60">
        <v>0</v>
      </c>
      <c r="GD339" s="64">
        <v>393126</v>
      </c>
      <c r="GE339" s="60">
        <v>-105</v>
      </c>
      <c r="GF339" s="60">
        <v>-213598</v>
      </c>
      <c r="GG339" s="60">
        <v>179423</v>
      </c>
      <c r="GH339" s="60">
        <v>0</v>
      </c>
      <c r="GI339" s="60">
        <v>0</v>
      </c>
      <c r="GJ339" s="60">
        <v>0</v>
      </c>
      <c r="GK339" s="60">
        <v>-11411</v>
      </c>
      <c r="GL339" s="60">
        <v>-1546</v>
      </c>
      <c r="GM339" s="60">
        <v>-46957</v>
      </c>
      <c r="GN339" s="60">
        <v>0</v>
      </c>
      <c r="GO339" s="60">
        <v>-66329</v>
      </c>
      <c r="GP339" s="60">
        <v>-2394</v>
      </c>
      <c r="GQ339" s="60">
        <v>50786</v>
      </c>
      <c r="GR339" s="65">
        <v>29302</v>
      </c>
      <c r="GS339" s="65">
        <v>200</v>
      </c>
      <c r="GT339" s="65">
        <v>453913</v>
      </c>
      <c r="GU339" s="65">
        <v>15546</v>
      </c>
      <c r="GV339" s="66">
        <v>29302</v>
      </c>
      <c r="GW339" s="66">
        <v>200</v>
      </c>
      <c r="GX339" s="66">
        <v>442502</v>
      </c>
      <c r="GY339" s="66">
        <v>14000</v>
      </c>
      <c r="GZ339" s="65">
        <v>0</v>
      </c>
      <c r="HA339" s="67">
        <v>13931</v>
      </c>
      <c r="HB339" s="67">
        <v>0</v>
      </c>
      <c r="HC339" s="67">
        <v>0</v>
      </c>
      <c r="HD339" s="67">
        <v>0</v>
      </c>
      <c r="HE339" s="67">
        <v>0</v>
      </c>
      <c r="HF339" s="67">
        <v>13931</v>
      </c>
      <c r="HG339" s="68">
        <v>977</v>
      </c>
      <c r="HH339" s="69">
        <v>3295</v>
      </c>
      <c r="HI339" s="69">
        <v>5133</v>
      </c>
      <c r="HJ339" s="69">
        <v>8428</v>
      </c>
      <c r="HK339" s="69">
        <v>0</v>
      </c>
      <c r="HL339" s="60">
        <v>0</v>
      </c>
      <c r="HM339" s="60">
        <v>1</v>
      </c>
      <c r="HN339" s="60">
        <v>392351</v>
      </c>
      <c r="HO339" s="70">
        <v>111468</v>
      </c>
      <c r="HP339" s="70">
        <v>4046</v>
      </c>
      <c r="HQ339" s="70">
        <v>24289</v>
      </c>
      <c r="HR339" s="70">
        <v>0</v>
      </c>
      <c r="HS339" s="70">
        <v>0</v>
      </c>
      <c r="HT339" s="70">
        <v>2616</v>
      </c>
      <c r="HU339" s="70">
        <v>0</v>
      </c>
      <c r="HV339" s="70">
        <v>0</v>
      </c>
      <c r="HW339" s="70">
        <v>0</v>
      </c>
      <c r="HX339" s="71">
        <v>142419</v>
      </c>
      <c r="HY339" s="72">
        <v>24888</v>
      </c>
      <c r="HZ339" s="72">
        <v>29464</v>
      </c>
      <c r="IA339" s="72">
        <v>14059</v>
      </c>
      <c r="IB339" s="72">
        <v>563</v>
      </c>
      <c r="IC339" s="72">
        <v>5865</v>
      </c>
      <c r="ID339" s="72">
        <v>74903</v>
      </c>
      <c r="IE339" s="72">
        <v>0</v>
      </c>
      <c r="IF339" s="72">
        <v>0</v>
      </c>
      <c r="IG339" s="72">
        <v>0</v>
      </c>
      <c r="IH339" s="72">
        <v>0</v>
      </c>
      <c r="II339" s="72">
        <v>2845</v>
      </c>
      <c r="IJ339" s="73">
        <v>152587</v>
      </c>
      <c r="IK339" s="71">
        <v>-10168</v>
      </c>
      <c r="IL339" s="74">
        <v>125806</v>
      </c>
      <c r="IM339" s="74">
        <v>115638</v>
      </c>
    </row>
    <row r="340" spans="1:247" x14ac:dyDescent="0.2">
      <c r="A340" s="59" t="s">
        <v>263</v>
      </c>
      <c r="B340" s="59" t="s">
        <v>264</v>
      </c>
      <c r="C340" s="59"/>
      <c r="D340" s="59" t="s">
        <v>1006</v>
      </c>
      <c r="E340" s="60">
        <v>12343</v>
      </c>
      <c r="F340" s="60">
        <v>59962</v>
      </c>
      <c r="G340" s="60">
        <v>7542</v>
      </c>
      <c r="H340" s="60">
        <v>8943</v>
      </c>
      <c r="I340" s="60">
        <v>10351</v>
      </c>
      <c r="J340" s="60">
        <v>10158</v>
      </c>
      <c r="K340" s="61">
        <v>109298</v>
      </c>
      <c r="L340" s="62">
        <v>-2593</v>
      </c>
      <c r="M340" s="62">
        <v>3785</v>
      </c>
      <c r="N340" s="62">
        <v>1925</v>
      </c>
      <c r="O340" s="62">
        <v>315</v>
      </c>
      <c r="P340" s="62">
        <v>2765</v>
      </c>
      <c r="Q340" s="62">
        <v>0</v>
      </c>
      <c r="R340" s="62">
        <v>0</v>
      </c>
      <c r="S340" s="62">
        <v>788</v>
      </c>
      <c r="T340" s="62">
        <v>1427</v>
      </c>
      <c r="U340" s="62">
        <v>-57191</v>
      </c>
      <c r="V340" s="62">
        <v>13577</v>
      </c>
      <c r="W340" s="62">
        <v>0</v>
      </c>
      <c r="X340" s="62">
        <v>0</v>
      </c>
      <c r="Y340" s="62">
        <v>0</v>
      </c>
      <c r="Z340" s="62">
        <v>0</v>
      </c>
      <c r="AA340" s="63">
        <v>-35203</v>
      </c>
      <c r="AB340" s="60">
        <v>4673</v>
      </c>
      <c r="AC340" s="60">
        <v>14761</v>
      </c>
      <c r="AD340" s="60">
        <v>12024</v>
      </c>
      <c r="AE340" s="60">
        <v>4150</v>
      </c>
      <c r="AF340" s="60">
        <v>1487</v>
      </c>
      <c r="AG340" s="60">
        <v>1676</v>
      </c>
      <c r="AH340" s="60">
        <v>754</v>
      </c>
      <c r="AI340" s="60">
        <v>601</v>
      </c>
      <c r="AJ340" s="61">
        <v>40126</v>
      </c>
      <c r="AK340" s="62">
        <v>1715</v>
      </c>
      <c r="AL340" s="62">
        <v>17341</v>
      </c>
      <c r="AM340" s="62">
        <v>0</v>
      </c>
      <c r="AN340" s="62">
        <v>280</v>
      </c>
      <c r="AO340" s="62">
        <v>86</v>
      </c>
      <c r="AP340" s="62">
        <v>2694</v>
      </c>
      <c r="AQ340" s="62">
        <v>15144</v>
      </c>
      <c r="AR340" s="62">
        <v>2612</v>
      </c>
      <c r="AS340" s="62">
        <v>3618</v>
      </c>
      <c r="AT340" s="62">
        <v>3425</v>
      </c>
      <c r="AU340" s="62">
        <v>0</v>
      </c>
      <c r="AV340" s="62">
        <v>237</v>
      </c>
      <c r="AW340" s="62">
        <v>0</v>
      </c>
      <c r="AX340" s="62">
        <v>0</v>
      </c>
      <c r="AY340" s="62">
        <v>947</v>
      </c>
      <c r="AZ340" s="62">
        <v>9060</v>
      </c>
      <c r="BA340" s="62">
        <v>181</v>
      </c>
      <c r="BB340" s="62">
        <v>8894</v>
      </c>
      <c r="BC340" s="63">
        <v>66234</v>
      </c>
      <c r="BD340" s="60">
        <v>5738</v>
      </c>
      <c r="BE340" s="60">
        <v>1127</v>
      </c>
      <c r="BF340" s="60">
        <v>586</v>
      </c>
      <c r="BG340" s="60">
        <v>467</v>
      </c>
      <c r="BH340" s="60">
        <v>4</v>
      </c>
      <c r="BI340" s="60">
        <v>209</v>
      </c>
      <c r="BJ340" s="60">
        <v>60</v>
      </c>
      <c r="BK340" s="60">
        <v>596</v>
      </c>
      <c r="BL340" s="60">
        <v>1771</v>
      </c>
      <c r="BM340" s="60">
        <v>1638</v>
      </c>
      <c r="BN340" s="60">
        <v>170</v>
      </c>
      <c r="BO340" s="60">
        <v>3139</v>
      </c>
      <c r="BP340" s="60">
        <v>1962</v>
      </c>
      <c r="BQ340" s="60">
        <v>1569</v>
      </c>
      <c r="BR340" s="60">
        <v>1177</v>
      </c>
      <c r="BS340" s="60">
        <v>26</v>
      </c>
      <c r="BT340" s="60">
        <v>747</v>
      </c>
      <c r="BU340" s="60">
        <v>10</v>
      </c>
      <c r="BV340" s="60">
        <v>1689</v>
      </c>
      <c r="BW340" s="60">
        <v>4681</v>
      </c>
      <c r="BX340" s="60">
        <v>682</v>
      </c>
      <c r="BY340" s="60">
        <v>170</v>
      </c>
      <c r="BZ340" s="60">
        <v>130</v>
      </c>
      <c r="CA340" s="60">
        <v>8367</v>
      </c>
      <c r="CB340" s="61">
        <v>36715</v>
      </c>
      <c r="CC340" s="62">
        <v>2517</v>
      </c>
      <c r="CD340" s="62">
        <v>18338</v>
      </c>
      <c r="CE340" s="62">
        <v>2600</v>
      </c>
      <c r="CF340" s="62">
        <v>6201</v>
      </c>
      <c r="CG340" s="62">
        <v>0</v>
      </c>
      <c r="CH340" s="62">
        <v>10633</v>
      </c>
      <c r="CI340" s="62">
        <v>0</v>
      </c>
      <c r="CJ340" s="63">
        <v>40288</v>
      </c>
      <c r="CK340" s="60">
        <v>0</v>
      </c>
      <c r="CL340" s="60">
        <v>702</v>
      </c>
      <c r="CM340" s="60">
        <v>-31</v>
      </c>
      <c r="CN340" s="60">
        <v>2812</v>
      </c>
      <c r="CO340" s="60">
        <v>0</v>
      </c>
      <c r="CP340" s="60">
        <v>8091</v>
      </c>
      <c r="CQ340" s="61">
        <v>11574</v>
      </c>
      <c r="CR340" s="62">
        <v>659</v>
      </c>
      <c r="CS340" s="62">
        <v>3057</v>
      </c>
      <c r="CT340" s="62">
        <v>0</v>
      </c>
      <c r="CU340" s="62">
        <v>1078</v>
      </c>
      <c r="CV340" s="62">
        <v>1614</v>
      </c>
      <c r="CW340" s="62">
        <v>4992</v>
      </c>
      <c r="CX340" s="62">
        <v>1178</v>
      </c>
      <c r="CY340" s="62">
        <v>0</v>
      </c>
      <c r="CZ340" s="62">
        <v>0</v>
      </c>
      <c r="DA340" s="62">
        <v>-28</v>
      </c>
      <c r="DB340" s="62">
        <v>328</v>
      </c>
      <c r="DC340" s="62">
        <v>0</v>
      </c>
      <c r="DD340" s="62">
        <v>1512</v>
      </c>
      <c r="DE340" s="62">
        <v>523</v>
      </c>
      <c r="DF340" s="62">
        <v>62</v>
      </c>
      <c r="DG340" s="62">
        <v>0</v>
      </c>
      <c r="DH340" s="62">
        <v>329</v>
      </c>
      <c r="DI340" s="62">
        <v>0</v>
      </c>
      <c r="DJ340" s="62">
        <v>0</v>
      </c>
      <c r="DK340" s="62">
        <v>0</v>
      </c>
      <c r="DL340" s="62">
        <v>0</v>
      </c>
      <c r="DM340" s="62">
        <v>21015</v>
      </c>
      <c r="DN340" s="62">
        <v>6323</v>
      </c>
      <c r="DO340" s="62">
        <v>11068</v>
      </c>
      <c r="DP340" s="62">
        <v>-7223</v>
      </c>
      <c r="DQ340" s="62">
        <v>6070</v>
      </c>
      <c r="DR340" s="62">
        <v>0</v>
      </c>
      <c r="DS340" s="62">
        <v>0</v>
      </c>
      <c r="DT340" s="63">
        <v>52556</v>
      </c>
      <c r="DU340" s="60">
        <v>607</v>
      </c>
      <c r="DV340" s="60">
        <v>2346</v>
      </c>
      <c r="DW340" s="60">
        <v>752</v>
      </c>
      <c r="DX340" s="60">
        <v>15</v>
      </c>
      <c r="DY340" s="60">
        <v>1817</v>
      </c>
      <c r="DZ340" s="60">
        <v>0</v>
      </c>
      <c r="EA340" s="60">
        <v>0</v>
      </c>
      <c r="EB340" s="60">
        <v>0</v>
      </c>
      <c r="EC340" s="61">
        <v>5538</v>
      </c>
      <c r="ED340" s="63">
        <v>0</v>
      </c>
      <c r="EE340" s="61">
        <v>0</v>
      </c>
      <c r="EF340" s="62">
        <v>104</v>
      </c>
      <c r="EG340" s="62">
        <v>0</v>
      </c>
      <c r="EH340" s="62">
        <v>23137</v>
      </c>
      <c r="EI340" s="62">
        <v>0</v>
      </c>
      <c r="EJ340" s="62">
        <v>3673</v>
      </c>
      <c r="EK340" s="62">
        <v>-8430</v>
      </c>
      <c r="EL340" s="62">
        <v>474</v>
      </c>
      <c r="EM340" s="62">
        <v>-1393</v>
      </c>
      <c r="EN340" s="62">
        <v>0</v>
      </c>
      <c r="EO340" s="62">
        <v>0</v>
      </c>
      <c r="EP340" s="62">
        <v>0</v>
      </c>
      <c r="EQ340" s="63">
        <v>17565</v>
      </c>
      <c r="ER340" s="61">
        <v>-10074</v>
      </c>
      <c r="ES340" s="64">
        <v>334618</v>
      </c>
      <c r="ET340" s="60">
        <v>139288</v>
      </c>
      <c r="EU340" s="60">
        <v>33997</v>
      </c>
      <c r="EV340" s="60">
        <v>51994</v>
      </c>
      <c r="EW340" s="60">
        <v>0</v>
      </c>
      <c r="EX340" s="60">
        <v>0</v>
      </c>
      <c r="EY340" s="62">
        <v>145</v>
      </c>
      <c r="EZ340" s="62">
        <v>0</v>
      </c>
      <c r="FA340" s="62">
        <v>0</v>
      </c>
      <c r="FB340" s="62">
        <v>1975</v>
      </c>
      <c r="FC340" s="62">
        <v>390</v>
      </c>
      <c r="FD340" s="60">
        <v>0</v>
      </c>
      <c r="FE340" s="60">
        <v>0</v>
      </c>
      <c r="FF340" s="60">
        <v>0</v>
      </c>
      <c r="FG340" s="60">
        <v>0</v>
      </c>
      <c r="FH340" s="60">
        <v>0</v>
      </c>
      <c r="FI340" s="60">
        <v>0</v>
      </c>
      <c r="FJ340" s="64">
        <v>562407</v>
      </c>
      <c r="FK340" s="60">
        <v>285</v>
      </c>
      <c r="FL340" s="60">
        <v>0</v>
      </c>
      <c r="FM340" s="60">
        <v>0</v>
      </c>
      <c r="FN340" s="60">
        <v>0</v>
      </c>
      <c r="FO340" s="60">
        <v>2186</v>
      </c>
      <c r="FP340" s="60">
        <v>0</v>
      </c>
      <c r="FQ340" s="60">
        <v>0</v>
      </c>
      <c r="FR340" s="60">
        <v>18264</v>
      </c>
      <c r="FS340" s="60">
        <v>-13445</v>
      </c>
      <c r="FT340" s="60">
        <v>569698</v>
      </c>
      <c r="FU340" s="60">
        <v>0</v>
      </c>
      <c r="FV340" s="60">
        <v>0</v>
      </c>
      <c r="FW340" s="60">
        <v>0</v>
      </c>
      <c r="FX340" s="60">
        <v>0</v>
      </c>
      <c r="FY340" s="60">
        <v>-240382</v>
      </c>
      <c r="FZ340" s="60">
        <v>0</v>
      </c>
      <c r="GA340" s="60">
        <v>0</v>
      </c>
      <c r="GB340" s="60">
        <v>0</v>
      </c>
      <c r="GC340" s="60">
        <v>0</v>
      </c>
      <c r="GD340" s="64">
        <v>329316</v>
      </c>
      <c r="GE340" s="60">
        <v>0</v>
      </c>
      <c r="GF340" s="60">
        <v>-140702</v>
      </c>
      <c r="GG340" s="60">
        <v>188614</v>
      </c>
      <c r="GH340" s="60">
        <v>0</v>
      </c>
      <c r="GI340" s="60">
        <v>0</v>
      </c>
      <c r="GJ340" s="60">
        <v>-3829</v>
      </c>
      <c r="GK340" s="60">
        <v>0</v>
      </c>
      <c r="GL340" s="60">
        <v>-982</v>
      </c>
      <c r="GM340" s="60">
        <v>-57851</v>
      </c>
      <c r="GN340" s="60">
        <v>0</v>
      </c>
      <c r="GO340" s="60">
        <v>11676</v>
      </c>
      <c r="GP340" s="60">
        <v>-88423</v>
      </c>
      <c r="GQ340" s="60">
        <v>49205</v>
      </c>
      <c r="GR340" s="65">
        <v>6971</v>
      </c>
      <c r="GS340" s="65">
        <v>6329</v>
      </c>
      <c r="GT340" s="65">
        <v>75864</v>
      </c>
      <c r="GU340" s="65">
        <v>31409</v>
      </c>
      <c r="GV340" s="66">
        <v>6971</v>
      </c>
      <c r="GW340" s="66">
        <v>2500</v>
      </c>
      <c r="GX340" s="66">
        <v>75864</v>
      </c>
      <c r="GY340" s="66">
        <v>30427</v>
      </c>
      <c r="GZ340" s="65">
        <v>0</v>
      </c>
      <c r="HA340" s="67">
        <v>-59708</v>
      </c>
      <c r="HB340" s="67">
        <v>0</v>
      </c>
      <c r="HC340" s="67">
        <v>0</v>
      </c>
      <c r="HD340" s="67">
        <v>0</v>
      </c>
      <c r="HE340" s="67">
        <v>0</v>
      </c>
      <c r="HF340" s="67">
        <v>-59708</v>
      </c>
      <c r="HG340" s="68">
        <v>946</v>
      </c>
      <c r="HH340" s="69">
        <v>3830</v>
      </c>
      <c r="HI340" s="69">
        <v>6762</v>
      </c>
      <c r="HJ340" s="69">
        <v>10592</v>
      </c>
      <c r="HK340" s="69">
        <v>0</v>
      </c>
      <c r="HL340" s="60">
        <v>0</v>
      </c>
      <c r="HM340" s="60">
        <v>1</v>
      </c>
      <c r="HN340" s="60">
        <v>334618</v>
      </c>
      <c r="HO340" s="70">
        <v>75764</v>
      </c>
      <c r="HP340" s="70">
        <v>1188</v>
      </c>
      <c r="HQ340" s="70">
        <v>17903</v>
      </c>
      <c r="HR340" s="70">
        <v>14314</v>
      </c>
      <c r="HS340" s="70">
        <v>0</v>
      </c>
      <c r="HT340" s="70">
        <v>652</v>
      </c>
      <c r="HU340" s="70">
        <v>0</v>
      </c>
      <c r="HV340" s="70">
        <v>0</v>
      </c>
      <c r="HW340" s="70">
        <v>0</v>
      </c>
      <c r="HX340" s="71">
        <v>109821</v>
      </c>
      <c r="HY340" s="72">
        <v>16267</v>
      </c>
      <c r="HZ340" s="72">
        <v>40612</v>
      </c>
      <c r="IA340" s="72">
        <v>9600</v>
      </c>
      <c r="IB340" s="72">
        <v>0</v>
      </c>
      <c r="IC340" s="72">
        <v>12185</v>
      </c>
      <c r="ID340" s="72">
        <v>0</v>
      </c>
      <c r="IE340" s="72">
        <v>0</v>
      </c>
      <c r="IF340" s="72">
        <v>200</v>
      </c>
      <c r="IG340" s="72">
        <v>0</v>
      </c>
      <c r="IH340" s="72">
        <v>22767</v>
      </c>
      <c r="II340" s="72">
        <v>850</v>
      </c>
      <c r="IJ340" s="73">
        <v>102481</v>
      </c>
      <c r="IK340" s="71">
        <v>7340</v>
      </c>
      <c r="IL340" s="74">
        <v>44769</v>
      </c>
      <c r="IM340" s="74">
        <v>52109</v>
      </c>
    </row>
    <row r="341" spans="1:247" x14ac:dyDescent="0.2">
      <c r="A341" s="59" t="s">
        <v>265</v>
      </c>
      <c r="B341" s="59" t="s">
        <v>266</v>
      </c>
      <c r="C341" s="59"/>
      <c r="D341" s="59" t="s">
        <v>1006</v>
      </c>
      <c r="E341" s="60">
        <v>17862</v>
      </c>
      <c r="F341" s="60">
        <v>127137</v>
      </c>
      <c r="G341" s="60">
        <v>73526</v>
      </c>
      <c r="H341" s="60">
        <v>17123</v>
      </c>
      <c r="I341" s="60">
        <v>1818</v>
      </c>
      <c r="J341" s="60">
        <v>16107</v>
      </c>
      <c r="K341" s="61">
        <v>253573</v>
      </c>
      <c r="L341" s="62">
        <v>-781</v>
      </c>
      <c r="M341" s="62">
        <v>2039</v>
      </c>
      <c r="N341" s="62">
        <v>0</v>
      </c>
      <c r="O341" s="62">
        <v>0</v>
      </c>
      <c r="P341" s="62">
        <v>1280</v>
      </c>
      <c r="Q341" s="62">
        <v>0</v>
      </c>
      <c r="R341" s="62">
        <v>0</v>
      </c>
      <c r="S341" s="62">
        <v>93</v>
      </c>
      <c r="T341" s="62">
        <v>-97</v>
      </c>
      <c r="U341" s="62">
        <v>-3847</v>
      </c>
      <c r="V341" s="62">
        <v>5622</v>
      </c>
      <c r="W341" s="62">
        <v>0</v>
      </c>
      <c r="X341" s="62">
        <v>0</v>
      </c>
      <c r="Y341" s="62">
        <v>0</v>
      </c>
      <c r="Z341" s="62">
        <v>0</v>
      </c>
      <c r="AA341" s="63">
        <v>4309</v>
      </c>
      <c r="AB341" s="60">
        <v>4746</v>
      </c>
      <c r="AC341" s="60">
        <v>20814</v>
      </c>
      <c r="AD341" s="60">
        <v>0</v>
      </c>
      <c r="AE341" s="60">
        <v>4589</v>
      </c>
      <c r="AF341" s="60">
        <v>910</v>
      </c>
      <c r="AG341" s="60">
        <v>13990</v>
      </c>
      <c r="AH341" s="60">
        <v>0</v>
      </c>
      <c r="AI341" s="60">
        <v>631</v>
      </c>
      <c r="AJ341" s="61">
        <v>45680</v>
      </c>
      <c r="AK341" s="62">
        <v>4754</v>
      </c>
      <c r="AL341" s="62">
        <v>14670</v>
      </c>
      <c r="AM341" s="62">
        <v>159</v>
      </c>
      <c r="AN341" s="62">
        <v>202</v>
      </c>
      <c r="AO341" s="62">
        <v>0</v>
      </c>
      <c r="AP341" s="62">
        <v>1444</v>
      </c>
      <c r="AQ341" s="62">
        <v>9614</v>
      </c>
      <c r="AR341" s="62">
        <v>677</v>
      </c>
      <c r="AS341" s="62">
        <v>1854</v>
      </c>
      <c r="AT341" s="62">
        <v>980</v>
      </c>
      <c r="AU341" s="62">
        <v>281</v>
      </c>
      <c r="AV341" s="62">
        <v>33</v>
      </c>
      <c r="AW341" s="62">
        <v>530</v>
      </c>
      <c r="AX341" s="62">
        <v>0</v>
      </c>
      <c r="AY341" s="62">
        <v>513</v>
      </c>
      <c r="AZ341" s="62">
        <v>4782</v>
      </c>
      <c r="BA341" s="62">
        <v>238</v>
      </c>
      <c r="BB341" s="62">
        <v>1182</v>
      </c>
      <c r="BC341" s="63">
        <v>41913</v>
      </c>
      <c r="BD341" s="60">
        <v>1560</v>
      </c>
      <c r="BE341" s="60">
        <v>430</v>
      </c>
      <c r="BF341" s="60">
        <v>110</v>
      </c>
      <c r="BG341" s="60">
        <v>250</v>
      </c>
      <c r="BH341" s="60">
        <v>62</v>
      </c>
      <c r="BI341" s="60">
        <v>50</v>
      </c>
      <c r="BJ341" s="60">
        <v>150</v>
      </c>
      <c r="BK341" s="60">
        <v>55</v>
      </c>
      <c r="BL341" s="60">
        <v>320</v>
      </c>
      <c r="BM341" s="60">
        <v>450</v>
      </c>
      <c r="BN341" s="60">
        <v>547</v>
      </c>
      <c r="BO341" s="60">
        <v>2606</v>
      </c>
      <c r="BP341" s="60">
        <v>539</v>
      </c>
      <c r="BQ341" s="60">
        <v>20</v>
      </c>
      <c r="BR341" s="60">
        <v>10</v>
      </c>
      <c r="BS341" s="60">
        <v>191</v>
      </c>
      <c r="BT341" s="60">
        <v>725</v>
      </c>
      <c r="BU341" s="60">
        <v>75</v>
      </c>
      <c r="BV341" s="60">
        <v>1150</v>
      </c>
      <c r="BW341" s="60">
        <v>5024</v>
      </c>
      <c r="BX341" s="60">
        <v>200</v>
      </c>
      <c r="BY341" s="60">
        <v>0</v>
      </c>
      <c r="BZ341" s="60">
        <v>45</v>
      </c>
      <c r="CA341" s="60">
        <v>3222</v>
      </c>
      <c r="CB341" s="61">
        <v>17791</v>
      </c>
      <c r="CC341" s="62">
        <v>620</v>
      </c>
      <c r="CD341" s="62">
        <v>-611</v>
      </c>
      <c r="CE341" s="62">
        <v>0</v>
      </c>
      <c r="CF341" s="62">
        <v>6423</v>
      </c>
      <c r="CG341" s="62">
        <v>-90</v>
      </c>
      <c r="CH341" s="62">
        <v>161</v>
      </c>
      <c r="CI341" s="62">
        <v>0</v>
      </c>
      <c r="CJ341" s="63">
        <v>6503</v>
      </c>
      <c r="CK341" s="60">
        <v>266</v>
      </c>
      <c r="CL341" s="60">
        <v>584</v>
      </c>
      <c r="CM341" s="60">
        <v>282</v>
      </c>
      <c r="CN341" s="60">
        <v>2722</v>
      </c>
      <c r="CO341" s="60">
        <v>0</v>
      </c>
      <c r="CP341" s="60">
        <v>2495</v>
      </c>
      <c r="CQ341" s="61">
        <v>6349</v>
      </c>
      <c r="CR341" s="62">
        <v>-94</v>
      </c>
      <c r="CS341" s="62">
        <v>527</v>
      </c>
      <c r="CT341" s="62">
        <v>0</v>
      </c>
      <c r="CU341" s="62">
        <v>115</v>
      </c>
      <c r="CV341" s="62">
        <v>110</v>
      </c>
      <c r="CW341" s="62">
        <v>0</v>
      </c>
      <c r="CX341" s="62">
        <v>68</v>
      </c>
      <c r="CY341" s="62">
        <v>0</v>
      </c>
      <c r="CZ341" s="62">
        <v>0</v>
      </c>
      <c r="DA341" s="62">
        <v>0</v>
      </c>
      <c r="DB341" s="62">
        <v>0</v>
      </c>
      <c r="DC341" s="62">
        <v>0</v>
      </c>
      <c r="DD341" s="62">
        <v>21</v>
      </c>
      <c r="DE341" s="62">
        <v>0</v>
      </c>
      <c r="DF341" s="62">
        <v>1052</v>
      </c>
      <c r="DG341" s="62">
        <v>188</v>
      </c>
      <c r="DH341" s="62">
        <v>159</v>
      </c>
      <c r="DI341" s="62">
        <v>0</v>
      </c>
      <c r="DJ341" s="62">
        <v>0</v>
      </c>
      <c r="DK341" s="62">
        <v>0</v>
      </c>
      <c r="DL341" s="62">
        <v>0</v>
      </c>
      <c r="DM341" s="62">
        <v>2337</v>
      </c>
      <c r="DN341" s="62">
        <v>1900</v>
      </c>
      <c r="DO341" s="62">
        <v>-56</v>
      </c>
      <c r="DP341" s="62">
        <v>699</v>
      </c>
      <c r="DQ341" s="62">
        <v>0</v>
      </c>
      <c r="DR341" s="62">
        <v>0</v>
      </c>
      <c r="DS341" s="62">
        <v>0</v>
      </c>
      <c r="DT341" s="63">
        <v>7026</v>
      </c>
      <c r="DU341" s="60">
        <v>57</v>
      </c>
      <c r="DV341" s="60">
        <v>-62</v>
      </c>
      <c r="DW341" s="60">
        <v>295</v>
      </c>
      <c r="DX341" s="60">
        <v>0</v>
      </c>
      <c r="DY341" s="60">
        <v>384</v>
      </c>
      <c r="DZ341" s="60">
        <v>0</v>
      </c>
      <c r="EA341" s="60">
        <v>0</v>
      </c>
      <c r="EB341" s="60">
        <v>-5</v>
      </c>
      <c r="EC341" s="61">
        <v>669</v>
      </c>
      <c r="ED341" s="63">
        <v>0</v>
      </c>
      <c r="EE341" s="61">
        <v>0</v>
      </c>
      <c r="EF341" s="62">
        <v>0</v>
      </c>
      <c r="EG341" s="62">
        <v>0</v>
      </c>
      <c r="EH341" s="62">
        <v>3994</v>
      </c>
      <c r="EI341" s="62">
        <v>0</v>
      </c>
      <c r="EJ341" s="62">
        <v>0</v>
      </c>
      <c r="EK341" s="62">
        <v>0</v>
      </c>
      <c r="EL341" s="62">
        <v>169</v>
      </c>
      <c r="EM341" s="62">
        <v>422</v>
      </c>
      <c r="EN341" s="62">
        <v>0</v>
      </c>
      <c r="EO341" s="62">
        <v>0</v>
      </c>
      <c r="EP341" s="62">
        <v>0</v>
      </c>
      <c r="EQ341" s="63">
        <v>4585</v>
      </c>
      <c r="ER341" s="61">
        <v>10076</v>
      </c>
      <c r="ES341" s="64">
        <v>398474</v>
      </c>
      <c r="ET341" s="60">
        <v>75283</v>
      </c>
      <c r="EU341" s="60">
        <v>10507</v>
      </c>
      <c r="EV341" s="60">
        <v>51835</v>
      </c>
      <c r="EW341" s="60">
        <v>0</v>
      </c>
      <c r="EX341" s="60">
        <v>0</v>
      </c>
      <c r="EY341" s="62">
        <v>0</v>
      </c>
      <c r="EZ341" s="62">
        <v>0</v>
      </c>
      <c r="FA341" s="62">
        <v>10880</v>
      </c>
      <c r="FB341" s="62">
        <v>168</v>
      </c>
      <c r="FC341" s="62">
        <v>235</v>
      </c>
      <c r="FD341" s="60">
        <v>-2507</v>
      </c>
      <c r="FE341" s="60">
        <v>-358</v>
      </c>
      <c r="FF341" s="60">
        <v>-63</v>
      </c>
      <c r="FG341" s="60">
        <v>0</v>
      </c>
      <c r="FH341" s="60">
        <v>0</v>
      </c>
      <c r="FI341" s="60">
        <v>0</v>
      </c>
      <c r="FJ341" s="64">
        <v>544454</v>
      </c>
      <c r="FK341" s="60">
        <v>0</v>
      </c>
      <c r="FL341" s="60">
        <v>750</v>
      </c>
      <c r="FM341" s="60">
        <v>0</v>
      </c>
      <c r="FN341" s="60">
        <v>0</v>
      </c>
      <c r="FO341" s="60">
        <v>800</v>
      </c>
      <c r="FP341" s="60">
        <v>5288</v>
      </c>
      <c r="FQ341" s="60">
        <v>0</v>
      </c>
      <c r="FR341" s="60">
        <v>2250</v>
      </c>
      <c r="FS341" s="60">
        <v>300</v>
      </c>
      <c r="FT341" s="60">
        <v>553842</v>
      </c>
      <c r="FU341" s="60">
        <v>-2399</v>
      </c>
      <c r="FV341" s="60">
        <v>0</v>
      </c>
      <c r="FW341" s="60">
        <v>0</v>
      </c>
      <c r="FX341" s="60">
        <v>0</v>
      </c>
      <c r="FY341" s="60">
        <v>-147141</v>
      </c>
      <c r="FZ341" s="60">
        <v>0</v>
      </c>
      <c r="GA341" s="60">
        <v>0</v>
      </c>
      <c r="GB341" s="60">
        <v>0</v>
      </c>
      <c r="GC341" s="60">
        <v>0</v>
      </c>
      <c r="GD341" s="64">
        <v>404302</v>
      </c>
      <c r="GE341" s="60">
        <v>0</v>
      </c>
      <c r="GF341" s="60">
        <v>-261251</v>
      </c>
      <c r="GG341" s="60">
        <v>143051</v>
      </c>
      <c r="GH341" s="60">
        <v>0</v>
      </c>
      <c r="GI341" s="60">
        <v>-3551</v>
      </c>
      <c r="GJ341" s="60">
        <v>0</v>
      </c>
      <c r="GK341" s="60">
        <v>-350</v>
      </c>
      <c r="GL341" s="60">
        <v>0</v>
      </c>
      <c r="GM341" s="60">
        <v>-36689</v>
      </c>
      <c r="GN341" s="60">
        <v>0</v>
      </c>
      <c r="GO341" s="60">
        <v>-53147</v>
      </c>
      <c r="GP341" s="60">
        <v>0</v>
      </c>
      <c r="GQ341" s="60">
        <v>49314</v>
      </c>
      <c r="GR341" s="65">
        <v>26954</v>
      </c>
      <c r="GS341" s="65">
        <v>978</v>
      </c>
      <c r="GT341" s="65">
        <v>28948</v>
      </c>
      <c r="GU341" s="65">
        <v>21119</v>
      </c>
      <c r="GV341" s="66">
        <v>23403</v>
      </c>
      <c r="GW341" s="66">
        <v>978</v>
      </c>
      <c r="GX341" s="66">
        <v>28598</v>
      </c>
      <c r="GY341" s="66">
        <v>21119</v>
      </c>
      <c r="GZ341" s="65">
        <v>0</v>
      </c>
      <c r="HA341" s="67">
        <v>33021</v>
      </c>
      <c r="HB341" s="67">
        <v>0</v>
      </c>
      <c r="HC341" s="67">
        <v>0</v>
      </c>
      <c r="HD341" s="67">
        <v>0</v>
      </c>
      <c r="HE341" s="67">
        <v>0</v>
      </c>
      <c r="HF341" s="67">
        <v>33021</v>
      </c>
      <c r="HG341" s="68">
        <v>948</v>
      </c>
      <c r="HH341" s="69">
        <v>5310</v>
      </c>
      <c r="HI341" s="69">
        <v>8537</v>
      </c>
      <c r="HJ341" s="69">
        <v>13847</v>
      </c>
      <c r="HK341" s="69">
        <v>0</v>
      </c>
      <c r="HL341" s="60">
        <v>0</v>
      </c>
      <c r="HM341" s="60">
        <v>1</v>
      </c>
      <c r="HN341" s="60">
        <v>398474</v>
      </c>
      <c r="HO341" s="70">
        <v>90538</v>
      </c>
      <c r="HP341" s="70">
        <v>807</v>
      </c>
      <c r="HQ341" s="70">
        <v>17239</v>
      </c>
      <c r="HR341" s="70">
        <v>0</v>
      </c>
      <c r="HS341" s="70">
        <v>0</v>
      </c>
      <c r="HT341" s="70">
        <v>2382</v>
      </c>
      <c r="HU341" s="70">
        <v>0</v>
      </c>
      <c r="HV341" s="70">
        <v>0</v>
      </c>
      <c r="HW341" s="70">
        <v>0</v>
      </c>
      <c r="HX341" s="71">
        <v>110966</v>
      </c>
      <c r="HY341" s="72">
        <v>17093</v>
      </c>
      <c r="HZ341" s="72">
        <v>42767</v>
      </c>
      <c r="IA341" s="72">
        <v>0</v>
      </c>
      <c r="IB341" s="72">
        <v>700</v>
      </c>
      <c r="IC341" s="72">
        <v>10059</v>
      </c>
      <c r="ID341" s="72">
        <v>0</v>
      </c>
      <c r="IE341" s="72">
        <v>0</v>
      </c>
      <c r="IF341" s="72">
        <v>0</v>
      </c>
      <c r="IG341" s="72">
        <v>0</v>
      </c>
      <c r="IH341" s="72">
        <v>37575</v>
      </c>
      <c r="II341" s="72">
        <v>2772</v>
      </c>
      <c r="IJ341" s="73">
        <v>110966</v>
      </c>
      <c r="IK341" s="71">
        <v>0</v>
      </c>
      <c r="IL341" s="74">
        <v>8736</v>
      </c>
      <c r="IM341" s="74">
        <v>8736</v>
      </c>
    </row>
    <row r="342" spans="1:247" x14ac:dyDescent="0.2">
      <c r="A342" s="59" t="s">
        <v>267</v>
      </c>
      <c r="B342" s="59" t="s">
        <v>268</v>
      </c>
      <c r="C342" s="59"/>
      <c r="D342" s="59" t="s">
        <v>1006</v>
      </c>
      <c r="E342" s="60">
        <v>18109</v>
      </c>
      <c r="F342" s="60">
        <v>135452</v>
      </c>
      <c r="G342" s="60">
        <v>31524</v>
      </c>
      <c r="H342" s="60">
        <v>25491</v>
      </c>
      <c r="I342" s="60">
        <v>1249</v>
      </c>
      <c r="J342" s="60">
        <v>26062</v>
      </c>
      <c r="K342" s="61">
        <v>237887</v>
      </c>
      <c r="L342" s="62">
        <v>-4003</v>
      </c>
      <c r="M342" s="62">
        <v>2974</v>
      </c>
      <c r="N342" s="62">
        <v>316</v>
      </c>
      <c r="O342" s="62">
        <v>440</v>
      </c>
      <c r="P342" s="62">
        <v>6446</v>
      </c>
      <c r="Q342" s="62">
        <v>0</v>
      </c>
      <c r="R342" s="62">
        <v>0</v>
      </c>
      <c r="S342" s="62">
        <v>0</v>
      </c>
      <c r="T342" s="62">
        <v>26</v>
      </c>
      <c r="U342" s="62">
        <v>-2108</v>
      </c>
      <c r="V342" s="62">
        <v>16661</v>
      </c>
      <c r="W342" s="62">
        <v>0</v>
      </c>
      <c r="X342" s="62">
        <v>0</v>
      </c>
      <c r="Y342" s="62">
        <v>0</v>
      </c>
      <c r="Z342" s="62">
        <v>0</v>
      </c>
      <c r="AA342" s="63">
        <v>20753</v>
      </c>
      <c r="AB342" s="60">
        <v>3885</v>
      </c>
      <c r="AC342" s="60">
        <v>19251</v>
      </c>
      <c r="AD342" s="60">
        <v>14405</v>
      </c>
      <c r="AE342" s="60">
        <v>6862</v>
      </c>
      <c r="AF342" s="60">
        <v>1742</v>
      </c>
      <c r="AG342" s="60">
        <v>1506</v>
      </c>
      <c r="AH342" s="60">
        <v>813</v>
      </c>
      <c r="AI342" s="60">
        <v>2086</v>
      </c>
      <c r="AJ342" s="61">
        <v>50550</v>
      </c>
      <c r="AK342" s="62">
        <v>7391</v>
      </c>
      <c r="AL342" s="62">
        <v>24228</v>
      </c>
      <c r="AM342" s="62">
        <v>0</v>
      </c>
      <c r="AN342" s="62">
        <v>0</v>
      </c>
      <c r="AO342" s="62">
        <v>0</v>
      </c>
      <c r="AP342" s="62">
        <v>3923</v>
      </c>
      <c r="AQ342" s="62">
        <v>33972</v>
      </c>
      <c r="AR342" s="62">
        <v>3089</v>
      </c>
      <c r="AS342" s="62">
        <v>5990</v>
      </c>
      <c r="AT342" s="62">
        <v>91</v>
      </c>
      <c r="AU342" s="62">
        <v>121</v>
      </c>
      <c r="AV342" s="62">
        <v>171</v>
      </c>
      <c r="AW342" s="62">
        <v>0</v>
      </c>
      <c r="AX342" s="62">
        <v>0</v>
      </c>
      <c r="AY342" s="62">
        <v>1240</v>
      </c>
      <c r="AZ342" s="62">
        <v>11076</v>
      </c>
      <c r="BA342" s="62">
        <v>4733</v>
      </c>
      <c r="BB342" s="62">
        <v>4758</v>
      </c>
      <c r="BC342" s="63">
        <v>100783</v>
      </c>
      <c r="BD342" s="60">
        <v>3824</v>
      </c>
      <c r="BE342" s="60">
        <v>1003</v>
      </c>
      <c r="BF342" s="60">
        <v>0</v>
      </c>
      <c r="BG342" s="60">
        <v>620</v>
      </c>
      <c r="BH342" s="60">
        <v>0</v>
      </c>
      <c r="BI342" s="60">
        <v>1100</v>
      </c>
      <c r="BJ342" s="60">
        <v>0</v>
      </c>
      <c r="BK342" s="60">
        <v>92</v>
      </c>
      <c r="BL342" s="60">
        <v>119</v>
      </c>
      <c r="BM342" s="60">
        <v>81</v>
      </c>
      <c r="BN342" s="60">
        <v>0</v>
      </c>
      <c r="BO342" s="60">
        <v>944</v>
      </c>
      <c r="BP342" s="60">
        <v>634</v>
      </c>
      <c r="BQ342" s="60">
        <v>944</v>
      </c>
      <c r="BR342" s="60">
        <v>634</v>
      </c>
      <c r="BS342" s="60">
        <v>204</v>
      </c>
      <c r="BT342" s="60">
        <v>320</v>
      </c>
      <c r="BU342" s="60">
        <v>0</v>
      </c>
      <c r="BV342" s="60">
        <v>302</v>
      </c>
      <c r="BW342" s="60">
        <v>5443</v>
      </c>
      <c r="BX342" s="60">
        <v>235</v>
      </c>
      <c r="BY342" s="60">
        <v>350</v>
      </c>
      <c r="BZ342" s="60">
        <v>142</v>
      </c>
      <c r="CA342" s="60">
        <v>1064</v>
      </c>
      <c r="CB342" s="61">
        <v>18054</v>
      </c>
      <c r="CC342" s="62">
        <v>6324</v>
      </c>
      <c r="CD342" s="62">
        <v>0</v>
      </c>
      <c r="CE342" s="62">
        <v>0</v>
      </c>
      <c r="CF342" s="62">
        <v>0</v>
      </c>
      <c r="CG342" s="62">
        <v>0</v>
      </c>
      <c r="CH342" s="62">
        <v>0</v>
      </c>
      <c r="CI342" s="62">
        <v>338</v>
      </c>
      <c r="CJ342" s="63">
        <v>6662</v>
      </c>
      <c r="CK342" s="60">
        <v>56</v>
      </c>
      <c r="CL342" s="60">
        <v>0</v>
      </c>
      <c r="CM342" s="60">
        <v>3635</v>
      </c>
      <c r="CN342" s="60">
        <v>2178</v>
      </c>
      <c r="CO342" s="60">
        <v>0</v>
      </c>
      <c r="CP342" s="60">
        <v>5168</v>
      </c>
      <c r="CQ342" s="61">
        <v>11038</v>
      </c>
      <c r="CR342" s="62">
        <v>-1488</v>
      </c>
      <c r="CS342" s="62">
        <v>66</v>
      </c>
      <c r="CT342" s="62">
        <v>0</v>
      </c>
      <c r="CU342" s="62">
        <v>687</v>
      </c>
      <c r="CV342" s="62">
        <v>661</v>
      </c>
      <c r="CW342" s="62">
        <v>605</v>
      </c>
      <c r="CX342" s="62">
        <v>0</v>
      </c>
      <c r="CY342" s="62">
        <v>0</v>
      </c>
      <c r="CZ342" s="62">
        <v>0</v>
      </c>
      <c r="DA342" s="62">
        <v>-9</v>
      </c>
      <c r="DB342" s="62">
        <v>49</v>
      </c>
      <c r="DC342" s="62">
        <v>0</v>
      </c>
      <c r="DD342" s="62">
        <v>53</v>
      </c>
      <c r="DE342" s="62">
        <v>592</v>
      </c>
      <c r="DF342" s="62">
        <v>-140</v>
      </c>
      <c r="DG342" s="62">
        <v>1017</v>
      </c>
      <c r="DH342" s="62">
        <v>874</v>
      </c>
      <c r="DI342" s="62">
        <v>0</v>
      </c>
      <c r="DJ342" s="62">
        <v>0</v>
      </c>
      <c r="DK342" s="62">
        <v>0</v>
      </c>
      <c r="DL342" s="62">
        <v>0</v>
      </c>
      <c r="DM342" s="62">
        <v>4200</v>
      </c>
      <c r="DN342" s="62">
        <v>8007</v>
      </c>
      <c r="DO342" s="62">
        <v>1180</v>
      </c>
      <c r="DP342" s="62">
        <v>-1930</v>
      </c>
      <c r="DQ342" s="62">
        <v>504</v>
      </c>
      <c r="DR342" s="62">
        <v>0</v>
      </c>
      <c r="DS342" s="62">
        <v>0</v>
      </c>
      <c r="DT342" s="63">
        <v>14928</v>
      </c>
      <c r="DU342" s="60">
        <v>-292</v>
      </c>
      <c r="DV342" s="60">
        <v>0</v>
      </c>
      <c r="DW342" s="60">
        <v>1582</v>
      </c>
      <c r="DX342" s="60">
        <v>-511</v>
      </c>
      <c r="DY342" s="60">
        <v>0</v>
      </c>
      <c r="DZ342" s="60">
        <v>470</v>
      </c>
      <c r="EA342" s="60">
        <v>0</v>
      </c>
      <c r="EB342" s="60">
        <v>0</v>
      </c>
      <c r="EC342" s="61">
        <v>1249</v>
      </c>
      <c r="ED342" s="63">
        <v>0</v>
      </c>
      <c r="EE342" s="61">
        <v>0</v>
      </c>
      <c r="EF342" s="62">
        <v>284</v>
      </c>
      <c r="EG342" s="62">
        <v>0</v>
      </c>
      <c r="EH342" s="62">
        <v>8018</v>
      </c>
      <c r="EI342" s="62">
        <v>0</v>
      </c>
      <c r="EJ342" s="62">
        <v>0</v>
      </c>
      <c r="EK342" s="62">
        <v>0</v>
      </c>
      <c r="EL342" s="62">
        <v>204</v>
      </c>
      <c r="EM342" s="62">
        <v>182</v>
      </c>
      <c r="EN342" s="62">
        <v>3577</v>
      </c>
      <c r="EO342" s="62">
        <v>0</v>
      </c>
      <c r="EP342" s="62">
        <v>0</v>
      </c>
      <c r="EQ342" s="63">
        <v>12265</v>
      </c>
      <c r="ER342" s="61">
        <v>0</v>
      </c>
      <c r="ES342" s="64">
        <v>474168</v>
      </c>
      <c r="ET342" s="60">
        <v>212617</v>
      </c>
      <c r="EU342" s="60">
        <v>12753</v>
      </c>
      <c r="EV342" s="60">
        <v>32794</v>
      </c>
      <c r="EW342" s="60">
        <v>0</v>
      </c>
      <c r="EX342" s="60">
        <v>0</v>
      </c>
      <c r="EY342" s="62">
        <v>0</v>
      </c>
      <c r="EZ342" s="62">
        <v>0</v>
      </c>
      <c r="FA342" s="62">
        <v>9762</v>
      </c>
      <c r="FB342" s="62">
        <v>707</v>
      </c>
      <c r="FC342" s="62">
        <v>1785</v>
      </c>
      <c r="FD342" s="60">
        <v>0</v>
      </c>
      <c r="FE342" s="60">
        <v>0</v>
      </c>
      <c r="FF342" s="60">
        <v>0</v>
      </c>
      <c r="FG342" s="60">
        <v>0</v>
      </c>
      <c r="FH342" s="60">
        <v>0</v>
      </c>
      <c r="FI342" s="60">
        <v>0</v>
      </c>
      <c r="FJ342" s="64">
        <v>744587</v>
      </c>
      <c r="FK342" s="60">
        <v>321</v>
      </c>
      <c r="FL342" s="60">
        <v>0</v>
      </c>
      <c r="FM342" s="60">
        <v>0</v>
      </c>
      <c r="FN342" s="60">
        <v>0</v>
      </c>
      <c r="FO342" s="60">
        <v>0</v>
      </c>
      <c r="FP342" s="60">
        <v>15797</v>
      </c>
      <c r="FQ342" s="60">
        <v>0</v>
      </c>
      <c r="FR342" s="60">
        <v>4571</v>
      </c>
      <c r="FS342" s="60">
        <v>0</v>
      </c>
      <c r="FT342" s="60">
        <v>765276</v>
      </c>
      <c r="FU342" s="60">
        <v>-1694</v>
      </c>
      <c r="FV342" s="60">
        <v>0</v>
      </c>
      <c r="FW342" s="60">
        <v>0</v>
      </c>
      <c r="FX342" s="60">
        <v>0</v>
      </c>
      <c r="FY342" s="60">
        <v>-257341</v>
      </c>
      <c r="FZ342" s="60">
        <v>0</v>
      </c>
      <c r="GA342" s="60">
        <v>0</v>
      </c>
      <c r="GB342" s="60">
        <v>0</v>
      </c>
      <c r="GC342" s="60">
        <v>0</v>
      </c>
      <c r="GD342" s="64">
        <v>506240</v>
      </c>
      <c r="GE342" s="60">
        <v>0</v>
      </c>
      <c r="GF342" s="60">
        <v>-264055</v>
      </c>
      <c r="GG342" s="60">
        <v>242185</v>
      </c>
      <c r="GH342" s="60">
        <v>0</v>
      </c>
      <c r="GI342" s="60">
        <v>0</v>
      </c>
      <c r="GJ342" s="60">
        <v>0</v>
      </c>
      <c r="GK342" s="60">
        <v>2683</v>
      </c>
      <c r="GL342" s="60">
        <v>0</v>
      </c>
      <c r="GM342" s="60">
        <v>-36849</v>
      </c>
      <c r="GN342" s="60">
        <v>0</v>
      </c>
      <c r="GO342" s="60">
        <v>-50531</v>
      </c>
      <c r="GP342" s="60">
        <v>-5781</v>
      </c>
      <c r="GQ342" s="60">
        <v>151707</v>
      </c>
      <c r="GR342" s="65">
        <v>13100</v>
      </c>
      <c r="GS342" s="65">
        <v>1209</v>
      </c>
      <c r="GT342" s="65">
        <v>76191</v>
      </c>
      <c r="GU342" s="65">
        <v>18400</v>
      </c>
      <c r="GV342" s="66">
        <v>13100</v>
      </c>
      <c r="GW342" s="66">
        <v>1209</v>
      </c>
      <c r="GX342" s="66">
        <v>78874</v>
      </c>
      <c r="GY342" s="66">
        <v>18400</v>
      </c>
      <c r="GZ342" s="65">
        <v>0</v>
      </c>
      <c r="HA342" s="67">
        <v>45757</v>
      </c>
      <c r="HB342" s="67">
        <v>1097</v>
      </c>
      <c r="HC342" s="67">
        <v>66606</v>
      </c>
      <c r="HD342" s="67">
        <v>11494</v>
      </c>
      <c r="HE342" s="67">
        <v>32396</v>
      </c>
      <c r="HF342" s="67">
        <v>157350</v>
      </c>
      <c r="HG342" s="68">
        <v>2571</v>
      </c>
      <c r="HH342" s="69">
        <v>9344</v>
      </c>
      <c r="HI342" s="69">
        <v>14608</v>
      </c>
      <c r="HJ342" s="69">
        <v>23952</v>
      </c>
      <c r="HK342" s="69">
        <v>0</v>
      </c>
      <c r="HL342" s="60">
        <v>0</v>
      </c>
      <c r="HM342" s="60">
        <v>1</v>
      </c>
      <c r="HN342" s="60">
        <v>474168</v>
      </c>
      <c r="HO342" s="70">
        <v>50605</v>
      </c>
      <c r="HP342" s="70">
        <v>1614</v>
      </c>
      <c r="HQ342" s="70">
        <v>6977</v>
      </c>
      <c r="HR342" s="70">
        <v>0</v>
      </c>
      <c r="HS342" s="70">
        <v>1274</v>
      </c>
      <c r="HT342" s="70">
        <v>147</v>
      </c>
      <c r="HU342" s="70">
        <v>0</v>
      </c>
      <c r="HV342" s="70">
        <v>0</v>
      </c>
      <c r="HW342" s="70">
        <v>0</v>
      </c>
      <c r="HX342" s="71">
        <v>60617</v>
      </c>
      <c r="HY342" s="72">
        <v>7701</v>
      </c>
      <c r="HZ342" s="72">
        <v>14504</v>
      </c>
      <c r="IA342" s="72">
        <v>6834</v>
      </c>
      <c r="IB342" s="72">
        <v>431</v>
      </c>
      <c r="IC342" s="72">
        <v>820</v>
      </c>
      <c r="ID342" s="72">
        <v>0</v>
      </c>
      <c r="IE342" s="72">
        <v>12838</v>
      </c>
      <c r="IF342" s="72">
        <v>7414</v>
      </c>
      <c r="IG342" s="72">
        <v>0</v>
      </c>
      <c r="IH342" s="72">
        <v>8313</v>
      </c>
      <c r="II342" s="72">
        <v>516</v>
      </c>
      <c r="IJ342" s="73">
        <v>59371</v>
      </c>
      <c r="IK342" s="71">
        <v>1246</v>
      </c>
      <c r="IL342" s="74">
        <v>0</v>
      </c>
      <c r="IM342" s="74">
        <v>1246</v>
      </c>
    </row>
    <row r="343" spans="1:247" x14ac:dyDescent="0.2">
      <c r="A343" s="59" t="s">
        <v>269</v>
      </c>
      <c r="B343" s="59" t="s">
        <v>270</v>
      </c>
      <c r="C343" s="59"/>
      <c r="D343" s="59" t="s">
        <v>1006</v>
      </c>
      <c r="E343" s="60">
        <v>10723</v>
      </c>
      <c r="F343" s="60">
        <v>59006</v>
      </c>
      <c r="G343" s="60">
        <v>572</v>
      </c>
      <c r="H343" s="60">
        <v>19253</v>
      </c>
      <c r="I343" s="60">
        <v>8459</v>
      </c>
      <c r="J343" s="60">
        <v>11347</v>
      </c>
      <c r="K343" s="61">
        <v>109360</v>
      </c>
      <c r="L343" s="62">
        <v>364</v>
      </c>
      <c r="M343" s="62">
        <v>0</v>
      </c>
      <c r="N343" s="62">
        <v>2418</v>
      </c>
      <c r="O343" s="62">
        <v>287</v>
      </c>
      <c r="P343" s="62">
        <v>1221</v>
      </c>
      <c r="Q343" s="62">
        <v>0</v>
      </c>
      <c r="R343" s="62">
        <v>0</v>
      </c>
      <c r="S343" s="62">
        <v>187</v>
      </c>
      <c r="T343" s="62">
        <v>348</v>
      </c>
      <c r="U343" s="62">
        <v>-2046</v>
      </c>
      <c r="V343" s="62">
        <v>6820</v>
      </c>
      <c r="W343" s="62">
        <v>5</v>
      </c>
      <c r="X343" s="62">
        <v>0</v>
      </c>
      <c r="Y343" s="62">
        <v>0</v>
      </c>
      <c r="Z343" s="62">
        <v>0</v>
      </c>
      <c r="AA343" s="63">
        <v>9604</v>
      </c>
      <c r="AB343" s="60">
        <v>1161</v>
      </c>
      <c r="AC343" s="60">
        <v>19063</v>
      </c>
      <c r="AD343" s="60">
        <v>0</v>
      </c>
      <c r="AE343" s="60">
        <v>5193</v>
      </c>
      <c r="AF343" s="60">
        <v>797</v>
      </c>
      <c r="AG343" s="60">
        <v>9572</v>
      </c>
      <c r="AH343" s="60">
        <v>144</v>
      </c>
      <c r="AI343" s="60">
        <v>1862</v>
      </c>
      <c r="AJ343" s="61">
        <v>37792</v>
      </c>
      <c r="AK343" s="62">
        <v>3614</v>
      </c>
      <c r="AL343" s="62">
        <v>9987</v>
      </c>
      <c r="AM343" s="62">
        <v>50</v>
      </c>
      <c r="AN343" s="62">
        <v>50</v>
      </c>
      <c r="AO343" s="62">
        <v>355</v>
      </c>
      <c r="AP343" s="62">
        <v>3263</v>
      </c>
      <c r="AQ343" s="62">
        <v>15937</v>
      </c>
      <c r="AR343" s="62">
        <v>1409</v>
      </c>
      <c r="AS343" s="62">
        <v>2150</v>
      </c>
      <c r="AT343" s="62">
        <v>1549</v>
      </c>
      <c r="AU343" s="62">
        <v>135</v>
      </c>
      <c r="AV343" s="62">
        <v>0</v>
      </c>
      <c r="AW343" s="62">
        <v>788</v>
      </c>
      <c r="AX343" s="62">
        <v>555</v>
      </c>
      <c r="AY343" s="62">
        <v>472</v>
      </c>
      <c r="AZ343" s="62">
        <v>5147</v>
      </c>
      <c r="BA343" s="62">
        <v>416</v>
      </c>
      <c r="BB343" s="62">
        <v>6445</v>
      </c>
      <c r="BC343" s="63">
        <v>52322</v>
      </c>
      <c r="BD343" s="60">
        <v>1140</v>
      </c>
      <c r="BE343" s="60">
        <v>434</v>
      </c>
      <c r="BF343" s="60">
        <v>78</v>
      </c>
      <c r="BG343" s="60">
        <v>492</v>
      </c>
      <c r="BH343" s="60">
        <v>78</v>
      </c>
      <c r="BI343" s="60">
        <v>6</v>
      </c>
      <c r="BJ343" s="60">
        <v>283</v>
      </c>
      <c r="BK343" s="60">
        <v>218</v>
      </c>
      <c r="BL343" s="60">
        <v>61</v>
      </c>
      <c r="BM343" s="60">
        <v>47</v>
      </c>
      <c r="BN343" s="60">
        <v>9</v>
      </c>
      <c r="BO343" s="60">
        <v>1111</v>
      </c>
      <c r="BP343" s="60">
        <v>1049</v>
      </c>
      <c r="BQ343" s="60">
        <v>108</v>
      </c>
      <c r="BR343" s="60">
        <v>0</v>
      </c>
      <c r="BS343" s="60">
        <v>445</v>
      </c>
      <c r="BT343" s="60">
        <v>71</v>
      </c>
      <c r="BU343" s="60">
        <v>0</v>
      </c>
      <c r="BV343" s="60">
        <v>288</v>
      </c>
      <c r="BW343" s="60">
        <v>3166</v>
      </c>
      <c r="BX343" s="60">
        <v>26</v>
      </c>
      <c r="BY343" s="60">
        <v>0</v>
      </c>
      <c r="BZ343" s="60">
        <v>0</v>
      </c>
      <c r="CA343" s="60">
        <v>280</v>
      </c>
      <c r="CB343" s="61">
        <v>9390</v>
      </c>
      <c r="CC343" s="62">
        <v>-6</v>
      </c>
      <c r="CD343" s="62">
        <v>4019</v>
      </c>
      <c r="CE343" s="62">
        <v>0</v>
      </c>
      <c r="CF343" s="62">
        <v>3842</v>
      </c>
      <c r="CG343" s="62">
        <v>0</v>
      </c>
      <c r="CH343" s="62">
        <v>0</v>
      </c>
      <c r="CI343" s="62">
        <v>0</v>
      </c>
      <c r="CJ343" s="63">
        <v>7855</v>
      </c>
      <c r="CK343" s="60">
        <v>0</v>
      </c>
      <c r="CL343" s="60">
        <v>1086</v>
      </c>
      <c r="CM343" s="60">
        <v>2215</v>
      </c>
      <c r="CN343" s="60">
        <v>267</v>
      </c>
      <c r="CO343" s="60">
        <v>0</v>
      </c>
      <c r="CP343" s="60">
        <v>4231</v>
      </c>
      <c r="CQ343" s="61">
        <v>7799</v>
      </c>
      <c r="CR343" s="62">
        <v>-409</v>
      </c>
      <c r="CS343" s="62">
        <v>62</v>
      </c>
      <c r="CT343" s="62">
        <v>0</v>
      </c>
      <c r="CU343" s="62">
        <v>338</v>
      </c>
      <c r="CV343" s="62">
        <v>530</v>
      </c>
      <c r="CW343" s="62">
        <v>737</v>
      </c>
      <c r="CX343" s="62">
        <v>82</v>
      </c>
      <c r="CY343" s="62">
        <v>0</v>
      </c>
      <c r="CZ343" s="62">
        <v>0</v>
      </c>
      <c r="DA343" s="62">
        <v>158</v>
      </c>
      <c r="DB343" s="62">
        <v>0</v>
      </c>
      <c r="DC343" s="62">
        <v>210</v>
      </c>
      <c r="DD343" s="62">
        <v>165</v>
      </c>
      <c r="DE343" s="62">
        <v>0</v>
      </c>
      <c r="DF343" s="62">
        <v>423</v>
      </c>
      <c r="DG343" s="62">
        <v>770</v>
      </c>
      <c r="DH343" s="62">
        <v>0</v>
      </c>
      <c r="DI343" s="62">
        <v>0</v>
      </c>
      <c r="DJ343" s="62">
        <v>0</v>
      </c>
      <c r="DK343" s="62">
        <v>0</v>
      </c>
      <c r="DL343" s="62">
        <v>0</v>
      </c>
      <c r="DM343" s="62">
        <v>4304</v>
      </c>
      <c r="DN343" s="62">
        <v>2933</v>
      </c>
      <c r="DO343" s="62">
        <v>5792</v>
      </c>
      <c r="DP343" s="62">
        <v>1042</v>
      </c>
      <c r="DQ343" s="62">
        <v>6263</v>
      </c>
      <c r="DR343" s="62">
        <v>0</v>
      </c>
      <c r="DS343" s="62">
        <v>0</v>
      </c>
      <c r="DT343" s="63">
        <v>23400</v>
      </c>
      <c r="DU343" s="60">
        <v>146</v>
      </c>
      <c r="DV343" s="60">
        <v>290</v>
      </c>
      <c r="DW343" s="60">
        <v>1075</v>
      </c>
      <c r="DX343" s="60">
        <v>0</v>
      </c>
      <c r="DY343" s="60">
        <v>1108</v>
      </c>
      <c r="DZ343" s="60">
        <v>0</v>
      </c>
      <c r="EA343" s="60">
        <v>0</v>
      </c>
      <c r="EB343" s="60">
        <v>0</v>
      </c>
      <c r="EC343" s="61">
        <v>2619</v>
      </c>
      <c r="ED343" s="63">
        <v>0</v>
      </c>
      <c r="EE343" s="61">
        <v>0</v>
      </c>
      <c r="EF343" s="62">
        <v>153</v>
      </c>
      <c r="EG343" s="62">
        <v>0</v>
      </c>
      <c r="EH343" s="62">
        <v>6941</v>
      </c>
      <c r="EI343" s="62">
        <v>0</v>
      </c>
      <c r="EJ343" s="62">
        <v>0</v>
      </c>
      <c r="EK343" s="62">
        <v>726</v>
      </c>
      <c r="EL343" s="62">
        <v>194</v>
      </c>
      <c r="EM343" s="62">
        <v>1167</v>
      </c>
      <c r="EN343" s="62">
        <v>0</v>
      </c>
      <c r="EO343" s="62">
        <v>0</v>
      </c>
      <c r="EP343" s="62">
        <v>0</v>
      </c>
      <c r="EQ343" s="63">
        <v>9181</v>
      </c>
      <c r="ER343" s="61">
        <v>0</v>
      </c>
      <c r="ES343" s="64">
        <v>269322</v>
      </c>
      <c r="ET343" s="60">
        <v>93729</v>
      </c>
      <c r="EU343" s="60">
        <v>7788</v>
      </c>
      <c r="EV343" s="60">
        <v>0</v>
      </c>
      <c r="EW343" s="60">
        <v>0</v>
      </c>
      <c r="EX343" s="60">
        <v>0</v>
      </c>
      <c r="EY343" s="62">
        <v>0</v>
      </c>
      <c r="EZ343" s="62">
        <v>0</v>
      </c>
      <c r="FA343" s="62">
        <v>0</v>
      </c>
      <c r="FB343" s="62">
        <v>289</v>
      </c>
      <c r="FC343" s="62">
        <v>225</v>
      </c>
      <c r="FD343" s="60">
        <v>-1613</v>
      </c>
      <c r="FE343" s="60">
        <v>0</v>
      </c>
      <c r="FF343" s="60">
        <v>0</v>
      </c>
      <c r="FG343" s="60">
        <v>0</v>
      </c>
      <c r="FH343" s="60">
        <v>0</v>
      </c>
      <c r="FI343" s="60">
        <v>0</v>
      </c>
      <c r="FJ343" s="64">
        <v>369740</v>
      </c>
      <c r="FK343" s="60">
        <v>114</v>
      </c>
      <c r="FL343" s="60">
        <v>1050</v>
      </c>
      <c r="FM343" s="60">
        <v>0</v>
      </c>
      <c r="FN343" s="60">
        <v>0</v>
      </c>
      <c r="FO343" s="60">
        <v>750</v>
      </c>
      <c r="FP343" s="60">
        <v>4008</v>
      </c>
      <c r="FQ343" s="60">
        <v>0</v>
      </c>
      <c r="FR343" s="60">
        <v>4781</v>
      </c>
      <c r="FS343" s="60">
        <v>0</v>
      </c>
      <c r="FT343" s="60">
        <v>380443</v>
      </c>
      <c r="FU343" s="60">
        <v>-3278</v>
      </c>
      <c r="FV343" s="60">
        <v>0</v>
      </c>
      <c r="FW343" s="60">
        <v>0</v>
      </c>
      <c r="FX343" s="60">
        <v>0</v>
      </c>
      <c r="FY343" s="60">
        <v>-105875</v>
      </c>
      <c r="FZ343" s="60">
        <v>0</v>
      </c>
      <c r="GA343" s="60">
        <v>0</v>
      </c>
      <c r="GB343" s="60">
        <v>0</v>
      </c>
      <c r="GC343" s="60">
        <v>0</v>
      </c>
      <c r="GD343" s="64">
        <v>271290</v>
      </c>
      <c r="GE343" s="60">
        <v>0</v>
      </c>
      <c r="GF343" s="60">
        <v>-117736</v>
      </c>
      <c r="GG343" s="60">
        <v>153554</v>
      </c>
      <c r="GH343" s="60">
        <v>0</v>
      </c>
      <c r="GI343" s="60">
        <v>0</v>
      </c>
      <c r="GJ343" s="60">
        <v>813</v>
      </c>
      <c r="GK343" s="60">
        <v>-566</v>
      </c>
      <c r="GL343" s="60">
        <v>-1000</v>
      </c>
      <c r="GM343" s="60">
        <v>-21918</v>
      </c>
      <c r="GN343" s="60">
        <v>0</v>
      </c>
      <c r="GO343" s="60">
        <v>-36638</v>
      </c>
      <c r="GP343" s="60">
        <v>0</v>
      </c>
      <c r="GQ343" s="60">
        <v>94245</v>
      </c>
      <c r="GR343" s="65">
        <v>7567</v>
      </c>
      <c r="GS343" s="65">
        <v>0</v>
      </c>
      <c r="GT343" s="65">
        <v>38034</v>
      </c>
      <c r="GU343" s="65">
        <v>19717</v>
      </c>
      <c r="GV343" s="66">
        <v>7567</v>
      </c>
      <c r="GW343" s="66">
        <v>813</v>
      </c>
      <c r="GX343" s="66">
        <v>37468</v>
      </c>
      <c r="GY343" s="66">
        <v>18717</v>
      </c>
      <c r="GZ343" s="65">
        <v>0</v>
      </c>
      <c r="HA343" s="67">
        <v>22782</v>
      </c>
      <c r="HB343" s="67">
        <v>0</v>
      </c>
      <c r="HC343" s="67">
        <v>0</v>
      </c>
      <c r="HD343" s="67">
        <v>0</v>
      </c>
      <c r="HE343" s="67">
        <v>750</v>
      </c>
      <c r="HF343" s="67">
        <v>23532</v>
      </c>
      <c r="HG343" s="68">
        <v>1813</v>
      </c>
      <c r="HH343" s="69">
        <v>5573</v>
      </c>
      <c r="HI343" s="69">
        <v>6757</v>
      </c>
      <c r="HJ343" s="69">
        <v>12330</v>
      </c>
      <c r="HK343" s="69">
        <v>0</v>
      </c>
      <c r="HL343" s="60">
        <v>0</v>
      </c>
      <c r="HM343" s="60">
        <v>1</v>
      </c>
      <c r="HN343" s="60">
        <v>271290</v>
      </c>
      <c r="HO343" s="70">
        <v>0</v>
      </c>
      <c r="HP343" s="70">
        <v>0</v>
      </c>
      <c r="HQ343" s="70">
        <v>0</v>
      </c>
      <c r="HR343" s="70">
        <v>0</v>
      </c>
      <c r="HS343" s="70">
        <v>0</v>
      </c>
      <c r="HT343" s="70">
        <v>0</v>
      </c>
      <c r="HU343" s="70">
        <v>0</v>
      </c>
      <c r="HV343" s="70">
        <v>0</v>
      </c>
      <c r="HW343" s="70">
        <v>0</v>
      </c>
      <c r="HX343" s="71">
        <v>0</v>
      </c>
      <c r="HY343" s="72">
        <v>0</v>
      </c>
      <c r="HZ343" s="72">
        <v>0</v>
      </c>
      <c r="IA343" s="72">
        <v>0</v>
      </c>
      <c r="IB343" s="72">
        <v>0</v>
      </c>
      <c r="IC343" s="72">
        <v>0</v>
      </c>
      <c r="ID343" s="72">
        <v>0</v>
      </c>
      <c r="IE343" s="72">
        <v>0</v>
      </c>
      <c r="IF343" s="72">
        <v>0</v>
      </c>
      <c r="IG343" s="72">
        <v>0</v>
      </c>
      <c r="IH343" s="72">
        <v>0</v>
      </c>
      <c r="II343" s="72">
        <v>0</v>
      </c>
      <c r="IJ343" s="73">
        <v>0</v>
      </c>
      <c r="IK343" s="71">
        <v>0</v>
      </c>
      <c r="IL343" s="74">
        <v>0</v>
      </c>
      <c r="IM343" s="74">
        <v>0</v>
      </c>
    </row>
    <row r="344" spans="1:247" x14ac:dyDescent="0.2">
      <c r="A344" s="59" t="s">
        <v>271</v>
      </c>
      <c r="B344" s="59" t="s">
        <v>272</v>
      </c>
      <c r="C344" s="59"/>
      <c r="D344" s="59" t="s">
        <v>1006</v>
      </c>
      <c r="E344" s="60">
        <v>20057</v>
      </c>
      <c r="F344" s="60">
        <v>151770</v>
      </c>
      <c r="G344" s="60">
        <v>23839</v>
      </c>
      <c r="H344" s="60">
        <v>16686</v>
      </c>
      <c r="I344" s="60">
        <v>6332</v>
      </c>
      <c r="J344" s="60">
        <v>7043</v>
      </c>
      <c r="K344" s="61">
        <v>225727</v>
      </c>
      <c r="L344" s="62">
        <v>670</v>
      </c>
      <c r="M344" s="62">
        <v>382</v>
      </c>
      <c r="N344" s="62">
        <v>3256</v>
      </c>
      <c r="O344" s="62">
        <v>535</v>
      </c>
      <c r="P344" s="62">
        <v>5478</v>
      </c>
      <c r="Q344" s="62">
        <v>0</v>
      </c>
      <c r="R344" s="62">
        <v>0</v>
      </c>
      <c r="S344" s="62">
        <v>857</v>
      </c>
      <c r="T344" s="62">
        <v>0</v>
      </c>
      <c r="U344" s="62">
        <v>-9645</v>
      </c>
      <c r="V344" s="62">
        <v>16085</v>
      </c>
      <c r="W344" s="62">
        <v>0</v>
      </c>
      <c r="X344" s="62">
        <v>0</v>
      </c>
      <c r="Y344" s="62">
        <v>0</v>
      </c>
      <c r="Z344" s="62">
        <v>0</v>
      </c>
      <c r="AA344" s="63">
        <v>17618</v>
      </c>
      <c r="AB344" s="60">
        <v>6543</v>
      </c>
      <c r="AC344" s="60">
        <v>20671</v>
      </c>
      <c r="AD344" s="60">
        <v>33</v>
      </c>
      <c r="AE344" s="60">
        <v>4699</v>
      </c>
      <c r="AF344" s="60">
        <v>1875</v>
      </c>
      <c r="AG344" s="60">
        <v>8361</v>
      </c>
      <c r="AH344" s="60">
        <v>1391</v>
      </c>
      <c r="AI344" s="60">
        <v>3105</v>
      </c>
      <c r="AJ344" s="61">
        <v>46678</v>
      </c>
      <c r="AK344" s="62">
        <v>6579</v>
      </c>
      <c r="AL344" s="62">
        <v>15278</v>
      </c>
      <c r="AM344" s="62">
        <v>40</v>
      </c>
      <c r="AN344" s="62">
        <v>0</v>
      </c>
      <c r="AO344" s="62">
        <v>819</v>
      </c>
      <c r="AP344" s="62">
        <v>2262</v>
      </c>
      <c r="AQ344" s="62">
        <v>27369</v>
      </c>
      <c r="AR344" s="62">
        <v>88</v>
      </c>
      <c r="AS344" s="62">
        <v>3217</v>
      </c>
      <c r="AT344" s="62">
        <v>1002</v>
      </c>
      <c r="AU344" s="62">
        <v>208</v>
      </c>
      <c r="AV344" s="62">
        <v>0</v>
      </c>
      <c r="AW344" s="62">
        <v>502</v>
      </c>
      <c r="AX344" s="62">
        <v>2260</v>
      </c>
      <c r="AY344" s="62">
        <v>1567</v>
      </c>
      <c r="AZ344" s="62">
        <v>12746</v>
      </c>
      <c r="BA344" s="62">
        <v>830</v>
      </c>
      <c r="BB344" s="62">
        <v>2195</v>
      </c>
      <c r="BC344" s="63">
        <v>76962</v>
      </c>
      <c r="BD344" s="60">
        <v>4329</v>
      </c>
      <c r="BE344" s="60">
        <v>1976</v>
      </c>
      <c r="BF344" s="60">
        <v>283</v>
      </c>
      <c r="BG344" s="60">
        <v>417</v>
      </c>
      <c r="BH344" s="60">
        <v>117</v>
      </c>
      <c r="BI344" s="60">
        <v>418</v>
      </c>
      <c r="BJ344" s="60">
        <v>147</v>
      </c>
      <c r="BK344" s="60">
        <v>130</v>
      </c>
      <c r="BL344" s="60">
        <v>315</v>
      </c>
      <c r="BM344" s="60">
        <v>132</v>
      </c>
      <c r="BN344" s="60">
        <v>275</v>
      </c>
      <c r="BO344" s="60">
        <v>3642</v>
      </c>
      <c r="BP344" s="60">
        <v>923</v>
      </c>
      <c r="BQ344" s="60">
        <v>0</v>
      </c>
      <c r="BR344" s="60">
        <v>0</v>
      </c>
      <c r="BS344" s="60">
        <v>556</v>
      </c>
      <c r="BT344" s="60">
        <v>580</v>
      </c>
      <c r="BU344" s="60">
        <v>175</v>
      </c>
      <c r="BV344" s="60">
        <v>1363</v>
      </c>
      <c r="BW344" s="60">
        <v>3076</v>
      </c>
      <c r="BX344" s="60">
        <v>2200</v>
      </c>
      <c r="BY344" s="60">
        <v>0</v>
      </c>
      <c r="BZ344" s="60">
        <v>60</v>
      </c>
      <c r="CA344" s="60">
        <v>1402</v>
      </c>
      <c r="CB344" s="61">
        <v>22516</v>
      </c>
      <c r="CC344" s="62">
        <v>2271</v>
      </c>
      <c r="CD344" s="62">
        <v>7635</v>
      </c>
      <c r="CE344" s="62">
        <v>2983</v>
      </c>
      <c r="CF344" s="62">
        <v>3081</v>
      </c>
      <c r="CG344" s="62">
        <v>1</v>
      </c>
      <c r="CH344" s="62">
        <v>5335</v>
      </c>
      <c r="CI344" s="62">
        <v>0</v>
      </c>
      <c r="CJ344" s="63">
        <v>21306</v>
      </c>
      <c r="CK344" s="60">
        <v>0</v>
      </c>
      <c r="CL344" s="60">
        <v>706</v>
      </c>
      <c r="CM344" s="60">
        <v>4163</v>
      </c>
      <c r="CN344" s="60">
        <v>3006</v>
      </c>
      <c r="CO344" s="60">
        <v>0</v>
      </c>
      <c r="CP344" s="60">
        <v>3984</v>
      </c>
      <c r="CQ344" s="61">
        <v>11859</v>
      </c>
      <c r="CR344" s="62">
        <v>-125</v>
      </c>
      <c r="CS344" s="62">
        <v>505</v>
      </c>
      <c r="CT344" s="62">
        <v>0</v>
      </c>
      <c r="CU344" s="62">
        <v>569</v>
      </c>
      <c r="CV344" s="62">
        <v>1388</v>
      </c>
      <c r="CW344" s="62">
        <v>0</v>
      </c>
      <c r="CX344" s="62">
        <v>601</v>
      </c>
      <c r="CY344" s="62">
        <v>0</v>
      </c>
      <c r="CZ344" s="62">
        <v>0</v>
      </c>
      <c r="DA344" s="62">
        <v>59</v>
      </c>
      <c r="DB344" s="62">
        <v>0</v>
      </c>
      <c r="DC344" s="62">
        <v>98</v>
      </c>
      <c r="DD344" s="62">
        <v>-273</v>
      </c>
      <c r="DE344" s="62">
        <v>233</v>
      </c>
      <c r="DF344" s="62">
        <v>1130</v>
      </c>
      <c r="DG344" s="62">
        <v>487</v>
      </c>
      <c r="DH344" s="62">
        <v>0</v>
      </c>
      <c r="DI344" s="62">
        <v>0</v>
      </c>
      <c r="DJ344" s="62">
        <v>0</v>
      </c>
      <c r="DK344" s="62">
        <v>0</v>
      </c>
      <c r="DL344" s="62">
        <v>0</v>
      </c>
      <c r="DM344" s="62">
        <v>7286</v>
      </c>
      <c r="DN344" s="62">
        <v>4112</v>
      </c>
      <c r="DO344" s="62">
        <v>275</v>
      </c>
      <c r="DP344" s="62">
        <v>0</v>
      </c>
      <c r="DQ344" s="62">
        <v>3147</v>
      </c>
      <c r="DR344" s="62">
        <v>0</v>
      </c>
      <c r="DS344" s="62">
        <v>0</v>
      </c>
      <c r="DT344" s="63">
        <v>19492</v>
      </c>
      <c r="DU344" s="60">
        <v>-428</v>
      </c>
      <c r="DV344" s="60">
        <v>116</v>
      </c>
      <c r="DW344" s="60">
        <v>423</v>
      </c>
      <c r="DX344" s="60">
        <v>0</v>
      </c>
      <c r="DY344" s="60">
        <v>8651</v>
      </c>
      <c r="DZ344" s="60">
        <v>0</v>
      </c>
      <c r="EA344" s="60">
        <v>0</v>
      </c>
      <c r="EB344" s="60">
        <v>0</v>
      </c>
      <c r="EC344" s="61">
        <v>8762</v>
      </c>
      <c r="ED344" s="63">
        <v>0</v>
      </c>
      <c r="EE344" s="61">
        <v>0</v>
      </c>
      <c r="EF344" s="62">
        <v>267</v>
      </c>
      <c r="EG344" s="62">
        <v>0</v>
      </c>
      <c r="EH344" s="62">
        <v>3112</v>
      </c>
      <c r="EI344" s="62">
        <v>0</v>
      </c>
      <c r="EJ344" s="62">
        <v>2199</v>
      </c>
      <c r="EK344" s="62">
        <v>2555</v>
      </c>
      <c r="EL344" s="62">
        <v>273</v>
      </c>
      <c r="EM344" s="62">
        <v>2663</v>
      </c>
      <c r="EN344" s="62">
        <v>6280</v>
      </c>
      <c r="EO344" s="62">
        <v>0</v>
      </c>
      <c r="EP344" s="62">
        <v>0</v>
      </c>
      <c r="EQ344" s="63">
        <v>17349</v>
      </c>
      <c r="ER344" s="61">
        <v>0</v>
      </c>
      <c r="ES344" s="64">
        <v>468269</v>
      </c>
      <c r="ET344" s="60">
        <v>304265</v>
      </c>
      <c r="EU344" s="60">
        <v>22243</v>
      </c>
      <c r="EV344" s="60">
        <v>29976</v>
      </c>
      <c r="EW344" s="60">
        <v>0</v>
      </c>
      <c r="EX344" s="60">
        <v>295</v>
      </c>
      <c r="EY344" s="62">
        <v>0</v>
      </c>
      <c r="EZ344" s="62">
        <v>0</v>
      </c>
      <c r="FA344" s="62">
        <v>9828</v>
      </c>
      <c r="FB344" s="62">
        <v>314</v>
      </c>
      <c r="FC344" s="62">
        <v>249</v>
      </c>
      <c r="FD344" s="60">
        <v>0</v>
      </c>
      <c r="FE344" s="60">
        <v>0</v>
      </c>
      <c r="FF344" s="60">
        <v>0</v>
      </c>
      <c r="FG344" s="60">
        <v>0</v>
      </c>
      <c r="FH344" s="60">
        <v>0</v>
      </c>
      <c r="FI344" s="60">
        <v>0</v>
      </c>
      <c r="FJ344" s="64">
        <v>835439</v>
      </c>
      <c r="FK344" s="60">
        <v>190</v>
      </c>
      <c r="FL344" s="60">
        <v>0</v>
      </c>
      <c r="FM344" s="60">
        <v>0</v>
      </c>
      <c r="FN344" s="60">
        <v>0</v>
      </c>
      <c r="FO344" s="60">
        <v>0</v>
      </c>
      <c r="FP344" s="60">
        <v>11450</v>
      </c>
      <c r="FQ344" s="60">
        <v>0</v>
      </c>
      <c r="FR344" s="60">
        <v>17705</v>
      </c>
      <c r="FS344" s="60">
        <v>0</v>
      </c>
      <c r="FT344" s="60">
        <v>864784</v>
      </c>
      <c r="FU344" s="60">
        <v>-3537</v>
      </c>
      <c r="FV344" s="60">
        <v>0</v>
      </c>
      <c r="FW344" s="60">
        <v>0</v>
      </c>
      <c r="FX344" s="60">
        <v>0</v>
      </c>
      <c r="FY344" s="60">
        <v>-357097</v>
      </c>
      <c r="FZ344" s="60">
        <v>0</v>
      </c>
      <c r="GA344" s="60">
        <v>0</v>
      </c>
      <c r="GB344" s="60">
        <v>248</v>
      </c>
      <c r="GC344" s="60">
        <v>0</v>
      </c>
      <c r="GD344" s="64">
        <v>504398</v>
      </c>
      <c r="GE344" s="60">
        <v>-64</v>
      </c>
      <c r="GF344" s="60">
        <v>-264446</v>
      </c>
      <c r="GG344" s="60">
        <v>239888</v>
      </c>
      <c r="GH344" s="60">
        <v>0</v>
      </c>
      <c r="GI344" s="60">
        <v>0</v>
      </c>
      <c r="GJ344" s="60">
        <v>0</v>
      </c>
      <c r="GK344" s="60">
        <v>0</v>
      </c>
      <c r="GL344" s="60">
        <v>595</v>
      </c>
      <c r="GM344" s="60">
        <v>-56000</v>
      </c>
      <c r="GN344" s="60">
        <v>0</v>
      </c>
      <c r="GO344" s="60">
        <v>-83690</v>
      </c>
      <c r="GP344" s="60">
        <v>-2503</v>
      </c>
      <c r="GQ344" s="60">
        <v>98290</v>
      </c>
      <c r="GR344" s="65">
        <v>21604</v>
      </c>
      <c r="GS344" s="65">
        <v>1868</v>
      </c>
      <c r="GT344" s="65">
        <v>111854</v>
      </c>
      <c r="GU344" s="65">
        <v>12135</v>
      </c>
      <c r="GV344" s="66">
        <v>21604</v>
      </c>
      <c r="GW344" s="66">
        <v>1868</v>
      </c>
      <c r="GX344" s="66">
        <v>111854</v>
      </c>
      <c r="GY344" s="66">
        <v>12730</v>
      </c>
      <c r="GZ344" s="65">
        <v>0</v>
      </c>
      <c r="HA344" s="67">
        <v>0</v>
      </c>
      <c r="HB344" s="67">
        <v>0</v>
      </c>
      <c r="HC344" s="67">
        <v>0</v>
      </c>
      <c r="HD344" s="67">
        <v>0</v>
      </c>
      <c r="HE344" s="67">
        <v>0</v>
      </c>
      <c r="HF344" s="67">
        <v>0</v>
      </c>
      <c r="HG344" s="68">
        <v>1888</v>
      </c>
      <c r="HH344" s="69">
        <v>8229</v>
      </c>
      <c r="HI344" s="69">
        <v>17080</v>
      </c>
      <c r="HJ344" s="69">
        <v>25309</v>
      </c>
      <c r="HK344" s="69">
        <v>0</v>
      </c>
      <c r="HL344" s="60">
        <v>0</v>
      </c>
      <c r="HM344" s="60">
        <v>1</v>
      </c>
      <c r="HN344" s="60">
        <v>1076</v>
      </c>
      <c r="HO344" s="70">
        <v>50202</v>
      </c>
      <c r="HP344" s="70">
        <v>396</v>
      </c>
      <c r="HQ344" s="70">
        <v>2278</v>
      </c>
      <c r="HR344" s="70">
        <v>11</v>
      </c>
      <c r="HS344" s="70">
        <v>0</v>
      </c>
      <c r="HT344" s="70">
        <v>0</v>
      </c>
      <c r="HU344" s="70">
        <v>0</v>
      </c>
      <c r="HV344" s="70">
        <v>0</v>
      </c>
      <c r="HW344" s="70">
        <v>0</v>
      </c>
      <c r="HX344" s="71">
        <v>52887</v>
      </c>
      <c r="HY344" s="72">
        <v>8186</v>
      </c>
      <c r="HZ344" s="72">
        <v>16491</v>
      </c>
      <c r="IA344" s="72">
        <v>590</v>
      </c>
      <c r="IB344" s="72">
        <v>1191</v>
      </c>
      <c r="IC344" s="72">
        <v>8340</v>
      </c>
      <c r="ID344" s="72">
        <v>0</v>
      </c>
      <c r="IE344" s="72">
        <v>0</v>
      </c>
      <c r="IF344" s="72">
        <v>0</v>
      </c>
      <c r="IG344" s="72">
        <v>0</v>
      </c>
      <c r="IH344" s="72">
        <v>21178</v>
      </c>
      <c r="II344" s="72">
        <v>928</v>
      </c>
      <c r="IJ344" s="73">
        <v>56904</v>
      </c>
      <c r="IK344" s="71">
        <v>-4017</v>
      </c>
      <c r="IL344" s="74">
        <v>4483</v>
      </c>
      <c r="IM344" s="74">
        <v>466</v>
      </c>
    </row>
    <row r="345" spans="1:247" x14ac:dyDescent="0.2">
      <c r="A345" s="59" t="s">
        <v>273</v>
      </c>
      <c r="B345" s="59" t="s">
        <v>274</v>
      </c>
      <c r="C345" s="59"/>
      <c r="D345" s="59" t="s">
        <v>1006</v>
      </c>
      <c r="E345" s="60">
        <v>18682</v>
      </c>
      <c r="F345" s="60">
        <v>33473</v>
      </c>
      <c r="G345" s="60">
        <v>8352</v>
      </c>
      <c r="H345" s="60">
        <v>24026</v>
      </c>
      <c r="I345" s="60">
        <v>4121</v>
      </c>
      <c r="J345" s="60">
        <v>9217</v>
      </c>
      <c r="K345" s="61">
        <v>97871</v>
      </c>
      <c r="L345" s="62">
        <v>397</v>
      </c>
      <c r="M345" s="62">
        <v>4378</v>
      </c>
      <c r="N345" s="62">
        <v>3555</v>
      </c>
      <c r="O345" s="62">
        <v>685</v>
      </c>
      <c r="P345" s="62">
        <v>3473</v>
      </c>
      <c r="Q345" s="62">
        <v>0</v>
      </c>
      <c r="R345" s="62">
        <v>0</v>
      </c>
      <c r="S345" s="62">
        <v>0</v>
      </c>
      <c r="T345" s="62">
        <v>156</v>
      </c>
      <c r="U345" s="62">
        <v>-6261</v>
      </c>
      <c r="V345" s="62">
        <v>11619</v>
      </c>
      <c r="W345" s="62">
        <v>0</v>
      </c>
      <c r="X345" s="62">
        <v>8</v>
      </c>
      <c r="Y345" s="62">
        <v>0</v>
      </c>
      <c r="Z345" s="62">
        <v>0</v>
      </c>
      <c r="AA345" s="63">
        <v>18010</v>
      </c>
      <c r="AB345" s="60">
        <v>1332</v>
      </c>
      <c r="AC345" s="60">
        <v>16889</v>
      </c>
      <c r="AD345" s="60">
        <v>503</v>
      </c>
      <c r="AE345" s="60">
        <v>4035</v>
      </c>
      <c r="AF345" s="60">
        <v>1293</v>
      </c>
      <c r="AG345" s="60">
        <v>11288</v>
      </c>
      <c r="AH345" s="60">
        <v>369</v>
      </c>
      <c r="AI345" s="60">
        <v>909</v>
      </c>
      <c r="AJ345" s="61">
        <v>36618</v>
      </c>
      <c r="AK345" s="62">
        <v>4592</v>
      </c>
      <c r="AL345" s="62">
        <v>7028</v>
      </c>
      <c r="AM345" s="62">
        <v>142</v>
      </c>
      <c r="AN345" s="62">
        <v>103</v>
      </c>
      <c r="AO345" s="62">
        <v>498</v>
      </c>
      <c r="AP345" s="62">
        <v>5834</v>
      </c>
      <c r="AQ345" s="62">
        <v>28511</v>
      </c>
      <c r="AR345" s="62">
        <v>1774</v>
      </c>
      <c r="AS345" s="62">
        <v>3190</v>
      </c>
      <c r="AT345" s="62">
        <v>1417</v>
      </c>
      <c r="AU345" s="62">
        <v>0</v>
      </c>
      <c r="AV345" s="62">
        <v>0</v>
      </c>
      <c r="AW345" s="62">
        <v>0</v>
      </c>
      <c r="AX345" s="62">
        <v>0</v>
      </c>
      <c r="AY345" s="62">
        <v>129</v>
      </c>
      <c r="AZ345" s="62">
        <v>7602</v>
      </c>
      <c r="BA345" s="62">
        <v>160</v>
      </c>
      <c r="BB345" s="62">
        <v>5226</v>
      </c>
      <c r="BC345" s="63">
        <v>66206</v>
      </c>
      <c r="BD345" s="60">
        <v>1736</v>
      </c>
      <c r="BE345" s="60">
        <v>1104</v>
      </c>
      <c r="BF345" s="60">
        <v>613</v>
      </c>
      <c r="BG345" s="60">
        <v>841</v>
      </c>
      <c r="BH345" s="60">
        <v>452</v>
      </c>
      <c r="BI345" s="60">
        <v>342</v>
      </c>
      <c r="BJ345" s="60">
        <v>238</v>
      </c>
      <c r="BK345" s="60">
        <v>0</v>
      </c>
      <c r="BL345" s="60">
        <v>0</v>
      </c>
      <c r="BM345" s="60">
        <v>119</v>
      </c>
      <c r="BN345" s="60">
        <v>141</v>
      </c>
      <c r="BO345" s="60">
        <v>993</v>
      </c>
      <c r="BP345" s="60">
        <v>571</v>
      </c>
      <c r="BQ345" s="60">
        <v>47</v>
      </c>
      <c r="BR345" s="60">
        <v>0</v>
      </c>
      <c r="BS345" s="60">
        <v>170</v>
      </c>
      <c r="BT345" s="60">
        <v>804</v>
      </c>
      <c r="BU345" s="60">
        <v>0</v>
      </c>
      <c r="BV345" s="60">
        <v>63</v>
      </c>
      <c r="BW345" s="60">
        <v>3442</v>
      </c>
      <c r="BX345" s="60">
        <v>1318</v>
      </c>
      <c r="BY345" s="60">
        <v>0</v>
      </c>
      <c r="BZ345" s="60">
        <v>199</v>
      </c>
      <c r="CA345" s="60">
        <v>2285</v>
      </c>
      <c r="CB345" s="61">
        <v>15478</v>
      </c>
      <c r="CC345" s="62">
        <v>671</v>
      </c>
      <c r="CD345" s="62">
        <v>10628</v>
      </c>
      <c r="CE345" s="62">
        <v>537</v>
      </c>
      <c r="CF345" s="62">
        <v>2092</v>
      </c>
      <c r="CG345" s="62">
        <v>-60</v>
      </c>
      <c r="CH345" s="62">
        <v>1097</v>
      </c>
      <c r="CI345" s="62">
        <v>0</v>
      </c>
      <c r="CJ345" s="63">
        <v>14965</v>
      </c>
      <c r="CK345" s="60">
        <v>0</v>
      </c>
      <c r="CL345" s="60">
        <v>268</v>
      </c>
      <c r="CM345" s="60">
        <v>1313</v>
      </c>
      <c r="CN345" s="60">
        <v>5239</v>
      </c>
      <c r="CO345" s="60">
        <v>0</v>
      </c>
      <c r="CP345" s="60">
        <v>5991</v>
      </c>
      <c r="CQ345" s="61">
        <v>12811</v>
      </c>
      <c r="CR345" s="62">
        <v>207</v>
      </c>
      <c r="CS345" s="62">
        <v>404</v>
      </c>
      <c r="CT345" s="62">
        <v>0</v>
      </c>
      <c r="CU345" s="62">
        <v>204</v>
      </c>
      <c r="CV345" s="62">
        <v>399</v>
      </c>
      <c r="CW345" s="62">
        <v>0</v>
      </c>
      <c r="CX345" s="62">
        <v>0</v>
      </c>
      <c r="CY345" s="62">
        <v>0</v>
      </c>
      <c r="CZ345" s="62">
        <v>0</v>
      </c>
      <c r="DA345" s="62">
        <v>153</v>
      </c>
      <c r="DB345" s="62">
        <v>122</v>
      </c>
      <c r="DC345" s="62">
        <v>0</v>
      </c>
      <c r="DD345" s="62">
        <v>-160</v>
      </c>
      <c r="DE345" s="62">
        <v>0</v>
      </c>
      <c r="DF345" s="62">
        <v>552</v>
      </c>
      <c r="DG345" s="62">
        <v>409</v>
      </c>
      <c r="DH345" s="62">
        <v>0</v>
      </c>
      <c r="DI345" s="62">
        <v>221</v>
      </c>
      <c r="DJ345" s="62">
        <v>0</v>
      </c>
      <c r="DK345" s="62">
        <v>0</v>
      </c>
      <c r="DL345" s="62">
        <v>0</v>
      </c>
      <c r="DM345" s="62">
        <v>4296</v>
      </c>
      <c r="DN345" s="62">
        <v>2634</v>
      </c>
      <c r="DO345" s="62">
        <v>8575</v>
      </c>
      <c r="DP345" s="62">
        <v>-159</v>
      </c>
      <c r="DQ345" s="62">
        <v>7294</v>
      </c>
      <c r="DR345" s="62">
        <v>0</v>
      </c>
      <c r="DS345" s="62">
        <v>0</v>
      </c>
      <c r="DT345" s="63">
        <v>25151</v>
      </c>
      <c r="DU345" s="60">
        <v>188</v>
      </c>
      <c r="DV345" s="60">
        <v>1429</v>
      </c>
      <c r="DW345" s="60">
        <v>939</v>
      </c>
      <c r="DX345" s="60">
        <v>0</v>
      </c>
      <c r="DY345" s="60">
        <v>598</v>
      </c>
      <c r="DZ345" s="60">
        <v>0</v>
      </c>
      <c r="EA345" s="60">
        <v>0</v>
      </c>
      <c r="EB345" s="60">
        <v>75</v>
      </c>
      <c r="EC345" s="61">
        <v>3229</v>
      </c>
      <c r="ED345" s="63">
        <v>0</v>
      </c>
      <c r="EE345" s="61">
        <v>0</v>
      </c>
      <c r="EF345" s="62">
        <v>233</v>
      </c>
      <c r="EG345" s="62">
        <v>0</v>
      </c>
      <c r="EH345" s="62">
        <v>4797</v>
      </c>
      <c r="EI345" s="62">
        <v>0</v>
      </c>
      <c r="EJ345" s="62">
        <v>2394</v>
      </c>
      <c r="EK345" s="62">
        <v>1167</v>
      </c>
      <c r="EL345" s="62">
        <v>119</v>
      </c>
      <c r="EM345" s="62">
        <v>790</v>
      </c>
      <c r="EN345" s="62">
        <v>7579</v>
      </c>
      <c r="EO345" s="62">
        <v>30</v>
      </c>
      <c r="EP345" s="62">
        <v>226</v>
      </c>
      <c r="EQ345" s="63">
        <v>17335</v>
      </c>
      <c r="ER345" s="61">
        <v>731</v>
      </c>
      <c r="ES345" s="64">
        <v>308405</v>
      </c>
      <c r="ET345" s="60">
        <v>118480</v>
      </c>
      <c r="EU345" s="60">
        <v>8187</v>
      </c>
      <c r="EV345" s="60">
        <v>0</v>
      </c>
      <c r="EW345" s="60">
        <v>0</v>
      </c>
      <c r="EX345" s="60">
        <v>0</v>
      </c>
      <c r="EY345" s="62">
        <v>0</v>
      </c>
      <c r="EZ345" s="62">
        <v>0</v>
      </c>
      <c r="FA345" s="62">
        <v>0</v>
      </c>
      <c r="FB345" s="62">
        <v>464</v>
      </c>
      <c r="FC345" s="62">
        <v>682</v>
      </c>
      <c r="FD345" s="60">
        <v>0</v>
      </c>
      <c r="FE345" s="60">
        <v>0</v>
      </c>
      <c r="FF345" s="60">
        <v>0</v>
      </c>
      <c r="FG345" s="60">
        <v>0</v>
      </c>
      <c r="FH345" s="60">
        <v>0</v>
      </c>
      <c r="FI345" s="60">
        <v>0</v>
      </c>
      <c r="FJ345" s="64">
        <v>436218</v>
      </c>
      <c r="FK345" s="60">
        <v>238</v>
      </c>
      <c r="FL345" s="60">
        <v>8256</v>
      </c>
      <c r="FM345" s="60">
        <v>0</v>
      </c>
      <c r="FN345" s="60">
        <v>0</v>
      </c>
      <c r="FO345" s="60">
        <v>592</v>
      </c>
      <c r="FP345" s="60">
        <v>0</v>
      </c>
      <c r="FQ345" s="60">
        <v>0</v>
      </c>
      <c r="FR345" s="60">
        <v>0</v>
      </c>
      <c r="FS345" s="60">
        <v>0</v>
      </c>
      <c r="FT345" s="60">
        <v>445304</v>
      </c>
      <c r="FU345" s="60">
        <v>-3495</v>
      </c>
      <c r="FV345" s="60">
        <v>0</v>
      </c>
      <c r="FW345" s="60">
        <v>0</v>
      </c>
      <c r="FX345" s="60">
        <v>0</v>
      </c>
      <c r="FY345" s="60">
        <v>-132876</v>
      </c>
      <c r="FZ345" s="60">
        <v>0</v>
      </c>
      <c r="GA345" s="60">
        <v>0</v>
      </c>
      <c r="GB345" s="60">
        <v>0</v>
      </c>
      <c r="GC345" s="60">
        <v>0</v>
      </c>
      <c r="GD345" s="64">
        <v>308933</v>
      </c>
      <c r="GE345" s="60">
        <v>-15</v>
      </c>
      <c r="GF345" s="60">
        <v>-118667</v>
      </c>
      <c r="GG345" s="60">
        <v>190251</v>
      </c>
      <c r="GH345" s="60">
        <v>0</v>
      </c>
      <c r="GI345" s="60">
        <v>0</v>
      </c>
      <c r="GJ345" s="60">
        <v>0</v>
      </c>
      <c r="GK345" s="60">
        <v>4956</v>
      </c>
      <c r="GL345" s="60">
        <v>0</v>
      </c>
      <c r="GM345" s="60">
        <v>-21292</v>
      </c>
      <c r="GN345" s="60">
        <v>0</v>
      </c>
      <c r="GO345" s="60">
        <v>-35880</v>
      </c>
      <c r="GP345" s="60">
        <v>-2352</v>
      </c>
      <c r="GQ345" s="60">
        <v>135683</v>
      </c>
      <c r="GR345" s="65">
        <v>3117</v>
      </c>
      <c r="GS345" s="65">
        <v>0</v>
      </c>
      <c r="GT345" s="65">
        <v>81724</v>
      </c>
      <c r="GU345" s="65">
        <v>20185</v>
      </c>
      <c r="GV345" s="66">
        <v>3117</v>
      </c>
      <c r="GW345" s="66">
        <v>0</v>
      </c>
      <c r="GX345" s="66">
        <v>86680</v>
      </c>
      <c r="GY345" s="66">
        <v>20185</v>
      </c>
      <c r="GZ345" s="65">
        <v>0</v>
      </c>
      <c r="HA345" s="67">
        <v>8700</v>
      </c>
      <c r="HB345" s="67">
        <v>0</v>
      </c>
      <c r="HC345" s="67">
        <v>0</v>
      </c>
      <c r="HD345" s="67">
        <v>-30175</v>
      </c>
      <c r="HE345" s="67">
        <v>31678</v>
      </c>
      <c r="HF345" s="67">
        <v>10203</v>
      </c>
      <c r="HG345" s="68">
        <v>2609</v>
      </c>
      <c r="HH345" s="69">
        <v>6243</v>
      </c>
      <c r="HI345" s="69">
        <v>6730</v>
      </c>
      <c r="HJ345" s="69">
        <v>12973</v>
      </c>
      <c r="HK345" s="69">
        <v>0</v>
      </c>
      <c r="HL345" s="60">
        <v>0</v>
      </c>
      <c r="HM345" s="60">
        <v>1</v>
      </c>
      <c r="HN345" s="60">
        <v>308405</v>
      </c>
      <c r="HO345" s="70">
        <v>0</v>
      </c>
      <c r="HP345" s="70">
        <v>0</v>
      </c>
      <c r="HQ345" s="70">
        <v>0</v>
      </c>
      <c r="HR345" s="70">
        <v>0</v>
      </c>
      <c r="HS345" s="70">
        <v>0</v>
      </c>
      <c r="HT345" s="70">
        <v>0</v>
      </c>
      <c r="HU345" s="70">
        <v>0</v>
      </c>
      <c r="HV345" s="70">
        <v>0</v>
      </c>
      <c r="HW345" s="70">
        <v>0</v>
      </c>
      <c r="HX345" s="71">
        <v>0</v>
      </c>
      <c r="HY345" s="72">
        <v>0</v>
      </c>
      <c r="HZ345" s="72">
        <v>0</v>
      </c>
      <c r="IA345" s="72">
        <v>0</v>
      </c>
      <c r="IB345" s="72">
        <v>0</v>
      </c>
      <c r="IC345" s="72">
        <v>0</v>
      </c>
      <c r="ID345" s="72">
        <v>0</v>
      </c>
      <c r="IE345" s="72">
        <v>0</v>
      </c>
      <c r="IF345" s="72">
        <v>0</v>
      </c>
      <c r="IG345" s="72">
        <v>0</v>
      </c>
      <c r="IH345" s="72">
        <v>0</v>
      </c>
      <c r="II345" s="72">
        <v>0</v>
      </c>
      <c r="IJ345" s="73">
        <v>0</v>
      </c>
      <c r="IK345" s="71">
        <v>0</v>
      </c>
      <c r="IL345" s="74">
        <v>0</v>
      </c>
      <c r="IM345" s="74">
        <v>0</v>
      </c>
    </row>
    <row r="346" spans="1:247" x14ac:dyDescent="0.2">
      <c r="A346" s="59" t="s">
        <v>275</v>
      </c>
      <c r="B346" s="59" t="s">
        <v>276</v>
      </c>
      <c r="C346" s="59"/>
      <c r="D346" s="59" t="s">
        <v>1006</v>
      </c>
      <c r="E346" s="60">
        <v>25638</v>
      </c>
      <c r="F346" s="60">
        <v>86751</v>
      </c>
      <c r="G346" s="60">
        <v>41242</v>
      </c>
      <c r="H346" s="60">
        <v>34730</v>
      </c>
      <c r="I346" s="60">
        <v>0</v>
      </c>
      <c r="J346" s="60">
        <v>32281</v>
      </c>
      <c r="K346" s="61">
        <v>220642</v>
      </c>
      <c r="L346" s="62">
        <v>264</v>
      </c>
      <c r="M346" s="62">
        <v>994</v>
      </c>
      <c r="N346" s="62">
        <v>718</v>
      </c>
      <c r="O346" s="62">
        <v>309</v>
      </c>
      <c r="P346" s="62">
        <v>3328</v>
      </c>
      <c r="Q346" s="62">
        <v>0</v>
      </c>
      <c r="R346" s="62">
        <v>0</v>
      </c>
      <c r="S346" s="62">
        <v>1051</v>
      </c>
      <c r="T346" s="62">
        <v>0</v>
      </c>
      <c r="U346" s="62">
        <v>-5654</v>
      </c>
      <c r="V346" s="62">
        <v>16094</v>
      </c>
      <c r="W346" s="62">
        <v>0</v>
      </c>
      <c r="X346" s="62">
        <v>0</v>
      </c>
      <c r="Y346" s="62">
        <v>0</v>
      </c>
      <c r="Z346" s="62">
        <v>0</v>
      </c>
      <c r="AA346" s="63">
        <v>17103</v>
      </c>
      <c r="AB346" s="60">
        <v>5544</v>
      </c>
      <c r="AC346" s="60">
        <v>20972</v>
      </c>
      <c r="AD346" s="60">
        <v>17004</v>
      </c>
      <c r="AE346" s="60">
        <v>766</v>
      </c>
      <c r="AF346" s="60">
        <v>2046</v>
      </c>
      <c r="AG346" s="60">
        <v>2800</v>
      </c>
      <c r="AH346" s="60">
        <v>21084</v>
      </c>
      <c r="AI346" s="60">
        <v>702</v>
      </c>
      <c r="AJ346" s="61">
        <v>70917</v>
      </c>
      <c r="AK346" s="62">
        <v>7590</v>
      </c>
      <c r="AL346" s="62">
        <v>16665</v>
      </c>
      <c r="AM346" s="62">
        <v>367</v>
      </c>
      <c r="AN346" s="62">
        <v>11</v>
      </c>
      <c r="AO346" s="62">
        <v>402</v>
      </c>
      <c r="AP346" s="62">
        <v>11360</v>
      </c>
      <c r="AQ346" s="62">
        <v>36289</v>
      </c>
      <c r="AR346" s="62">
        <v>2787</v>
      </c>
      <c r="AS346" s="62">
        <v>4205</v>
      </c>
      <c r="AT346" s="62">
        <v>1048</v>
      </c>
      <c r="AU346" s="62">
        <v>52</v>
      </c>
      <c r="AV346" s="62">
        <v>2423</v>
      </c>
      <c r="AW346" s="62">
        <v>881</v>
      </c>
      <c r="AX346" s="62">
        <v>0</v>
      </c>
      <c r="AY346" s="62">
        <v>1721</v>
      </c>
      <c r="AZ346" s="62">
        <v>8971</v>
      </c>
      <c r="BA346" s="62">
        <v>3066</v>
      </c>
      <c r="BB346" s="62">
        <v>5713</v>
      </c>
      <c r="BC346" s="63">
        <v>103551</v>
      </c>
      <c r="BD346" s="60">
        <v>4426</v>
      </c>
      <c r="BE346" s="60">
        <v>1702</v>
      </c>
      <c r="BF346" s="60">
        <v>523</v>
      </c>
      <c r="BG346" s="60">
        <v>533</v>
      </c>
      <c r="BH346" s="60">
        <v>140</v>
      </c>
      <c r="BI346" s="60">
        <v>51</v>
      </c>
      <c r="BJ346" s="60">
        <v>557</v>
      </c>
      <c r="BK346" s="60">
        <v>193</v>
      </c>
      <c r="BL346" s="60">
        <v>377</v>
      </c>
      <c r="BM346" s="60">
        <v>281</v>
      </c>
      <c r="BN346" s="60">
        <v>30</v>
      </c>
      <c r="BO346" s="60">
        <v>3534</v>
      </c>
      <c r="BP346" s="60">
        <v>12</v>
      </c>
      <c r="BQ346" s="60">
        <v>224</v>
      </c>
      <c r="BR346" s="60">
        <v>0</v>
      </c>
      <c r="BS346" s="60">
        <v>1309</v>
      </c>
      <c r="BT346" s="60">
        <v>1068</v>
      </c>
      <c r="BU346" s="60">
        <v>0</v>
      </c>
      <c r="BV346" s="60">
        <v>1120</v>
      </c>
      <c r="BW346" s="60">
        <v>2680</v>
      </c>
      <c r="BX346" s="60">
        <v>1315</v>
      </c>
      <c r="BY346" s="60">
        <v>2391</v>
      </c>
      <c r="BZ346" s="60">
        <v>0</v>
      </c>
      <c r="CA346" s="60">
        <v>0</v>
      </c>
      <c r="CB346" s="61">
        <v>22466</v>
      </c>
      <c r="CC346" s="62">
        <v>971</v>
      </c>
      <c r="CD346" s="62">
        <v>4038</v>
      </c>
      <c r="CE346" s="62">
        <v>1845</v>
      </c>
      <c r="CF346" s="62">
        <v>2136</v>
      </c>
      <c r="CG346" s="62">
        <v>-49</v>
      </c>
      <c r="CH346" s="62">
        <v>6824</v>
      </c>
      <c r="CI346" s="62">
        <v>701</v>
      </c>
      <c r="CJ346" s="63">
        <v>16466</v>
      </c>
      <c r="CK346" s="60">
        <v>0</v>
      </c>
      <c r="CL346" s="60">
        <v>819</v>
      </c>
      <c r="CM346" s="60">
        <v>1770</v>
      </c>
      <c r="CN346" s="60">
        <v>5115</v>
      </c>
      <c r="CO346" s="60">
        <v>0</v>
      </c>
      <c r="CP346" s="60">
        <v>3570</v>
      </c>
      <c r="CQ346" s="61">
        <v>11274</v>
      </c>
      <c r="CR346" s="62">
        <v>-153</v>
      </c>
      <c r="CS346" s="62">
        <v>558</v>
      </c>
      <c r="CT346" s="62">
        <v>0</v>
      </c>
      <c r="CU346" s="62">
        <v>510</v>
      </c>
      <c r="CV346" s="62">
        <v>430</v>
      </c>
      <c r="CW346" s="62">
        <v>0</v>
      </c>
      <c r="CX346" s="62">
        <v>0</v>
      </c>
      <c r="CY346" s="62">
        <v>0</v>
      </c>
      <c r="CZ346" s="62">
        <v>0</v>
      </c>
      <c r="DA346" s="62">
        <v>0</v>
      </c>
      <c r="DB346" s="62">
        <v>164</v>
      </c>
      <c r="DC346" s="62">
        <v>0</v>
      </c>
      <c r="DD346" s="62">
        <v>-133</v>
      </c>
      <c r="DE346" s="62">
        <v>432</v>
      </c>
      <c r="DF346" s="62">
        <v>194</v>
      </c>
      <c r="DG346" s="62">
        <v>774</v>
      </c>
      <c r="DH346" s="62">
        <v>0</v>
      </c>
      <c r="DI346" s="62">
        <v>0</v>
      </c>
      <c r="DJ346" s="62">
        <v>0</v>
      </c>
      <c r="DK346" s="62">
        <v>0</v>
      </c>
      <c r="DL346" s="62">
        <v>0</v>
      </c>
      <c r="DM346" s="62">
        <v>7136</v>
      </c>
      <c r="DN346" s="62">
        <v>3422</v>
      </c>
      <c r="DO346" s="62">
        <v>13545</v>
      </c>
      <c r="DP346" s="62">
        <v>0</v>
      </c>
      <c r="DQ346" s="62">
        <v>3710</v>
      </c>
      <c r="DR346" s="62">
        <v>0</v>
      </c>
      <c r="DS346" s="62">
        <v>0</v>
      </c>
      <c r="DT346" s="63">
        <v>30589</v>
      </c>
      <c r="DU346" s="60">
        <v>688</v>
      </c>
      <c r="DV346" s="60">
        <v>1960</v>
      </c>
      <c r="DW346" s="60">
        <v>1348</v>
      </c>
      <c r="DX346" s="60">
        <v>23</v>
      </c>
      <c r="DY346" s="60">
        <v>711</v>
      </c>
      <c r="DZ346" s="60">
        <v>0</v>
      </c>
      <c r="EA346" s="60">
        <v>0</v>
      </c>
      <c r="EB346" s="60">
        <v>0</v>
      </c>
      <c r="EC346" s="61">
        <v>4730</v>
      </c>
      <c r="ED346" s="63">
        <v>0</v>
      </c>
      <c r="EE346" s="61">
        <v>0</v>
      </c>
      <c r="EF346" s="62">
        <v>278</v>
      </c>
      <c r="EG346" s="62">
        <v>0</v>
      </c>
      <c r="EH346" s="62">
        <v>3117</v>
      </c>
      <c r="EI346" s="62">
        <v>1460</v>
      </c>
      <c r="EJ346" s="62">
        <v>3825</v>
      </c>
      <c r="EK346" s="62">
        <v>1625</v>
      </c>
      <c r="EL346" s="62">
        <v>0</v>
      </c>
      <c r="EM346" s="62">
        <v>844</v>
      </c>
      <c r="EN346" s="62">
        <v>9150</v>
      </c>
      <c r="EO346" s="62">
        <v>0</v>
      </c>
      <c r="EP346" s="62">
        <v>1862</v>
      </c>
      <c r="EQ346" s="63">
        <v>22162</v>
      </c>
      <c r="ER346" s="61">
        <v>2000</v>
      </c>
      <c r="ES346" s="64">
        <v>521898</v>
      </c>
      <c r="ET346" s="60">
        <v>213284</v>
      </c>
      <c r="EU346" s="60">
        <v>8117</v>
      </c>
      <c r="EV346" s="60">
        <v>57347</v>
      </c>
      <c r="EW346" s="60">
        <v>0</v>
      </c>
      <c r="EX346" s="60">
        <v>0</v>
      </c>
      <c r="EY346" s="62">
        <v>0</v>
      </c>
      <c r="EZ346" s="62">
        <v>0</v>
      </c>
      <c r="FA346" s="62">
        <v>0</v>
      </c>
      <c r="FB346" s="62">
        <v>438</v>
      </c>
      <c r="FC346" s="62">
        <v>814</v>
      </c>
      <c r="FD346" s="60">
        <v>0</v>
      </c>
      <c r="FE346" s="60">
        <v>0</v>
      </c>
      <c r="FF346" s="60">
        <v>0</v>
      </c>
      <c r="FG346" s="60">
        <v>0</v>
      </c>
      <c r="FH346" s="60">
        <v>0</v>
      </c>
      <c r="FI346" s="60">
        <v>0</v>
      </c>
      <c r="FJ346" s="64">
        <v>801898</v>
      </c>
      <c r="FK346" s="60">
        <v>272</v>
      </c>
      <c r="FL346" s="60">
        <v>400</v>
      </c>
      <c r="FM346" s="60">
        <v>0</v>
      </c>
      <c r="FN346" s="60">
        <v>0</v>
      </c>
      <c r="FO346" s="60">
        <v>180</v>
      </c>
      <c r="FP346" s="60">
        <v>0</v>
      </c>
      <c r="FQ346" s="60">
        <v>0</v>
      </c>
      <c r="FR346" s="60">
        <v>19554</v>
      </c>
      <c r="FS346" s="60">
        <v>0</v>
      </c>
      <c r="FT346" s="60">
        <v>822304</v>
      </c>
      <c r="FU346" s="60">
        <v>-3971</v>
      </c>
      <c r="FV346" s="60">
        <v>0</v>
      </c>
      <c r="FW346" s="60">
        <v>0</v>
      </c>
      <c r="FX346" s="60">
        <v>0</v>
      </c>
      <c r="FY346" s="60">
        <v>-278748</v>
      </c>
      <c r="FZ346" s="60">
        <v>0</v>
      </c>
      <c r="GA346" s="60">
        <v>0</v>
      </c>
      <c r="GB346" s="60">
        <v>255</v>
      </c>
      <c r="GC346" s="60">
        <v>0</v>
      </c>
      <c r="GD346" s="64">
        <v>539840</v>
      </c>
      <c r="GE346" s="60">
        <v>0</v>
      </c>
      <c r="GF346" s="60">
        <v>-281227</v>
      </c>
      <c r="GG346" s="60">
        <v>258613</v>
      </c>
      <c r="GH346" s="60">
        <v>0</v>
      </c>
      <c r="GI346" s="60">
        <v>-2361</v>
      </c>
      <c r="GJ346" s="60">
        <v>0</v>
      </c>
      <c r="GK346" s="60">
        <v>0</v>
      </c>
      <c r="GL346" s="60">
        <v>0</v>
      </c>
      <c r="GM346" s="60">
        <v>-46801</v>
      </c>
      <c r="GN346" s="60">
        <v>0</v>
      </c>
      <c r="GO346" s="60">
        <v>-65962</v>
      </c>
      <c r="GP346" s="60">
        <v>0</v>
      </c>
      <c r="GQ346" s="60">
        <v>143489</v>
      </c>
      <c r="GR346" s="65">
        <v>9700</v>
      </c>
      <c r="GS346" s="65">
        <v>0</v>
      </c>
      <c r="GT346" s="65">
        <v>31601</v>
      </c>
      <c r="GU346" s="65">
        <v>11597</v>
      </c>
      <c r="GV346" s="66">
        <v>7339</v>
      </c>
      <c r="GW346" s="66">
        <v>0</v>
      </c>
      <c r="GX346" s="66">
        <v>31601</v>
      </c>
      <c r="GY346" s="66">
        <v>11597</v>
      </c>
      <c r="GZ346" s="65">
        <v>0</v>
      </c>
      <c r="HA346" s="67">
        <v>28457</v>
      </c>
      <c r="HB346" s="67">
        <v>0</v>
      </c>
      <c r="HC346" s="67">
        <v>0</v>
      </c>
      <c r="HD346" s="67">
        <v>0</v>
      </c>
      <c r="HE346" s="67">
        <v>2100</v>
      </c>
      <c r="HF346" s="67">
        <v>30557</v>
      </c>
      <c r="HG346" s="68">
        <v>2760</v>
      </c>
      <c r="HH346" s="69">
        <v>9868</v>
      </c>
      <c r="HI346" s="69">
        <v>20591</v>
      </c>
      <c r="HJ346" s="69">
        <v>30459</v>
      </c>
      <c r="HK346" s="69">
        <v>0</v>
      </c>
      <c r="HL346" s="60">
        <v>0</v>
      </c>
      <c r="HM346" s="60">
        <v>1</v>
      </c>
      <c r="HN346" s="60">
        <v>496961</v>
      </c>
      <c r="HO346" s="70">
        <v>74676</v>
      </c>
      <c r="HP346" s="70">
        <v>1393</v>
      </c>
      <c r="HQ346" s="70">
        <v>13218</v>
      </c>
      <c r="HR346" s="70">
        <v>274</v>
      </c>
      <c r="HS346" s="70">
        <v>0</v>
      </c>
      <c r="HT346" s="70">
        <v>0</v>
      </c>
      <c r="HU346" s="70">
        <v>0</v>
      </c>
      <c r="HV346" s="70">
        <v>0</v>
      </c>
      <c r="HW346" s="70">
        <v>0</v>
      </c>
      <c r="HX346" s="71">
        <v>89561</v>
      </c>
      <c r="HY346" s="72">
        <v>12662</v>
      </c>
      <c r="HZ346" s="72">
        <v>24475</v>
      </c>
      <c r="IA346" s="72">
        <v>12267</v>
      </c>
      <c r="IB346" s="72">
        <v>1592</v>
      </c>
      <c r="IC346" s="72">
        <v>12690</v>
      </c>
      <c r="ID346" s="72">
        <v>17301</v>
      </c>
      <c r="IE346" s="72">
        <v>8523</v>
      </c>
      <c r="IF346" s="72">
        <v>51</v>
      </c>
      <c r="IG346" s="72">
        <v>0</v>
      </c>
      <c r="IH346" s="72">
        <v>0</v>
      </c>
      <c r="II346" s="72">
        <v>0</v>
      </c>
      <c r="IJ346" s="73">
        <v>89561</v>
      </c>
      <c r="IK346" s="71">
        <v>0</v>
      </c>
      <c r="IL346" s="74">
        <v>17900</v>
      </c>
      <c r="IM346" s="74">
        <v>17900</v>
      </c>
    </row>
    <row r="347" spans="1:247" x14ac:dyDescent="0.2">
      <c r="A347" s="59" t="s">
        <v>277</v>
      </c>
      <c r="B347" s="59" t="s">
        <v>278</v>
      </c>
      <c r="C347" s="59"/>
      <c r="D347" s="59" t="s">
        <v>1006</v>
      </c>
      <c r="E347" s="60">
        <v>19957</v>
      </c>
      <c r="F347" s="60">
        <v>164576</v>
      </c>
      <c r="G347" s="60">
        <v>94379</v>
      </c>
      <c r="H347" s="60">
        <v>29098</v>
      </c>
      <c r="I347" s="60">
        <v>3217</v>
      </c>
      <c r="J347" s="60">
        <v>9615</v>
      </c>
      <c r="K347" s="61">
        <v>320842</v>
      </c>
      <c r="L347" s="62">
        <v>2648</v>
      </c>
      <c r="M347" s="62">
        <v>2119</v>
      </c>
      <c r="N347" s="62">
        <v>1808</v>
      </c>
      <c r="O347" s="62">
        <v>198</v>
      </c>
      <c r="P347" s="62">
        <v>4277</v>
      </c>
      <c r="Q347" s="62">
        <v>0</v>
      </c>
      <c r="R347" s="62">
        <v>0</v>
      </c>
      <c r="S347" s="62">
        <v>0</v>
      </c>
      <c r="T347" s="62">
        <v>0</v>
      </c>
      <c r="U347" s="62">
        <v>-9582</v>
      </c>
      <c r="V347" s="62">
        <v>17222</v>
      </c>
      <c r="W347" s="62">
        <v>0</v>
      </c>
      <c r="X347" s="62">
        <v>0</v>
      </c>
      <c r="Y347" s="62">
        <v>0</v>
      </c>
      <c r="Z347" s="62">
        <v>0</v>
      </c>
      <c r="AA347" s="63">
        <v>18690</v>
      </c>
      <c r="AB347" s="60">
        <v>2278</v>
      </c>
      <c r="AC347" s="60">
        <v>19903</v>
      </c>
      <c r="AD347" s="60">
        <v>349</v>
      </c>
      <c r="AE347" s="60">
        <v>6031</v>
      </c>
      <c r="AF347" s="60">
        <v>1215</v>
      </c>
      <c r="AG347" s="60">
        <v>8246</v>
      </c>
      <c r="AH347" s="60">
        <v>1232</v>
      </c>
      <c r="AI347" s="60">
        <v>1373</v>
      </c>
      <c r="AJ347" s="61">
        <v>40627</v>
      </c>
      <c r="AK347" s="62">
        <v>3690</v>
      </c>
      <c r="AL347" s="62">
        <v>13711</v>
      </c>
      <c r="AM347" s="62">
        <v>189</v>
      </c>
      <c r="AN347" s="62">
        <v>322</v>
      </c>
      <c r="AO347" s="62">
        <v>22</v>
      </c>
      <c r="AP347" s="62">
        <v>1550</v>
      </c>
      <c r="AQ347" s="62">
        <v>19409</v>
      </c>
      <c r="AR347" s="62">
        <v>907</v>
      </c>
      <c r="AS347" s="62">
        <v>528</v>
      </c>
      <c r="AT347" s="62">
        <v>79</v>
      </c>
      <c r="AU347" s="62">
        <v>272</v>
      </c>
      <c r="AV347" s="62">
        <v>0</v>
      </c>
      <c r="AW347" s="62">
        <v>973</v>
      </c>
      <c r="AX347" s="62">
        <v>648</v>
      </c>
      <c r="AY347" s="62">
        <v>-1744</v>
      </c>
      <c r="AZ347" s="62">
        <v>8866</v>
      </c>
      <c r="BA347" s="62">
        <v>917</v>
      </c>
      <c r="BB347" s="62">
        <v>13086</v>
      </c>
      <c r="BC347" s="63">
        <v>63425</v>
      </c>
      <c r="BD347" s="60">
        <v>3545</v>
      </c>
      <c r="BE347" s="60">
        <v>1034</v>
      </c>
      <c r="BF347" s="60">
        <v>296</v>
      </c>
      <c r="BG347" s="60">
        <v>310</v>
      </c>
      <c r="BH347" s="60">
        <v>80</v>
      </c>
      <c r="BI347" s="60">
        <v>321</v>
      </c>
      <c r="BJ347" s="60">
        <v>144</v>
      </c>
      <c r="BK347" s="60">
        <v>153</v>
      </c>
      <c r="BL347" s="60">
        <v>242</v>
      </c>
      <c r="BM347" s="60">
        <v>57</v>
      </c>
      <c r="BN347" s="60">
        <v>0</v>
      </c>
      <c r="BO347" s="60">
        <v>2187</v>
      </c>
      <c r="BP347" s="60">
        <v>2310</v>
      </c>
      <c r="BQ347" s="60">
        <v>75</v>
      </c>
      <c r="BR347" s="60">
        <v>0</v>
      </c>
      <c r="BS347" s="60">
        <v>540</v>
      </c>
      <c r="BT347" s="60">
        <v>0</v>
      </c>
      <c r="BU347" s="60">
        <v>0</v>
      </c>
      <c r="BV347" s="60">
        <v>298</v>
      </c>
      <c r="BW347" s="60">
        <v>5343</v>
      </c>
      <c r="BX347" s="60">
        <v>2509</v>
      </c>
      <c r="BY347" s="60">
        <v>8952</v>
      </c>
      <c r="BZ347" s="60">
        <v>0</v>
      </c>
      <c r="CA347" s="60">
        <v>-1083</v>
      </c>
      <c r="CB347" s="61">
        <v>27313</v>
      </c>
      <c r="CC347" s="62">
        <v>1551</v>
      </c>
      <c r="CD347" s="62">
        <v>2229</v>
      </c>
      <c r="CE347" s="62">
        <v>2369</v>
      </c>
      <c r="CF347" s="62">
        <v>1812</v>
      </c>
      <c r="CG347" s="62">
        <v>-76</v>
      </c>
      <c r="CH347" s="62">
        <v>4647</v>
      </c>
      <c r="CI347" s="62">
        <v>222</v>
      </c>
      <c r="CJ347" s="63">
        <v>12754</v>
      </c>
      <c r="CK347" s="60">
        <v>0</v>
      </c>
      <c r="CL347" s="60">
        <v>1089</v>
      </c>
      <c r="CM347" s="60">
        <v>2438</v>
      </c>
      <c r="CN347" s="60">
        <v>3701</v>
      </c>
      <c r="CO347" s="60">
        <v>0</v>
      </c>
      <c r="CP347" s="60">
        <v>3259</v>
      </c>
      <c r="CQ347" s="61">
        <v>10487</v>
      </c>
      <c r="CR347" s="62">
        <v>-218</v>
      </c>
      <c r="CS347" s="62">
        <v>495</v>
      </c>
      <c r="CT347" s="62">
        <v>0</v>
      </c>
      <c r="CU347" s="62">
        <v>490</v>
      </c>
      <c r="CV347" s="62">
        <v>788</v>
      </c>
      <c r="CW347" s="62">
        <v>1069</v>
      </c>
      <c r="CX347" s="62">
        <v>185</v>
      </c>
      <c r="CY347" s="62">
        <v>0</v>
      </c>
      <c r="CZ347" s="62">
        <v>0</v>
      </c>
      <c r="DA347" s="62">
        <v>13</v>
      </c>
      <c r="DB347" s="62">
        <v>127</v>
      </c>
      <c r="DC347" s="62">
        <v>98</v>
      </c>
      <c r="DD347" s="62">
        <v>-79</v>
      </c>
      <c r="DE347" s="62">
        <v>820</v>
      </c>
      <c r="DF347" s="62">
        <v>892</v>
      </c>
      <c r="DG347" s="62">
        <v>173</v>
      </c>
      <c r="DH347" s="62">
        <v>0</v>
      </c>
      <c r="DI347" s="62">
        <v>0</v>
      </c>
      <c r="DJ347" s="62">
        <v>0</v>
      </c>
      <c r="DK347" s="62">
        <v>0</v>
      </c>
      <c r="DL347" s="62">
        <v>0</v>
      </c>
      <c r="DM347" s="62">
        <v>4542</v>
      </c>
      <c r="DN347" s="62">
        <v>3204</v>
      </c>
      <c r="DO347" s="62">
        <v>38</v>
      </c>
      <c r="DP347" s="62">
        <v>0</v>
      </c>
      <c r="DQ347" s="62">
        <v>0</v>
      </c>
      <c r="DR347" s="62">
        <v>0</v>
      </c>
      <c r="DS347" s="62">
        <v>0</v>
      </c>
      <c r="DT347" s="63">
        <v>12637</v>
      </c>
      <c r="DU347" s="60">
        <v>244</v>
      </c>
      <c r="DV347" s="60">
        <v>437</v>
      </c>
      <c r="DW347" s="60">
        <v>0</v>
      </c>
      <c r="DX347" s="60">
        <v>0</v>
      </c>
      <c r="DY347" s="60">
        <v>1995</v>
      </c>
      <c r="DZ347" s="60">
        <v>15</v>
      </c>
      <c r="EA347" s="60">
        <v>0</v>
      </c>
      <c r="EB347" s="60">
        <v>0</v>
      </c>
      <c r="EC347" s="61">
        <v>2691</v>
      </c>
      <c r="ED347" s="63">
        <v>0</v>
      </c>
      <c r="EE347" s="61">
        <v>0</v>
      </c>
      <c r="EF347" s="62">
        <v>285</v>
      </c>
      <c r="EG347" s="62">
        <v>0</v>
      </c>
      <c r="EH347" s="62">
        <v>3931</v>
      </c>
      <c r="EI347" s="62">
        <v>0</v>
      </c>
      <c r="EJ347" s="62">
        <v>677</v>
      </c>
      <c r="EK347" s="62">
        <v>2042</v>
      </c>
      <c r="EL347" s="62">
        <v>212</v>
      </c>
      <c r="EM347" s="62">
        <v>2099</v>
      </c>
      <c r="EN347" s="62">
        <v>1090</v>
      </c>
      <c r="EO347" s="62">
        <v>0</v>
      </c>
      <c r="EP347" s="62">
        <v>0</v>
      </c>
      <c r="EQ347" s="63">
        <v>10336</v>
      </c>
      <c r="ER347" s="61">
        <v>31339</v>
      </c>
      <c r="ES347" s="64">
        <v>551141</v>
      </c>
      <c r="ET347" s="60">
        <v>197380</v>
      </c>
      <c r="EU347" s="60">
        <v>38863</v>
      </c>
      <c r="EV347" s="60">
        <v>35916</v>
      </c>
      <c r="EW347" s="60">
        <v>0</v>
      </c>
      <c r="EX347" s="60">
        <v>0</v>
      </c>
      <c r="EY347" s="62">
        <v>0</v>
      </c>
      <c r="EZ347" s="62">
        <v>0</v>
      </c>
      <c r="FA347" s="62">
        <v>12576</v>
      </c>
      <c r="FB347" s="62">
        <v>428</v>
      </c>
      <c r="FC347" s="62">
        <v>410</v>
      </c>
      <c r="FD347" s="60">
        <v>0</v>
      </c>
      <c r="FE347" s="60">
        <v>-2742</v>
      </c>
      <c r="FF347" s="60">
        <v>0</v>
      </c>
      <c r="FG347" s="60">
        <v>0</v>
      </c>
      <c r="FH347" s="60">
        <v>0</v>
      </c>
      <c r="FI347" s="60">
        <v>0</v>
      </c>
      <c r="FJ347" s="64">
        <v>833972</v>
      </c>
      <c r="FK347" s="60">
        <v>247</v>
      </c>
      <c r="FL347" s="60">
        <v>2960</v>
      </c>
      <c r="FM347" s="60">
        <v>0</v>
      </c>
      <c r="FN347" s="60">
        <v>0</v>
      </c>
      <c r="FO347" s="60">
        <v>0</v>
      </c>
      <c r="FP347" s="60">
        <v>19040</v>
      </c>
      <c r="FQ347" s="60">
        <v>0</v>
      </c>
      <c r="FR347" s="60">
        <v>35810</v>
      </c>
      <c r="FS347" s="60">
        <v>-10218</v>
      </c>
      <c r="FT347" s="60">
        <v>881811</v>
      </c>
      <c r="FU347" s="60">
        <v>-1620</v>
      </c>
      <c r="FV347" s="60">
        <v>34051</v>
      </c>
      <c r="FW347" s="60">
        <v>-34051</v>
      </c>
      <c r="FX347" s="60">
        <v>0</v>
      </c>
      <c r="FY347" s="60">
        <v>-286659</v>
      </c>
      <c r="FZ347" s="60">
        <v>0</v>
      </c>
      <c r="GA347" s="60">
        <v>0</v>
      </c>
      <c r="GB347" s="60">
        <v>0</v>
      </c>
      <c r="GC347" s="60">
        <v>0</v>
      </c>
      <c r="GD347" s="64">
        <v>593532</v>
      </c>
      <c r="GE347" s="60">
        <v>0</v>
      </c>
      <c r="GF347" s="60">
        <v>-348395</v>
      </c>
      <c r="GG347" s="60">
        <v>245137</v>
      </c>
      <c r="GH347" s="60">
        <v>0</v>
      </c>
      <c r="GI347" s="60">
        <v>-2517</v>
      </c>
      <c r="GJ347" s="60">
        <v>0</v>
      </c>
      <c r="GK347" s="60">
        <v>12509</v>
      </c>
      <c r="GL347" s="60">
        <v>0</v>
      </c>
      <c r="GM347" s="60">
        <v>-48371</v>
      </c>
      <c r="GN347" s="60">
        <v>0</v>
      </c>
      <c r="GO347" s="60">
        <v>-83818</v>
      </c>
      <c r="GP347" s="60">
        <v>-7077</v>
      </c>
      <c r="GQ347" s="60">
        <v>115863</v>
      </c>
      <c r="GR347" s="65">
        <v>14051</v>
      </c>
      <c r="GS347" s="65">
        <v>0</v>
      </c>
      <c r="GT347" s="65">
        <v>67125</v>
      </c>
      <c r="GU347" s="65">
        <v>15463</v>
      </c>
      <c r="GV347" s="66">
        <v>11534</v>
      </c>
      <c r="GW347" s="66">
        <v>0</v>
      </c>
      <c r="GX347" s="66">
        <v>79634</v>
      </c>
      <c r="GY347" s="66">
        <v>15463</v>
      </c>
      <c r="GZ347" s="65">
        <v>0</v>
      </c>
      <c r="HA347" s="67">
        <v>21568</v>
      </c>
      <c r="HB347" s="67">
        <v>0</v>
      </c>
      <c r="HC347" s="67">
        <v>0</v>
      </c>
      <c r="HD347" s="67">
        <v>0</v>
      </c>
      <c r="HE347" s="67">
        <v>0</v>
      </c>
      <c r="HF347" s="67">
        <v>21568</v>
      </c>
      <c r="HG347" s="68">
        <v>0</v>
      </c>
      <c r="HH347" s="69">
        <v>9058</v>
      </c>
      <c r="HI347" s="69">
        <v>12924</v>
      </c>
      <c r="HJ347" s="69">
        <v>21982</v>
      </c>
      <c r="HK347" s="69">
        <v>0</v>
      </c>
      <c r="HL347" s="60">
        <v>0</v>
      </c>
      <c r="HM347" s="60">
        <v>1</v>
      </c>
      <c r="HN347" s="60">
        <v>559481</v>
      </c>
      <c r="HO347" s="70">
        <v>59784</v>
      </c>
      <c r="HP347" s="70">
        <v>1224</v>
      </c>
      <c r="HQ347" s="70">
        <v>5536</v>
      </c>
      <c r="HR347" s="70">
        <v>1852</v>
      </c>
      <c r="HS347" s="70">
        <v>0</v>
      </c>
      <c r="HT347" s="70">
        <v>155</v>
      </c>
      <c r="HU347" s="70">
        <v>0</v>
      </c>
      <c r="HV347" s="70">
        <v>0</v>
      </c>
      <c r="HW347" s="70">
        <v>0</v>
      </c>
      <c r="HX347" s="71">
        <v>68551</v>
      </c>
      <c r="HY347" s="72">
        <v>14281</v>
      </c>
      <c r="HZ347" s="72">
        <v>21595</v>
      </c>
      <c r="IA347" s="72">
        <v>5129</v>
      </c>
      <c r="IB347" s="72">
        <v>145</v>
      </c>
      <c r="IC347" s="72">
        <v>8966</v>
      </c>
      <c r="ID347" s="72">
        <v>9267</v>
      </c>
      <c r="IE347" s="72">
        <v>4031</v>
      </c>
      <c r="IF347" s="72">
        <v>0</v>
      </c>
      <c r="IG347" s="72">
        <v>0</v>
      </c>
      <c r="IH347" s="72">
        <v>4387</v>
      </c>
      <c r="II347" s="72">
        <v>750</v>
      </c>
      <c r="IJ347" s="73">
        <v>68551</v>
      </c>
      <c r="IK347" s="71">
        <v>0</v>
      </c>
      <c r="IL347" s="74">
        <v>5195</v>
      </c>
      <c r="IM347" s="74">
        <v>5195</v>
      </c>
    </row>
    <row r="348" spans="1:247" x14ac:dyDescent="0.2">
      <c r="A348" s="59" t="s">
        <v>279</v>
      </c>
      <c r="B348" s="59" t="s">
        <v>280</v>
      </c>
      <c r="C348" s="59"/>
      <c r="D348" s="59" t="s">
        <v>1006</v>
      </c>
      <c r="E348" s="60">
        <v>25240</v>
      </c>
      <c r="F348" s="60">
        <v>161001</v>
      </c>
      <c r="G348" s="60">
        <v>86341</v>
      </c>
      <c r="H348" s="60">
        <v>22580</v>
      </c>
      <c r="I348" s="60">
        <v>1399</v>
      </c>
      <c r="J348" s="60">
        <v>10725</v>
      </c>
      <c r="K348" s="61">
        <v>307285</v>
      </c>
      <c r="L348" s="62">
        <v>-12</v>
      </c>
      <c r="M348" s="62">
        <v>892</v>
      </c>
      <c r="N348" s="62">
        <v>1708</v>
      </c>
      <c r="O348" s="62">
        <v>342</v>
      </c>
      <c r="P348" s="62">
        <v>4493</v>
      </c>
      <c r="Q348" s="62">
        <v>0</v>
      </c>
      <c r="R348" s="62">
        <v>0</v>
      </c>
      <c r="S348" s="62">
        <v>173</v>
      </c>
      <c r="T348" s="62">
        <v>306</v>
      </c>
      <c r="U348" s="62">
        <v>-2993</v>
      </c>
      <c r="V348" s="62">
        <v>12033</v>
      </c>
      <c r="W348" s="62">
        <v>0</v>
      </c>
      <c r="X348" s="62">
        <v>0</v>
      </c>
      <c r="Y348" s="62">
        <v>0</v>
      </c>
      <c r="Z348" s="62">
        <v>0</v>
      </c>
      <c r="AA348" s="63">
        <v>16942</v>
      </c>
      <c r="AB348" s="60">
        <v>0</v>
      </c>
      <c r="AC348" s="60">
        <v>16013</v>
      </c>
      <c r="AD348" s="60">
        <v>704</v>
      </c>
      <c r="AE348" s="60">
        <v>9726</v>
      </c>
      <c r="AF348" s="60">
        <v>1915</v>
      </c>
      <c r="AG348" s="60">
        <v>8754</v>
      </c>
      <c r="AH348" s="60">
        <v>124</v>
      </c>
      <c r="AI348" s="60">
        <v>4475</v>
      </c>
      <c r="AJ348" s="61">
        <v>41711</v>
      </c>
      <c r="AK348" s="62">
        <v>5305</v>
      </c>
      <c r="AL348" s="62">
        <v>20010</v>
      </c>
      <c r="AM348" s="62">
        <v>68</v>
      </c>
      <c r="AN348" s="62">
        <v>127</v>
      </c>
      <c r="AO348" s="62">
        <v>41</v>
      </c>
      <c r="AP348" s="62">
        <v>859</v>
      </c>
      <c r="AQ348" s="62">
        <v>21636</v>
      </c>
      <c r="AR348" s="62">
        <v>2006</v>
      </c>
      <c r="AS348" s="62">
        <v>3136</v>
      </c>
      <c r="AT348" s="62">
        <v>1133</v>
      </c>
      <c r="AU348" s="62">
        <v>14</v>
      </c>
      <c r="AV348" s="62">
        <v>581</v>
      </c>
      <c r="AW348" s="62">
        <v>213</v>
      </c>
      <c r="AX348" s="62">
        <v>289</v>
      </c>
      <c r="AY348" s="62">
        <v>2439</v>
      </c>
      <c r="AZ348" s="62">
        <v>10061</v>
      </c>
      <c r="BA348" s="62">
        <v>1136</v>
      </c>
      <c r="BB348" s="62">
        <v>1735</v>
      </c>
      <c r="BC348" s="63">
        <v>70789</v>
      </c>
      <c r="BD348" s="60">
        <v>3075</v>
      </c>
      <c r="BE348" s="60">
        <v>1308</v>
      </c>
      <c r="BF348" s="60">
        <v>315</v>
      </c>
      <c r="BG348" s="60">
        <v>280</v>
      </c>
      <c r="BH348" s="60">
        <v>108</v>
      </c>
      <c r="BI348" s="60">
        <v>100</v>
      </c>
      <c r="BJ348" s="60">
        <v>326</v>
      </c>
      <c r="BK348" s="60">
        <v>64</v>
      </c>
      <c r="BL348" s="60">
        <v>64</v>
      </c>
      <c r="BM348" s="60">
        <v>64</v>
      </c>
      <c r="BN348" s="60">
        <v>351</v>
      </c>
      <c r="BO348" s="60">
        <v>3837</v>
      </c>
      <c r="BP348" s="60">
        <v>150</v>
      </c>
      <c r="BQ348" s="60">
        <v>52</v>
      </c>
      <c r="BR348" s="60">
        <v>0</v>
      </c>
      <c r="BS348" s="60">
        <v>40</v>
      </c>
      <c r="BT348" s="60">
        <v>276</v>
      </c>
      <c r="BU348" s="60">
        <v>472</v>
      </c>
      <c r="BV348" s="60">
        <v>1239</v>
      </c>
      <c r="BW348" s="60">
        <v>2272</v>
      </c>
      <c r="BX348" s="60">
        <v>175</v>
      </c>
      <c r="BY348" s="60">
        <v>0</v>
      </c>
      <c r="BZ348" s="60">
        <v>0</v>
      </c>
      <c r="CA348" s="60">
        <v>3370</v>
      </c>
      <c r="CB348" s="61">
        <v>17938</v>
      </c>
      <c r="CC348" s="62">
        <v>162</v>
      </c>
      <c r="CD348" s="62">
        <v>8658</v>
      </c>
      <c r="CE348" s="62">
        <v>2096</v>
      </c>
      <c r="CF348" s="62">
        <v>3875</v>
      </c>
      <c r="CG348" s="62">
        <v>0</v>
      </c>
      <c r="CH348" s="62">
        <v>6009</v>
      </c>
      <c r="CI348" s="62">
        <v>0</v>
      </c>
      <c r="CJ348" s="63">
        <v>20800</v>
      </c>
      <c r="CK348" s="60">
        <v>0</v>
      </c>
      <c r="CL348" s="60">
        <v>1288</v>
      </c>
      <c r="CM348" s="60">
        <v>691</v>
      </c>
      <c r="CN348" s="60">
        <v>3255</v>
      </c>
      <c r="CO348" s="60">
        <v>12</v>
      </c>
      <c r="CP348" s="60">
        <v>2977</v>
      </c>
      <c r="CQ348" s="61">
        <v>8223</v>
      </c>
      <c r="CR348" s="62">
        <v>-108</v>
      </c>
      <c r="CS348" s="62">
        <v>442</v>
      </c>
      <c r="CT348" s="62">
        <v>0</v>
      </c>
      <c r="CU348" s="62">
        <v>553</v>
      </c>
      <c r="CV348" s="62">
        <v>29</v>
      </c>
      <c r="CW348" s="62">
        <v>570</v>
      </c>
      <c r="CX348" s="62">
        <v>0</v>
      </c>
      <c r="CY348" s="62">
        <v>0</v>
      </c>
      <c r="CZ348" s="62">
        <v>0</v>
      </c>
      <c r="DA348" s="62">
        <v>3</v>
      </c>
      <c r="DB348" s="62">
        <v>0</v>
      </c>
      <c r="DC348" s="62">
        <v>724</v>
      </c>
      <c r="DD348" s="62">
        <v>167</v>
      </c>
      <c r="DE348" s="62">
        <v>683</v>
      </c>
      <c r="DF348" s="62">
        <v>475</v>
      </c>
      <c r="DG348" s="62">
        <v>729</v>
      </c>
      <c r="DH348" s="62">
        <v>0</v>
      </c>
      <c r="DI348" s="62">
        <v>0</v>
      </c>
      <c r="DJ348" s="62">
        <v>0</v>
      </c>
      <c r="DK348" s="62">
        <v>0</v>
      </c>
      <c r="DL348" s="62">
        <v>-565</v>
      </c>
      <c r="DM348" s="62">
        <v>5566</v>
      </c>
      <c r="DN348" s="62">
        <v>5817</v>
      </c>
      <c r="DO348" s="62">
        <v>0</v>
      </c>
      <c r="DP348" s="62">
        <v>398</v>
      </c>
      <c r="DQ348" s="62">
        <v>3938</v>
      </c>
      <c r="DR348" s="62">
        <v>0</v>
      </c>
      <c r="DS348" s="62">
        <v>505</v>
      </c>
      <c r="DT348" s="63">
        <v>19926</v>
      </c>
      <c r="DU348" s="60">
        <v>359</v>
      </c>
      <c r="DV348" s="60">
        <v>1618</v>
      </c>
      <c r="DW348" s="60">
        <v>1382</v>
      </c>
      <c r="DX348" s="60">
        <v>0</v>
      </c>
      <c r="DY348" s="60">
        <v>763</v>
      </c>
      <c r="DZ348" s="60">
        <v>0</v>
      </c>
      <c r="EA348" s="60">
        <v>0</v>
      </c>
      <c r="EB348" s="60">
        <v>-4044</v>
      </c>
      <c r="EC348" s="61">
        <v>78</v>
      </c>
      <c r="ED348" s="63">
        <v>0</v>
      </c>
      <c r="EE348" s="61">
        <v>0</v>
      </c>
      <c r="EF348" s="62">
        <v>237</v>
      </c>
      <c r="EG348" s="62">
        <v>0</v>
      </c>
      <c r="EH348" s="62">
        <v>7426</v>
      </c>
      <c r="EI348" s="62">
        <v>0</v>
      </c>
      <c r="EJ348" s="62">
        <v>2012</v>
      </c>
      <c r="EK348" s="62">
        <v>1565</v>
      </c>
      <c r="EL348" s="62">
        <v>212</v>
      </c>
      <c r="EM348" s="62">
        <v>430</v>
      </c>
      <c r="EN348" s="62">
        <v>2775</v>
      </c>
      <c r="EO348" s="62">
        <v>0</v>
      </c>
      <c r="EP348" s="62">
        <v>0</v>
      </c>
      <c r="EQ348" s="63">
        <v>14657</v>
      </c>
      <c r="ER348" s="61">
        <v>3458</v>
      </c>
      <c r="ES348" s="64">
        <v>521808</v>
      </c>
      <c r="ET348" s="60">
        <v>222076</v>
      </c>
      <c r="EU348" s="60">
        <v>35738</v>
      </c>
      <c r="EV348" s="60">
        <v>25879</v>
      </c>
      <c r="EW348" s="60">
        <v>0</v>
      </c>
      <c r="EX348" s="60">
        <v>0</v>
      </c>
      <c r="EY348" s="62">
        <v>0</v>
      </c>
      <c r="EZ348" s="62">
        <v>0</v>
      </c>
      <c r="FA348" s="62">
        <v>5843</v>
      </c>
      <c r="FB348" s="62">
        <v>348</v>
      </c>
      <c r="FC348" s="62">
        <v>270</v>
      </c>
      <c r="FD348" s="60">
        <v>0</v>
      </c>
      <c r="FE348" s="60">
        <v>-255</v>
      </c>
      <c r="FF348" s="60">
        <v>0</v>
      </c>
      <c r="FG348" s="60">
        <v>0</v>
      </c>
      <c r="FH348" s="60">
        <v>0</v>
      </c>
      <c r="FI348" s="60">
        <v>-158</v>
      </c>
      <c r="FJ348" s="64">
        <v>811549</v>
      </c>
      <c r="FK348" s="60">
        <v>214</v>
      </c>
      <c r="FL348" s="60">
        <v>2317</v>
      </c>
      <c r="FM348" s="60">
        <v>0</v>
      </c>
      <c r="FN348" s="60">
        <v>0</v>
      </c>
      <c r="FO348" s="60">
        <v>1937</v>
      </c>
      <c r="FP348" s="60">
        <v>13376</v>
      </c>
      <c r="FQ348" s="60">
        <v>0</v>
      </c>
      <c r="FR348" s="60">
        <v>17506</v>
      </c>
      <c r="FS348" s="60">
        <v>-5881</v>
      </c>
      <c r="FT348" s="60">
        <v>841018</v>
      </c>
      <c r="FU348" s="60">
        <v>-304</v>
      </c>
      <c r="FV348" s="60">
        <v>4890</v>
      </c>
      <c r="FW348" s="60">
        <v>0</v>
      </c>
      <c r="FX348" s="60">
        <v>0</v>
      </c>
      <c r="FY348" s="60">
        <v>-301764</v>
      </c>
      <c r="FZ348" s="60">
        <v>0</v>
      </c>
      <c r="GA348" s="60">
        <v>0</v>
      </c>
      <c r="GB348" s="60">
        <v>260</v>
      </c>
      <c r="GC348" s="60">
        <v>0</v>
      </c>
      <c r="GD348" s="64">
        <v>544100</v>
      </c>
      <c r="GE348" s="60">
        <v>0</v>
      </c>
      <c r="GF348" s="60">
        <v>-319736</v>
      </c>
      <c r="GG348" s="60">
        <v>224364</v>
      </c>
      <c r="GH348" s="60">
        <v>0</v>
      </c>
      <c r="GI348" s="60">
        <v>0</v>
      </c>
      <c r="GJ348" s="60">
        <v>0</v>
      </c>
      <c r="GK348" s="60">
        <v>1498</v>
      </c>
      <c r="GL348" s="60">
        <v>0</v>
      </c>
      <c r="GM348" s="60">
        <v>-46554</v>
      </c>
      <c r="GN348" s="60">
        <v>0</v>
      </c>
      <c r="GO348" s="60">
        <v>-68914</v>
      </c>
      <c r="GP348" s="60">
        <v>-2479</v>
      </c>
      <c r="GQ348" s="60">
        <v>107915</v>
      </c>
      <c r="GR348" s="65">
        <v>13500</v>
      </c>
      <c r="GS348" s="65">
        <v>1602</v>
      </c>
      <c r="GT348" s="65">
        <v>35368</v>
      </c>
      <c r="GU348" s="65">
        <v>14000</v>
      </c>
      <c r="GV348" s="66">
        <v>13500</v>
      </c>
      <c r="GW348" s="66">
        <v>1602</v>
      </c>
      <c r="GX348" s="66">
        <v>36866</v>
      </c>
      <c r="GY348" s="66">
        <v>14000</v>
      </c>
      <c r="GZ348" s="65">
        <v>0</v>
      </c>
      <c r="HA348" s="67">
        <v>25378</v>
      </c>
      <c r="HB348" s="67">
        <v>328</v>
      </c>
      <c r="HC348" s="67">
        <v>0</v>
      </c>
      <c r="HD348" s="67">
        <v>0</v>
      </c>
      <c r="HE348" s="67">
        <v>0</v>
      </c>
      <c r="HF348" s="67">
        <v>25706</v>
      </c>
      <c r="HG348" s="68">
        <v>2076</v>
      </c>
      <c r="HH348" s="69">
        <v>9685</v>
      </c>
      <c r="HI348" s="69">
        <v>17840</v>
      </c>
      <c r="HJ348" s="69">
        <v>27525</v>
      </c>
      <c r="HK348" s="69">
        <v>0</v>
      </c>
      <c r="HL348" s="60">
        <v>0</v>
      </c>
      <c r="HM348" s="60">
        <v>1</v>
      </c>
      <c r="HN348" s="60">
        <v>521808</v>
      </c>
      <c r="HO348" s="70">
        <v>57724</v>
      </c>
      <c r="HP348" s="70">
        <v>3261</v>
      </c>
      <c r="HQ348" s="70">
        <v>3785</v>
      </c>
      <c r="HR348" s="70">
        <v>0</v>
      </c>
      <c r="HS348" s="70">
        <v>0</v>
      </c>
      <c r="HT348" s="70">
        <v>202</v>
      </c>
      <c r="HU348" s="70">
        <v>0</v>
      </c>
      <c r="HV348" s="70">
        <v>0</v>
      </c>
      <c r="HW348" s="70">
        <v>0</v>
      </c>
      <c r="HX348" s="71">
        <v>64972</v>
      </c>
      <c r="HY348" s="72">
        <v>13294</v>
      </c>
      <c r="HZ348" s="72">
        <v>12470</v>
      </c>
      <c r="IA348" s="72">
        <v>7002</v>
      </c>
      <c r="IB348" s="72">
        <v>528</v>
      </c>
      <c r="IC348" s="72">
        <v>8159</v>
      </c>
      <c r="ID348" s="72">
        <v>23055</v>
      </c>
      <c r="IE348" s="72">
        <v>0</v>
      </c>
      <c r="IF348" s="72">
        <v>0</v>
      </c>
      <c r="IG348" s="72">
        <v>0</v>
      </c>
      <c r="IH348" s="72">
        <v>0</v>
      </c>
      <c r="II348" s="72">
        <v>464</v>
      </c>
      <c r="IJ348" s="73">
        <v>64972</v>
      </c>
      <c r="IK348" s="71">
        <v>0</v>
      </c>
      <c r="IL348" s="74">
        <v>47770</v>
      </c>
      <c r="IM348" s="74">
        <v>47770</v>
      </c>
    </row>
    <row r="349" spans="1:247" x14ac:dyDescent="0.2">
      <c r="A349" s="59" t="s">
        <v>281</v>
      </c>
      <c r="B349" s="59" t="s">
        <v>282</v>
      </c>
      <c r="C349" s="59"/>
      <c r="D349" s="59" t="s">
        <v>1006</v>
      </c>
      <c r="E349" s="60">
        <v>22954</v>
      </c>
      <c r="F349" s="60">
        <v>104056</v>
      </c>
      <c r="G349" s="60">
        <v>54067</v>
      </c>
      <c r="H349" s="60">
        <v>9841</v>
      </c>
      <c r="I349" s="60">
        <v>6613</v>
      </c>
      <c r="J349" s="60">
        <v>27333</v>
      </c>
      <c r="K349" s="61">
        <v>224864</v>
      </c>
      <c r="L349" s="62">
        <v>0</v>
      </c>
      <c r="M349" s="62">
        <v>767</v>
      </c>
      <c r="N349" s="62">
        <v>2232</v>
      </c>
      <c r="O349" s="62">
        <v>165</v>
      </c>
      <c r="P349" s="62">
        <v>1045</v>
      </c>
      <c r="Q349" s="62">
        <v>0</v>
      </c>
      <c r="R349" s="62">
        <v>0</v>
      </c>
      <c r="S349" s="62">
        <v>172</v>
      </c>
      <c r="T349" s="62">
        <v>-841</v>
      </c>
      <c r="U349" s="62">
        <v>-11356</v>
      </c>
      <c r="V349" s="62">
        <v>17093</v>
      </c>
      <c r="W349" s="62">
        <v>0</v>
      </c>
      <c r="X349" s="62">
        <v>0</v>
      </c>
      <c r="Y349" s="62">
        <v>0</v>
      </c>
      <c r="Z349" s="62">
        <v>0</v>
      </c>
      <c r="AA349" s="63">
        <v>9277</v>
      </c>
      <c r="AB349" s="60">
        <v>1477</v>
      </c>
      <c r="AC349" s="60">
        <v>25431</v>
      </c>
      <c r="AD349" s="60">
        <v>322</v>
      </c>
      <c r="AE349" s="60">
        <v>9447</v>
      </c>
      <c r="AF349" s="60">
        <v>2603</v>
      </c>
      <c r="AG349" s="60">
        <v>10407</v>
      </c>
      <c r="AH349" s="60">
        <v>904</v>
      </c>
      <c r="AI349" s="60">
        <v>813</v>
      </c>
      <c r="AJ349" s="61">
        <v>51404</v>
      </c>
      <c r="AK349" s="62">
        <v>6205</v>
      </c>
      <c r="AL349" s="62">
        <v>19216</v>
      </c>
      <c r="AM349" s="62">
        <v>1038</v>
      </c>
      <c r="AN349" s="62">
        <v>842</v>
      </c>
      <c r="AO349" s="62">
        <v>10</v>
      </c>
      <c r="AP349" s="62">
        <v>5321</v>
      </c>
      <c r="AQ349" s="62">
        <v>17482</v>
      </c>
      <c r="AR349" s="62">
        <v>1683</v>
      </c>
      <c r="AS349" s="62">
        <v>7387</v>
      </c>
      <c r="AT349" s="62">
        <v>1103</v>
      </c>
      <c r="AU349" s="62">
        <v>2156</v>
      </c>
      <c r="AV349" s="62">
        <v>527</v>
      </c>
      <c r="AW349" s="62">
        <v>130</v>
      </c>
      <c r="AX349" s="62">
        <v>0</v>
      </c>
      <c r="AY349" s="62">
        <v>1579</v>
      </c>
      <c r="AZ349" s="62">
        <v>7104</v>
      </c>
      <c r="BA349" s="62">
        <v>615</v>
      </c>
      <c r="BB349" s="62">
        <v>6164</v>
      </c>
      <c r="BC349" s="63">
        <v>78562</v>
      </c>
      <c r="BD349" s="60">
        <v>3036</v>
      </c>
      <c r="BE349" s="60">
        <v>3048</v>
      </c>
      <c r="BF349" s="60">
        <v>607</v>
      </c>
      <c r="BG349" s="60">
        <v>0</v>
      </c>
      <c r="BH349" s="60">
        <v>56</v>
      </c>
      <c r="BI349" s="60">
        <v>1</v>
      </c>
      <c r="BJ349" s="60">
        <v>44</v>
      </c>
      <c r="BK349" s="60">
        <v>0</v>
      </c>
      <c r="BL349" s="60">
        <v>306</v>
      </c>
      <c r="BM349" s="60">
        <v>555</v>
      </c>
      <c r="BN349" s="60">
        <v>0</v>
      </c>
      <c r="BO349" s="60">
        <v>3055</v>
      </c>
      <c r="BP349" s="60">
        <v>2269</v>
      </c>
      <c r="BQ349" s="60">
        <v>0</v>
      </c>
      <c r="BR349" s="60">
        <v>18</v>
      </c>
      <c r="BS349" s="60">
        <v>316</v>
      </c>
      <c r="BT349" s="60">
        <v>0</v>
      </c>
      <c r="BU349" s="60">
        <v>0</v>
      </c>
      <c r="BV349" s="60">
        <v>855</v>
      </c>
      <c r="BW349" s="60">
        <v>5520</v>
      </c>
      <c r="BX349" s="60">
        <v>1307</v>
      </c>
      <c r="BY349" s="60">
        <v>0</v>
      </c>
      <c r="BZ349" s="60">
        <v>200</v>
      </c>
      <c r="CA349" s="60">
        <v>74</v>
      </c>
      <c r="CB349" s="61">
        <v>21267</v>
      </c>
      <c r="CC349" s="62">
        <v>-2</v>
      </c>
      <c r="CD349" s="62">
        <v>5053</v>
      </c>
      <c r="CE349" s="62">
        <v>2706</v>
      </c>
      <c r="CF349" s="62">
        <v>3751</v>
      </c>
      <c r="CG349" s="62">
        <v>0</v>
      </c>
      <c r="CH349" s="62">
        <v>3046</v>
      </c>
      <c r="CI349" s="62">
        <v>0</v>
      </c>
      <c r="CJ349" s="63">
        <v>14554</v>
      </c>
      <c r="CK349" s="60">
        <v>106</v>
      </c>
      <c r="CL349" s="60">
        <v>2685</v>
      </c>
      <c r="CM349" s="60">
        <v>68</v>
      </c>
      <c r="CN349" s="60">
        <v>1418</v>
      </c>
      <c r="CO349" s="60">
        <v>0</v>
      </c>
      <c r="CP349" s="60">
        <v>4621</v>
      </c>
      <c r="CQ349" s="61">
        <v>8898</v>
      </c>
      <c r="CR349" s="62">
        <v>-733</v>
      </c>
      <c r="CS349" s="62">
        <v>263</v>
      </c>
      <c r="CT349" s="62">
        <v>0</v>
      </c>
      <c r="CU349" s="62">
        <v>691</v>
      </c>
      <c r="CV349" s="62">
        <v>606</v>
      </c>
      <c r="CW349" s="62">
        <v>810</v>
      </c>
      <c r="CX349" s="62">
        <v>0</v>
      </c>
      <c r="CY349" s="62">
        <v>0</v>
      </c>
      <c r="CZ349" s="62">
        <v>0</v>
      </c>
      <c r="DA349" s="62">
        <v>-128</v>
      </c>
      <c r="DB349" s="62">
        <v>93</v>
      </c>
      <c r="DC349" s="62">
        <v>75</v>
      </c>
      <c r="DD349" s="62">
        <v>-467</v>
      </c>
      <c r="DE349" s="62">
        <v>891</v>
      </c>
      <c r="DF349" s="62">
        <v>0</v>
      </c>
      <c r="DG349" s="62">
        <v>0</v>
      </c>
      <c r="DH349" s="62">
        <v>0</v>
      </c>
      <c r="DI349" s="62">
        <v>0</v>
      </c>
      <c r="DJ349" s="62">
        <v>0</v>
      </c>
      <c r="DK349" s="62">
        <v>0</v>
      </c>
      <c r="DL349" s="62">
        <v>0</v>
      </c>
      <c r="DM349" s="62">
        <v>10492</v>
      </c>
      <c r="DN349" s="62">
        <v>2681</v>
      </c>
      <c r="DO349" s="62">
        <v>62</v>
      </c>
      <c r="DP349" s="62">
        <v>102</v>
      </c>
      <c r="DQ349" s="62">
        <v>2957</v>
      </c>
      <c r="DR349" s="62">
        <v>0</v>
      </c>
      <c r="DS349" s="62">
        <v>0</v>
      </c>
      <c r="DT349" s="63">
        <v>18395</v>
      </c>
      <c r="DU349" s="60">
        <v>172</v>
      </c>
      <c r="DV349" s="60">
        <v>704</v>
      </c>
      <c r="DW349" s="60">
        <v>970</v>
      </c>
      <c r="DX349" s="60">
        <v>235</v>
      </c>
      <c r="DY349" s="60">
        <v>4677</v>
      </c>
      <c r="DZ349" s="60">
        <v>774</v>
      </c>
      <c r="EA349" s="60">
        <v>0</v>
      </c>
      <c r="EB349" s="60">
        <v>568</v>
      </c>
      <c r="EC349" s="61">
        <v>8100</v>
      </c>
      <c r="ED349" s="63">
        <v>0</v>
      </c>
      <c r="EE349" s="61">
        <v>0</v>
      </c>
      <c r="EF349" s="62">
        <v>207</v>
      </c>
      <c r="EG349" s="62">
        <v>0</v>
      </c>
      <c r="EH349" s="62">
        <v>1752</v>
      </c>
      <c r="EI349" s="62">
        <v>1229</v>
      </c>
      <c r="EJ349" s="62">
        <v>2088</v>
      </c>
      <c r="EK349" s="62">
        <v>1502</v>
      </c>
      <c r="EL349" s="62">
        <v>430</v>
      </c>
      <c r="EM349" s="62">
        <v>1393</v>
      </c>
      <c r="EN349" s="62">
        <v>5014</v>
      </c>
      <c r="EO349" s="62">
        <v>1987</v>
      </c>
      <c r="EP349" s="62">
        <v>0</v>
      </c>
      <c r="EQ349" s="63">
        <v>15602</v>
      </c>
      <c r="ER349" s="61">
        <v>-490</v>
      </c>
      <c r="ES349" s="64">
        <v>450433</v>
      </c>
      <c r="ET349" s="60">
        <v>173549</v>
      </c>
      <c r="EU349" s="60">
        <v>28575</v>
      </c>
      <c r="EV349" s="60">
        <v>63685</v>
      </c>
      <c r="EW349" s="60">
        <v>0</v>
      </c>
      <c r="EX349" s="60">
        <v>0</v>
      </c>
      <c r="EY349" s="62">
        <v>0</v>
      </c>
      <c r="EZ349" s="62">
        <v>0</v>
      </c>
      <c r="FA349" s="62">
        <v>6871</v>
      </c>
      <c r="FB349" s="62">
        <v>323</v>
      </c>
      <c r="FC349" s="62">
        <v>247</v>
      </c>
      <c r="FD349" s="60">
        <v>-1316</v>
      </c>
      <c r="FE349" s="60">
        <v>-472</v>
      </c>
      <c r="FF349" s="60">
        <v>0</v>
      </c>
      <c r="FG349" s="60">
        <v>0</v>
      </c>
      <c r="FH349" s="60">
        <v>0</v>
      </c>
      <c r="FI349" s="60">
        <v>0</v>
      </c>
      <c r="FJ349" s="64">
        <v>721895</v>
      </c>
      <c r="FK349" s="60">
        <v>170</v>
      </c>
      <c r="FL349" s="60">
        <v>0</v>
      </c>
      <c r="FM349" s="60">
        <v>0</v>
      </c>
      <c r="FN349" s="60">
        <v>0</v>
      </c>
      <c r="FO349" s="60">
        <v>200</v>
      </c>
      <c r="FP349" s="60">
        <v>9915</v>
      </c>
      <c r="FQ349" s="60">
        <v>0</v>
      </c>
      <c r="FR349" s="60">
        <v>9151</v>
      </c>
      <c r="FS349" s="60">
        <v>0</v>
      </c>
      <c r="FT349" s="60">
        <v>741331</v>
      </c>
      <c r="FU349" s="60">
        <v>-137</v>
      </c>
      <c r="FV349" s="60">
        <v>0</v>
      </c>
      <c r="FW349" s="60">
        <v>0</v>
      </c>
      <c r="FX349" s="60">
        <v>0</v>
      </c>
      <c r="FY349" s="60">
        <v>-273470</v>
      </c>
      <c r="FZ349" s="60">
        <v>0</v>
      </c>
      <c r="GA349" s="60">
        <v>0</v>
      </c>
      <c r="GB349" s="60">
        <v>275</v>
      </c>
      <c r="GC349" s="60">
        <v>0</v>
      </c>
      <c r="GD349" s="64">
        <v>467999</v>
      </c>
      <c r="GE349" s="60">
        <v>0</v>
      </c>
      <c r="GF349" s="60">
        <v>-255244</v>
      </c>
      <c r="GG349" s="60">
        <v>212755</v>
      </c>
      <c r="GH349" s="60">
        <v>0</v>
      </c>
      <c r="GI349" s="60">
        <v>0</v>
      </c>
      <c r="GJ349" s="60">
        <v>0</v>
      </c>
      <c r="GK349" s="60">
        <v>-666</v>
      </c>
      <c r="GL349" s="60">
        <v>1134</v>
      </c>
      <c r="GM349" s="60">
        <v>-50988</v>
      </c>
      <c r="GN349" s="60">
        <v>0</v>
      </c>
      <c r="GO349" s="60">
        <v>-75048</v>
      </c>
      <c r="GP349" s="60">
        <v>0</v>
      </c>
      <c r="GQ349" s="60">
        <v>87187</v>
      </c>
      <c r="GR349" s="65">
        <v>10930</v>
      </c>
      <c r="GS349" s="65">
        <v>500</v>
      </c>
      <c r="GT349" s="65">
        <v>58358</v>
      </c>
      <c r="GU349" s="65">
        <v>20347</v>
      </c>
      <c r="GV349" s="66">
        <v>10930</v>
      </c>
      <c r="GW349" s="66">
        <v>500</v>
      </c>
      <c r="GX349" s="66">
        <v>57692</v>
      </c>
      <c r="GY349" s="66">
        <v>21481</v>
      </c>
      <c r="GZ349" s="65">
        <v>0</v>
      </c>
      <c r="HA349" s="67">
        <v>20933</v>
      </c>
      <c r="HB349" s="67">
        <v>0</v>
      </c>
      <c r="HC349" s="67">
        <v>0</v>
      </c>
      <c r="HD349" s="67">
        <v>0</v>
      </c>
      <c r="HE349" s="67">
        <v>0</v>
      </c>
      <c r="HF349" s="67">
        <v>20933</v>
      </c>
      <c r="HG349" s="68">
        <v>1710</v>
      </c>
      <c r="HH349" s="69">
        <v>9810</v>
      </c>
      <c r="HI349" s="69">
        <v>16228</v>
      </c>
      <c r="HJ349" s="69">
        <v>26038</v>
      </c>
      <c r="HK349" s="69">
        <v>0</v>
      </c>
      <c r="HL349" s="60">
        <v>0</v>
      </c>
      <c r="HM349" s="60">
        <v>1</v>
      </c>
      <c r="HN349" s="60">
        <v>255627</v>
      </c>
      <c r="HO349" s="70">
        <v>82850</v>
      </c>
      <c r="HP349" s="70">
        <v>5494</v>
      </c>
      <c r="HQ349" s="70">
        <v>23079</v>
      </c>
      <c r="HR349" s="70">
        <v>0</v>
      </c>
      <c r="HS349" s="70">
        <v>0</v>
      </c>
      <c r="HT349" s="70">
        <v>115</v>
      </c>
      <c r="HU349" s="70">
        <v>0</v>
      </c>
      <c r="HV349" s="70">
        <v>0</v>
      </c>
      <c r="HW349" s="70">
        <v>0</v>
      </c>
      <c r="HX349" s="71">
        <v>111538</v>
      </c>
      <c r="HY349" s="72">
        <v>26635</v>
      </c>
      <c r="HZ349" s="72">
        <v>24767</v>
      </c>
      <c r="IA349" s="72">
        <v>6269</v>
      </c>
      <c r="IB349" s="72">
        <v>5563</v>
      </c>
      <c r="IC349" s="72">
        <v>28900</v>
      </c>
      <c r="ID349" s="72">
        <v>0</v>
      </c>
      <c r="IE349" s="72">
        <v>18382</v>
      </c>
      <c r="IF349" s="72">
        <v>0</v>
      </c>
      <c r="IG349" s="72">
        <v>1022</v>
      </c>
      <c r="IH349" s="72">
        <v>0</v>
      </c>
      <c r="II349" s="72">
        <v>0</v>
      </c>
      <c r="IJ349" s="73">
        <v>111538</v>
      </c>
      <c r="IK349" s="71">
        <v>0</v>
      </c>
      <c r="IL349" s="74">
        <v>0</v>
      </c>
      <c r="IM349" s="74">
        <v>0</v>
      </c>
    </row>
    <row r="350" spans="1:247" x14ac:dyDescent="0.2">
      <c r="A350" s="59" t="s">
        <v>283</v>
      </c>
      <c r="B350" s="59" t="s">
        <v>284</v>
      </c>
      <c r="C350" s="59"/>
      <c r="D350" s="59" t="s">
        <v>1006</v>
      </c>
      <c r="E350" s="60">
        <v>9403</v>
      </c>
      <c r="F350" s="60">
        <v>82194</v>
      </c>
      <c r="G350" s="60">
        <v>11715</v>
      </c>
      <c r="H350" s="60">
        <v>32387</v>
      </c>
      <c r="I350" s="60">
        <v>2426</v>
      </c>
      <c r="J350" s="60">
        <v>8767</v>
      </c>
      <c r="K350" s="61">
        <v>146893</v>
      </c>
      <c r="L350" s="62">
        <v>-80</v>
      </c>
      <c r="M350" s="62">
        <v>231</v>
      </c>
      <c r="N350" s="62">
        <v>2950</v>
      </c>
      <c r="O350" s="62">
        <v>297</v>
      </c>
      <c r="P350" s="62">
        <v>1026</v>
      </c>
      <c r="Q350" s="62">
        <v>0</v>
      </c>
      <c r="R350" s="62">
        <v>0</v>
      </c>
      <c r="S350" s="62">
        <v>26</v>
      </c>
      <c r="T350" s="62">
        <v>483</v>
      </c>
      <c r="U350" s="62">
        <v>-7280</v>
      </c>
      <c r="V350" s="62">
        <v>0</v>
      </c>
      <c r="W350" s="62">
        <v>10341</v>
      </c>
      <c r="X350" s="62">
        <v>0</v>
      </c>
      <c r="Y350" s="62">
        <v>0</v>
      </c>
      <c r="Z350" s="62">
        <v>0</v>
      </c>
      <c r="AA350" s="63">
        <v>7994</v>
      </c>
      <c r="AB350" s="60">
        <v>687</v>
      </c>
      <c r="AC350" s="60">
        <v>8478</v>
      </c>
      <c r="AD350" s="60">
        <v>199</v>
      </c>
      <c r="AE350" s="60">
        <v>3059</v>
      </c>
      <c r="AF350" s="60">
        <v>827</v>
      </c>
      <c r="AG350" s="60">
        <v>9315</v>
      </c>
      <c r="AH350" s="60">
        <v>1341</v>
      </c>
      <c r="AI350" s="60">
        <v>2653</v>
      </c>
      <c r="AJ350" s="61">
        <v>26559</v>
      </c>
      <c r="AK350" s="62">
        <v>-793</v>
      </c>
      <c r="AL350" s="62">
        <v>17509</v>
      </c>
      <c r="AM350" s="62">
        <v>0</v>
      </c>
      <c r="AN350" s="62">
        <v>2610</v>
      </c>
      <c r="AO350" s="62">
        <v>0</v>
      </c>
      <c r="AP350" s="62">
        <v>1352</v>
      </c>
      <c r="AQ350" s="62">
        <v>4637</v>
      </c>
      <c r="AR350" s="62">
        <v>14128</v>
      </c>
      <c r="AS350" s="62">
        <v>5483</v>
      </c>
      <c r="AT350" s="62">
        <v>223</v>
      </c>
      <c r="AU350" s="62">
        <v>0</v>
      </c>
      <c r="AV350" s="62">
        <v>0</v>
      </c>
      <c r="AW350" s="62">
        <v>681</v>
      </c>
      <c r="AX350" s="62">
        <v>0</v>
      </c>
      <c r="AY350" s="62">
        <v>0</v>
      </c>
      <c r="AZ350" s="62">
        <v>6808</v>
      </c>
      <c r="BA350" s="62">
        <v>2576</v>
      </c>
      <c r="BB350" s="62">
        <v>3094</v>
      </c>
      <c r="BC350" s="63">
        <v>58310</v>
      </c>
      <c r="BD350" s="60">
        <v>2472</v>
      </c>
      <c r="BE350" s="60">
        <v>787</v>
      </c>
      <c r="BF350" s="60">
        <v>36</v>
      </c>
      <c r="BG350" s="60">
        <v>171</v>
      </c>
      <c r="BH350" s="60">
        <v>8</v>
      </c>
      <c r="BI350" s="60">
        <v>6</v>
      </c>
      <c r="BJ350" s="60">
        <v>20</v>
      </c>
      <c r="BK350" s="60">
        <v>0</v>
      </c>
      <c r="BL350" s="60">
        <v>11</v>
      </c>
      <c r="BM350" s="60">
        <v>15</v>
      </c>
      <c r="BN350" s="60">
        <v>0</v>
      </c>
      <c r="BO350" s="60">
        <v>2877</v>
      </c>
      <c r="BP350" s="60">
        <v>155</v>
      </c>
      <c r="BQ350" s="60">
        <v>18</v>
      </c>
      <c r="BR350" s="60">
        <v>0</v>
      </c>
      <c r="BS350" s="60">
        <v>197</v>
      </c>
      <c r="BT350" s="60">
        <v>39</v>
      </c>
      <c r="BU350" s="60">
        <v>0</v>
      </c>
      <c r="BV350" s="60">
        <v>857</v>
      </c>
      <c r="BW350" s="60">
        <v>79</v>
      </c>
      <c r="BX350" s="60">
        <v>470</v>
      </c>
      <c r="BY350" s="60">
        <v>0</v>
      </c>
      <c r="BZ350" s="60">
        <v>3154</v>
      </c>
      <c r="CA350" s="60">
        <v>0</v>
      </c>
      <c r="CB350" s="61">
        <v>11373</v>
      </c>
      <c r="CC350" s="62">
        <v>762</v>
      </c>
      <c r="CD350" s="62">
        <v>2490</v>
      </c>
      <c r="CE350" s="62">
        <v>0</v>
      </c>
      <c r="CF350" s="62">
        <v>2473</v>
      </c>
      <c r="CG350" s="62">
        <v>15</v>
      </c>
      <c r="CH350" s="62">
        <v>1423</v>
      </c>
      <c r="CI350" s="62">
        <v>0</v>
      </c>
      <c r="CJ350" s="63">
        <v>7163</v>
      </c>
      <c r="CK350" s="60">
        <v>0</v>
      </c>
      <c r="CL350" s="60">
        <v>573</v>
      </c>
      <c r="CM350" s="60">
        <v>-552</v>
      </c>
      <c r="CN350" s="60">
        <v>1986</v>
      </c>
      <c r="CO350" s="60">
        <v>0</v>
      </c>
      <c r="CP350" s="60">
        <v>2250</v>
      </c>
      <c r="CQ350" s="61">
        <v>4257</v>
      </c>
      <c r="CR350" s="62">
        <v>177</v>
      </c>
      <c r="CS350" s="62">
        <v>348</v>
      </c>
      <c r="CT350" s="62">
        <v>0</v>
      </c>
      <c r="CU350" s="62">
        <v>481</v>
      </c>
      <c r="CV350" s="62">
        <v>959</v>
      </c>
      <c r="CW350" s="62">
        <v>0</v>
      </c>
      <c r="CX350" s="62">
        <v>247</v>
      </c>
      <c r="CY350" s="62">
        <v>0</v>
      </c>
      <c r="CZ350" s="62">
        <v>0</v>
      </c>
      <c r="DA350" s="62">
        <v>-62</v>
      </c>
      <c r="DB350" s="62">
        <v>57</v>
      </c>
      <c r="DC350" s="62">
        <v>0</v>
      </c>
      <c r="DD350" s="62">
        <v>-402</v>
      </c>
      <c r="DE350" s="62">
        <v>271</v>
      </c>
      <c r="DF350" s="62">
        <v>0</v>
      </c>
      <c r="DG350" s="62">
        <v>613</v>
      </c>
      <c r="DH350" s="62">
        <v>0</v>
      </c>
      <c r="DI350" s="62">
        <v>366</v>
      </c>
      <c r="DJ350" s="62">
        <v>0</v>
      </c>
      <c r="DK350" s="62">
        <v>0</v>
      </c>
      <c r="DL350" s="62">
        <v>0</v>
      </c>
      <c r="DM350" s="62">
        <v>2294</v>
      </c>
      <c r="DN350" s="62">
        <v>472</v>
      </c>
      <c r="DO350" s="62">
        <v>611</v>
      </c>
      <c r="DP350" s="62">
        <v>-178</v>
      </c>
      <c r="DQ350" s="62">
        <v>2730</v>
      </c>
      <c r="DR350" s="62">
        <v>0</v>
      </c>
      <c r="DS350" s="62">
        <v>0</v>
      </c>
      <c r="DT350" s="63">
        <v>8984</v>
      </c>
      <c r="DU350" s="60">
        <v>-77</v>
      </c>
      <c r="DV350" s="60">
        <v>769</v>
      </c>
      <c r="DW350" s="60">
        <v>504</v>
      </c>
      <c r="DX350" s="60">
        <v>0</v>
      </c>
      <c r="DY350" s="60">
        <v>604</v>
      </c>
      <c r="DZ350" s="60">
        <v>355</v>
      </c>
      <c r="EA350" s="60">
        <v>0</v>
      </c>
      <c r="EB350" s="60">
        <v>0</v>
      </c>
      <c r="EC350" s="61">
        <v>2155</v>
      </c>
      <c r="ED350" s="63">
        <v>0</v>
      </c>
      <c r="EE350" s="61">
        <v>0</v>
      </c>
      <c r="EF350" s="62">
        <v>212</v>
      </c>
      <c r="EG350" s="62">
        <v>0</v>
      </c>
      <c r="EH350" s="62">
        <v>5079</v>
      </c>
      <c r="EI350" s="62">
        <v>0</v>
      </c>
      <c r="EJ350" s="62">
        <v>248</v>
      </c>
      <c r="EK350" s="62">
        <v>1405</v>
      </c>
      <c r="EL350" s="62">
        <v>157</v>
      </c>
      <c r="EM350" s="62">
        <v>523</v>
      </c>
      <c r="EN350" s="62">
        <v>2994</v>
      </c>
      <c r="EO350" s="62">
        <v>0</v>
      </c>
      <c r="EP350" s="62">
        <v>0</v>
      </c>
      <c r="EQ350" s="63">
        <v>10617</v>
      </c>
      <c r="ER350" s="61">
        <v>1248</v>
      </c>
      <c r="ES350" s="64">
        <v>285553</v>
      </c>
      <c r="ET350" s="60">
        <v>129299</v>
      </c>
      <c r="EU350" s="60">
        <v>3532</v>
      </c>
      <c r="EV350" s="60">
        <v>20000</v>
      </c>
      <c r="EW350" s="60">
        <v>0</v>
      </c>
      <c r="EX350" s="60">
        <v>0</v>
      </c>
      <c r="EY350" s="62">
        <v>0</v>
      </c>
      <c r="EZ350" s="62">
        <v>0</v>
      </c>
      <c r="FA350" s="62">
        <v>7424</v>
      </c>
      <c r="FB350" s="62">
        <v>308</v>
      </c>
      <c r="FC350" s="62">
        <v>503</v>
      </c>
      <c r="FD350" s="60">
        <v>0</v>
      </c>
      <c r="FE350" s="60">
        <v>0</v>
      </c>
      <c r="FF350" s="60">
        <v>0</v>
      </c>
      <c r="FG350" s="60">
        <v>0</v>
      </c>
      <c r="FH350" s="60">
        <v>0</v>
      </c>
      <c r="FI350" s="60">
        <v>0</v>
      </c>
      <c r="FJ350" s="64">
        <v>446619</v>
      </c>
      <c r="FK350" s="60">
        <v>183</v>
      </c>
      <c r="FL350" s="60">
        <v>0</v>
      </c>
      <c r="FM350" s="60">
        <v>0</v>
      </c>
      <c r="FN350" s="60">
        <v>-2100</v>
      </c>
      <c r="FO350" s="60">
        <v>0</v>
      </c>
      <c r="FP350" s="60">
        <v>16036</v>
      </c>
      <c r="FQ350" s="60">
        <v>0</v>
      </c>
      <c r="FR350" s="60">
        <v>20663</v>
      </c>
      <c r="FS350" s="60">
        <v>-6340</v>
      </c>
      <c r="FT350" s="60">
        <v>475061</v>
      </c>
      <c r="FU350" s="60">
        <v>-2588</v>
      </c>
      <c r="FV350" s="60">
        <v>0</v>
      </c>
      <c r="FW350" s="60">
        <v>0</v>
      </c>
      <c r="FX350" s="60">
        <v>0</v>
      </c>
      <c r="FY350" s="60">
        <v>-150168</v>
      </c>
      <c r="FZ350" s="60">
        <v>0</v>
      </c>
      <c r="GA350" s="60">
        <v>0</v>
      </c>
      <c r="GB350" s="60">
        <v>0</v>
      </c>
      <c r="GC350" s="60">
        <v>0</v>
      </c>
      <c r="GD350" s="64">
        <v>322305</v>
      </c>
      <c r="GE350" s="60">
        <v>0</v>
      </c>
      <c r="GF350" s="60">
        <v>-159866</v>
      </c>
      <c r="GG350" s="60">
        <v>162439</v>
      </c>
      <c r="GH350" s="60">
        <v>0</v>
      </c>
      <c r="GI350" s="60">
        <v>-2069</v>
      </c>
      <c r="GJ350" s="60">
        <v>0</v>
      </c>
      <c r="GK350" s="60">
        <v>0</v>
      </c>
      <c r="GL350" s="60">
        <v>1490</v>
      </c>
      <c r="GM350" s="60">
        <v>-21935</v>
      </c>
      <c r="GN350" s="60">
        <v>0</v>
      </c>
      <c r="GO350" s="60">
        <v>-34669</v>
      </c>
      <c r="GP350" s="60">
        <v>0</v>
      </c>
      <c r="GQ350" s="60">
        <v>105256</v>
      </c>
      <c r="GR350" s="65">
        <v>11602</v>
      </c>
      <c r="GS350" s="65">
        <v>665</v>
      </c>
      <c r="GT350" s="65">
        <v>26552</v>
      </c>
      <c r="GU350" s="65">
        <v>10007</v>
      </c>
      <c r="GV350" s="66">
        <v>9533</v>
      </c>
      <c r="GW350" s="66">
        <v>665</v>
      </c>
      <c r="GX350" s="66">
        <v>26552</v>
      </c>
      <c r="GY350" s="66">
        <v>11497</v>
      </c>
      <c r="GZ350" s="65">
        <v>0</v>
      </c>
      <c r="HA350" s="67">
        <v>21405</v>
      </c>
      <c r="HB350" s="67">
        <v>0</v>
      </c>
      <c r="HC350" s="67">
        <v>0</v>
      </c>
      <c r="HD350" s="67">
        <v>0</v>
      </c>
      <c r="HE350" s="67">
        <v>2197</v>
      </c>
      <c r="HF350" s="67">
        <v>23602</v>
      </c>
      <c r="HG350" s="68">
        <v>2024</v>
      </c>
      <c r="HH350" s="69">
        <v>6670</v>
      </c>
      <c r="HI350" s="69">
        <v>6615</v>
      </c>
      <c r="HJ350" s="69">
        <v>13285</v>
      </c>
      <c r="HK350" s="69">
        <v>0</v>
      </c>
      <c r="HL350" s="60">
        <v>0</v>
      </c>
      <c r="HM350" s="60">
        <v>1</v>
      </c>
      <c r="HN350" s="60">
        <v>281822</v>
      </c>
      <c r="HO350" s="70">
        <v>28897</v>
      </c>
      <c r="HP350" s="70">
        <v>667</v>
      </c>
      <c r="HQ350" s="70">
        <v>2709</v>
      </c>
      <c r="HR350" s="70">
        <v>106</v>
      </c>
      <c r="HS350" s="70">
        <v>0</v>
      </c>
      <c r="HT350" s="70">
        <v>43</v>
      </c>
      <c r="HU350" s="70">
        <v>164</v>
      </c>
      <c r="HV350" s="70">
        <v>0</v>
      </c>
      <c r="HW350" s="70">
        <v>0</v>
      </c>
      <c r="HX350" s="71">
        <v>32586</v>
      </c>
      <c r="HY350" s="72">
        <v>7193</v>
      </c>
      <c r="HZ350" s="72">
        <v>8665</v>
      </c>
      <c r="IA350" s="72">
        <v>3053</v>
      </c>
      <c r="IB350" s="72">
        <v>87</v>
      </c>
      <c r="IC350" s="72">
        <v>6489</v>
      </c>
      <c r="ID350" s="72">
        <v>0</v>
      </c>
      <c r="IE350" s="72">
        <v>6573</v>
      </c>
      <c r="IF350" s="72">
        <v>36</v>
      </c>
      <c r="IG350" s="72">
        <v>0</v>
      </c>
      <c r="IH350" s="72">
        <v>0</v>
      </c>
      <c r="II350" s="72">
        <v>300</v>
      </c>
      <c r="IJ350" s="73">
        <v>32396</v>
      </c>
      <c r="IK350" s="71">
        <v>190</v>
      </c>
      <c r="IL350" s="74">
        <v>5296</v>
      </c>
      <c r="IM350" s="74">
        <v>5486</v>
      </c>
    </row>
    <row r="351" spans="1:247" x14ac:dyDescent="0.2">
      <c r="A351" s="59" t="s">
        <v>285</v>
      </c>
      <c r="B351" s="59" t="s">
        <v>286</v>
      </c>
      <c r="C351" s="59"/>
      <c r="D351" s="59" t="s">
        <v>1006</v>
      </c>
      <c r="E351" s="60">
        <v>10435</v>
      </c>
      <c r="F351" s="60">
        <v>79970</v>
      </c>
      <c r="G351" s="60">
        <v>17639</v>
      </c>
      <c r="H351" s="60">
        <v>10435</v>
      </c>
      <c r="I351" s="60">
        <v>1666</v>
      </c>
      <c r="J351" s="60">
        <v>12895</v>
      </c>
      <c r="K351" s="61">
        <v>133040</v>
      </c>
      <c r="L351" s="62">
        <v>337</v>
      </c>
      <c r="M351" s="62">
        <v>3043</v>
      </c>
      <c r="N351" s="62">
        <v>3240</v>
      </c>
      <c r="O351" s="62">
        <v>360</v>
      </c>
      <c r="P351" s="62">
        <v>1410</v>
      </c>
      <c r="Q351" s="62">
        <v>0</v>
      </c>
      <c r="R351" s="62">
        <v>0</v>
      </c>
      <c r="S351" s="62">
        <v>391</v>
      </c>
      <c r="T351" s="62">
        <v>0</v>
      </c>
      <c r="U351" s="62">
        <v>-3314</v>
      </c>
      <c r="V351" s="62">
        <v>8840</v>
      </c>
      <c r="W351" s="62">
        <v>0</v>
      </c>
      <c r="X351" s="62">
        <v>0</v>
      </c>
      <c r="Y351" s="62">
        <v>0</v>
      </c>
      <c r="Z351" s="62">
        <v>0</v>
      </c>
      <c r="AA351" s="63">
        <v>14307</v>
      </c>
      <c r="AB351" s="60">
        <v>3</v>
      </c>
      <c r="AC351" s="60">
        <v>14721</v>
      </c>
      <c r="AD351" s="60">
        <v>403</v>
      </c>
      <c r="AE351" s="60">
        <v>1826</v>
      </c>
      <c r="AF351" s="60">
        <v>834</v>
      </c>
      <c r="AG351" s="60">
        <v>12729</v>
      </c>
      <c r="AH351" s="60">
        <v>236</v>
      </c>
      <c r="AI351" s="60">
        <v>5376</v>
      </c>
      <c r="AJ351" s="61">
        <v>36128</v>
      </c>
      <c r="AK351" s="62">
        <v>10167</v>
      </c>
      <c r="AL351" s="62">
        <v>9782</v>
      </c>
      <c r="AM351" s="62">
        <v>298</v>
      </c>
      <c r="AN351" s="62">
        <v>493</v>
      </c>
      <c r="AO351" s="62">
        <v>2279</v>
      </c>
      <c r="AP351" s="62">
        <v>2498</v>
      </c>
      <c r="AQ351" s="62">
        <v>11136</v>
      </c>
      <c r="AR351" s="62">
        <v>9494</v>
      </c>
      <c r="AS351" s="62">
        <v>1490</v>
      </c>
      <c r="AT351" s="62">
        <v>376</v>
      </c>
      <c r="AU351" s="62">
        <v>42</v>
      </c>
      <c r="AV351" s="62">
        <v>0</v>
      </c>
      <c r="AW351" s="62">
        <v>58</v>
      </c>
      <c r="AX351" s="62">
        <v>418</v>
      </c>
      <c r="AY351" s="62">
        <v>779</v>
      </c>
      <c r="AZ351" s="62">
        <v>7868</v>
      </c>
      <c r="BA351" s="62">
        <v>101</v>
      </c>
      <c r="BB351" s="62">
        <v>4446</v>
      </c>
      <c r="BC351" s="63">
        <v>61725</v>
      </c>
      <c r="BD351" s="60">
        <v>1904</v>
      </c>
      <c r="BE351" s="60">
        <v>527</v>
      </c>
      <c r="BF351" s="60">
        <v>46</v>
      </c>
      <c r="BG351" s="60">
        <v>193</v>
      </c>
      <c r="BH351" s="60">
        <v>314</v>
      </c>
      <c r="BI351" s="60">
        <v>71</v>
      </c>
      <c r="BJ351" s="60">
        <v>572</v>
      </c>
      <c r="BK351" s="60">
        <v>0</v>
      </c>
      <c r="BL351" s="60">
        <v>0</v>
      </c>
      <c r="BM351" s="60">
        <v>500</v>
      </c>
      <c r="BN351" s="60">
        <v>116</v>
      </c>
      <c r="BO351" s="60">
        <v>928</v>
      </c>
      <c r="BP351" s="60">
        <v>667</v>
      </c>
      <c r="BQ351" s="60">
        <v>49</v>
      </c>
      <c r="BR351" s="60">
        <v>0</v>
      </c>
      <c r="BS351" s="60">
        <v>132</v>
      </c>
      <c r="BT351" s="60">
        <v>110</v>
      </c>
      <c r="BU351" s="60">
        <v>0</v>
      </c>
      <c r="BV351" s="60">
        <v>2262</v>
      </c>
      <c r="BW351" s="60">
        <v>2218</v>
      </c>
      <c r="BX351" s="60">
        <v>46</v>
      </c>
      <c r="BY351" s="60">
        <v>0</v>
      </c>
      <c r="BZ351" s="60">
        <v>0</v>
      </c>
      <c r="CA351" s="60">
        <v>1006</v>
      </c>
      <c r="CB351" s="61">
        <v>11661</v>
      </c>
      <c r="CC351" s="62">
        <v>1144</v>
      </c>
      <c r="CD351" s="62">
        <v>328</v>
      </c>
      <c r="CE351" s="62">
        <v>432</v>
      </c>
      <c r="CF351" s="62">
        <v>1566</v>
      </c>
      <c r="CG351" s="62">
        <v>0</v>
      </c>
      <c r="CH351" s="62">
        <v>2766</v>
      </c>
      <c r="CI351" s="62">
        <v>0</v>
      </c>
      <c r="CJ351" s="63">
        <v>6236</v>
      </c>
      <c r="CK351" s="60">
        <v>0</v>
      </c>
      <c r="CL351" s="60">
        <v>832</v>
      </c>
      <c r="CM351" s="60">
        <v>545</v>
      </c>
      <c r="CN351" s="60">
        <v>2317</v>
      </c>
      <c r="CO351" s="60">
        <v>0</v>
      </c>
      <c r="CP351" s="60">
        <v>2534</v>
      </c>
      <c r="CQ351" s="61">
        <v>6228</v>
      </c>
      <c r="CR351" s="62">
        <v>-1630</v>
      </c>
      <c r="CS351" s="62">
        <v>474</v>
      </c>
      <c r="CT351" s="62">
        <v>0</v>
      </c>
      <c r="CU351" s="62">
        <v>457</v>
      </c>
      <c r="CV351" s="62">
        <v>430</v>
      </c>
      <c r="CW351" s="62">
        <v>357</v>
      </c>
      <c r="CX351" s="62">
        <v>484</v>
      </c>
      <c r="CY351" s="62">
        <v>0</v>
      </c>
      <c r="CZ351" s="62">
        <v>0</v>
      </c>
      <c r="DA351" s="62">
        <v>14</v>
      </c>
      <c r="DB351" s="62">
        <v>250</v>
      </c>
      <c r="DC351" s="62">
        <v>96</v>
      </c>
      <c r="DD351" s="62">
        <v>84</v>
      </c>
      <c r="DE351" s="62">
        <v>197</v>
      </c>
      <c r="DF351" s="62">
        <v>2</v>
      </c>
      <c r="DG351" s="62">
        <v>630</v>
      </c>
      <c r="DH351" s="62">
        <v>145</v>
      </c>
      <c r="DI351" s="62">
        <v>0</v>
      </c>
      <c r="DJ351" s="62">
        <v>0</v>
      </c>
      <c r="DK351" s="62">
        <v>0</v>
      </c>
      <c r="DL351" s="62">
        <v>0</v>
      </c>
      <c r="DM351" s="62">
        <v>4986</v>
      </c>
      <c r="DN351" s="62">
        <v>2772</v>
      </c>
      <c r="DO351" s="62">
        <v>364</v>
      </c>
      <c r="DP351" s="62">
        <v>-107</v>
      </c>
      <c r="DQ351" s="62">
        <v>1355</v>
      </c>
      <c r="DR351" s="62">
        <v>0</v>
      </c>
      <c r="DS351" s="62">
        <v>0</v>
      </c>
      <c r="DT351" s="63">
        <v>11360</v>
      </c>
      <c r="DU351" s="60">
        <v>631</v>
      </c>
      <c r="DV351" s="60">
        <v>493</v>
      </c>
      <c r="DW351" s="60">
        <v>509</v>
      </c>
      <c r="DX351" s="60">
        <v>189</v>
      </c>
      <c r="DY351" s="60">
        <v>1967</v>
      </c>
      <c r="DZ351" s="60">
        <v>487</v>
      </c>
      <c r="EA351" s="60">
        <v>0</v>
      </c>
      <c r="EB351" s="60">
        <v>-2085</v>
      </c>
      <c r="EC351" s="61">
        <v>2191</v>
      </c>
      <c r="ED351" s="63">
        <v>0</v>
      </c>
      <c r="EE351" s="61">
        <v>0</v>
      </c>
      <c r="EF351" s="62">
        <v>197</v>
      </c>
      <c r="EG351" s="62">
        <v>0</v>
      </c>
      <c r="EH351" s="62">
        <v>4162</v>
      </c>
      <c r="EI351" s="62">
        <v>0</v>
      </c>
      <c r="EJ351" s="62">
        <v>611</v>
      </c>
      <c r="EK351" s="62">
        <v>-145</v>
      </c>
      <c r="EL351" s="62">
        <v>161</v>
      </c>
      <c r="EM351" s="62">
        <v>2730</v>
      </c>
      <c r="EN351" s="62">
        <v>0</v>
      </c>
      <c r="EO351" s="62">
        <v>0</v>
      </c>
      <c r="EP351" s="62">
        <v>0</v>
      </c>
      <c r="EQ351" s="63">
        <v>7716</v>
      </c>
      <c r="ER351" s="61">
        <v>2000</v>
      </c>
      <c r="ES351" s="64">
        <v>292592</v>
      </c>
      <c r="ET351" s="60">
        <v>44771</v>
      </c>
      <c r="EU351" s="60">
        <v>0</v>
      </c>
      <c r="EV351" s="60">
        <v>31193</v>
      </c>
      <c r="EW351" s="60">
        <v>0</v>
      </c>
      <c r="EX351" s="60">
        <v>0</v>
      </c>
      <c r="EY351" s="62">
        <v>0</v>
      </c>
      <c r="EZ351" s="62">
        <v>0</v>
      </c>
      <c r="FA351" s="62">
        <v>13670</v>
      </c>
      <c r="FB351" s="62">
        <v>313</v>
      </c>
      <c r="FC351" s="62">
        <v>244</v>
      </c>
      <c r="FD351" s="60">
        <v>-31</v>
      </c>
      <c r="FE351" s="60">
        <v>618</v>
      </c>
      <c r="FF351" s="60">
        <v>0</v>
      </c>
      <c r="FG351" s="60">
        <v>0</v>
      </c>
      <c r="FH351" s="60">
        <v>0</v>
      </c>
      <c r="FI351" s="60">
        <v>0</v>
      </c>
      <c r="FJ351" s="64">
        <v>383370</v>
      </c>
      <c r="FK351" s="60">
        <v>200</v>
      </c>
      <c r="FL351" s="60">
        <v>0</v>
      </c>
      <c r="FM351" s="60">
        <v>0</v>
      </c>
      <c r="FN351" s="60">
        <v>0</v>
      </c>
      <c r="FO351" s="60">
        <v>32</v>
      </c>
      <c r="FP351" s="60">
        <v>1289</v>
      </c>
      <c r="FQ351" s="60">
        <v>0</v>
      </c>
      <c r="FR351" s="60">
        <v>7607</v>
      </c>
      <c r="FS351" s="60">
        <v>-5653</v>
      </c>
      <c r="FT351" s="60">
        <v>386845</v>
      </c>
      <c r="FU351" s="60">
        <v>-1379</v>
      </c>
      <c r="FV351" s="60">
        <v>0</v>
      </c>
      <c r="FW351" s="60">
        <v>0</v>
      </c>
      <c r="FX351" s="60">
        <v>0</v>
      </c>
      <c r="FY351" s="60">
        <v>-76907</v>
      </c>
      <c r="FZ351" s="60">
        <v>0</v>
      </c>
      <c r="GA351" s="60">
        <v>0</v>
      </c>
      <c r="GB351" s="60">
        <v>0</v>
      </c>
      <c r="GC351" s="60">
        <v>0</v>
      </c>
      <c r="GD351" s="64">
        <v>308559</v>
      </c>
      <c r="GE351" s="60">
        <v>0</v>
      </c>
      <c r="GF351" s="60">
        <v>-144417</v>
      </c>
      <c r="GG351" s="60">
        <v>164142</v>
      </c>
      <c r="GH351" s="60">
        <v>0</v>
      </c>
      <c r="GI351" s="60">
        <v>0</v>
      </c>
      <c r="GJ351" s="60">
        <v>-153</v>
      </c>
      <c r="GK351" s="60">
        <v>182</v>
      </c>
      <c r="GL351" s="60">
        <v>0</v>
      </c>
      <c r="GM351" s="60">
        <v>-20890</v>
      </c>
      <c r="GN351" s="60">
        <v>0</v>
      </c>
      <c r="GO351" s="60">
        <v>-31138</v>
      </c>
      <c r="GP351" s="60">
        <v>-3793</v>
      </c>
      <c r="GQ351" s="60">
        <v>108350</v>
      </c>
      <c r="GR351" s="65">
        <v>6304</v>
      </c>
      <c r="GS351" s="65">
        <v>161</v>
      </c>
      <c r="GT351" s="65">
        <v>48000</v>
      </c>
      <c r="GU351" s="65">
        <v>11766</v>
      </c>
      <c r="GV351" s="66">
        <v>6304</v>
      </c>
      <c r="GW351" s="66">
        <v>8</v>
      </c>
      <c r="GX351" s="66">
        <v>48182</v>
      </c>
      <c r="GY351" s="66">
        <v>11766</v>
      </c>
      <c r="GZ351" s="65">
        <v>0</v>
      </c>
      <c r="HA351" s="67">
        <v>15376</v>
      </c>
      <c r="HB351" s="67">
        <v>0</v>
      </c>
      <c r="HC351" s="67">
        <v>0</v>
      </c>
      <c r="HD351" s="67">
        <v>0</v>
      </c>
      <c r="HE351" s="67">
        <v>0</v>
      </c>
      <c r="HF351" s="67">
        <v>15376</v>
      </c>
      <c r="HG351" s="68">
        <v>2084</v>
      </c>
      <c r="HH351" s="69">
        <v>7144</v>
      </c>
      <c r="HI351" s="69">
        <v>7288</v>
      </c>
      <c r="HJ351" s="69">
        <v>14432</v>
      </c>
      <c r="HK351" s="69">
        <v>0</v>
      </c>
      <c r="HL351" s="60">
        <v>0</v>
      </c>
      <c r="HM351" s="60">
        <v>1</v>
      </c>
      <c r="HN351" s="60">
        <v>292592</v>
      </c>
      <c r="HO351" s="70">
        <v>48648</v>
      </c>
      <c r="HP351" s="70">
        <v>401</v>
      </c>
      <c r="HQ351" s="70">
        <v>6888</v>
      </c>
      <c r="HR351" s="70">
        <v>3831</v>
      </c>
      <c r="HS351" s="70">
        <v>0</v>
      </c>
      <c r="HT351" s="70">
        <v>65</v>
      </c>
      <c r="HU351" s="70">
        <v>0</v>
      </c>
      <c r="HV351" s="70">
        <v>0</v>
      </c>
      <c r="HW351" s="70">
        <v>0</v>
      </c>
      <c r="HX351" s="71">
        <v>59833</v>
      </c>
      <c r="HY351" s="72">
        <v>6238</v>
      </c>
      <c r="HZ351" s="72">
        <v>15955</v>
      </c>
      <c r="IA351" s="72">
        <v>6018</v>
      </c>
      <c r="IB351" s="72">
        <v>426</v>
      </c>
      <c r="IC351" s="72">
        <v>5853</v>
      </c>
      <c r="ID351" s="72">
        <v>7775</v>
      </c>
      <c r="IE351" s="72">
        <v>3828</v>
      </c>
      <c r="IF351" s="72">
        <v>50</v>
      </c>
      <c r="IG351" s="72">
        <v>0</v>
      </c>
      <c r="IH351" s="72">
        <v>0</v>
      </c>
      <c r="II351" s="72">
        <v>665</v>
      </c>
      <c r="IJ351" s="73">
        <v>46808</v>
      </c>
      <c r="IK351" s="71">
        <v>13025</v>
      </c>
      <c r="IL351" s="74">
        <v>0</v>
      </c>
      <c r="IM351" s="74">
        <v>13025</v>
      </c>
    </row>
    <row r="352" spans="1:247" x14ac:dyDescent="0.2">
      <c r="A352" s="59" t="s">
        <v>287</v>
      </c>
      <c r="B352" s="59" t="s">
        <v>288</v>
      </c>
      <c r="C352" s="59"/>
      <c r="D352" s="59" t="s">
        <v>1006</v>
      </c>
      <c r="E352" s="60">
        <v>21607</v>
      </c>
      <c r="F352" s="60">
        <v>90116</v>
      </c>
      <c r="G352" s="60">
        <v>10528</v>
      </c>
      <c r="H352" s="60">
        <v>25827</v>
      </c>
      <c r="I352" s="60">
        <v>1864</v>
      </c>
      <c r="J352" s="60">
        <v>17004</v>
      </c>
      <c r="K352" s="61">
        <v>166946</v>
      </c>
      <c r="L352" s="62">
        <v>1033</v>
      </c>
      <c r="M352" s="62">
        <v>130</v>
      </c>
      <c r="N352" s="62">
        <v>2174</v>
      </c>
      <c r="O352" s="62">
        <v>151</v>
      </c>
      <c r="P352" s="62">
        <v>2253</v>
      </c>
      <c r="Q352" s="62">
        <v>0</v>
      </c>
      <c r="R352" s="62">
        <v>0</v>
      </c>
      <c r="S352" s="62">
        <v>268</v>
      </c>
      <c r="T352" s="62">
        <v>987</v>
      </c>
      <c r="U352" s="62">
        <v>-2185</v>
      </c>
      <c r="V352" s="62">
        <v>8437</v>
      </c>
      <c r="W352" s="62">
        <v>0</v>
      </c>
      <c r="X352" s="62">
        <v>0</v>
      </c>
      <c r="Y352" s="62">
        <v>295</v>
      </c>
      <c r="Z352" s="62">
        <v>0</v>
      </c>
      <c r="AA352" s="63">
        <v>13543</v>
      </c>
      <c r="AB352" s="60">
        <v>4132</v>
      </c>
      <c r="AC352" s="60">
        <v>17169</v>
      </c>
      <c r="AD352" s="60">
        <v>-33</v>
      </c>
      <c r="AE352" s="60">
        <v>4546</v>
      </c>
      <c r="AF352" s="60">
        <v>1394</v>
      </c>
      <c r="AG352" s="60">
        <v>7731</v>
      </c>
      <c r="AH352" s="60">
        <v>4452</v>
      </c>
      <c r="AI352" s="60">
        <v>1682</v>
      </c>
      <c r="AJ352" s="61">
        <v>41073</v>
      </c>
      <c r="AK352" s="62">
        <v>8823</v>
      </c>
      <c r="AL352" s="62">
        <v>11327</v>
      </c>
      <c r="AM352" s="62">
        <v>90</v>
      </c>
      <c r="AN352" s="62">
        <v>86</v>
      </c>
      <c r="AO352" s="62">
        <v>278</v>
      </c>
      <c r="AP352" s="62">
        <v>5398</v>
      </c>
      <c r="AQ352" s="62">
        <v>28969</v>
      </c>
      <c r="AR352" s="62">
        <v>2195</v>
      </c>
      <c r="AS352" s="62">
        <v>3633</v>
      </c>
      <c r="AT352" s="62">
        <v>987</v>
      </c>
      <c r="AU352" s="62">
        <v>196</v>
      </c>
      <c r="AV352" s="62">
        <v>0</v>
      </c>
      <c r="AW352" s="62">
        <v>196</v>
      </c>
      <c r="AX352" s="62">
        <v>0</v>
      </c>
      <c r="AY352" s="62">
        <v>458</v>
      </c>
      <c r="AZ352" s="62">
        <v>9327</v>
      </c>
      <c r="BA352" s="62">
        <v>670</v>
      </c>
      <c r="BB352" s="62">
        <v>1693</v>
      </c>
      <c r="BC352" s="63">
        <v>74326</v>
      </c>
      <c r="BD352" s="60">
        <v>2868</v>
      </c>
      <c r="BE352" s="60">
        <v>806</v>
      </c>
      <c r="BF352" s="60">
        <v>10</v>
      </c>
      <c r="BG352" s="60">
        <v>441</v>
      </c>
      <c r="BH352" s="60">
        <v>1171</v>
      </c>
      <c r="BI352" s="60">
        <v>1190</v>
      </c>
      <c r="BJ352" s="60">
        <v>355</v>
      </c>
      <c r="BK352" s="60">
        <v>192</v>
      </c>
      <c r="BL352" s="60">
        <v>58</v>
      </c>
      <c r="BM352" s="60">
        <v>96</v>
      </c>
      <c r="BN352" s="60">
        <v>116</v>
      </c>
      <c r="BO352" s="60">
        <v>570</v>
      </c>
      <c r="BP352" s="60">
        <v>484</v>
      </c>
      <c r="BQ352" s="60">
        <v>570</v>
      </c>
      <c r="BR352" s="60">
        <v>484</v>
      </c>
      <c r="BS352" s="60">
        <v>1017</v>
      </c>
      <c r="BT352" s="60">
        <v>278</v>
      </c>
      <c r="BU352" s="60">
        <v>0</v>
      </c>
      <c r="BV352" s="60">
        <v>1103</v>
      </c>
      <c r="BW352" s="60">
        <v>3204</v>
      </c>
      <c r="BX352" s="60">
        <v>1070</v>
      </c>
      <c r="BY352" s="60">
        <v>0</v>
      </c>
      <c r="BZ352" s="60">
        <v>0</v>
      </c>
      <c r="CA352" s="60">
        <v>2368</v>
      </c>
      <c r="CB352" s="61">
        <v>18452</v>
      </c>
      <c r="CC352" s="62">
        <v>973</v>
      </c>
      <c r="CD352" s="62">
        <v>5528</v>
      </c>
      <c r="CE352" s="62">
        <v>831</v>
      </c>
      <c r="CF352" s="62">
        <v>2292</v>
      </c>
      <c r="CG352" s="62">
        <v>33</v>
      </c>
      <c r="CH352" s="62">
        <v>1987</v>
      </c>
      <c r="CI352" s="62">
        <v>0</v>
      </c>
      <c r="CJ352" s="63">
        <v>11644</v>
      </c>
      <c r="CK352" s="60">
        <v>0</v>
      </c>
      <c r="CL352" s="60">
        <v>1176</v>
      </c>
      <c r="CM352" s="60">
        <v>2935</v>
      </c>
      <c r="CN352" s="60">
        <v>3712</v>
      </c>
      <c r="CO352" s="60">
        <v>0</v>
      </c>
      <c r="CP352" s="60">
        <v>6740</v>
      </c>
      <c r="CQ352" s="61">
        <v>14563</v>
      </c>
      <c r="CR352" s="62">
        <v>-529</v>
      </c>
      <c r="CS352" s="62">
        <v>30</v>
      </c>
      <c r="CT352" s="62">
        <v>0</v>
      </c>
      <c r="CU352" s="62">
        <v>45</v>
      </c>
      <c r="CV352" s="62">
        <v>296</v>
      </c>
      <c r="CW352" s="62">
        <v>0</v>
      </c>
      <c r="CX352" s="62">
        <v>0</v>
      </c>
      <c r="CY352" s="62">
        <v>-498</v>
      </c>
      <c r="CZ352" s="62">
        <v>0</v>
      </c>
      <c r="DA352" s="62">
        <v>43</v>
      </c>
      <c r="DB352" s="62">
        <v>250</v>
      </c>
      <c r="DC352" s="62">
        <v>111</v>
      </c>
      <c r="DD352" s="62">
        <v>48</v>
      </c>
      <c r="DE352" s="62">
        <v>432</v>
      </c>
      <c r="DF352" s="62">
        <v>1820</v>
      </c>
      <c r="DG352" s="62">
        <v>340</v>
      </c>
      <c r="DH352" s="62">
        <v>9</v>
      </c>
      <c r="DI352" s="62">
        <v>0</v>
      </c>
      <c r="DJ352" s="62">
        <v>0</v>
      </c>
      <c r="DK352" s="62">
        <v>0</v>
      </c>
      <c r="DL352" s="62">
        <v>35</v>
      </c>
      <c r="DM352" s="62">
        <v>3918</v>
      </c>
      <c r="DN352" s="62">
        <v>3120</v>
      </c>
      <c r="DO352" s="62">
        <v>1928</v>
      </c>
      <c r="DP352" s="62">
        <v>-711</v>
      </c>
      <c r="DQ352" s="62">
        <v>3530</v>
      </c>
      <c r="DR352" s="62">
        <v>0</v>
      </c>
      <c r="DS352" s="62">
        <v>0</v>
      </c>
      <c r="DT352" s="63">
        <v>14217</v>
      </c>
      <c r="DU352" s="60">
        <v>-63</v>
      </c>
      <c r="DV352" s="60">
        <v>762</v>
      </c>
      <c r="DW352" s="60">
        <v>606</v>
      </c>
      <c r="DX352" s="60">
        <v>0</v>
      </c>
      <c r="DY352" s="60">
        <v>-2063</v>
      </c>
      <c r="DZ352" s="60">
        <v>632</v>
      </c>
      <c r="EA352" s="60">
        <v>0</v>
      </c>
      <c r="EB352" s="60">
        <v>0</v>
      </c>
      <c r="EC352" s="61">
        <v>-126</v>
      </c>
      <c r="ED352" s="63">
        <v>0</v>
      </c>
      <c r="EE352" s="61">
        <v>0</v>
      </c>
      <c r="EF352" s="62">
        <v>207</v>
      </c>
      <c r="EG352" s="62">
        <v>0</v>
      </c>
      <c r="EH352" s="62">
        <v>7438</v>
      </c>
      <c r="EI352" s="62">
        <v>1045</v>
      </c>
      <c r="EJ352" s="62">
        <v>0</v>
      </c>
      <c r="EK352" s="62">
        <v>2293</v>
      </c>
      <c r="EL352" s="62">
        <v>206</v>
      </c>
      <c r="EM352" s="62">
        <v>2448</v>
      </c>
      <c r="EN352" s="62">
        <v>2096</v>
      </c>
      <c r="EO352" s="62">
        <v>0</v>
      </c>
      <c r="EP352" s="62">
        <v>0</v>
      </c>
      <c r="EQ352" s="63">
        <v>15733</v>
      </c>
      <c r="ER352" s="61">
        <v>0</v>
      </c>
      <c r="ES352" s="64">
        <v>370371</v>
      </c>
      <c r="ET352" s="60">
        <v>105384</v>
      </c>
      <c r="EU352" s="60">
        <v>5017</v>
      </c>
      <c r="EV352" s="60">
        <v>30823</v>
      </c>
      <c r="EW352" s="60">
        <v>0</v>
      </c>
      <c r="EX352" s="60">
        <v>0</v>
      </c>
      <c r="EY352" s="62">
        <v>0</v>
      </c>
      <c r="EZ352" s="62">
        <v>0</v>
      </c>
      <c r="FA352" s="62">
        <v>10275</v>
      </c>
      <c r="FB352" s="62">
        <v>351</v>
      </c>
      <c r="FC352" s="62">
        <v>267</v>
      </c>
      <c r="FD352" s="60">
        <v>0</v>
      </c>
      <c r="FE352" s="60">
        <v>70</v>
      </c>
      <c r="FF352" s="60">
        <v>0</v>
      </c>
      <c r="FG352" s="60">
        <v>0</v>
      </c>
      <c r="FH352" s="60">
        <v>0</v>
      </c>
      <c r="FI352" s="60">
        <v>0</v>
      </c>
      <c r="FJ352" s="64">
        <v>522558</v>
      </c>
      <c r="FK352" s="60">
        <v>218</v>
      </c>
      <c r="FL352" s="60">
        <v>0</v>
      </c>
      <c r="FM352" s="60">
        <v>0</v>
      </c>
      <c r="FN352" s="60">
        <v>-1774</v>
      </c>
      <c r="FO352" s="60">
        <v>0</v>
      </c>
      <c r="FP352" s="60">
        <v>2871</v>
      </c>
      <c r="FQ352" s="60">
        <v>0</v>
      </c>
      <c r="FR352" s="60">
        <v>2522</v>
      </c>
      <c r="FS352" s="60">
        <v>0</v>
      </c>
      <c r="FT352" s="60">
        <v>526394</v>
      </c>
      <c r="FU352" s="60">
        <v>-405</v>
      </c>
      <c r="FV352" s="60">
        <v>0</v>
      </c>
      <c r="FW352" s="60">
        <v>0</v>
      </c>
      <c r="FX352" s="60">
        <v>0</v>
      </c>
      <c r="FY352" s="60">
        <v>-147008</v>
      </c>
      <c r="FZ352" s="60">
        <v>0</v>
      </c>
      <c r="GA352" s="60">
        <v>0</v>
      </c>
      <c r="GB352" s="60">
        <v>238</v>
      </c>
      <c r="GC352" s="60">
        <v>0</v>
      </c>
      <c r="GD352" s="64">
        <v>379219</v>
      </c>
      <c r="GE352" s="60">
        <v>0</v>
      </c>
      <c r="GF352" s="60">
        <v>-188527</v>
      </c>
      <c r="GG352" s="60">
        <v>190692</v>
      </c>
      <c r="GH352" s="60">
        <v>0</v>
      </c>
      <c r="GI352" s="60">
        <v>0</v>
      </c>
      <c r="GJ352" s="60">
        <v>0</v>
      </c>
      <c r="GK352" s="60">
        <v>-400</v>
      </c>
      <c r="GL352" s="60">
        <v>-4216</v>
      </c>
      <c r="GM352" s="60">
        <v>-29431</v>
      </c>
      <c r="GN352" s="60">
        <v>0</v>
      </c>
      <c r="GO352" s="60">
        <v>-46248</v>
      </c>
      <c r="GP352" s="60">
        <v>-3812</v>
      </c>
      <c r="GQ352" s="60">
        <v>106585</v>
      </c>
      <c r="GR352" s="65">
        <v>9699</v>
      </c>
      <c r="GS352" s="65">
        <v>1347</v>
      </c>
      <c r="GT352" s="65">
        <v>16844</v>
      </c>
      <c r="GU352" s="65">
        <v>36860</v>
      </c>
      <c r="GV352" s="66">
        <v>9699</v>
      </c>
      <c r="GW352" s="66">
        <v>1347</v>
      </c>
      <c r="GX352" s="66">
        <v>16444</v>
      </c>
      <c r="GY352" s="66">
        <v>32644</v>
      </c>
      <c r="GZ352" s="65">
        <v>0</v>
      </c>
      <c r="HA352" s="67">
        <v>20689</v>
      </c>
      <c r="HB352" s="67">
        <v>0</v>
      </c>
      <c r="HC352" s="67">
        <v>0</v>
      </c>
      <c r="HD352" s="67">
        <v>-4013</v>
      </c>
      <c r="HE352" s="67">
        <v>11400</v>
      </c>
      <c r="HF352" s="67">
        <v>28076</v>
      </c>
      <c r="HG352" s="68">
        <v>0</v>
      </c>
      <c r="HH352" s="69">
        <v>5904</v>
      </c>
      <c r="HI352" s="69">
        <v>9750</v>
      </c>
      <c r="HJ352" s="69">
        <v>15654</v>
      </c>
      <c r="HK352" s="69">
        <v>0</v>
      </c>
      <c r="HL352" s="60">
        <v>0</v>
      </c>
      <c r="HM352" s="60">
        <v>1</v>
      </c>
      <c r="HN352" s="60">
        <v>370371</v>
      </c>
      <c r="HO352" s="70">
        <v>56215</v>
      </c>
      <c r="HP352" s="70">
        <v>0</v>
      </c>
      <c r="HQ352" s="70">
        <v>4418</v>
      </c>
      <c r="HR352" s="70">
        <v>854</v>
      </c>
      <c r="HS352" s="70">
        <v>0</v>
      </c>
      <c r="HT352" s="70">
        <v>340</v>
      </c>
      <c r="HU352" s="70">
        <v>0</v>
      </c>
      <c r="HV352" s="70">
        <v>0</v>
      </c>
      <c r="HW352" s="70">
        <v>0</v>
      </c>
      <c r="HX352" s="71">
        <v>61827</v>
      </c>
      <c r="HY352" s="72">
        <v>9931</v>
      </c>
      <c r="HZ352" s="72">
        <v>12238</v>
      </c>
      <c r="IA352" s="72">
        <v>5302</v>
      </c>
      <c r="IB352" s="72">
        <v>0</v>
      </c>
      <c r="IC352" s="72">
        <v>7407</v>
      </c>
      <c r="ID352" s="72">
        <v>8000</v>
      </c>
      <c r="IE352" s="72">
        <v>9199</v>
      </c>
      <c r="IF352" s="72">
        <v>0</v>
      </c>
      <c r="IG352" s="72">
        <v>0</v>
      </c>
      <c r="IH352" s="72">
        <v>0</v>
      </c>
      <c r="II352" s="72">
        <v>0</v>
      </c>
      <c r="IJ352" s="73">
        <v>52077</v>
      </c>
      <c r="IK352" s="71">
        <v>9750</v>
      </c>
      <c r="IL352" s="74">
        <v>32437</v>
      </c>
      <c r="IM352" s="74">
        <v>42187</v>
      </c>
    </row>
    <row r="353" spans="1:247" x14ac:dyDescent="0.2">
      <c r="A353" s="59" t="s">
        <v>289</v>
      </c>
      <c r="B353" s="59" t="s">
        <v>290</v>
      </c>
      <c r="C353" s="59"/>
      <c r="D353" s="59" t="s">
        <v>1006</v>
      </c>
      <c r="E353" s="60">
        <v>10771</v>
      </c>
      <c r="F353" s="60">
        <v>101659</v>
      </c>
      <c r="G353" s="60">
        <v>16354</v>
      </c>
      <c r="H353" s="60">
        <v>28003</v>
      </c>
      <c r="I353" s="60">
        <v>821</v>
      </c>
      <c r="J353" s="60">
        <v>14616</v>
      </c>
      <c r="K353" s="61">
        <v>172225</v>
      </c>
      <c r="L353" s="62">
        <v>406</v>
      </c>
      <c r="M353" s="62">
        <v>2868</v>
      </c>
      <c r="N353" s="62">
        <v>9806</v>
      </c>
      <c r="O353" s="62">
        <v>233</v>
      </c>
      <c r="P353" s="62">
        <v>867</v>
      </c>
      <c r="Q353" s="62">
        <v>0</v>
      </c>
      <c r="R353" s="62">
        <v>0</v>
      </c>
      <c r="S353" s="62">
        <v>308</v>
      </c>
      <c r="T353" s="62">
        <v>4645</v>
      </c>
      <c r="U353" s="62">
        <v>-11111</v>
      </c>
      <c r="V353" s="62">
        <v>11593</v>
      </c>
      <c r="W353" s="62">
        <v>0</v>
      </c>
      <c r="X353" s="62">
        <v>0</v>
      </c>
      <c r="Y353" s="62">
        <v>17</v>
      </c>
      <c r="Z353" s="62">
        <v>0</v>
      </c>
      <c r="AA353" s="63">
        <v>19631</v>
      </c>
      <c r="AB353" s="60">
        <v>3321</v>
      </c>
      <c r="AC353" s="60">
        <v>22045</v>
      </c>
      <c r="AD353" s="60">
        <v>1211</v>
      </c>
      <c r="AE353" s="60">
        <v>5109</v>
      </c>
      <c r="AF353" s="60">
        <v>1247</v>
      </c>
      <c r="AG353" s="60">
        <v>5713</v>
      </c>
      <c r="AH353" s="60">
        <v>777</v>
      </c>
      <c r="AI353" s="60">
        <v>2000</v>
      </c>
      <c r="AJ353" s="61">
        <v>41423</v>
      </c>
      <c r="AK353" s="62">
        <v>4095</v>
      </c>
      <c r="AL353" s="62">
        <v>11995</v>
      </c>
      <c r="AM353" s="62">
        <v>383</v>
      </c>
      <c r="AN353" s="62">
        <v>70</v>
      </c>
      <c r="AO353" s="62">
        <v>2</v>
      </c>
      <c r="AP353" s="62">
        <v>311</v>
      </c>
      <c r="AQ353" s="62">
        <v>15851</v>
      </c>
      <c r="AR353" s="62">
        <v>1838</v>
      </c>
      <c r="AS353" s="62">
        <v>2302</v>
      </c>
      <c r="AT353" s="62">
        <v>839</v>
      </c>
      <c r="AU353" s="62">
        <v>49</v>
      </c>
      <c r="AV353" s="62">
        <v>89</v>
      </c>
      <c r="AW353" s="62">
        <v>223</v>
      </c>
      <c r="AX353" s="62">
        <v>56</v>
      </c>
      <c r="AY353" s="62">
        <v>0</v>
      </c>
      <c r="AZ353" s="62">
        <v>8671</v>
      </c>
      <c r="BA353" s="62">
        <v>0</v>
      </c>
      <c r="BB353" s="62">
        <v>3720</v>
      </c>
      <c r="BC353" s="63">
        <v>50492</v>
      </c>
      <c r="BD353" s="60">
        <v>3955</v>
      </c>
      <c r="BE353" s="60">
        <v>1116</v>
      </c>
      <c r="BF353" s="60">
        <v>257</v>
      </c>
      <c r="BG353" s="60">
        <v>375</v>
      </c>
      <c r="BH353" s="60">
        <v>107</v>
      </c>
      <c r="BI353" s="60">
        <v>312</v>
      </c>
      <c r="BJ353" s="60">
        <v>13</v>
      </c>
      <c r="BK353" s="60">
        <v>0</v>
      </c>
      <c r="BL353" s="60">
        <v>0</v>
      </c>
      <c r="BM353" s="60">
        <v>18</v>
      </c>
      <c r="BN353" s="60">
        <v>144</v>
      </c>
      <c r="BO353" s="60">
        <v>2536</v>
      </c>
      <c r="BP353" s="60">
        <v>1212</v>
      </c>
      <c r="BQ353" s="60">
        <v>196</v>
      </c>
      <c r="BR353" s="60">
        <v>0</v>
      </c>
      <c r="BS353" s="60">
        <v>991</v>
      </c>
      <c r="BT353" s="60">
        <v>0</v>
      </c>
      <c r="BU353" s="60">
        <v>274</v>
      </c>
      <c r="BV353" s="60">
        <v>944</v>
      </c>
      <c r="BW353" s="60">
        <v>2593</v>
      </c>
      <c r="BX353" s="60">
        <v>2843</v>
      </c>
      <c r="BY353" s="60">
        <v>0</v>
      </c>
      <c r="BZ353" s="60">
        <v>0</v>
      </c>
      <c r="CA353" s="60">
        <v>0</v>
      </c>
      <c r="CB353" s="61">
        <v>17885</v>
      </c>
      <c r="CC353" s="62">
        <v>1002</v>
      </c>
      <c r="CD353" s="62">
        <v>3562</v>
      </c>
      <c r="CE353" s="62">
        <v>0</v>
      </c>
      <c r="CF353" s="62">
        <v>2528</v>
      </c>
      <c r="CG353" s="62">
        <v>0</v>
      </c>
      <c r="CH353" s="62">
        <v>3790</v>
      </c>
      <c r="CI353" s="62">
        <v>250</v>
      </c>
      <c r="CJ353" s="63">
        <v>11132</v>
      </c>
      <c r="CK353" s="60">
        <v>0</v>
      </c>
      <c r="CL353" s="60">
        <v>253</v>
      </c>
      <c r="CM353" s="60">
        <v>1199</v>
      </c>
      <c r="CN353" s="60">
        <v>4657</v>
      </c>
      <c r="CO353" s="60">
        <v>62</v>
      </c>
      <c r="CP353" s="60">
        <v>6264</v>
      </c>
      <c r="CQ353" s="61">
        <v>12436</v>
      </c>
      <c r="CR353" s="62">
        <v>256</v>
      </c>
      <c r="CS353" s="62">
        <v>8</v>
      </c>
      <c r="CT353" s="62">
        <v>0</v>
      </c>
      <c r="CU353" s="62">
        <v>435</v>
      </c>
      <c r="CV353" s="62">
        <v>0</v>
      </c>
      <c r="CW353" s="62">
        <v>0</v>
      </c>
      <c r="CX353" s="62">
        <v>222</v>
      </c>
      <c r="CY353" s="62">
        <v>0</v>
      </c>
      <c r="CZ353" s="62">
        <v>0</v>
      </c>
      <c r="DA353" s="62">
        <v>71</v>
      </c>
      <c r="DB353" s="62">
        <v>0</v>
      </c>
      <c r="DC353" s="62">
        <v>1657</v>
      </c>
      <c r="DD353" s="62">
        <v>-463</v>
      </c>
      <c r="DE353" s="62">
        <v>0</v>
      </c>
      <c r="DF353" s="62">
        <v>0</v>
      </c>
      <c r="DG353" s="62">
        <v>1069</v>
      </c>
      <c r="DH353" s="62">
        <v>0</v>
      </c>
      <c r="DI353" s="62">
        <v>0</v>
      </c>
      <c r="DJ353" s="62">
        <v>0</v>
      </c>
      <c r="DK353" s="62">
        <v>0</v>
      </c>
      <c r="DL353" s="62">
        <v>0</v>
      </c>
      <c r="DM353" s="62">
        <v>0</v>
      </c>
      <c r="DN353" s="62">
        <v>6352</v>
      </c>
      <c r="DO353" s="62">
        <v>347</v>
      </c>
      <c r="DP353" s="62">
        <v>15</v>
      </c>
      <c r="DQ353" s="62">
        <v>317</v>
      </c>
      <c r="DR353" s="62">
        <v>0</v>
      </c>
      <c r="DS353" s="62">
        <v>0</v>
      </c>
      <c r="DT353" s="63">
        <v>10287</v>
      </c>
      <c r="DU353" s="60">
        <v>-34</v>
      </c>
      <c r="DV353" s="60">
        <v>-108</v>
      </c>
      <c r="DW353" s="60">
        <v>348</v>
      </c>
      <c r="DX353" s="60">
        <v>0</v>
      </c>
      <c r="DY353" s="60">
        <v>-888</v>
      </c>
      <c r="DZ353" s="60">
        <v>0</v>
      </c>
      <c r="EA353" s="60">
        <v>0</v>
      </c>
      <c r="EB353" s="60">
        <v>0</v>
      </c>
      <c r="EC353" s="61">
        <v>-682</v>
      </c>
      <c r="ED353" s="63">
        <v>0</v>
      </c>
      <c r="EE353" s="61">
        <v>0</v>
      </c>
      <c r="EF353" s="62">
        <v>206</v>
      </c>
      <c r="EG353" s="62">
        <v>0</v>
      </c>
      <c r="EH353" s="62">
        <v>4385</v>
      </c>
      <c r="EI353" s="62">
        <v>0</v>
      </c>
      <c r="EJ353" s="62">
        <v>2176</v>
      </c>
      <c r="EK353" s="62">
        <v>1365</v>
      </c>
      <c r="EL353" s="62">
        <v>154</v>
      </c>
      <c r="EM353" s="62">
        <v>2582</v>
      </c>
      <c r="EN353" s="62">
        <v>1304</v>
      </c>
      <c r="EO353" s="62">
        <v>0</v>
      </c>
      <c r="EP353" s="62">
        <v>0</v>
      </c>
      <c r="EQ353" s="63">
        <v>12172</v>
      </c>
      <c r="ER353" s="61">
        <v>0</v>
      </c>
      <c r="ES353" s="64">
        <v>347000</v>
      </c>
      <c r="ET353" s="60">
        <v>95982</v>
      </c>
      <c r="EU353" s="60">
        <v>9398</v>
      </c>
      <c r="EV353" s="60">
        <v>42348</v>
      </c>
      <c r="EW353" s="60">
        <v>0</v>
      </c>
      <c r="EX353" s="60">
        <v>0</v>
      </c>
      <c r="EY353" s="62">
        <v>0</v>
      </c>
      <c r="EZ353" s="62">
        <v>0</v>
      </c>
      <c r="FA353" s="62">
        <v>8800</v>
      </c>
      <c r="FB353" s="62">
        <v>294</v>
      </c>
      <c r="FC353" s="62">
        <v>494</v>
      </c>
      <c r="FD353" s="60">
        <v>0</v>
      </c>
      <c r="FE353" s="60">
        <v>2144</v>
      </c>
      <c r="FF353" s="60">
        <v>0</v>
      </c>
      <c r="FG353" s="60">
        <v>0</v>
      </c>
      <c r="FH353" s="60">
        <v>0</v>
      </c>
      <c r="FI353" s="60">
        <v>0</v>
      </c>
      <c r="FJ353" s="64">
        <v>506460</v>
      </c>
      <c r="FK353" s="60">
        <v>182</v>
      </c>
      <c r="FL353" s="60">
        <v>12879</v>
      </c>
      <c r="FM353" s="60">
        <v>0</v>
      </c>
      <c r="FN353" s="60">
        <v>0</v>
      </c>
      <c r="FO353" s="60">
        <v>1163</v>
      </c>
      <c r="FP353" s="60">
        <v>5987</v>
      </c>
      <c r="FQ353" s="60">
        <v>0</v>
      </c>
      <c r="FR353" s="60">
        <v>18491</v>
      </c>
      <c r="FS353" s="60">
        <v>-9052</v>
      </c>
      <c r="FT353" s="60">
        <v>536110</v>
      </c>
      <c r="FU353" s="60">
        <v>-8263</v>
      </c>
      <c r="FV353" s="60">
        <v>6003</v>
      </c>
      <c r="FW353" s="60">
        <v>0</v>
      </c>
      <c r="FX353" s="60">
        <v>0</v>
      </c>
      <c r="FY353" s="60">
        <v>-148910</v>
      </c>
      <c r="FZ353" s="60">
        <v>0</v>
      </c>
      <c r="GA353" s="60">
        <v>0</v>
      </c>
      <c r="GB353" s="60">
        <v>0</v>
      </c>
      <c r="GC353" s="60">
        <v>0</v>
      </c>
      <c r="GD353" s="64">
        <v>384940</v>
      </c>
      <c r="GE353" s="60">
        <v>0</v>
      </c>
      <c r="GF353" s="60">
        <v>-211191</v>
      </c>
      <c r="GG353" s="60">
        <v>173749</v>
      </c>
      <c r="GH353" s="60">
        <v>0</v>
      </c>
      <c r="GI353" s="60">
        <v>0</v>
      </c>
      <c r="GJ353" s="60">
        <v>0</v>
      </c>
      <c r="GK353" s="60">
        <v>-5632</v>
      </c>
      <c r="GL353" s="60">
        <v>-1100</v>
      </c>
      <c r="GM353" s="60">
        <v>-31082</v>
      </c>
      <c r="GN353" s="60">
        <v>0</v>
      </c>
      <c r="GO353" s="60">
        <v>-47005</v>
      </c>
      <c r="GP353" s="60">
        <v>-2365</v>
      </c>
      <c r="GQ353" s="60">
        <v>86565</v>
      </c>
      <c r="GR353" s="65">
        <v>14309</v>
      </c>
      <c r="GS353" s="65">
        <v>0</v>
      </c>
      <c r="GT353" s="65">
        <v>110500</v>
      </c>
      <c r="GU353" s="65">
        <v>16300</v>
      </c>
      <c r="GV353" s="66">
        <v>14309</v>
      </c>
      <c r="GW353" s="66">
        <v>0</v>
      </c>
      <c r="GX353" s="66">
        <v>104868</v>
      </c>
      <c r="GY353" s="66">
        <v>15200</v>
      </c>
      <c r="GZ353" s="65">
        <v>0</v>
      </c>
      <c r="HA353" s="67">
        <v>45200</v>
      </c>
      <c r="HB353" s="67">
        <v>2600</v>
      </c>
      <c r="HC353" s="67">
        <v>44300</v>
      </c>
      <c r="HD353" s="67">
        <v>34200</v>
      </c>
      <c r="HE353" s="67">
        <v>13500</v>
      </c>
      <c r="HF353" s="67">
        <v>139800</v>
      </c>
      <c r="HG353" s="68">
        <v>0</v>
      </c>
      <c r="HH353" s="69">
        <v>6241</v>
      </c>
      <c r="HI353" s="69">
        <v>10228</v>
      </c>
      <c r="HJ353" s="69">
        <v>16469</v>
      </c>
      <c r="HK353" s="69">
        <v>0</v>
      </c>
      <c r="HL353" s="60">
        <v>0</v>
      </c>
      <c r="HM353" s="60">
        <v>1</v>
      </c>
      <c r="HN353" s="60">
        <v>506460</v>
      </c>
      <c r="HO353" s="70">
        <v>68400</v>
      </c>
      <c r="HP353" s="70">
        <v>2000</v>
      </c>
      <c r="HQ353" s="70">
        <v>11172</v>
      </c>
      <c r="HR353" s="70">
        <v>982</v>
      </c>
      <c r="HS353" s="70">
        <v>0</v>
      </c>
      <c r="HT353" s="70">
        <v>0</v>
      </c>
      <c r="HU353" s="70">
        <v>206</v>
      </c>
      <c r="HV353" s="70">
        <v>0</v>
      </c>
      <c r="HW353" s="70">
        <v>0</v>
      </c>
      <c r="HX353" s="71">
        <v>82760</v>
      </c>
      <c r="HY353" s="72">
        <v>15003</v>
      </c>
      <c r="HZ353" s="72">
        <v>14020</v>
      </c>
      <c r="IA353" s="72">
        <v>12415</v>
      </c>
      <c r="IB353" s="72">
        <v>1254</v>
      </c>
      <c r="IC353" s="72">
        <v>0</v>
      </c>
      <c r="ID353" s="72">
        <v>16043</v>
      </c>
      <c r="IE353" s="72">
        <v>27000</v>
      </c>
      <c r="IF353" s="72">
        <v>13</v>
      </c>
      <c r="IG353" s="72">
        <v>8440</v>
      </c>
      <c r="IH353" s="72">
        <v>0</v>
      </c>
      <c r="II353" s="72">
        <v>500</v>
      </c>
      <c r="IJ353" s="73">
        <v>94688</v>
      </c>
      <c r="IK353" s="71">
        <v>-11928</v>
      </c>
      <c r="IL353" s="74">
        <v>21767</v>
      </c>
      <c r="IM353" s="74">
        <v>9839</v>
      </c>
    </row>
    <row r="354" spans="1:247" x14ac:dyDescent="0.2">
      <c r="A354" s="59" t="s">
        <v>291</v>
      </c>
      <c r="B354" s="59" t="s">
        <v>292</v>
      </c>
      <c r="C354" s="59"/>
      <c r="D354" s="59" t="s">
        <v>1006</v>
      </c>
      <c r="E354" s="60">
        <v>7642</v>
      </c>
      <c r="F354" s="60">
        <v>51755</v>
      </c>
      <c r="G354" s="60">
        <v>4468</v>
      </c>
      <c r="H354" s="60">
        <v>10669</v>
      </c>
      <c r="I354" s="60">
        <v>1268</v>
      </c>
      <c r="J354" s="60">
        <v>14666</v>
      </c>
      <c r="K354" s="61">
        <v>90468</v>
      </c>
      <c r="L354" s="62">
        <v>492</v>
      </c>
      <c r="M354" s="62">
        <v>1584</v>
      </c>
      <c r="N354" s="62">
        <v>633</v>
      </c>
      <c r="O354" s="62">
        <v>311</v>
      </c>
      <c r="P354" s="62">
        <v>1009</v>
      </c>
      <c r="Q354" s="62">
        <v>0</v>
      </c>
      <c r="R354" s="62">
        <v>-1791</v>
      </c>
      <c r="S354" s="62">
        <v>109</v>
      </c>
      <c r="T354" s="62">
        <v>-1340</v>
      </c>
      <c r="U354" s="62">
        <v>-5552</v>
      </c>
      <c r="V354" s="62">
        <v>5629</v>
      </c>
      <c r="W354" s="62">
        <v>0</v>
      </c>
      <c r="X354" s="62">
        <v>0</v>
      </c>
      <c r="Y354" s="62">
        <v>0</v>
      </c>
      <c r="Z354" s="62">
        <v>0</v>
      </c>
      <c r="AA354" s="63">
        <v>1084</v>
      </c>
      <c r="AB354" s="60">
        <v>1456</v>
      </c>
      <c r="AC354" s="60">
        <v>7750</v>
      </c>
      <c r="AD354" s="60">
        <v>105</v>
      </c>
      <c r="AE354" s="60">
        <v>4025</v>
      </c>
      <c r="AF354" s="60">
        <v>468</v>
      </c>
      <c r="AG354" s="60">
        <v>3552</v>
      </c>
      <c r="AH354" s="60">
        <v>107</v>
      </c>
      <c r="AI354" s="60">
        <v>2192</v>
      </c>
      <c r="AJ354" s="61">
        <v>19655</v>
      </c>
      <c r="AK354" s="62">
        <v>2900</v>
      </c>
      <c r="AL354" s="62">
        <v>10635</v>
      </c>
      <c r="AM354" s="62">
        <v>25</v>
      </c>
      <c r="AN354" s="62">
        <v>81</v>
      </c>
      <c r="AO354" s="62">
        <v>19</v>
      </c>
      <c r="AP354" s="62">
        <v>1825</v>
      </c>
      <c r="AQ354" s="62">
        <v>16767</v>
      </c>
      <c r="AR354" s="62">
        <v>145</v>
      </c>
      <c r="AS354" s="62">
        <v>950</v>
      </c>
      <c r="AT354" s="62">
        <v>114</v>
      </c>
      <c r="AU354" s="62">
        <v>203</v>
      </c>
      <c r="AV354" s="62">
        <v>0</v>
      </c>
      <c r="AW354" s="62">
        <v>182</v>
      </c>
      <c r="AX354" s="62">
        <v>177</v>
      </c>
      <c r="AY354" s="62">
        <v>375</v>
      </c>
      <c r="AZ354" s="62">
        <v>5809</v>
      </c>
      <c r="BA354" s="62">
        <v>0</v>
      </c>
      <c r="BB354" s="62">
        <v>5395</v>
      </c>
      <c r="BC354" s="63">
        <v>45602</v>
      </c>
      <c r="BD354" s="60">
        <v>2203</v>
      </c>
      <c r="BE354" s="60">
        <v>555</v>
      </c>
      <c r="BF354" s="60">
        <v>210</v>
      </c>
      <c r="BG354" s="60">
        <v>311</v>
      </c>
      <c r="BH354" s="60">
        <v>35</v>
      </c>
      <c r="BI354" s="60">
        <v>35</v>
      </c>
      <c r="BJ354" s="60">
        <v>199</v>
      </c>
      <c r="BK354" s="60">
        <v>146</v>
      </c>
      <c r="BL354" s="60">
        <v>27</v>
      </c>
      <c r="BM354" s="60">
        <v>183</v>
      </c>
      <c r="BN354" s="60">
        <v>27</v>
      </c>
      <c r="BO354" s="60">
        <v>690</v>
      </c>
      <c r="BP354" s="60">
        <v>676</v>
      </c>
      <c r="BQ354" s="60">
        <v>42</v>
      </c>
      <c r="BR354" s="60">
        <v>0</v>
      </c>
      <c r="BS354" s="60">
        <v>0</v>
      </c>
      <c r="BT354" s="60">
        <v>167</v>
      </c>
      <c r="BU354" s="60">
        <v>9</v>
      </c>
      <c r="BV354" s="60">
        <v>1154</v>
      </c>
      <c r="BW354" s="60">
        <v>1012</v>
      </c>
      <c r="BX354" s="60">
        <v>100</v>
      </c>
      <c r="BY354" s="60">
        <v>33</v>
      </c>
      <c r="BZ354" s="60">
        <v>134</v>
      </c>
      <c r="CA354" s="60">
        <v>2807</v>
      </c>
      <c r="CB354" s="61">
        <v>10755</v>
      </c>
      <c r="CC354" s="62">
        <v>1610</v>
      </c>
      <c r="CD354" s="62">
        <v>2553</v>
      </c>
      <c r="CE354" s="62">
        <v>0</v>
      </c>
      <c r="CF354" s="62">
        <v>925</v>
      </c>
      <c r="CG354" s="62">
        <v>-104</v>
      </c>
      <c r="CH354" s="62">
        <v>0</v>
      </c>
      <c r="CI354" s="62">
        <v>0</v>
      </c>
      <c r="CJ354" s="63">
        <v>4984</v>
      </c>
      <c r="CK354" s="60">
        <v>0</v>
      </c>
      <c r="CL354" s="60">
        <v>938</v>
      </c>
      <c r="CM354" s="60">
        <v>1130</v>
      </c>
      <c r="CN354" s="60">
        <v>1661</v>
      </c>
      <c r="CO354" s="60">
        <v>9</v>
      </c>
      <c r="CP354" s="60">
        <v>2549</v>
      </c>
      <c r="CQ354" s="61">
        <v>6287</v>
      </c>
      <c r="CR354" s="62">
        <v>-124</v>
      </c>
      <c r="CS354" s="62">
        <v>430</v>
      </c>
      <c r="CT354" s="62">
        <v>0</v>
      </c>
      <c r="CU354" s="62">
        <v>260</v>
      </c>
      <c r="CV354" s="62">
        <v>294</v>
      </c>
      <c r="CW354" s="62">
        <v>0</v>
      </c>
      <c r="CX354" s="62">
        <v>129</v>
      </c>
      <c r="CY354" s="62">
        <v>0</v>
      </c>
      <c r="CZ354" s="62">
        <v>0</v>
      </c>
      <c r="DA354" s="62">
        <v>0</v>
      </c>
      <c r="DB354" s="62">
        <v>0</v>
      </c>
      <c r="DC354" s="62">
        <v>158</v>
      </c>
      <c r="DD354" s="62">
        <v>-133</v>
      </c>
      <c r="DE354" s="62">
        <v>448</v>
      </c>
      <c r="DF354" s="62">
        <v>17</v>
      </c>
      <c r="DG354" s="62">
        <v>110</v>
      </c>
      <c r="DH354" s="62">
        <v>198</v>
      </c>
      <c r="DI354" s="62">
        <v>0</v>
      </c>
      <c r="DJ354" s="62">
        <v>0</v>
      </c>
      <c r="DK354" s="62">
        <v>0</v>
      </c>
      <c r="DL354" s="62">
        <v>0</v>
      </c>
      <c r="DM354" s="62">
        <v>2241</v>
      </c>
      <c r="DN354" s="62">
        <v>1216</v>
      </c>
      <c r="DO354" s="62">
        <v>4447</v>
      </c>
      <c r="DP354" s="62">
        <v>805</v>
      </c>
      <c r="DQ354" s="62">
        <v>2658</v>
      </c>
      <c r="DR354" s="62">
        <v>0</v>
      </c>
      <c r="DS354" s="62">
        <v>0</v>
      </c>
      <c r="DT354" s="63">
        <v>13154</v>
      </c>
      <c r="DU354" s="60">
        <v>715</v>
      </c>
      <c r="DV354" s="60">
        <v>234</v>
      </c>
      <c r="DW354" s="60">
        <v>914</v>
      </c>
      <c r="DX354" s="60">
        <v>0</v>
      </c>
      <c r="DY354" s="60">
        <v>422</v>
      </c>
      <c r="DZ354" s="60">
        <v>1149</v>
      </c>
      <c r="EA354" s="60">
        <v>0</v>
      </c>
      <c r="EB354" s="60">
        <v>76</v>
      </c>
      <c r="EC354" s="61">
        <v>3510</v>
      </c>
      <c r="ED354" s="63">
        <v>0</v>
      </c>
      <c r="EE354" s="61">
        <v>0</v>
      </c>
      <c r="EF354" s="62">
        <v>140</v>
      </c>
      <c r="EG354" s="62">
        <v>0</v>
      </c>
      <c r="EH354" s="62">
        <v>3459</v>
      </c>
      <c r="EI354" s="62">
        <v>0</v>
      </c>
      <c r="EJ354" s="62">
        <v>779</v>
      </c>
      <c r="EK354" s="62">
        <v>1316</v>
      </c>
      <c r="EL354" s="62">
        <v>155</v>
      </c>
      <c r="EM354" s="62">
        <v>1695</v>
      </c>
      <c r="EN354" s="62">
        <v>2429</v>
      </c>
      <c r="EO354" s="62">
        <v>0</v>
      </c>
      <c r="EP354" s="62">
        <v>0</v>
      </c>
      <c r="EQ354" s="63">
        <v>9973</v>
      </c>
      <c r="ER354" s="61">
        <v>82</v>
      </c>
      <c r="ES354" s="64">
        <v>205554</v>
      </c>
      <c r="ET354" s="60">
        <v>58234</v>
      </c>
      <c r="EU354" s="60">
        <v>4396</v>
      </c>
      <c r="EV354" s="60">
        <v>17759</v>
      </c>
      <c r="EW354" s="60">
        <v>0</v>
      </c>
      <c r="EX354" s="60">
        <v>-4707</v>
      </c>
      <c r="EY354" s="62">
        <v>0</v>
      </c>
      <c r="EZ354" s="62">
        <v>0</v>
      </c>
      <c r="FA354" s="62">
        <v>0</v>
      </c>
      <c r="FB354" s="62">
        <v>225</v>
      </c>
      <c r="FC354" s="62">
        <v>220</v>
      </c>
      <c r="FD354" s="60">
        <v>0</v>
      </c>
      <c r="FE354" s="60">
        <v>0</v>
      </c>
      <c r="FF354" s="60">
        <v>0</v>
      </c>
      <c r="FG354" s="60">
        <v>0</v>
      </c>
      <c r="FH354" s="60">
        <v>0</v>
      </c>
      <c r="FI354" s="60">
        <v>0</v>
      </c>
      <c r="FJ354" s="64">
        <v>281681</v>
      </c>
      <c r="FK354" s="60">
        <v>135</v>
      </c>
      <c r="FL354" s="60">
        <v>1600</v>
      </c>
      <c r="FM354" s="60">
        <v>0</v>
      </c>
      <c r="FN354" s="60">
        <v>0</v>
      </c>
      <c r="FO354" s="60">
        <v>0</v>
      </c>
      <c r="FP354" s="60">
        <v>6469</v>
      </c>
      <c r="FQ354" s="60">
        <v>0</v>
      </c>
      <c r="FR354" s="60">
        <v>9935</v>
      </c>
      <c r="FS354" s="60">
        <v>0</v>
      </c>
      <c r="FT354" s="60">
        <v>299820</v>
      </c>
      <c r="FU354" s="60">
        <v>-347</v>
      </c>
      <c r="FV354" s="60">
        <v>0</v>
      </c>
      <c r="FW354" s="60">
        <v>0</v>
      </c>
      <c r="FX354" s="60">
        <v>0</v>
      </c>
      <c r="FY354" s="60">
        <v>-82236</v>
      </c>
      <c r="FZ354" s="60">
        <v>0</v>
      </c>
      <c r="GA354" s="60">
        <v>0</v>
      </c>
      <c r="GB354" s="60">
        <v>0</v>
      </c>
      <c r="GC354" s="60">
        <v>0</v>
      </c>
      <c r="GD354" s="64">
        <v>217237</v>
      </c>
      <c r="GE354" s="60">
        <v>0</v>
      </c>
      <c r="GF354" s="60">
        <v>-99751</v>
      </c>
      <c r="GG354" s="60">
        <v>117486</v>
      </c>
      <c r="GH354" s="60">
        <v>0</v>
      </c>
      <c r="GI354" s="60">
        <v>0</v>
      </c>
      <c r="GJ354" s="60">
        <v>0</v>
      </c>
      <c r="GK354" s="60">
        <v>584</v>
      </c>
      <c r="GL354" s="60">
        <v>0</v>
      </c>
      <c r="GM354" s="60">
        <v>-11959</v>
      </c>
      <c r="GN354" s="60">
        <v>0</v>
      </c>
      <c r="GO354" s="60">
        <v>-19341</v>
      </c>
      <c r="GP354" s="60">
        <v>-1849</v>
      </c>
      <c r="GQ354" s="60">
        <v>84921</v>
      </c>
      <c r="GR354" s="65">
        <v>5501</v>
      </c>
      <c r="GS354" s="65">
        <v>0</v>
      </c>
      <c r="GT354" s="65">
        <v>5816</v>
      </c>
      <c r="GU354" s="65">
        <v>7547</v>
      </c>
      <c r="GV354" s="66">
        <v>5501</v>
      </c>
      <c r="GW354" s="66">
        <v>0</v>
      </c>
      <c r="GX354" s="66">
        <v>6400</v>
      </c>
      <c r="GY354" s="66">
        <v>7547</v>
      </c>
      <c r="GZ354" s="65">
        <v>0</v>
      </c>
      <c r="HA354" s="67">
        <v>15318</v>
      </c>
      <c r="HB354" s="67">
        <v>0</v>
      </c>
      <c r="HC354" s="67">
        <v>0</v>
      </c>
      <c r="HD354" s="67">
        <v>0</v>
      </c>
      <c r="HE354" s="67">
        <v>0</v>
      </c>
      <c r="HF354" s="67">
        <v>15318</v>
      </c>
      <c r="HG354" s="68">
        <v>1667</v>
      </c>
      <c r="HH354" s="69">
        <v>3751</v>
      </c>
      <c r="HI354" s="69">
        <v>6685</v>
      </c>
      <c r="HJ354" s="69">
        <v>10436</v>
      </c>
      <c r="HK354" s="69">
        <v>0</v>
      </c>
      <c r="HL354" s="60">
        <v>0</v>
      </c>
      <c r="HM354" s="60">
        <v>1</v>
      </c>
      <c r="HN354" s="60">
        <v>212903</v>
      </c>
      <c r="HO354" s="70">
        <v>27478</v>
      </c>
      <c r="HP354" s="70">
        <v>294</v>
      </c>
      <c r="HQ354" s="70">
        <v>2705</v>
      </c>
      <c r="HR354" s="70">
        <v>681</v>
      </c>
      <c r="HS354" s="70">
        <v>0</v>
      </c>
      <c r="HT354" s="70">
        <v>30</v>
      </c>
      <c r="HU354" s="70">
        <v>0</v>
      </c>
      <c r="HV354" s="70">
        <v>0</v>
      </c>
      <c r="HW354" s="70">
        <v>0</v>
      </c>
      <c r="HX354" s="71">
        <v>31188</v>
      </c>
      <c r="HY354" s="72">
        <v>5213</v>
      </c>
      <c r="HZ354" s="72">
        <v>12434</v>
      </c>
      <c r="IA354" s="72">
        <v>0</v>
      </c>
      <c r="IB354" s="72">
        <v>201</v>
      </c>
      <c r="IC354" s="72">
        <v>0</v>
      </c>
      <c r="ID354" s="72">
        <v>4553</v>
      </c>
      <c r="IE354" s="72">
        <v>0</v>
      </c>
      <c r="IF354" s="72">
        <v>18</v>
      </c>
      <c r="IG354" s="72">
        <v>0</v>
      </c>
      <c r="IH354" s="72">
        <v>8428</v>
      </c>
      <c r="II354" s="72">
        <v>341</v>
      </c>
      <c r="IJ354" s="73">
        <v>31188</v>
      </c>
      <c r="IK354" s="71">
        <v>0</v>
      </c>
      <c r="IL354" s="74">
        <v>3108</v>
      </c>
      <c r="IM354" s="74">
        <v>3108</v>
      </c>
    </row>
    <row r="355" spans="1:247" x14ac:dyDescent="0.2">
      <c r="A355" s="59" t="s">
        <v>293</v>
      </c>
      <c r="B355" s="59" t="s">
        <v>294</v>
      </c>
      <c r="C355" s="59"/>
      <c r="D355" s="59" t="s">
        <v>1006</v>
      </c>
      <c r="E355" s="60">
        <v>11560</v>
      </c>
      <c r="F355" s="60">
        <v>77323</v>
      </c>
      <c r="G355" s="60">
        <v>43600</v>
      </c>
      <c r="H355" s="60">
        <v>19057</v>
      </c>
      <c r="I355" s="60">
        <v>2062</v>
      </c>
      <c r="J355" s="60">
        <v>20221</v>
      </c>
      <c r="K355" s="61">
        <v>173823</v>
      </c>
      <c r="L355" s="62">
        <v>295</v>
      </c>
      <c r="M355" s="62">
        <v>727</v>
      </c>
      <c r="N355" s="62">
        <v>2059</v>
      </c>
      <c r="O355" s="62">
        <v>141</v>
      </c>
      <c r="P355" s="62">
        <v>830</v>
      </c>
      <c r="Q355" s="62">
        <v>0</v>
      </c>
      <c r="R355" s="62">
        <v>0</v>
      </c>
      <c r="S355" s="62">
        <v>128</v>
      </c>
      <c r="T355" s="62">
        <v>-19</v>
      </c>
      <c r="U355" s="62">
        <v>-11716</v>
      </c>
      <c r="V355" s="62">
        <v>9401</v>
      </c>
      <c r="W355" s="62">
        <v>0</v>
      </c>
      <c r="X355" s="62">
        <v>0</v>
      </c>
      <c r="Y355" s="62">
        <v>-192</v>
      </c>
      <c r="Z355" s="62">
        <v>0</v>
      </c>
      <c r="AA355" s="63">
        <v>1654</v>
      </c>
      <c r="AB355" s="60">
        <v>3617</v>
      </c>
      <c r="AC355" s="60">
        <v>9657</v>
      </c>
      <c r="AD355" s="60">
        <v>215</v>
      </c>
      <c r="AE355" s="60">
        <v>4382</v>
      </c>
      <c r="AF355" s="60">
        <v>1378</v>
      </c>
      <c r="AG355" s="60">
        <v>8211</v>
      </c>
      <c r="AH355" s="60">
        <v>656</v>
      </c>
      <c r="AI355" s="60">
        <v>1776</v>
      </c>
      <c r="AJ355" s="61">
        <v>29892</v>
      </c>
      <c r="AK355" s="62">
        <v>2803</v>
      </c>
      <c r="AL355" s="62">
        <v>9632</v>
      </c>
      <c r="AM355" s="62">
        <v>750</v>
      </c>
      <c r="AN355" s="62">
        <v>154</v>
      </c>
      <c r="AO355" s="62">
        <v>56</v>
      </c>
      <c r="AP355" s="62">
        <v>2797</v>
      </c>
      <c r="AQ355" s="62">
        <v>12421</v>
      </c>
      <c r="AR355" s="62">
        <v>1557</v>
      </c>
      <c r="AS355" s="62">
        <v>1071</v>
      </c>
      <c r="AT355" s="62">
        <v>341</v>
      </c>
      <c r="AU355" s="62">
        <v>239</v>
      </c>
      <c r="AV355" s="62">
        <v>161</v>
      </c>
      <c r="AW355" s="62">
        <v>220</v>
      </c>
      <c r="AX355" s="62">
        <v>114</v>
      </c>
      <c r="AY355" s="62">
        <v>698</v>
      </c>
      <c r="AZ355" s="62">
        <v>6960</v>
      </c>
      <c r="BA355" s="62">
        <v>547</v>
      </c>
      <c r="BB355" s="62">
        <v>397</v>
      </c>
      <c r="BC355" s="63">
        <v>40918</v>
      </c>
      <c r="BD355" s="60">
        <v>2158</v>
      </c>
      <c r="BE355" s="60">
        <v>639</v>
      </c>
      <c r="BF355" s="60">
        <v>137</v>
      </c>
      <c r="BG355" s="60">
        <v>265</v>
      </c>
      <c r="BH355" s="60">
        <v>27</v>
      </c>
      <c r="BI355" s="60">
        <v>190</v>
      </c>
      <c r="BJ355" s="60">
        <v>677</v>
      </c>
      <c r="BK355" s="60">
        <v>101</v>
      </c>
      <c r="BL355" s="60">
        <v>235</v>
      </c>
      <c r="BM355" s="60">
        <v>0</v>
      </c>
      <c r="BN355" s="60">
        <v>0</v>
      </c>
      <c r="BO355" s="60">
        <v>718</v>
      </c>
      <c r="BP355" s="60">
        <v>478</v>
      </c>
      <c r="BQ355" s="60">
        <v>52</v>
      </c>
      <c r="BR355" s="60">
        <v>52</v>
      </c>
      <c r="BS355" s="60">
        <v>174</v>
      </c>
      <c r="BT355" s="60">
        <v>95</v>
      </c>
      <c r="BU355" s="60">
        <v>0</v>
      </c>
      <c r="BV355" s="60">
        <v>443</v>
      </c>
      <c r="BW355" s="60">
        <v>1771</v>
      </c>
      <c r="BX355" s="60">
        <v>1181</v>
      </c>
      <c r="BY355" s="60">
        <v>35</v>
      </c>
      <c r="BZ355" s="60">
        <v>33</v>
      </c>
      <c r="CA355" s="60">
        <v>1953</v>
      </c>
      <c r="CB355" s="61">
        <v>11414</v>
      </c>
      <c r="CC355" s="62">
        <v>975</v>
      </c>
      <c r="CD355" s="62">
        <v>836</v>
      </c>
      <c r="CE355" s="62">
        <v>489</v>
      </c>
      <c r="CF355" s="62">
        <v>2603</v>
      </c>
      <c r="CG355" s="62">
        <v>0</v>
      </c>
      <c r="CH355" s="62">
        <v>2046</v>
      </c>
      <c r="CI355" s="62">
        <v>0</v>
      </c>
      <c r="CJ355" s="63">
        <v>6949</v>
      </c>
      <c r="CK355" s="60">
        <v>0</v>
      </c>
      <c r="CL355" s="60">
        <v>209</v>
      </c>
      <c r="CM355" s="60">
        <v>12</v>
      </c>
      <c r="CN355" s="60">
        <v>2406</v>
      </c>
      <c r="CO355" s="60">
        <v>0</v>
      </c>
      <c r="CP355" s="60">
        <v>2569</v>
      </c>
      <c r="CQ355" s="61">
        <v>5196</v>
      </c>
      <c r="CR355" s="62">
        <v>1</v>
      </c>
      <c r="CS355" s="62">
        <v>336</v>
      </c>
      <c r="CT355" s="62">
        <v>164</v>
      </c>
      <c r="CU355" s="62">
        <v>164</v>
      </c>
      <c r="CV355" s="62">
        <v>367</v>
      </c>
      <c r="CW355" s="62">
        <v>164</v>
      </c>
      <c r="CX355" s="62">
        <v>164</v>
      </c>
      <c r="CY355" s="62">
        <v>0</v>
      </c>
      <c r="CZ355" s="62">
        <v>0</v>
      </c>
      <c r="DA355" s="62">
        <v>0</v>
      </c>
      <c r="DB355" s="62">
        <v>0</v>
      </c>
      <c r="DC355" s="62">
        <v>203</v>
      </c>
      <c r="DD355" s="62">
        <v>-131</v>
      </c>
      <c r="DE355" s="62">
        <v>649</v>
      </c>
      <c r="DF355" s="62">
        <v>0</v>
      </c>
      <c r="DG355" s="62">
        <v>469</v>
      </c>
      <c r="DH355" s="62">
        <v>0</v>
      </c>
      <c r="DI355" s="62">
        <v>212</v>
      </c>
      <c r="DJ355" s="62">
        <v>0</v>
      </c>
      <c r="DK355" s="62">
        <v>0</v>
      </c>
      <c r="DL355" s="62">
        <v>0</v>
      </c>
      <c r="DM355" s="62">
        <v>5043</v>
      </c>
      <c r="DN355" s="62">
        <v>2870</v>
      </c>
      <c r="DO355" s="62">
        <v>6257</v>
      </c>
      <c r="DP355" s="62">
        <v>-160</v>
      </c>
      <c r="DQ355" s="62">
        <v>2250</v>
      </c>
      <c r="DR355" s="62">
        <v>0</v>
      </c>
      <c r="DS355" s="62">
        <v>0</v>
      </c>
      <c r="DT355" s="63">
        <v>19022</v>
      </c>
      <c r="DU355" s="60">
        <v>-80</v>
      </c>
      <c r="DV355" s="60">
        <v>682</v>
      </c>
      <c r="DW355" s="60">
        <v>1353</v>
      </c>
      <c r="DX355" s="60">
        <v>0</v>
      </c>
      <c r="DY355" s="60">
        <v>-50</v>
      </c>
      <c r="DZ355" s="60">
        <v>273</v>
      </c>
      <c r="EA355" s="60">
        <v>0</v>
      </c>
      <c r="EB355" s="60">
        <v>-3495</v>
      </c>
      <c r="EC355" s="61">
        <v>-1317</v>
      </c>
      <c r="ED355" s="63">
        <v>0</v>
      </c>
      <c r="EE355" s="61">
        <v>0</v>
      </c>
      <c r="EF355" s="62">
        <v>243</v>
      </c>
      <c r="EG355" s="62">
        <v>0</v>
      </c>
      <c r="EH355" s="62">
        <v>4123</v>
      </c>
      <c r="EI355" s="62">
        <v>0</v>
      </c>
      <c r="EJ355" s="62">
        <v>741</v>
      </c>
      <c r="EK355" s="62">
        <v>131</v>
      </c>
      <c r="EL355" s="62">
        <v>120</v>
      </c>
      <c r="EM355" s="62">
        <v>642</v>
      </c>
      <c r="EN355" s="62">
        <v>6315</v>
      </c>
      <c r="EO355" s="62">
        <v>403</v>
      </c>
      <c r="EP355" s="62">
        <v>0</v>
      </c>
      <c r="EQ355" s="63">
        <v>12718</v>
      </c>
      <c r="ER355" s="61">
        <v>5138</v>
      </c>
      <c r="ES355" s="64">
        <v>305407</v>
      </c>
      <c r="ET355" s="60">
        <v>91959</v>
      </c>
      <c r="EU355" s="60">
        <v>483</v>
      </c>
      <c r="EV355" s="60">
        <v>0</v>
      </c>
      <c r="EW355" s="60">
        <v>0</v>
      </c>
      <c r="EX355" s="60">
        <v>0</v>
      </c>
      <c r="EY355" s="62">
        <v>0</v>
      </c>
      <c r="EZ355" s="62">
        <v>0</v>
      </c>
      <c r="FA355" s="62">
        <v>0</v>
      </c>
      <c r="FB355" s="62">
        <v>262</v>
      </c>
      <c r="FC355" s="62">
        <v>504</v>
      </c>
      <c r="FD355" s="60">
        <v>0</v>
      </c>
      <c r="FE355" s="60">
        <v>-1416</v>
      </c>
      <c r="FF355" s="60">
        <v>0</v>
      </c>
      <c r="FG355" s="60">
        <v>-461</v>
      </c>
      <c r="FH355" s="60">
        <v>0</v>
      </c>
      <c r="FI355" s="60">
        <v>0</v>
      </c>
      <c r="FJ355" s="64">
        <v>396738</v>
      </c>
      <c r="FK355" s="60">
        <v>162</v>
      </c>
      <c r="FL355" s="60">
        <v>1635</v>
      </c>
      <c r="FM355" s="60">
        <v>0</v>
      </c>
      <c r="FN355" s="60">
        <v>0</v>
      </c>
      <c r="FO355" s="60">
        <v>500</v>
      </c>
      <c r="FP355" s="60">
        <v>6947</v>
      </c>
      <c r="FQ355" s="60">
        <v>0</v>
      </c>
      <c r="FR355" s="60">
        <v>6696</v>
      </c>
      <c r="FS355" s="60">
        <v>0</v>
      </c>
      <c r="FT355" s="60">
        <v>412678</v>
      </c>
      <c r="FU355" s="60">
        <v>-739</v>
      </c>
      <c r="FV355" s="60">
        <v>0</v>
      </c>
      <c r="FW355" s="60">
        <v>0</v>
      </c>
      <c r="FX355" s="60">
        <v>0</v>
      </c>
      <c r="FY355" s="60">
        <v>-99617</v>
      </c>
      <c r="FZ355" s="60">
        <v>0</v>
      </c>
      <c r="GA355" s="60">
        <v>0</v>
      </c>
      <c r="GB355" s="60">
        <v>0</v>
      </c>
      <c r="GC355" s="60">
        <v>0</v>
      </c>
      <c r="GD355" s="64">
        <v>312322</v>
      </c>
      <c r="GE355" s="60">
        <v>0</v>
      </c>
      <c r="GF355" s="60">
        <v>-173810</v>
      </c>
      <c r="GG355" s="60">
        <v>138512</v>
      </c>
      <c r="GH355" s="60">
        <v>0</v>
      </c>
      <c r="GI355" s="60">
        <v>0</v>
      </c>
      <c r="GJ355" s="60">
        <v>-416</v>
      </c>
      <c r="GK355" s="60">
        <v>58</v>
      </c>
      <c r="GL355" s="60">
        <v>0</v>
      </c>
      <c r="GM355" s="60">
        <v>-22589</v>
      </c>
      <c r="GN355" s="60">
        <v>0</v>
      </c>
      <c r="GO355" s="60">
        <v>-33445</v>
      </c>
      <c r="GP355" s="60">
        <v>-3200</v>
      </c>
      <c r="GQ355" s="60">
        <v>78920</v>
      </c>
      <c r="GR355" s="65">
        <v>17652</v>
      </c>
      <c r="GS355" s="65">
        <v>516</v>
      </c>
      <c r="GT355" s="65">
        <v>24073</v>
      </c>
      <c r="GU355" s="65">
        <v>12546</v>
      </c>
      <c r="GV355" s="66">
        <v>17652</v>
      </c>
      <c r="GW355" s="66">
        <v>100</v>
      </c>
      <c r="GX355" s="66">
        <v>24131</v>
      </c>
      <c r="GY355" s="66">
        <v>12546</v>
      </c>
      <c r="GZ355" s="65">
        <v>0</v>
      </c>
      <c r="HA355" s="67">
        <v>17637</v>
      </c>
      <c r="HB355" s="67">
        <v>0</v>
      </c>
      <c r="HC355" s="67">
        <v>0</v>
      </c>
      <c r="HD355" s="67">
        <v>0</v>
      </c>
      <c r="HE355" s="67">
        <v>0</v>
      </c>
      <c r="HF355" s="67">
        <v>17637</v>
      </c>
      <c r="HG355" s="68">
        <v>0</v>
      </c>
      <c r="HH355" s="69">
        <v>4219</v>
      </c>
      <c r="HI355" s="69">
        <v>7134</v>
      </c>
      <c r="HJ355" s="69">
        <v>11353</v>
      </c>
      <c r="HK355" s="69">
        <v>0</v>
      </c>
      <c r="HL355" s="60">
        <v>0</v>
      </c>
      <c r="HM355" s="60">
        <v>1</v>
      </c>
      <c r="HN355" s="60">
        <v>297608</v>
      </c>
      <c r="HO355" s="70">
        <v>0</v>
      </c>
      <c r="HP355" s="70">
        <v>0</v>
      </c>
      <c r="HQ355" s="70">
        <v>0</v>
      </c>
      <c r="HR355" s="70">
        <v>0</v>
      </c>
      <c r="HS355" s="70">
        <v>0</v>
      </c>
      <c r="HT355" s="70">
        <v>0</v>
      </c>
      <c r="HU355" s="70">
        <v>0</v>
      </c>
      <c r="HV355" s="70">
        <v>0</v>
      </c>
      <c r="HW355" s="70">
        <v>0</v>
      </c>
      <c r="HX355" s="71">
        <v>0</v>
      </c>
      <c r="HY355" s="72">
        <v>0</v>
      </c>
      <c r="HZ355" s="72">
        <v>0</v>
      </c>
      <c r="IA355" s="72">
        <v>0</v>
      </c>
      <c r="IB355" s="72">
        <v>0</v>
      </c>
      <c r="IC355" s="72">
        <v>0</v>
      </c>
      <c r="ID355" s="72">
        <v>0</v>
      </c>
      <c r="IE355" s="72">
        <v>0</v>
      </c>
      <c r="IF355" s="72">
        <v>0</v>
      </c>
      <c r="IG355" s="72">
        <v>0</v>
      </c>
      <c r="IH355" s="72">
        <v>0</v>
      </c>
      <c r="II355" s="72">
        <v>0</v>
      </c>
      <c r="IJ355" s="73">
        <v>0</v>
      </c>
      <c r="IK355" s="71">
        <v>0</v>
      </c>
      <c r="IL355" s="74">
        <v>0</v>
      </c>
      <c r="IM355" s="74">
        <v>0</v>
      </c>
    </row>
    <row r="356" spans="1:247" x14ac:dyDescent="0.2">
      <c r="A356" s="59" t="s">
        <v>295</v>
      </c>
      <c r="B356" s="59" t="s">
        <v>296</v>
      </c>
      <c r="C356" s="59"/>
      <c r="D356" s="59" t="s">
        <v>1006</v>
      </c>
      <c r="E356" s="60">
        <v>34567</v>
      </c>
      <c r="F356" s="60">
        <v>211148</v>
      </c>
      <c r="G356" s="60">
        <v>108590</v>
      </c>
      <c r="H356" s="60">
        <v>14707</v>
      </c>
      <c r="I356" s="60">
        <v>1212</v>
      </c>
      <c r="J356" s="60">
        <v>87991</v>
      </c>
      <c r="K356" s="61">
        <v>458215</v>
      </c>
      <c r="L356" s="62">
        <v>876</v>
      </c>
      <c r="M356" s="62">
        <v>5525</v>
      </c>
      <c r="N356" s="62">
        <v>1027</v>
      </c>
      <c r="O356" s="62">
        <v>279</v>
      </c>
      <c r="P356" s="62">
        <v>1288</v>
      </c>
      <c r="Q356" s="62">
        <v>0</v>
      </c>
      <c r="R356" s="62">
        <v>0</v>
      </c>
      <c r="S356" s="62">
        <v>0</v>
      </c>
      <c r="T356" s="62">
        <v>-344</v>
      </c>
      <c r="U356" s="62">
        <v>-7977</v>
      </c>
      <c r="V356" s="62">
        <v>0</v>
      </c>
      <c r="W356" s="62">
        <v>14416</v>
      </c>
      <c r="X356" s="62">
        <v>0</v>
      </c>
      <c r="Y356" s="62">
        <v>0</v>
      </c>
      <c r="Z356" s="62">
        <v>0</v>
      </c>
      <c r="AA356" s="63">
        <v>15090</v>
      </c>
      <c r="AB356" s="60">
        <v>3540</v>
      </c>
      <c r="AC356" s="60">
        <v>29608</v>
      </c>
      <c r="AD356" s="60">
        <v>1280</v>
      </c>
      <c r="AE356" s="60">
        <v>5304</v>
      </c>
      <c r="AF356" s="60">
        <v>769</v>
      </c>
      <c r="AG356" s="60">
        <v>12341</v>
      </c>
      <c r="AH356" s="60">
        <v>533</v>
      </c>
      <c r="AI356" s="60">
        <v>1563</v>
      </c>
      <c r="AJ356" s="61">
        <v>54938</v>
      </c>
      <c r="AK356" s="62">
        <v>6127</v>
      </c>
      <c r="AL356" s="62">
        <v>15509</v>
      </c>
      <c r="AM356" s="62">
        <v>364</v>
      </c>
      <c r="AN356" s="62">
        <v>314</v>
      </c>
      <c r="AO356" s="62">
        <v>120</v>
      </c>
      <c r="AP356" s="62">
        <v>2777</v>
      </c>
      <c r="AQ356" s="62">
        <v>15766</v>
      </c>
      <c r="AR356" s="62">
        <v>1451</v>
      </c>
      <c r="AS356" s="62">
        <v>6023</v>
      </c>
      <c r="AT356" s="62">
        <v>2058</v>
      </c>
      <c r="AU356" s="62">
        <v>1135</v>
      </c>
      <c r="AV356" s="62">
        <v>0</v>
      </c>
      <c r="AW356" s="62">
        <v>613</v>
      </c>
      <c r="AX356" s="62">
        <v>24</v>
      </c>
      <c r="AY356" s="62">
        <v>1128</v>
      </c>
      <c r="AZ356" s="62">
        <v>9858</v>
      </c>
      <c r="BA356" s="62">
        <v>488</v>
      </c>
      <c r="BB356" s="62">
        <v>6574</v>
      </c>
      <c r="BC356" s="63">
        <v>70329</v>
      </c>
      <c r="BD356" s="60">
        <v>3812</v>
      </c>
      <c r="BE356" s="60">
        <v>1869</v>
      </c>
      <c r="BF356" s="60">
        <v>435</v>
      </c>
      <c r="BG356" s="60">
        <v>451</v>
      </c>
      <c r="BH356" s="60">
        <v>676</v>
      </c>
      <c r="BI356" s="60">
        <v>248</v>
      </c>
      <c r="BJ356" s="60">
        <v>2077</v>
      </c>
      <c r="BK356" s="60">
        <v>500</v>
      </c>
      <c r="BL356" s="60">
        <v>3000</v>
      </c>
      <c r="BM356" s="60">
        <v>2312</v>
      </c>
      <c r="BN356" s="60">
        <v>1600</v>
      </c>
      <c r="BO356" s="60">
        <v>2201</v>
      </c>
      <c r="BP356" s="60">
        <v>898</v>
      </c>
      <c r="BQ356" s="60">
        <v>0</v>
      </c>
      <c r="BR356" s="60">
        <v>0</v>
      </c>
      <c r="BS356" s="60">
        <v>138</v>
      </c>
      <c r="BT356" s="60">
        <v>262</v>
      </c>
      <c r="BU356" s="60">
        <v>0</v>
      </c>
      <c r="BV356" s="60">
        <v>1241</v>
      </c>
      <c r="BW356" s="60">
        <v>8624</v>
      </c>
      <c r="BX356" s="60">
        <v>784</v>
      </c>
      <c r="BY356" s="60">
        <v>0</v>
      </c>
      <c r="BZ356" s="60">
        <v>0</v>
      </c>
      <c r="CA356" s="60">
        <v>1610</v>
      </c>
      <c r="CB356" s="61">
        <v>32739</v>
      </c>
      <c r="CC356" s="62">
        <v>722</v>
      </c>
      <c r="CD356" s="62">
        <v>8290</v>
      </c>
      <c r="CE356" s="62">
        <v>0</v>
      </c>
      <c r="CF356" s="62">
        <v>4774</v>
      </c>
      <c r="CG356" s="62">
        <v>0</v>
      </c>
      <c r="CH356" s="62">
        <v>0</v>
      </c>
      <c r="CI356" s="62">
        <v>0</v>
      </c>
      <c r="CJ356" s="63">
        <v>13785</v>
      </c>
      <c r="CK356" s="60">
        <v>0</v>
      </c>
      <c r="CL356" s="60">
        <v>903</v>
      </c>
      <c r="CM356" s="60">
        <v>5910</v>
      </c>
      <c r="CN356" s="60">
        <v>3264</v>
      </c>
      <c r="CO356" s="60">
        <v>0</v>
      </c>
      <c r="CP356" s="60">
        <v>2073</v>
      </c>
      <c r="CQ356" s="61">
        <v>12150</v>
      </c>
      <c r="CR356" s="62">
        <v>167</v>
      </c>
      <c r="CS356" s="62">
        <v>467</v>
      </c>
      <c r="CT356" s="62">
        <v>0</v>
      </c>
      <c r="CU356" s="62">
        <v>707</v>
      </c>
      <c r="CV356" s="62">
        <v>1452</v>
      </c>
      <c r="CW356" s="62">
        <v>0</v>
      </c>
      <c r="CX356" s="62">
        <v>504</v>
      </c>
      <c r="CY356" s="62">
        <v>0</v>
      </c>
      <c r="CZ356" s="62">
        <v>0</v>
      </c>
      <c r="DA356" s="62">
        <v>0</v>
      </c>
      <c r="DB356" s="62">
        <v>200</v>
      </c>
      <c r="DC356" s="62">
        <v>174</v>
      </c>
      <c r="DD356" s="62">
        <v>495</v>
      </c>
      <c r="DE356" s="62">
        <v>2207</v>
      </c>
      <c r="DF356" s="62">
        <v>2476</v>
      </c>
      <c r="DG356" s="62">
        <v>550</v>
      </c>
      <c r="DH356" s="62">
        <v>0</v>
      </c>
      <c r="DI356" s="62">
        <v>0</v>
      </c>
      <c r="DJ356" s="62">
        <v>0</v>
      </c>
      <c r="DK356" s="62">
        <v>0</v>
      </c>
      <c r="DL356" s="62">
        <v>0</v>
      </c>
      <c r="DM356" s="62">
        <v>10961</v>
      </c>
      <c r="DN356" s="62">
        <v>4779</v>
      </c>
      <c r="DO356" s="62">
        <v>0</v>
      </c>
      <c r="DP356" s="62">
        <v>-282</v>
      </c>
      <c r="DQ356" s="62">
        <v>3468</v>
      </c>
      <c r="DR356" s="62">
        <v>0</v>
      </c>
      <c r="DS356" s="62">
        <v>0</v>
      </c>
      <c r="DT356" s="63">
        <v>28325</v>
      </c>
      <c r="DU356" s="60">
        <v>492</v>
      </c>
      <c r="DV356" s="60">
        <v>972</v>
      </c>
      <c r="DW356" s="60">
        <v>937</v>
      </c>
      <c r="DX356" s="60">
        <v>0</v>
      </c>
      <c r="DY356" s="60">
        <v>6384</v>
      </c>
      <c r="DZ356" s="60">
        <v>3695</v>
      </c>
      <c r="EA356" s="60">
        <v>0</v>
      </c>
      <c r="EB356" s="60">
        <v>0</v>
      </c>
      <c r="EC356" s="61">
        <v>12480</v>
      </c>
      <c r="ED356" s="63">
        <v>0</v>
      </c>
      <c r="EE356" s="61">
        <v>0</v>
      </c>
      <c r="EF356" s="62">
        <v>180</v>
      </c>
      <c r="EG356" s="62">
        <v>0</v>
      </c>
      <c r="EH356" s="62">
        <v>2357</v>
      </c>
      <c r="EI356" s="62">
        <v>0</v>
      </c>
      <c r="EJ356" s="62">
        <v>2686</v>
      </c>
      <c r="EK356" s="62">
        <v>8490</v>
      </c>
      <c r="EL356" s="62">
        <v>180</v>
      </c>
      <c r="EM356" s="62">
        <v>67</v>
      </c>
      <c r="EN356" s="62">
        <v>69</v>
      </c>
      <c r="EO356" s="62">
        <v>0</v>
      </c>
      <c r="EP356" s="62">
        <v>0</v>
      </c>
      <c r="EQ356" s="63">
        <v>14029</v>
      </c>
      <c r="ER356" s="61">
        <v>0</v>
      </c>
      <c r="ES356" s="64">
        <v>712080</v>
      </c>
      <c r="ET356" s="60">
        <v>198268</v>
      </c>
      <c r="EU356" s="60">
        <v>27634</v>
      </c>
      <c r="EV356" s="60">
        <v>54293</v>
      </c>
      <c r="EW356" s="60">
        <v>0</v>
      </c>
      <c r="EX356" s="60">
        <v>0</v>
      </c>
      <c r="EY356" s="62">
        <v>0</v>
      </c>
      <c r="EZ356" s="62">
        <v>0</v>
      </c>
      <c r="FA356" s="62">
        <v>16450</v>
      </c>
      <c r="FB356" s="62">
        <v>262</v>
      </c>
      <c r="FC356" s="62">
        <v>196</v>
      </c>
      <c r="FD356" s="60">
        <v>30</v>
      </c>
      <c r="FE356" s="60">
        <v>-12628</v>
      </c>
      <c r="FF356" s="60">
        <v>0</v>
      </c>
      <c r="FG356" s="60">
        <v>0</v>
      </c>
      <c r="FH356" s="60">
        <v>0</v>
      </c>
      <c r="FI356" s="60">
        <v>0</v>
      </c>
      <c r="FJ356" s="64">
        <v>996585</v>
      </c>
      <c r="FK356" s="60">
        <v>156</v>
      </c>
      <c r="FL356" s="60">
        <v>0</v>
      </c>
      <c r="FM356" s="60">
        <v>0</v>
      </c>
      <c r="FN356" s="60">
        <v>0</v>
      </c>
      <c r="FO356" s="60">
        <v>0</v>
      </c>
      <c r="FP356" s="60">
        <v>15732</v>
      </c>
      <c r="FQ356" s="60">
        <v>0</v>
      </c>
      <c r="FR356" s="60">
        <v>37670</v>
      </c>
      <c r="FS356" s="60">
        <v>-10733</v>
      </c>
      <c r="FT356" s="60">
        <v>1039410</v>
      </c>
      <c r="FU356" s="60">
        <v>-4462</v>
      </c>
      <c r="FV356" s="60">
        <v>0</v>
      </c>
      <c r="FW356" s="60">
        <v>0</v>
      </c>
      <c r="FX356" s="60">
        <v>0</v>
      </c>
      <c r="FY356" s="60">
        <v>-298540</v>
      </c>
      <c r="FZ356" s="60">
        <v>0</v>
      </c>
      <c r="GA356" s="60">
        <v>0</v>
      </c>
      <c r="GB356" s="60">
        <v>0</v>
      </c>
      <c r="GC356" s="60">
        <v>0</v>
      </c>
      <c r="GD356" s="64">
        <v>736408</v>
      </c>
      <c r="GE356" s="60">
        <v>0</v>
      </c>
      <c r="GF356" s="60">
        <v>-489359</v>
      </c>
      <c r="GG356" s="60">
        <v>247049</v>
      </c>
      <c r="GH356" s="60">
        <v>0</v>
      </c>
      <c r="GI356" s="60">
        <v>0</v>
      </c>
      <c r="GJ356" s="60">
        <v>0</v>
      </c>
      <c r="GK356" s="60">
        <v>0</v>
      </c>
      <c r="GL356" s="60">
        <v>0</v>
      </c>
      <c r="GM356" s="60">
        <v>-70661</v>
      </c>
      <c r="GN356" s="60">
        <v>0</v>
      </c>
      <c r="GO356" s="60">
        <v>-110291</v>
      </c>
      <c r="GP356" s="60">
        <v>0</v>
      </c>
      <c r="GQ356" s="60">
        <v>66097</v>
      </c>
      <c r="GR356" s="65">
        <v>0</v>
      </c>
      <c r="GS356" s="65">
        <v>0</v>
      </c>
      <c r="GT356" s="65">
        <v>0</v>
      </c>
      <c r="GU356" s="65">
        <v>0</v>
      </c>
      <c r="GV356" s="66">
        <v>0</v>
      </c>
      <c r="GW356" s="66">
        <v>0</v>
      </c>
      <c r="GX356" s="66">
        <v>0</v>
      </c>
      <c r="GY356" s="66">
        <v>0</v>
      </c>
      <c r="GZ356" s="65">
        <v>0</v>
      </c>
      <c r="HA356" s="67">
        <v>94</v>
      </c>
      <c r="HB356" s="67">
        <v>0</v>
      </c>
      <c r="HC356" s="67">
        <v>0</v>
      </c>
      <c r="HD356" s="67">
        <v>0</v>
      </c>
      <c r="HE356" s="67">
        <v>0</v>
      </c>
      <c r="HF356" s="67">
        <v>94</v>
      </c>
      <c r="HG356" s="68">
        <v>1296</v>
      </c>
      <c r="HH356" s="69">
        <v>7873</v>
      </c>
      <c r="HI356" s="69">
        <v>12515</v>
      </c>
      <c r="HJ356" s="69">
        <v>20388</v>
      </c>
      <c r="HK356" s="69">
        <v>0</v>
      </c>
      <c r="HL356" s="60">
        <v>0</v>
      </c>
      <c r="HM356" s="60">
        <v>1</v>
      </c>
      <c r="HN356" s="60">
        <v>712080</v>
      </c>
      <c r="HO356" s="70">
        <v>84642</v>
      </c>
      <c r="HP356" s="70">
        <v>4031</v>
      </c>
      <c r="HQ356" s="70">
        <v>12638</v>
      </c>
      <c r="HR356" s="70">
        <v>3114</v>
      </c>
      <c r="HS356" s="70">
        <v>7315</v>
      </c>
      <c r="HT356" s="70">
        <v>333</v>
      </c>
      <c r="HU356" s="70">
        <v>0</v>
      </c>
      <c r="HV356" s="70">
        <v>0</v>
      </c>
      <c r="HW356" s="70">
        <v>0</v>
      </c>
      <c r="HX356" s="71">
        <v>112073</v>
      </c>
      <c r="HY356" s="72">
        <v>17194</v>
      </c>
      <c r="HZ356" s="72">
        <v>35778</v>
      </c>
      <c r="IA356" s="72">
        <v>13882</v>
      </c>
      <c r="IB356" s="72">
        <v>2805</v>
      </c>
      <c r="IC356" s="72">
        <v>11828</v>
      </c>
      <c r="ID356" s="72">
        <v>-258</v>
      </c>
      <c r="IE356" s="72">
        <v>26141</v>
      </c>
      <c r="IF356" s="72">
        <v>432</v>
      </c>
      <c r="IG356" s="72">
        <v>0</v>
      </c>
      <c r="IH356" s="72">
        <v>0</v>
      </c>
      <c r="II356" s="72">
        <v>4271</v>
      </c>
      <c r="IJ356" s="73">
        <v>112073</v>
      </c>
      <c r="IK356" s="71">
        <v>0</v>
      </c>
      <c r="IL356" s="74">
        <v>19333</v>
      </c>
      <c r="IM356" s="74">
        <v>19333</v>
      </c>
    </row>
    <row r="357" spans="1:247" x14ac:dyDescent="0.2">
      <c r="A357" s="59" t="s">
        <v>297</v>
      </c>
      <c r="B357" s="59" t="s">
        <v>298</v>
      </c>
      <c r="C357" s="59"/>
      <c r="D357" s="59" t="s">
        <v>1006</v>
      </c>
      <c r="E357" s="60">
        <v>20656</v>
      </c>
      <c r="F357" s="60">
        <v>147427</v>
      </c>
      <c r="G357" s="60">
        <v>65029</v>
      </c>
      <c r="H357" s="60">
        <v>26462</v>
      </c>
      <c r="I357" s="60">
        <v>2153</v>
      </c>
      <c r="J357" s="60">
        <v>12215</v>
      </c>
      <c r="K357" s="61">
        <v>273942</v>
      </c>
      <c r="L357" s="62">
        <v>237</v>
      </c>
      <c r="M357" s="62">
        <v>1237</v>
      </c>
      <c r="N357" s="62">
        <v>3320</v>
      </c>
      <c r="O357" s="62">
        <v>244</v>
      </c>
      <c r="P357" s="62">
        <v>1674</v>
      </c>
      <c r="Q357" s="62">
        <v>0</v>
      </c>
      <c r="R357" s="62">
        <v>0</v>
      </c>
      <c r="S357" s="62">
        <v>830</v>
      </c>
      <c r="T357" s="62">
        <v>-239</v>
      </c>
      <c r="U357" s="62">
        <v>-3877</v>
      </c>
      <c r="V357" s="62">
        <v>9486</v>
      </c>
      <c r="W357" s="62">
        <v>156</v>
      </c>
      <c r="X357" s="62">
        <v>0</v>
      </c>
      <c r="Y357" s="62">
        <v>0</v>
      </c>
      <c r="Z357" s="62">
        <v>0</v>
      </c>
      <c r="AA357" s="63">
        <v>13068</v>
      </c>
      <c r="AB357" s="60">
        <v>2569</v>
      </c>
      <c r="AC357" s="60">
        <v>13702</v>
      </c>
      <c r="AD357" s="60">
        <v>0</v>
      </c>
      <c r="AE357" s="60">
        <v>3463</v>
      </c>
      <c r="AF357" s="60">
        <v>1170</v>
      </c>
      <c r="AG357" s="60">
        <v>11836</v>
      </c>
      <c r="AH357" s="60">
        <v>552</v>
      </c>
      <c r="AI357" s="60">
        <v>54</v>
      </c>
      <c r="AJ357" s="61">
        <v>33346</v>
      </c>
      <c r="AK357" s="62">
        <v>5426</v>
      </c>
      <c r="AL357" s="62">
        <v>3924</v>
      </c>
      <c r="AM357" s="62">
        <v>0</v>
      </c>
      <c r="AN357" s="62">
        <v>0</v>
      </c>
      <c r="AO357" s="62">
        <v>0</v>
      </c>
      <c r="AP357" s="62">
        <v>4666</v>
      </c>
      <c r="AQ357" s="62">
        <v>17102</v>
      </c>
      <c r="AR357" s="62">
        <v>3705</v>
      </c>
      <c r="AS357" s="62">
        <v>4110</v>
      </c>
      <c r="AT357" s="62">
        <v>625</v>
      </c>
      <c r="AU357" s="62">
        <v>360</v>
      </c>
      <c r="AV357" s="62">
        <v>0</v>
      </c>
      <c r="AW357" s="62">
        <v>2088</v>
      </c>
      <c r="AX357" s="62">
        <v>0</v>
      </c>
      <c r="AY357" s="62">
        <v>881</v>
      </c>
      <c r="AZ357" s="62">
        <v>6695</v>
      </c>
      <c r="BA357" s="62">
        <v>322</v>
      </c>
      <c r="BB357" s="62">
        <v>7465</v>
      </c>
      <c r="BC357" s="63">
        <v>57369</v>
      </c>
      <c r="BD357" s="60">
        <v>3040</v>
      </c>
      <c r="BE357" s="60">
        <v>117</v>
      </c>
      <c r="BF357" s="60">
        <v>347</v>
      </c>
      <c r="BG357" s="60">
        <v>337</v>
      </c>
      <c r="BH357" s="60">
        <v>68</v>
      </c>
      <c r="BI357" s="60">
        <v>164</v>
      </c>
      <c r="BJ357" s="60">
        <v>248</v>
      </c>
      <c r="BK357" s="60">
        <v>224</v>
      </c>
      <c r="BL357" s="60">
        <v>37</v>
      </c>
      <c r="BM357" s="60">
        <v>243</v>
      </c>
      <c r="BN357" s="60">
        <v>42</v>
      </c>
      <c r="BO357" s="60">
        <v>3280</v>
      </c>
      <c r="BP357" s="60">
        <v>58</v>
      </c>
      <c r="BQ357" s="60">
        <v>156</v>
      </c>
      <c r="BR357" s="60">
        <v>0</v>
      </c>
      <c r="BS357" s="60">
        <v>441</v>
      </c>
      <c r="BT357" s="60">
        <v>12</v>
      </c>
      <c r="BU357" s="60">
        <v>0</v>
      </c>
      <c r="BV357" s="60">
        <v>991</v>
      </c>
      <c r="BW357" s="60">
        <v>4036</v>
      </c>
      <c r="BX357" s="60">
        <v>8</v>
      </c>
      <c r="BY357" s="60">
        <v>38</v>
      </c>
      <c r="BZ357" s="60">
        <v>39</v>
      </c>
      <c r="CA357" s="60">
        <v>957</v>
      </c>
      <c r="CB357" s="61">
        <v>14883</v>
      </c>
      <c r="CC357" s="62">
        <v>2203</v>
      </c>
      <c r="CD357" s="62">
        <v>7772</v>
      </c>
      <c r="CE357" s="62">
        <v>13</v>
      </c>
      <c r="CF357" s="62">
        <v>2785</v>
      </c>
      <c r="CG357" s="62">
        <v>0</v>
      </c>
      <c r="CH357" s="62">
        <v>4004</v>
      </c>
      <c r="CI357" s="62">
        <v>223</v>
      </c>
      <c r="CJ357" s="63">
        <v>17000</v>
      </c>
      <c r="CK357" s="60">
        <v>20</v>
      </c>
      <c r="CL357" s="60">
        <v>831</v>
      </c>
      <c r="CM357" s="60">
        <v>1217</v>
      </c>
      <c r="CN357" s="60">
        <v>3117</v>
      </c>
      <c r="CO357" s="60">
        <v>0</v>
      </c>
      <c r="CP357" s="60">
        <v>4539</v>
      </c>
      <c r="CQ357" s="61">
        <v>9724</v>
      </c>
      <c r="CR357" s="62">
        <v>34</v>
      </c>
      <c r="CS357" s="62">
        <v>331</v>
      </c>
      <c r="CT357" s="62">
        <v>0</v>
      </c>
      <c r="CU357" s="62">
        <v>309</v>
      </c>
      <c r="CV357" s="62">
        <v>154</v>
      </c>
      <c r="CW357" s="62">
        <v>630</v>
      </c>
      <c r="CX357" s="62">
        <v>58</v>
      </c>
      <c r="CY357" s="62">
        <v>0</v>
      </c>
      <c r="CZ357" s="62">
        <v>0</v>
      </c>
      <c r="DA357" s="62">
        <v>-64</v>
      </c>
      <c r="DB357" s="62">
        <v>485</v>
      </c>
      <c r="DC357" s="62">
        <v>267</v>
      </c>
      <c r="DD357" s="62">
        <v>93</v>
      </c>
      <c r="DE357" s="62">
        <v>1988</v>
      </c>
      <c r="DF357" s="62">
        <v>310</v>
      </c>
      <c r="DG357" s="62">
        <v>597</v>
      </c>
      <c r="DH357" s="62">
        <v>465</v>
      </c>
      <c r="DI357" s="62">
        <v>0</v>
      </c>
      <c r="DJ357" s="62">
        <v>0</v>
      </c>
      <c r="DK357" s="62">
        <v>0</v>
      </c>
      <c r="DL357" s="62">
        <v>0</v>
      </c>
      <c r="DM357" s="62">
        <v>5304</v>
      </c>
      <c r="DN357" s="62">
        <v>4307</v>
      </c>
      <c r="DO357" s="62">
        <v>0</v>
      </c>
      <c r="DP357" s="62">
        <v>175</v>
      </c>
      <c r="DQ357" s="62">
        <v>2852</v>
      </c>
      <c r="DR357" s="62">
        <v>0</v>
      </c>
      <c r="DS357" s="62">
        <v>0</v>
      </c>
      <c r="DT357" s="63">
        <v>18295</v>
      </c>
      <c r="DU357" s="60">
        <v>328</v>
      </c>
      <c r="DV357" s="60">
        <v>-92</v>
      </c>
      <c r="DW357" s="60">
        <v>3629</v>
      </c>
      <c r="DX357" s="60">
        <v>37</v>
      </c>
      <c r="DY357" s="60">
        <v>186</v>
      </c>
      <c r="DZ357" s="60">
        <v>171</v>
      </c>
      <c r="EA357" s="60">
        <v>0</v>
      </c>
      <c r="EB357" s="60">
        <v>403</v>
      </c>
      <c r="EC357" s="61">
        <v>4662</v>
      </c>
      <c r="ED357" s="63">
        <v>0</v>
      </c>
      <c r="EE357" s="61">
        <v>0</v>
      </c>
      <c r="EF357" s="62">
        <v>225</v>
      </c>
      <c r="EG357" s="62">
        <v>0</v>
      </c>
      <c r="EH357" s="62">
        <v>5334</v>
      </c>
      <c r="EI357" s="62">
        <v>1314</v>
      </c>
      <c r="EJ357" s="62">
        <v>1982</v>
      </c>
      <c r="EK357" s="62">
        <v>0</v>
      </c>
      <c r="EL357" s="62">
        <v>565</v>
      </c>
      <c r="EM357" s="62">
        <v>0</v>
      </c>
      <c r="EN357" s="62">
        <v>1300</v>
      </c>
      <c r="EO357" s="62">
        <v>145</v>
      </c>
      <c r="EP357" s="62">
        <v>0</v>
      </c>
      <c r="EQ357" s="63">
        <v>10865</v>
      </c>
      <c r="ER357" s="61">
        <v>1310</v>
      </c>
      <c r="ES357" s="64">
        <v>454464</v>
      </c>
      <c r="ET357" s="60">
        <v>107954</v>
      </c>
      <c r="EU357" s="60">
        <v>24391</v>
      </c>
      <c r="EV357" s="60">
        <v>16223</v>
      </c>
      <c r="EW357" s="60">
        <v>0</v>
      </c>
      <c r="EX357" s="60">
        <v>0</v>
      </c>
      <c r="EY357" s="62">
        <v>0</v>
      </c>
      <c r="EZ357" s="62">
        <v>0</v>
      </c>
      <c r="FA357" s="62">
        <v>15567</v>
      </c>
      <c r="FB357" s="62">
        <v>306</v>
      </c>
      <c r="FC357" s="62">
        <v>238</v>
      </c>
      <c r="FD357" s="60">
        <v>0</v>
      </c>
      <c r="FE357" s="60">
        <v>0</v>
      </c>
      <c r="FF357" s="60">
        <v>0</v>
      </c>
      <c r="FG357" s="60">
        <v>0</v>
      </c>
      <c r="FH357" s="60">
        <v>0</v>
      </c>
      <c r="FI357" s="60">
        <v>0</v>
      </c>
      <c r="FJ357" s="64">
        <v>619143</v>
      </c>
      <c r="FK357" s="60">
        <v>189</v>
      </c>
      <c r="FL357" s="60">
        <v>0</v>
      </c>
      <c r="FM357" s="60">
        <v>0</v>
      </c>
      <c r="FN357" s="60">
        <v>0</v>
      </c>
      <c r="FO357" s="60">
        <v>0</v>
      </c>
      <c r="FP357" s="60">
        <v>6528</v>
      </c>
      <c r="FQ357" s="60">
        <v>0</v>
      </c>
      <c r="FR357" s="60">
        <v>5506</v>
      </c>
      <c r="FS357" s="60">
        <v>0</v>
      </c>
      <c r="FT357" s="60">
        <v>631366</v>
      </c>
      <c r="FU357" s="60">
        <v>-1741</v>
      </c>
      <c r="FV357" s="60">
        <v>0</v>
      </c>
      <c r="FW357" s="60">
        <v>0</v>
      </c>
      <c r="FX357" s="60">
        <v>0</v>
      </c>
      <c r="FY357" s="60">
        <v>-168577</v>
      </c>
      <c r="FZ357" s="60">
        <v>0</v>
      </c>
      <c r="GA357" s="60">
        <v>-2000</v>
      </c>
      <c r="GB357" s="60">
        <v>0</v>
      </c>
      <c r="GC357" s="60">
        <v>0</v>
      </c>
      <c r="GD357" s="64">
        <v>459048</v>
      </c>
      <c r="GE357" s="60">
        <v>0</v>
      </c>
      <c r="GF357" s="60">
        <v>-268499</v>
      </c>
      <c r="GG357" s="60">
        <v>190549</v>
      </c>
      <c r="GH357" s="60">
        <v>0</v>
      </c>
      <c r="GI357" s="60">
        <v>0</v>
      </c>
      <c r="GJ357" s="60">
        <v>-419</v>
      </c>
      <c r="GK357" s="60">
        <v>-8667</v>
      </c>
      <c r="GL357" s="60">
        <v>0</v>
      </c>
      <c r="GM357" s="60">
        <v>-33048</v>
      </c>
      <c r="GN357" s="60">
        <v>0</v>
      </c>
      <c r="GO357" s="60">
        <v>-48434</v>
      </c>
      <c r="GP357" s="60">
        <v>-5042</v>
      </c>
      <c r="GQ357" s="60">
        <v>94939</v>
      </c>
      <c r="GR357" s="65">
        <v>15107</v>
      </c>
      <c r="GS357" s="65">
        <v>1269</v>
      </c>
      <c r="GT357" s="65">
        <v>47414</v>
      </c>
      <c r="GU357" s="65">
        <v>17145</v>
      </c>
      <c r="GV357" s="66">
        <v>15107</v>
      </c>
      <c r="GW357" s="66">
        <v>850</v>
      </c>
      <c r="GX357" s="66">
        <v>38747</v>
      </c>
      <c r="GY357" s="66">
        <v>17145</v>
      </c>
      <c r="GZ357" s="65">
        <v>0</v>
      </c>
      <c r="HA357" s="67">
        <v>21968</v>
      </c>
      <c r="HB357" s="67">
        <v>0</v>
      </c>
      <c r="HC357" s="67">
        <v>0</v>
      </c>
      <c r="HD357" s="67">
        <v>0</v>
      </c>
      <c r="HE357" s="67">
        <v>0</v>
      </c>
      <c r="HF357" s="67">
        <v>21968</v>
      </c>
      <c r="HG357" s="68">
        <v>1826</v>
      </c>
      <c r="HH357" s="69">
        <v>6516</v>
      </c>
      <c r="HI357" s="69">
        <v>11089</v>
      </c>
      <c r="HJ357" s="69">
        <v>17605</v>
      </c>
      <c r="HK357" s="69">
        <v>0</v>
      </c>
      <c r="HL357" s="60">
        <v>0</v>
      </c>
      <c r="HM357" s="60">
        <v>1</v>
      </c>
      <c r="HN357" s="60">
        <v>451066</v>
      </c>
      <c r="HO357" s="70">
        <v>24436</v>
      </c>
      <c r="HP357" s="70">
        <v>553</v>
      </c>
      <c r="HQ357" s="70">
        <v>3241</v>
      </c>
      <c r="HR357" s="70">
        <v>171</v>
      </c>
      <c r="HS357" s="70">
        <v>0</v>
      </c>
      <c r="HT357" s="70">
        <v>153</v>
      </c>
      <c r="HU357" s="70">
        <v>0</v>
      </c>
      <c r="HV357" s="70">
        <v>0</v>
      </c>
      <c r="HW357" s="70">
        <v>0</v>
      </c>
      <c r="HX357" s="71">
        <v>28554</v>
      </c>
      <c r="HY357" s="72">
        <v>6017</v>
      </c>
      <c r="HZ357" s="72">
        <v>6660</v>
      </c>
      <c r="IA357" s="72">
        <v>1278</v>
      </c>
      <c r="IB357" s="72">
        <v>947</v>
      </c>
      <c r="IC357" s="72">
        <v>3333</v>
      </c>
      <c r="ID357" s="72">
        <v>5519</v>
      </c>
      <c r="IE357" s="72">
        <v>4600</v>
      </c>
      <c r="IF357" s="72">
        <v>0</v>
      </c>
      <c r="IG357" s="72">
        <v>0</v>
      </c>
      <c r="IH357" s="72">
        <v>0</v>
      </c>
      <c r="II357" s="72">
        <v>200</v>
      </c>
      <c r="IJ357" s="73">
        <v>28554</v>
      </c>
      <c r="IK357" s="71">
        <v>0</v>
      </c>
      <c r="IL357" s="74">
        <v>6426</v>
      </c>
      <c r="IM357" s="74">
        <v>6426</v>
      </c>
    </row>
    <row r="358" spans="1:247" x14ac:dyDescent="0.2">
      <c r="A358" s="59" t="s">
        <v>299</v>
      </c>
      <c r="B358" s="59" t="s">
        <v>300</v>
      </c>
      <c r="C358" s="59"/>
      <c r="D358" s="59" t="s">
        <v>1006</v>
      </c>
      <c r="E358" s="60">
        <v>9776</v>
      </c>
      <c r="F358" s="60">
        <v>69816</v>
      </c>
      <c r="G358" s="60">
        <v>9175</v>
      </c>
      <c r="H358" s="60">
        <v>14409</v>
      </c>
      <c r="I358" s="60">
        <v>674</v>
      </c>
      <c r="J358" s="60">
        <v>11094</v>
      </c>
      <c r="K358" s="61">
        <v>114944</v>
      </c>
      <c r="L358" s="62">
        <v>-11</v>
      </c>
      <c r="M358" s="62">
        <v>2802</v>
      </c>
      <c r="N358" s="62">
        <v>2108</v>
      </c>
      <c r="O358" s="62">
        <v>283</v>
      </c>
      <c r="P358" s="62">
        <v>2168</v>
      </c>
      <c r="Q358" s="62">
        <v>0</v>
      </c>
      <c r="R358" s="62">
        <v>0</v>
      </c>
      <c r="S358" s="62">
        <v>748</v>
      </c>
      <c r="T358" s="62">
        <v>0</v>
      </c>
      <c r="U358" s="62">
        <v>-7241</v>
      </c>
      <c r="V358" s="62">
        <v>9005</v>
      </c>
      <c r="W358" s="62">
        <v>0</v>
      </c>
      <c r="X358" s="62">
        <v>0</v>
      </c>
      <c r="Y358" s="62">
        <v>0</v>
      </c>
      <c r="Z358" s="62">
        <v>0</v>
      </c>
      <c r="AA358" s="63">
        <v>9862</v>
      </c>
      <c r="AB358" s="60">
        <v>2813</v>
      </c>
      <c r="AC358" s="60">
        <v>9547</v>
      </c>
      <c r="AD358" s="60">
        <v>0</v>
      </c>
      <c r="AE358" s="60">
        <v>4215</v>
      </c>
      <c r="AF358" s="60">
        <v>263</v>
      </c>
      <c r="AG358" s="60">
        <v>5004</v>
      </c>
      <c r="AH358" s="60">
        <v>60</v>
      </c>
      <c r="AI358" s="60">
        <v>2138</v>
      </c>
      <c r="AJ358" s="61">
        <v>24040</v>
      </c>
      <c r="AK358" s="62">
        <v>3727</v>
      </c>
      <c r="AL358" s="62">
        <v>24662</v>
      </c>
      <c r="AM358" s="62">
        <v>225</v>
      </c>
      <c r="AN358" s="62">
        <v>217</v>
      </c>
      <c r="AO358" s="62">
        <v>252</v>
      </c>
      <c r="AP358" s="62">
        <v>3948</v>
      </c>
      <c r="AQ358" s="62">
        <v>17587</v>
      </c>
      <c r="AR358" s="62">
        <v>4125</v>
      </c>
      <c r="AS358" s="62">
        <v>3406</v>
      </c>
      <c r="AT358" s="62">
        <v>1076</v>
      </c>
      <c r="AU358" s="62">
        <v>255</v>
      </c>
      <c r="AV358" s="62">
        <v>0</v>
      </c>
      <c r="AW358" s="62">
        <v>618</v>
      </c>
      <c r="AX358" s="62">
        <v>0</v>
      </c>
      <c r="AY358" s="62">
        <v>509</v>
      </c>
      <c r="AZ358" s="62">
        <v>2166</v>
      </c>
      <c r="BA358" s="62">
        <v>1717</v>
      </c>
      <c r="BB358" s="62">
        <v>1082</v>
      </c>
      <c r="BC358" s="63">
        <v>65572</v>
      </c>
      <c r="BD358" s="60">
        <v>1492</v>
      </c>
      <c r="BE358" s="60">
        <v>586</v>
      </c>
      <c r="BF358" s="60">
        <v>156</v>
      </c>
      <c r="BG358" s="60">
        <v>630</v>
      </c>
      <c r="BH358" s="60">
        <v>50</v>
      </c>
      <c r="BI358" s="60">
        <v>47</v>
      </c>
      <c r="BJ358" s="60">
        <v>48</v>
      </c>
      <c r="BK358" s="60">
        <v>147</v>
      </c>
      <c r="BL358" s="60">
        <v>35</v>
      </c>
      <c r="BM358" s="60">
        <v>223</v>
      </c>
      <c r="BN358" s="60">
        <v>4</v>
      </c>
      <c r="BO358" s="60">
        <v>954</v>
      </c>
      <c r="BP358" s="60">
        <v>869</v>
      </c>
      <c r="BQ358" s="60">
        <v>61</v>
      </c>
      <c r="BR358" s="60">
        <v>0</v>
      </c>
      <c r="BS358" s="60">
        <v>0</v>
      </c>
      <c r="BT358" s="60">
        <v>258</v>
      </c>
      <c r="BU358" s="60">
        <v>66</v>
      </c>
      <c r="BV358" s="60">
        <v>923</v>
      </c>
      <c r="BW358" s="60">
        <v>2363</v>
      </c>
      <c r="BX358" s="60">
        <v>50</v>
      </c>
      <c r="BY358" s="60">
        <v>23</v>
      </c>
      <c r="BZ358" s="60">
        <v>78</v>
      </c>
      <c r="CA358" s="60">
        <v>307</v>
      </c>
      <c r="CB358" s="61">
        <v>9370</v>
      </c>
      <c r="CC358" s="62">
        <v>1110</v>
      </c>
      <c r="CD358" s="62">
        <v>3136</v>
      </c>
      <c r="CE358" s="62">
        <v>165</v>
      </c>
      <c r="CF358" s="62">
        <v>822</v>
      </c>
      <c r="CG358" s="62">
        <v>-23</v>
      </c>
      <c r="CH358" s="62">
        <v>2081</v>
      </c>
      <c r="CI358" s="62">
        <v>385</v>
      </c>
      <c r="CJ358" s="63">
        <v>7676</v>
      </c>
      <c r="CK358" s="60">
        <v>0</v>
      </c>
      <c r="CL358" s="60">
        <v>1089</v>
      </c>
      <c r="CM358" s="60">
        <v>1922</v>
      </c>
      <c r="CN358" s="60">
        <v>3215</v>
      </c>
      <c r="CO358" s="60">
        <v>120</v>
      </c>
      <c r="CP358" s="60">
        <v>5138</v>
      </c>
      <c r="CQ358" s="61">
        <v>11484</v>
      </c>
      <c r="CR358" s="62">
        <v>42</v>
      </c>
      <c r="CS358" s="62">
        <v>360</v>
      </c>
      <c r="CT358" s="62">
        <v>0</v>
      </c>
      <c r="CU358" s="62">
        <v>408</v>
      </c>
      <c r="CV358" s="62">
        <v>308</v>
      </c>
      <c r="CW358" s="62">
        <v>520</v>
      </c>
      <c r="CX358" s="62">
        <v>118</v>
      </c>
      <c r="CY358" s="62">
        <v>0</v>
      </c>
      <c r="CZ358" s="62">
        <v>0</v>
      </c>
      <c r="DA358" s="62">
        <v>13</v>
      </c>
      <c r="DB358" s="62">
        <v>121</v>
      </c>
      <c r="DC358" s="62">
        <v>25</v>
      </c>
      <c r="DD358" s="62">
        <v>-159</v>
      </c>
      <c r="DE358" s="62">
        <v>0</v>
      </c>
      <c r="DF358" s="62">
        <v>0</v>
      </c>
      <c r="DG358" s="62">
        <v>219</v>
      </c>
      <c r="DH358" s="62">
        <v>0</v>
      </c>
      <c r="DI358" s="62">
        <v>0</v>
      </c>
      <c r="DJ358" s="62">
        <v>0</v>
      </c>
      <c r="DK358" s="62">
        <v>0</v>
      </c>
      <c r="DL358" s="62">
        <v>0</v>
      </c>
      <c r="DM358" s="62">
        <v>2375</v>
      </c>
      <c r="DN358" s="62">
        <v>3647</v>
      </c>
      <c r="DO358" s="62">
        <v>0</v>
      </c>
      <c r="DP358" s="62">
        <v>-635</v>
      </c>
      <c r="DQ358" s="62">
        <v>1938</v>
      </c>
      <c r="DR358" s="62">
        <v>0</v>
      </c>
      <c r="DS358" s="62">
        <v>0</v>
      </c>
      <c r="DT358" s="63">
        <v>9300</v>
      </c>
      <c r="DU358" s="60">
        <v>293</v>
      </c>
      <c r="DV358" s="60">
        <v>1688</v>
      </c>
      <c r="DW358" s="60">
        <v>806</v>
      </c>
      <c r="DX358" s="60">
        <v>23</v>
      </c>
      <c r="DY358" s="60">
        <v>-70</v>
      </c>
      <c r="DZ358" s="60">
        <v>1482</v>
      </c>
      <c r="EA358" s="60">
        <v>0</v>
      </c>
      <c r="EB358" s="60">
        <v>0</v>
      </c>
      <c r="EC358" s="61">
        <v>4222</v>
      </c>
      <c r="ED358" s="63">
        <v>0</v>
      </c>
      <c r="EE358" s="61">
        <v>0</v>
      </c>
      <c r="EF358" s="62">
        <v>124</v>
      </c>
      <c r="EG358" s="62">
        <v>0</v>
      </c>
      <c r="EH358" s="62">
        <v>3776</v>
      </c>
      <c r="EI358" s="62">
        <v>1</v>
      </c>
      <c r="EJ358" s="62">
        <v>547</v>
      </c>
      <c r="EK358" s="62">
        <v>1258</v>
      </c>
      <c r="EL358" s="62">
        <v>74</v>
      </c>
      <c r="EM358" s="62">
        <v>484</v>
      </c>
      <c r="EN358" s="62">
        <v>4948</v>
      </c>
      <c r="EO358" s="62">
        <v>0</v>
      </c>
      <c r="EP358" s="62">
        <v>0</v>
      </c>
      <c r="EQ358" s="63">
        <v>11212</v>
      </c>
      <c r="ER358" s="61">
        <v>0</v>
      </c>
      <c r="ES358" s="64">
        <v>267682</v>
      </c>
      <c r="ET358" s="60">
        <v>66811</v>
      </c>
      <c r="EU358" s="60">
        <v>2468</v>
      </c>
      <c r="EV358" s="60">
        <v>0</v>
      </c>
      <c r="EW358" s="60">
        <v>0</v>
      </c>
      <c r="EX358" s="60">
        <v>0</v>
      </c>
      <c r="EY358" s="62">
        <v>0</v>
      </c>
      <c r="EZ358" s="62">
        <v>0</v>
      </c>
      <c r="FA358" s="62">
        <v>7196</v>
      </c>
      <c r="FB358" s="62">
        <v>325</v>
      </c>
      <c r="FC358" s="62">
        <v>567</v>
      </c>
      <c r="FD358" s="60">
        <v>0</v>
      </c>
      <c r="FE358" s="60">
        <v>-243</v>
      </c>
      <c r="FF358" s="60">
        <v>0</v>
      </c>
      <c r="FG358" s="60">
        <v>0</v>
      </c>
      <c r="FH358" s="60">
        <v>0</v>
      </c>
      <c r="FI358" s="60">
        <v>0</v>
      </c>
      <c r="FJ358" s="64">
        <v>344806</v>
      </c>
      <c r="FK358" s="60">
        <v>0</v>
      </c>
      <c r="FL358" s="60">
        <v>1894</v>
      </c>
      <c r="FM358" s="60">
        <v>0</v>
      </c>
      <c r="FN358" s="60">
        <v>0</v>
      </c>
      <c r="FO358" s="60">
        <v>108</v>
      </c>
      <c r="FP358" s="60">
        <v>3304</v>
      </c>
      <c r="FQ358" s="60">
        <v>0</v>
      </c>
      <c r="FR358" s="60">
        <v>4368</v>
      </c>
      <c r="FS358" s="60">
        <v>0</v>
      </c>
      <c r="FT358" s="60">
        <v>354480</v>
      </c>
      <c r="FU358" s="60">
        <v>-1174</v>
      </c>
      <c r="FV358" s="60">
        <v>0</v>
      </c>
      <c r="FW358" s="60">
        <v>0</v>
      </c>
      <c r="FX358" s="60">
        <v>0</v>
      </c>
      <c r="FY358" s="60">
        <v>-69699</v>
      </c>
      <c r="FZ358" s="60">
        <v>0</v>
      </c>
      <c r="GA358" s="60">
        <v>0</v>
      </c>
      <c r="GB358" s="60">
        <v>0</v>
      </c>
      <c r="GC358" s="60">
        <v>0</v>
      </c>
      <c r="GD358" s="64">
        <v>283607</v>
      </c>
      <c r="GE358" s="60">
        <v>-4</v>
      </c>
      <c r="GF358" s="60">
        <v>-130337</v>
      </c>
      <c r="GG358" s="60">
        <v>153266</v>
      </c>
      <c r="GH358" s="60">
        <v>0</v>
      </c>
      <c r="GI358" s="60">
        <v>0</v>
      </c>
      <c r="GJ358" s="60">
        <v>392</v>
      </c>
      <c r="GK358" s="60">
        <v>-4478</v>
      </c>
      <c r="GL358" s="60">
        <v>-213</v>
      </c>
      <c r="GM358" s="60">
        <v>-12334</v>
      </c>
      <c r="GN358" s="60">
        <v>0</v>
      </c>
      <c r="GO358" s="60">
        <v>-21095</v>
      </c>
      <c r="GP358" s="60">
        <v>-2205</v>
      </c>
      <c r="GQ358" s="60">
        <v>113333</v>
      </c>
      <c r="GR358" s="65">
        <v>10923</v>
      </c>
      <c r="GS358" s="65">
        <v>0</v>
      </c>
      <c r="GT358" s="65">
        <v>24759</v>
      </c>
      <c r="GU358" s="65">
        <v>9956</v>
      </c>
      <c r="GV358" s="66">
        <v>10923</v>
      </c>
      <c r="GW358" s="66">
        <v>392</v>
      </c>
      <c r="GX358" s="66">
        <v>20281</v>
      </c>
      <c r="GY358" s="66">
        <v>9743</v>
      </c>
      <c r="GZ358" s="65">
        <v>0</v>
      </c>
      <c r="HA358" s="67">
        <v>14763</v>
      </c>
      <c r="HB358" s="67">
        <v>0</v>
      </c>
      <c r="HC358" s="67">
        <v>0</v>
      </c>
      <c r="HD358" s="67">
        <v>0</v>
      </c>
      <c r="HE358" s="67">
        <v>4029</v>
      </c>
      <c r="HF358" s="67">
        <v>18792</v>
      </c>
      <c r="HG358" s="68">
        <v>2234</v>
      </c>
      <c r="HH358" s="69">
        <v>4398</v>
      </c>
      <c r="HI358" s="69">
        <v>6157</v>
      </c>
      <c r="HJ358" s="69">
        <v>10555</v>
      </c>
      <c r="HK358" s="69">
        <v>0</v>
      </c>
      <c r="HL358" s="60">
        <v>0</v>
      </c>
      <c r="HM358" s="60">
        <v>1</v>
      </c>
      <c r="HN358" s="60">
        <v>263462</v>
      </c>
      <c r="HO358" s="70">
        <v>0</v>
      </c>
      <c r="HP358" s="70">
        <v>0</v>
      </c>
      <c r="HQ358" s="70">
        <v>0</v>
      </c>
      <c r="HR358" s="70">
        <v>0</v>
      </c>
      <c r="HS358" s="70">
        <v>0</v>
      </c>
      <c r="HT358" s="70">
        <v>0</v>
      </c>
      <c r="HU358" s="70">
        <v>0</v>
      </c>
      <c r="HV358" s="70">
        <v>0</v>
      </c>
      <c r="HW358" s="70">
        <v>0</v>
      </c>
      <c r="HX358" s="71">
        <v>0</v>
      </c>
      <c r="HY358" s="72">
        <v>0</v>
      </c>
      <c r="HZ358" s="72">
        <v>0</v>
      </c>
      <c r="IA358" s="72">
        <v>0</v>
      </c>
      <c r="IB358" s="72">
        <v>0</v>
      </c>
      <c r="IC358" s="72">
        <v>0</v>
      </c>
      <c r="ID358" s="72">
        <v>0</v>
      </c>
      <c r="IE358" s="72">
        <v>0</v>
      </c>
      <c r="IF358" s="72">
        <v>0</v>
      </c>
      <c r="IG358" s="72">
        <v>0</v>
      </c>
      <c r="IH358" s="72">
        <v>0</v>
      </c>
      <c r="II358" s="72">
        <v>0</v>
      </c>
      <c r="IJ358" s="73">
        <v>0</v>
      </c>
      <c r="IK358" s="71">
        <v>0</v>
      </c>
      <c r="IL358" s="74">
        <v>0</v>
      </c>
      <c r="IM358" s="74">
        <v>0</v>
      </c>
    </row>
    <row r="359" spans="1:247" x14ac:dyDescent="0.2">
      <c r="A359" s="59" t="s">
        <v>301</v>
      </c>
      <c r="B359" s="59" t="s">
        <v>302</v>
      </c>
      <c r="C359" s="59"/>
      <c r="D359" s="59" t="s">
        <v>1006</v>
      </c>
      <c r="E359" s="60">
        <v>10758</v>
      </c>
      <c r="F359" s="60">
        <v>65729</v>
      </c>
      <c r="G359" s="60">
        <v>21824</v>
      </c>
      <c r="H359" s="60">
        <v>17028</v>
      </c>
      <c r="I359" s="60">
        <v>0</v>
      </c>
      <c r="J359" s="60">
        <v>10154</v>
      </c>
      <c r="K359" s="61">
        <v>125493</v>
      </c>
      <c r="L359" s="62">
        <v>380</v>
      </c>
      <c r="M359" s="62">
        <v>2285</v>
      </c>
      <c r="N359" s="62">
        <v>541</v>
      </c>
      <c r="O359" s="62">
        <v>106</v>
      </c>
      <c r="P359" s="62">
        <v>1390</v>
      </c>
      <c r="Q359" s="62">
        <v>0</v>
      </c>
      <c r="R359" s="62">
        <v>0</v>
      </c>
      <c r="S359" s="62">
        <v>87</v>
      </c>
      <c r="T359" s="62">
        <v>0</v>
      </c>
      <c r="U359" s="62">
        <v>-1593</v>
      </c>
      <c r="V359" s="62">
        <v>6781</v>
      </c>
      <c r="W359" s="62">
        <v>0</v>
      </c>
      <c r="X359" s="62">
        <v>0</v>
      </c>
      <c r="Y359" s="62">
        <v>0</v>
      </c>
      <c r="Z359" s="62">
        <v>0</v>
      </c>
      <c r="AA359" s="63">
        <v>9977</v>
      </c>
      <c r="AB359" s="60">
        <v>1662</v>
      </c>
      <c r="AC359" s="60">
        <v>14964</v>
      </c>
      <c r="AD359" s="60">
        <v>678</v>
      </c>
      <c r="AE359" s="60">
        <v>6191</v>
      </c>
      <c r="AF359" s="60">
        <v>971</v>
      </c>
      <c r="AG359" s="60">
        <v>8917</v>
      </c>
      <c r="AH359" s="60">
        <v>284</v>
      </c>
      <c r="AI359" s="60">
        <v>1468</v>
      </c>
      <c r="AJ359" s="61">
        <v>35135</v>
      </c>
      <c r="AK359" s="62">
        <v>3390</v>
      </c>
      <c r="AL359" s="62">
        <v>7905</v>
      </c>
      <c r="AM359" s="62">
        <v>188</v>
      </c>
      <c r="AN359" s="62">
        <v>585</v>
      </c>
      <c r="AO359" s="62">
        <v>76</v>
      </c>
      <c r="AP359" s="62">
        <v>1328</v>
      </c>
      <c r="AQ359" s="62">
        <v>18572</v>
      </c>
      <c r="AR359" s="62">
        <v>3794</v>
      </c>
      <c r="AS359" s="62">
        <v>1223</v>
      </c>
      <c r="AT359" s="62">
        <v>1047</v>
      </c>
      <c r="AU359" s="62">
        <v>67</v>
      </c>
      <c r="AV359" s="62">
        <v>79</v>
      </c>
      <c r="AW359" s="62">
        <v>171</v>
      </c>
      <c r="AX359" s="62">
        <v>0</v>
      </c>
      <c r="AY359" s="62">
        <v>883</v>
      </c>
      <c r="AZ359" s="62">
        <v>8052</v>
      </c>
      <c r="BA359" s="62">
        <v>1599</v>
      </c>
      <c r="BB359" s="62">
        <v>3244</v>
      </c>
      <c r="BC359" s="63">
        <v>52203</v>
      </c>
      <c r="BD359" s="60">
        <v>1667</v>
      </c>
      <c r="BE359" s="60">
        <v>770</v>
      </c>
      <c r="BF359" s="60">
        <v>25</v>
      </c>
      <c r="BG359" s="60">
        <v>195</v>
      </c>
      <c r="BH359" s="60">
        <v>22</v>
      </c>
      <c r="BI359" s="60">
        <v>10</v>
      </c>
      <c r="BJ359" s="60">
        <v>276</v>
      </c>
      <c r="BK359" s="60">
        <v>5</v>
      </c>
      <c r="BL359" s="60">
        <v>216</v>
      </c>
      <c r="BM359" s="60">
        <v>1</v>
      </c>
      <c r="BN359" s="60">
        <v>103</v>
      </c>
      <c r="BO359" s="60">
        <v>1154</v>
      </c>
      <c r="BP359" s="60">
        <v>811</v>
      </c>
      <c r="BQ359" s="60">
        <v>157</v>
      </c>
      <c r="BR359" s="60">
        <v>70</v>
      </c>
      <c r="BS359" s="60">
        <v>326</v>
      </c>
      <c r="BT359" s="60">
        <v>5</v>
      </c>
      <c r="BU359" s="60">
        <v>47</v>
      </c>
      <c r="BV359" s="60">
        <v>46</v>
      </c>
      <c r="BW359" s="60">
        <v>3537</v>
      </c>
      <c r="BX359" s="60">
        <v>809</v>
      </c>
      <c r="BY359" s="60">
        <v>0</v>
      </c>
      <c r="BZ359" s="60">
        <v>0</v>
      </c>
      <c r="CA359" s="60">
        <v>97</v>
      </c>
      <c r="CB359" s="61">
        <v>10349</v>
      </c>
      <c r="CC359" s="62">
        <v>2143</v>
      </c>
      <c r="CD359" s="62">
        <v>807</v>
      </c>
      <c r="CE359" s="62">
        <v>378</v>
      </c>
      <c r="CF359" s="62">
        <v>1678</v>
      </c>
      <c r="CG359" s="62">
        <v>5</v>
      </c>
      <c r="CH359" s="62">
        <v>2733</v>
      </c>
      <c r="CI359" s="62">
        <v>0</v>
      </c>
      <c r="CJ359" s="63">
        <v>7744</v>
      </c>
      <c r="CK359" s="60">
        <v>0</v>
      </c>
      <c r="CL359" s="60">
        <v>457</v>
      </c>
      <c r="CM359" s="60">
        <v>-338</v>
      </c>
      <c r="CN359" s="60">
        <v>2735</v>
      </c>
      <c r="CO359" s="60">
        <v>0</v>
      </c>
      <c r="CP359" s="60">
        <v>3287</v>
      </c>
      <c r="CQ359" s="61">
        <v>6141</v>
      </c>
      <c r="CR359" s="62">
        <v>230</v>
      </c>
      <c r="CS359" s="62">
        <v>162</v>
      </c>
      <c r="CT359" s="62">
        <v>0</v>
      </c>
      <c r="CU359" s="62">
        <v>60</v>
      </c>
      <c r="CV359" s="62">
        <v>709</v>
      </c>
      <c r="CW359" s="62">
        <v>0</v>
      </c>
      <c r="CX359" s="62">
        <v>9</v>
      </c>
      <c r="CY359" s="62">
        <v>0</v>
      </c>
      <c r="CZ359" s="62">
        <v>0</v>
      </c>
      <c r="DA359" s="62">
        <v>0</v>
      </c>
      <c r="DB359" s="62">
        <v>36</v>
      </c>
      <c r="DC359" s="62">
        <v>16</v>
      </c>
      <c r="DD359" s="62">
        <v>20</v>
      </c>
      <c r="DE359" s="62">
        <v>0</v>
      </c>
      <c r="DF359" s="62">
        <v>1200</v>
      </c>
      <c r="DG359" s="62">
        <v>79</v>
      </c>
      <c r="DH359" s="62">
        <v>2</v>
      </c>
      <c r="DI359" s="62">
        <v>0</v>
      </c>
      <c r="DJ359" s="62">
        <v>0</v>
      </c>
      <c r="DK359" s="62">
        <v>0</v>
      </c>
      <c r="DL359" s="62">
        <v>0</v>
      </c>
      <c r="DM359" s="62">
        <v>3178</v>
      </c>
      <c r="DN359" s="62">
        <v>4978</v>
      </c>
      <c r="DO359" s="62">
        <v>5767</v>
      </c>
      <c r="DP359" s="62">
        <v>-476</v>
      </c>
      <c r="DQ359" s="62">
        <v>-371</v>
      </c>
      <c r="DR359" s="62">
        <v>156</v>
      </c>
      <c r="DS359" s="62">
        <v>0</v>
      </c>
      <c r="DT359" s="63">
        <v>15755</v>
      </c>
      <c r="DU359" s="60">
        <v>50</v>
      </c>
      <c r="DV359" s="60">
        <v>313</v>
      </c>
      <c r="DW359" s="60">
        <v>698</v>
      </c>
      <c r="DX359" s="60">
        <v>222</v>
      </c>
      <c r="DY359" s="60">
        <v>-1980</v>
      </c>
      <c r="DZ359" s="60">
        <v>2394</v>
      </c>
      <c r="EA359" s="60">
        <v>0</v>
      </c>
      <c r="EB359" s="60">
        <v>0</v>
      </c>
      <c r="EC359" s="61">
        <v>1697</v>
      </c>
      <c r="ED359" s="63">
        <v>0</v>
      </c>
      <c r="EE359" s="61">
        <v>0</v>
      </c>
      <c r="EF359" s="62">
        <v>0</v>
      </c>
      <c r="EG359" s="62">
        <v>0</v>
      </c>
      <c r="EH359" s="62">
        <v>7115</v>
      </c>
      <c r="EI359" s="62">
        <v>0</v>
      </c>
      <c r="EJ359" s="62">
        <v>530</v>
      </c>
      <c r="EK359" s="62">
        <v>1133</v>
      </c>
      <c r="EL359" s="62">
        <v>117</v>
      </c>
      <c r="EM359" s="62">
        <v>973</v>
      </c>
      <c r="EN359" s="62">
        <v>5234</v>
      </c>
      <c r="EO359" s="62">
        <v>0</v>
      </c>
      <c r="EP359" s="62">
        <v>0</v>
      </c>
      <c r="EQ359" s="63">
        <v>15102</v>
      </c>
      <c r="ER359" s="61">
        <v>2124</v>
      </c>
      <c r="ES359" s="64">
        <v>281720</v>
      </c>
      <c r="ET359" s="60">
        <v>58852</v>
      </c>
      <c r="EU359" s="60">
        <v>1222</v>
      </c>
      <c r="EV359" s="60">
        <v>17062</v>
      </c>
      <c r="EW359" s="60">
        <v>0</v>
      </c>
      <c r="EX359" s="60">
        <v>0</v>
      </c>
      <c r="EY359" s="62">
        <v>0</v>
      </c>
      <c r="EZ359" s="62">
        <v>0</v>
      </c>
      <c r="FA359" s="62">
        <v>0</v>
      </c>
      <c r="FB359" s="62">
        <v>379</v>
      </c>
      <c r="FC359" s="62">
        <v>419</v>
      </c>
      <c r="FD359" s="60">
        <v>0</v>
      </c>
      <c r="FE359" s="60">
        <v>-69</v>
      </c>
      <c r="FF359" s="60">
        <v>0</v>
      </c>
      <c r="FG359" s="60">
        <v>0</v>
      </c>
      <c r="FH359" s="60">
        <v>0</v>
      </c>
      <c r="FI359" s="60">
        <v>0</v>
      </c>
      <c r="FJ359" s="64">
        <v>359585</v>
      </c>
      <c r="FK359" s="60">
        <v>160</v>
      </c>
      <c r="FL359" s="60">
        <v>1003</v>
      </c>
      <c r="FM359" s="60">
        <v>0</v>
      </c>
      <c r="FN359" s="60">
        <v>0</v>
      </c>
      <c r="FO359" s="60">
        <v>0</v>
      </c>
      <c r="FP359" s="60">
        <v>4231</v>
      </c>
      <c r="FQ359" s="60">
        <v>0</v>
      </c>
      <c r="FR359" s="60">
        <v>3378</v>
      </c>
      <c r="FS359" s="60">
        <v>0</v>
      </c>
      <c r="FT359" s="60">
        <v>368357</v>
      </c>
      <c r="FU359" s="60">
        <v>-1194</v>
      </c>
      <c r="FV359" s="60">
        <v>0</v>
      </c>
      <c r="FW359" s="60">
        <v>0</v>
      </c>
      <c r="FX359" s="60">
        <v>0</v>
      </c>
      <c r="FY359" s="60">
        <v>-81455</v>
      </c>
      <c r="FZ359" s="60">
        <v>0</v>
      </c>
      <c r="GA359" s="60">
        <v>0</v>
      </c>
      <c r="GB359" s="60">
        <v>0</v>
      </c>
      <c r="GC359" s="60">
        <v>0</v>
      </c>
      <c r="GD359" s="64">
        <v>285708</v>
      </c>
      <c r="GE359" s="60">
        <v>0</v>
      </c>
      <c r="GF359" s="60">
        <v>-138184</v>
      </c>
      <c r="GG359" s="60">
        <v>147524</v>
      </c>
      <c r="GH359" s="60">
        <v>0</v>
      </c>
      <c r="GI359" s="60">
        <v>0</v>
      </c>
      <c r="GJ359" s="60">
        <v>0</v>
      </c>
      <c r="GK359" s="60">
        <v>-1613</v>
      </c>
      <c r="GL359" s="60">
        <v>0</v>
      </c>
      <c r="GM359" s="60">
        <v>-24751</v>
      </c>
      <c r="GN359" s="60">
        <v>0</v>
      </c>
      <c r="GO359" s="60">
        <v>-34439</v>
      </c>
      <c r="GP359" s="60">
        <v>-1330</v>
      </c>
      <c r="GQ359" s="60">
        <v>85391</v>
      </c>
      <c r="GR359" s="65">
        <v>10319</v>
      </c>
      <c r="GS359" s="65">
        <v>0</v>
      </c>
      <c r="GT359" s="65">
        <v>25144</v>
      </c>
      <c r="GU359" s="65">
        <v>13471</v>
      </c>
      <c r="GV359" s="66">
        <v>10319</v>
      </c>
      <c r="GW359" s="66">
        <v>0</v>
      </c>
      <c r="GX359" s="66">
        <v>23531</v>
      </c>
      <c r="GY359" s="66">
        <v>13471</v>
      </c>
      <c r="GZ359" s="65">
        <v>0</v>
      </c>
      <c r="HA359" s="67">
        <v>20127</v>
      </c>
      <c r="HB359" s="67">
        <v>0</v>
      </c>
      <c r="HC359" s="67">
        <v>0</v>
      </c>
      <c r="HD359" s="67">
        <v>0</v>
      </c>
      <c r="HE359" s="67">
        <v>0</v>
      </c>
      <c r="HF359" s="67">
        <v>20127</v>
      </c>
      <c r="HG359" s="68">
        <v>1643</v>
      </c>
      <c r="HH359" s="69">
        <v>3891</v>
      </c>
      <c r="HI359" s="69">
        <v>6127</v>
      </c>
      <c r="HJ359" s="69">
        <v>10018</v>
      </c>
      <c r="HK359" s="69">
        <v>0</v>
      </c>
      <c r="HL359" s="60">
        <v>0</v>
      </c>
      <c r="HM359" s="60">
        <v>1</v>
      </c>
      <c r="HN359" s="60">
        <v>281720</v>
      </c>
      <c r="HO359" s="70">
        <v>32727</v>
      </c>
      <c r="HP359" s="70">
        <v>787</v>
      </c>
      <c r="HQ359" s="70">
        <v>1965</v>
      </c>
      <c r="HR359" s="70">
        <v>2637</v>
      </c>
      <c r="HS359" s="70">
        <v>0</v>
      </c>
      <c r="HT359" s="70">
        <v>16</v>
      </c>
      <c r="HU359" s="70">
        <v>0</v>
      </c>
      <c r="HV359" s="70">
        <v>0</v>
      </c>
      <c r="HW359" s="70">
        <v>0</v>
      </c>
      <c r="HX359" s="71">
        <v>38132</v>
      </c>
      <c r="HY359" s="72">
        <v>7490</v>
      </c>
      <c r="HZ359" s="72">
        <v>7704</v>
      </c>
      <c r="IA359" s="72">
        <v>2081</v>
      </c>
      <c r="IB359" s="72">
        <v>9954</v>
      </c>
      <c r="IC359" s="72">
        <v>0</v>
      </c>
      <c r="ID359" s="72">
        <v>0</v>
      </c>
      <c r="IE359" s="72">
        <v>5828</v>
      </c>
      <c r="IF359" s="72">
        <v>6011</v>
      </c>
      <c r="IG359" s="72">
        <v>0</v>
      </c>
      <c r="IH359" s="72">
        <v>0</v>
      </c>
      <c r="II359" s="72">
        <v>340</v>
      </c>
      <c r="IJ359" s="73">
        <v>39408</v>
      </c>
      <c r="IK359" s="71">
        <v>-1276</v>
      </c>
      <c r="IL359" s="74">
        <v>3386</v>
      </c>
      <c r="IM359" s="74">
        <v>2110</v>
      </c>
    </row>
    <row r="360" spans="1:247" x14ac:dyDescent="0.2">
      <c r="A360" s="59" t="s">
        <v>303</v>
      </c>
      <c r="B360" s="59" t="s">
        <v>304</v>
      </c>
      <c r="C360" s="59"/>
      <c r="D360" s="59" t="s">
        <v>1006</v>
      </c>
      <c r="E360" s="60">
        <v>17948</v>
      </c>
      <c r="F360" s="60">
        <v>92049</v>
      </c>
      <c r="G360" s="60">
        <v>74513</v>
      </c>
      <c r="H360" s="60">
        <v>15260</v>
      </c>
      <c r="I360" s="60">
        <v>4148</v>
      </c>
      <c r="J360" s="60">
        <v>13244</v>
      </c>
      <c r="K360" s="61">
        <v>217162</v>
      </c>
      <c r="L360" s="62">
        <v>307</v>
      </c>
      <c r="M360" s="62">
        <v>3691</v>
      </c>
      <c r="N360" s="62">
        <v>2238</v>
      </c>
      <c r="O360" s="62">
        <v>423</v>
      </c>
      <c r="P360" s="62">
        <v>2210</v>
      </c>
      <c r="Q360" s="62">
        <v>0</v>
      </c>
      <c r="R360" s="62">
        <v>32</v>
      </c>
      <c r="S360" s="62">
        <v>240</v>
      </c>
      <c r="T360" s="62">
        <v>1181</v>
      </c>
      <c r="U360" s="62">
        <v>-4666</v>
      </c>
      <c r="V360" s="62">
        <v>10379</v>
      </c>
      <c r="W360" s="62">
        <v>0</v>
      </c>
      <c r="X360" s="62">
        <v>0</v>
      </c>
      <c r="Y360" s="62">
        <v>0</v>
      </c>
      <c r="Z360" s="62">
        <v>0</v>
      </c>
      <c r="AA360" s="63">
        <v>16035</v>
      </c>
      <c r="AB360" s="60">
        <v>0</v>
      </c>
      <c r="AC360" s="60">
        <v>20403</v>
      </c>
      <c r="AD360" s="60">
        <v>0</v>
      </c>
      <c r="AE360" s="60">
        <v>4949</v>
      </c>
      <c r="AF360" s="60">
        <v>5393</v>
      </c>
      <c r="AG360" s="60">
        <v>12204</v>
      </c>
      <c r="AH360" s="60">
        <v>0</v>
      </c>
      <c r="AI360" s="60">
        <v>1635</v>
      </c>
      <c r="AJ360" s="61">
        <v>44584</v>
      </c>
      <c r="AK360" s="62">
        <v>4942</v>
      </c>
      <c r="AL360" s="62">
        <v>10071</v>
      </c>
      <c r="AM360" s="62">
        <v>80</v>
      </c>
      <c r="AN360" s="62">
        <v>186</v>
      </c>
      <c r="AO360" s="62">
        <v>171</v>
      </c>
      <c r="AP360" s="62">
        <v>5053</v>
      </c>
      <c r="AQ360" s="62">
        <v>22039</v>
      </c>
      <c r="AR360" s="62">
        <v>367</v>
      </c>
      <c r="AS360" s="62">
        <v>4432</v>
      </c>
      <c r="AT360" s="62">
        <v>45</v>
      </c>
      <c r="AU360" s="62">
        <v>0</v>
      </c>
      <c r="AV360" s="62">
        <v>0</v>
      </c>
      <c r="AW360" s="62">
        <v>768</v>
      </c>
      <c r="AX360" s="62">
        <v>124</v>
      </c>
      <c r="AY360" s="62">
        <v>804</v>
      </c>
      <c r="AZ360" s="62">
        <v>12317</v>
      </c>
      <c r="BA360" s="62">
        <v>149</v>
      </c>
      <c r="BB360" s="62">
        <v>2229</v>
      </c>
      <c r="BC360" s="63">
        <v>63777</v>
      </c>
      <c r="BD360" s="60">
        <v>3923</v>
      </c>
      <c r="BE360" s="60">
        <v>1148</v>
      </c>
      <c r="BF360" s="60">
        <v>101</v>
      </c>
      <c r="BG360" s="60">
        <v>237</v>
      </c>
      <c r="BH360" s="60">
        <v>87</v>
      </c>
      <c r="BI360" s="60">
        <v>1012</v>
      </c>
      <c r="BJ360" s="60">
        <v>87</v>
      </c>
      <c r="BK360" s="60">
        <v>235</v>
      </c>
      <c r="BL360" s="60">
        <v>235</v>
      </c>
      <c r="BM360" s="60">
        <v>235</v>
      </c>
      <c r="BN360" s="60">
        <v>235</v>
      </c>
      <c r="BO360" s="60">
        <v>1025</v>
      </c>
      <c r="BP360" s="60">
        <v>399</v>
      </c>
      <c r="BQ360" s="60">
        <v>1025</v>
      </c>
      <c r="BR360" s="60">
        <v>399</v>
      </c>
      <c r="BS360" s="60">
        <v>252</v>
      </c>
      <c r="BT360" s="60">
        <v>487</v>
      </c>
      <c r="BU360" s="60">
        <v>87</v>
      </c>
      <c r="BV360" s="60">
        <v>1693</v>
      </c>
      <c r="BW360" s="60">
        <v>1693</v>
      </c>
      <c r="BX360" s="60">
        <v>1691</v>
      </c>
      <c r="BY360" s="60">
        <v>87</v>
      </c>
      <c r="BZ360" s="60">
        <v>392</v>
      </c>
      <c r="CA360" s="60">
        <v>0</v>
      </c>
      <c r="CB360" s="61">
        <v>16765</v>
      </c>
      <c r="CC360" s="62">
        <v>1834</v>
      </c>
      <c r="CD360" s="62">
        <v>7645</v>
      </c>
      <c r="CE360" s="62">
        <v>1292</v>
      </c>
      <c r="CF360" s="62">
        <v>3609</v>
      </c>
      <c r="CG360" s="62">
        <v>-32</v>
      </c>
      <c r="CH360" s="62">
        <v>0</v>
      </c>
      <c r="CI360" s="62">
        <v>0</v>
      </c>
      <c r="CJ360" s="63">
        <v>14348</v>
      </c>
      <c r="CK360" s="60">
        <v>54</v>
      </c>
      <c r="CL360" s="60">
        <v>1432</v>
      </c>
      <c r="CM360" s="60">
        <v>3244</v>
      </c>
      <c r="CN360" s="60">
        <v>2917</v>
      </c>
      <c r="CO360" s="60">
        <v>0</v>
      </c>
      <c r="CP360" s="60">
        <v>3379</v>
      </c>
      <c r="CQ360" s="61">
        <v>11026</v>
      </c>
      <c r="CR360" s="62">
        <v>252</v>
      </c>
      <c r="CS360" s="62">
        <v>478</v>
      </c>
      <c r="CT360" s="62">
        <v>0</v>
      </c>
      <c r="CU360" s="62">
        <v>366</v>
      </c>
      <c r="CV360" s="62">
        <v>2764</v>
      </c>
      <c r="CW360" s="62">
        <v>498</v>
      </c>
      <c r="CX360" s="62">
        <v>196</v>
      </c>
      <c r="CY360" s="62">
        <v>0</v>
      </c>
      <c r="CZ360" s="62">
        <v>0</v>
      </c>
      <c r="DA360" s="62">
        <v>224</v>
      </c>
      <c r="DB360" s="62">
        <v>36</v>
      </c>
      <c r="DC360" s="62">
        <v>81</v>
      </c>
      <c r="DD360" s="62">
        <v>27</v>
      </c>
      <c r="DE360" s="62">
        <v>0</v>
      </c>
      <c r="DF360" s="62">
        <v>0</v>
      </c>
      <c r="DG360" s="62">
        <v>405</v>
      </c>
      <c r="DH360" s="62">
        <v>0</v>
      </c>
      <c r="DI360" s="62">
        <v>0</v>
      </c>
      <c r="DJ360" s="62">
        <v>0</v>
      </c>
      <c r="DK360" s="62">
        <v>0</v>
      </c>
      <c r="DL360" s="62">
        <v>0</v>
      </c>
      <c r="DM360" s="62">
        <v>5302</v>
      </c>
      <c r="DN360" s="62">
        <v>3217</v>
      </c>
      <c r="DO360" s="62">
        <v>-44</v>
      </c>
      <c r="DP360" s="62">
        <v>-423</v>
      </c>
      <c r="DQ360" s="62">
        <v>2986</v>
      </c>
      <c r="DR360" s="62">
        <v>0</v>
      </c>
      <c r="DS360" s="62">
        <v>61</v>
      </c>
      <c r="DT360" s="63">
        <v>16426</v>
      </c>
      <c r="DU360" s="60">
        <v>-25</v>
      </c>
      <c r="DV360" s="60">
        <v>961</v>
      </c>
      <c r="DW360" s="60">
        <v>614</v>
      </c>
      <c r="DX360" s="60">
        <v>244</v>
      </c>
      <c r="DY360" s="60">
        <v>1347</v>
      </c>
      <c r="DZ360" s="60">
        <v>566</v>
      </c>
      <c r="EA360" s="60">
        <v>0</v>
      </c>
      <c r="EB360" s="60">
        <v>490</v>
      </c>
      <c r="EC360" s="61">
        <v>4197</v>
      </c>
      <c r="ED360" s="63">
        <v>0</v>
      </c>
      <c r="EE360" s="61">
        <v>0</v>
      </c>
      <c r="EF360" s="62">
        <v>114</v>
      </c>
      <c r="EG360" s="62">
        <v>0</v>
      </c>
      <c r="EH360" s="62">
        <v>5014</v>
      </c>
      <c r="EI360" s="62">
        <v>0</v>
      </c>
      <c r="EJ360" s="62">
        <v>1493</v>
      </c>
      <c r="EK360" s="62">
        <v>2738</v>
      </c>
      <c r="EL360" s="62">
        <v>138</v>
      </c>
      <c r="EM360" s="62">
        <v>727</v>
      </c>
      <c r="EN360" s="62">
        <v>2303</v>
      </c>
      <c r="EO360" s="62">
        <v>-246</v>
      </c>
      <c r="EP360" s="62">
        <v>0</v>
      </c>
      <c r="EQ360" s="63">
        <v>12281</v>
      </c>
      <c r="ER360" s="61">
        <v>0</v>
      </c>
      <c r="ES360" s="64">
        <v>416601</v>
      </c>
      <c r="ET360" s="60">
        <v>133406</v>
      </c>
      <c r="EU360" s="60">
        <v>12792</v>
      </c>
      <c r="EV360" s="60">
        <v>35232</v>
      </c>
      <c r="EW360" s="60">
        <v>0</v>
      </c>
      <c r="EX360" s="60">
        <v>0</v>
      </c>
      <c r="EY360" s="62">
        <v>0</v>
      </c>
      <c r="EZ360" s="62">
        <v>0</v>
      </c>
      <c r="FA360" s="62">
        <v>7187</v>
      </c>
      <c r="FB360" s="62">
        <v>264</v>
      </c>
      <c r="FC360" s="62">
        <v>205</v>
      </c>
      <c r="FD360" s="60">
        <v>0</v>
      </c>
      <c r="FE360" s="60">
        <v>0</v>
      </c>
      <c r="FF360" s="60">
        <v>0</v>
      </c>
      <c r="FG360" s="60">
        <v>0</v>
      </c>
      <c r="FH360" s="60">
        <v>0</v>
      </c>
      <c r="FI360" s="60">
        <v>0</v>
      </c>
      <c r="FJ360" s="64">
        <v>605687</v>
      </c>
      <c r="FK360" s="60">
        <v>163</v>
      </c>
      <c r="FL360" s="60">
        <v>0</v>
      </c>
      <c r="FM360" s="60">
        <v>0</v>
      </c>
      <c r="FN360" s="60">
        <v>0</v>
      </c>
      <c r="FO360" s="60">
        <v>104</v>
      </c>
      <c r="FP360" s="60">
        <v>8326</v>
      </c>
      <c r="FQ360" s="60">
        <v>670</v>
      </c>
      <c r="FR360" s="60">
        <v>12854</v>
      </c>
      <c r="FS360" s="60">
        <v>-8974</v>
      </c>
      <c r="FT360" s="60">
        <v>618830</v>
      </c>
      <c r="FU360" s="60">
        <v>-3495</v>
      </c>
      <c r="FV360" s="60">
        <v>0</v>
      </c>
      <c r="FW360" s="60">
        <v>420</v>
      </c>
      <c r="FX360" s="60">
        <v>0</v>
      </c>
      <c r="FY360" s="60">
        <v>-191842</v>
      </c>
      <c r="FZ360" s="60">
        <v>0</v>
      </c>
      <c r="GA360" s="60">
        <v>-79</v>
      </c>
      <c r="GB360" s="60">
        <v>0</v>
      </c>
      <c r="GC360" s="60">
        <v>0</v>
      </c>
      <c r="GD360" s="64">
        <v>423834</v>
      </c>
      <c r="GE360" s="60">
        <v>0</v>
      </c>
      <c r="GF360" s="60">
        <v>-233759</v>
      </c>
      <c r="GG360" s="60">
        <v>190075</v>
      </c>
      <c r="GH360" s="60">
        <v>0</v>
      </c>
      <c r="GI360" s="60">
        <v>0</v>
      </c>
      <c r="GJ360" s="60">
        <v>0</v>
      </c>
      <c r="GK360" s="60">
        <v>8424</v>
      </c>
      <c r="GL360" s="60">
        <v>124</v>
      </c>
      <c r="GM360" s="60">
        <v>-44484</v>
      </c>
      <c r="GN360" s="60">
        <v>0</v>
      </c>
      <c r="GO360" s="60">
        <v>-64590</v>
      </c>
      <c r="GP360" s="60">
        <v>-3421</v>
      </c>
      <c r="GQ360" s="60">
        <v>86128</v>
      </c>
      <c r="GR360" s="65">
        <v>10718</v>
      </c>
      <c r="GS360" s="65">
        <v>0</v>
      </c>
      <c r="GT360" s="65">
        <v>61425</v>
      </c>
      <c r="GU360" s="65">
        <v>14708</v>
      </c>
      <c r="GV360" s="66">
        <v>10718</v>
      </c>
      <c r="GW360" s="66">
        <v>0</v>
      </c>
      <c r="GX360" s="66">
        <v>69849</v>
      </c>
      <c r="GY360" s="66">
        <v>14832</v>
      </c>
      <c r="GZ360" s="65">
        <v>0</v>
      </c>
      <c r="HA360" s="67">
        <v>31291</v>
      </c>
      <c r="HB360" s="67">
        <v>0</v>
      </c>
      <c r="HC360" s="67">
        <v>0</v>
      </c>
      <c r="HD360" s="67">
        <v>0</v>
      </c>
      <c r="HE360" s="67">
        <v>0</v>
      </c>
      <c r="HF360" s="67">
        <v>31291</v>
      </c>
      <c r="HG360" s="68">
        <v>1656</v>
      </c>
      <c r="HH360" s="69">
        <v>7121</v>
      </c>
      <c r="HI360" s="69">
        <v>9674</v>
      </c>
      <c r="HJ360" s="69">
        <v>16795</v>
      </c>
      <c r="HK360" s="69">
        <v>0</v>
      </c>
      <c r="HL360" s="60">
        <v>0</v>
      </c>
      <c r="HM360" s="60">
        <v>1</v>
      </c>
      <c r="HN360" s="60">
        <v>409309</v>
      </c>
      <c r="HO360" s="70">
        <v>53194</v>
      </c>
      <c r="HP360" s="70">
        <v>708</v>
      </c>
      <c r="HQ360" s="70">
        <v>6655</v>
      </c>
      <c r="HR360" s="70">
        <v>0</v>
      </c>
      <c r="HS360" s="70">
        <v>0</v>
      </c>
      <c r="HT360" s="70">
        <v>80</v>
      </c>
      <c r="HU360" s="70">
        <v>0</v>
      </c>
      <c r="HV360" s="70">
        <v>0</v>
      </c>
      <c r="HW360" s="70">
        <v>0</v>
      </c>
      <c r="HX360" s="71">
        <v>60637</v>
      </c>
      <c r="HY360" s="72">
        <v>9096</v>
      </c>
      <c r="HZ360" s="72">
        <v>13673</v>
      </c>
      <c r="IA360" s="72">
        <v>6825</v>
      </c>
      <c r="IB360" s="72">
        <v>311</v>
      </c>
      <c r="IC360" s="72">
        <v>0</v>
      </c>
      <c r="ID360" s="72">
        <v>0</v>
      </c>
      <c r="IE360" s="72">
        <v>10840</v>
      </c>
      <c r="IF360" s="72">
        <v>181</v>
      </c>
      <c r="IG360" s="72">
        <v>9134</v>
      </c>
      <c r="IH360" s="72">
        <v>11228</v>
      </c>
      <c r="II360" s="72">
        <v>1197</v>
      </c>
      <c r="IJ360" s="73">
        <v>62485</v>
      </c>
      <c r="IK360" s="71">
        <v>-1848</v>
      </c>
      <c r="IL360" s="74">
        <v>7990</v>
      </c>
      <c r="IM360" s="74">
        <v>6142</v>
      </c>
    </row>
    <row r="361" spans="1:247" x14ac:dyDescent="0.2">
      <c r="A361" s="59" t="s">
        <v>1007</v>
      </c>
      <c r="B361" s="59" t="s">
        <v>1008</v>
      </c>
      <c r="C361" s="59"/>
      <c r="D361" s="59" t="s">
        <v>1009</v>
      </c>
      <c r="E361" s="60">
        <v>0</v>
      </c>
      <c r="F361" s="60">
        <v>0</v>
      </c>
      <c r="G361" s="60">
        <v>0</v>
      </c>
      <c r="H361" s="60">
        <v>0</v>
      </c>
      <c r="I361" s="60">
        <v>0</v>
      </c>
      <c r="J361" s="60">
        <v>13040</v>
      </c>
      <c r="K361" s="61">
        <v>13040</v>
      </c>
      <c r="L361" s="62">
        <v>77038</v>
      </c>
      <c r="M361" s="62">
        <v>112824</v>
      </c>
      <c r="N361" s="62">
        <v>183490</v>
      </c>
      <c r="O361" s="62">
        <v>0</v>
      </c>
      <c r="P361" s="62">
        <v>6023</v>
      </c>
      <c r="Q361" s="62">
        <v>-204120</v>
      </c>
      <c r="R361" s="62">
        <v>0</v>
      </c>
      <c r="S361" s="62">
        <v>1484</v>
      </c>
      <c r="T361" s="62">
        <v>133150</v>
      </c>
      <c r="U361" s="62">
        <v>0</v>
      </c>
      <c r="V361" s="62">
        <v>10295</v>
      </c>
      <c r="W361" s="62">
        <v>0</v>
      </c>
      <c r="X361" s="62">
        <v>776404</v>
      </c>
      <c r="Y361" s="62">
        <v>209932</v>
      </c>
      <c r="Z361" s="62">
        <v>0</v>
      </c>
      <c r="AA361" s="63">
        <v>1306520</v>
      </c>
      <c r="AB361" s="60">
        <v>0</v>
      </c>
      <c r="AC361" s="60">
        <v>0</v>
      </c>
      <c r="AD361" s="60">
        <v>0</v>
      </c>
      <c r="AE361" s="60">
        <v>0</v>
      </c>
      <c r="AF361" s="60">
        <v>0</v>
      </c>
      <c r="AG361" s="60">
        <v>0</v>
      </c>
      <c r="AH361" s="60">
        <v>0</v>
      </c>
      <c r="AI361" s="60">
        <v>0</v>
      </c>
      <c r="AJ361" s="61">
        <v>0</v>
      </c>
      <c r="AK361" s="62">
        <v>0</v>
      </c>
      <c r="AL361" s="62">
        <v>0</v>
      </c>
      <c r="AM361" s="62">
        <v>0</v>
      </c>
      <c r="AN361" s="62">
        <v>0</v>
      </c>
      <c r="AO361" s="62">
        <v>0</v>
      </c>
      <c r="AP361" s="62">
        <v>0</v>
      </c>
      <c r="AQ361" s="62">
        <v>0</v>
      </c>
      <c r="AR361" s="62">
        <v>0</v>
      </c>
      <c r="AS361" s="62">
        <v>0</v>
      </c>
      <c r="AT361" s="62">
        <v>0</v>
      </c>
      <c r="AU361" s="62">
        <v>0</v>
      </c>
      <c r="AV361" s="62">
        <v>0</v>
      </c>
      <c r="AW361" s="62">
        <v>0</v>
      </c>
      <c r="AX361" s="62">
        <v>0</v>
      </c>
      <c r="AY361" s="62">
        <v>0</v>
      </c>
      <c r="AZ361" s="62">
        <v>0</v>
      </c>
      <c r="BA361" s="62">
        <v>0</v>
      </c>
      <c r="BB361" s="62">
        <v>0</v>
      </c>
      <c r="BC361" s="63">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v>0</v>
      </c>
      <c r="BS361" s="60">
        <v>0</v>
      </c>
      <c r="BT361" s="60">
        <v>0</v>
      </c>
      <c r="BU361" s="60">
        <v>0</v>
      </c>
      <c r="BV361" s="60">
        <v>0</v>
      </c>
      <c r="BW361" s="60">
        <v>0</v>
      </c>
      <c r="BX361" s="60">
        <v>0</v>
      </c>
      <c r="BY361" s="60">
        <v>0</v>
      </c>
      <c r="BZ361" s="60">
        <v>0</v>
      </c>
      <c r="CA361" s="60">
        <v>0</v>
      </c>
      <c r="CB361" s="61">
        <v>0</v>
      </c>
      <c r="CC361" s="62">
        <v>23615</v>
      </c>
      <c r="CD361" s="62">
        <v>8450</v>
      </c>
      <c r="CE361" s="62">
        <v>0</v>
      </c>
      <c r="CF361" s="62">
        <v>0</v>
      </c>
      <c r="CG361" s="62">
        <v>0</v>
      </c>
      <c r="CH361" s="62">
        <v>0</v>
      </c>
      <c r="CI361" s="62">
        <v>0</v>
      </c>
      <c r="CJ361" s="63">
        <v>32065</v>
      </c>
      <c r="CK361" s="60">
        <v>0</v>
      </c>
      <c r="CL361" s="60">
        <v>19038</v>
      </c>
      <c r="CM361" s="60">
        <v>31428</v>
      </c>
      <c r="CN361" s="60">
        <v>0</v>
      </c>
      <c r="CO361" s="60">
        <v>0</v>
      </c>
      <c r="CP361" s="60">
        <v>0</v>
      </c>
      <c r="CQ361" s="61">
        <v>50466</v>
      </c>
      <c r="CR361" s="62">
        <v>0</v>
      </c>
      <c r="CS361" s="62">
        <v>0</v>
      </c>
      <c r="CT361" s="62">
        <v>0</v>
      </c>
      <c r="CU361" s="62">
        <v>0</v>
      </c>
      <c r="CV361" s="62">
        <v>0</v>
      </c>
      <c r="CW361" s="62">
        <v>0</v>
      </c>
      <c r="CX361" s="62">
        <v>0</v>
      </c>
      <c r="CY361" s="62">
        <v>0</v>
      </c>
      <c r="CZ361" s="62">
        <v>0</v>
      </c>
      <c r="DA361" s="62">
        <v>0</v>
      </c>
      <c r="DB361" s="62">
        <v>0</v>
      </c>
      <c r="DC361" s="62">
        <v>0</v>
      </c>
      <c r="DD361" s="62">
        <v>0</v>
      </c>
      <c r="DE361" s="62">
        <v>37181</v>
      </c>
      <c r="DF361" s="62">
        <v>0</v>
      </c>
      <c r="DG361" s="62">
        <v>0</v>
      </c>
      <c r="DH361" s="62">
        <v>0</v>
      </c>
      <c r="DI361" s="62">
        <v>386</v>
      </c>
      <c r="DJ361" s="62">
        <v>0</v>
      </c>
      <c r="DK361" s="62">
        <v>0</v>
      </c>
      <c r="DL361" s="62">
        <v>0</v>
      </c>
      <c r="DM361" s="62">
        <v>0</v>
      </c>
      <c r="DN361" s="62">
        <v>0</v>
      </c>
      <c r="DO361" s="62">
        <v>0</v>
      </c>
      <c r="DP361" s="62">
        <v>0</v>
      </c>
      <c r="DQ361" s="62">
        <v>0</v>
      </c>
      <c r="DR361" s="62">
        <v>718</v>
      </c>
      <c r="DS361" s="62">
        <v>64</v>
      </c>
      <c r="DT361" s="63">
        <v>38349</v>
      </c>
      <c r="DU361" s="60">
        <v>0</v>
      </c>
      <c r="DV361" s="60">
        <v>0</v>
      </c>
      <c r="DW361" s="60">
        <v>6420</v>
      </c>
      <c r="DX361" s="60">
        <v>2682</v>
      </c>
      <c r="DY361" s="60">
        <v>53349</v>
      </c>
      <c r="DZ361" s="60">
        <v>919</v>
      </c>
      <c r="EA361" s="60">
        <v>20</v>
      </c>
      <c r="EB361" s="60">
        <v>2514</v>
      </c>
      <c r="EC361" s="61">
        <v>65904</v>
      </c>
      <c r="ED361" s="63">
        <v>2944984</v>
      </c>
      <c r="EE361" s="61">
        <v>376928</v>
      </c>
      <c r="EF361" s="62">
        <v>0</v>
      </c>
      <c r="EG361" s="62">
        <v>0</v>
      </c>
      <c r="EH361" s="62">
        <v>39472</v>
      </c>
      <c r="EI361" s="62">
        <v>0</v>
      </c>
      <c r="EJ361" s="62">
        <v>0</v>
      </c>
      <c r="EK361" s="62">
        <v>0</v>
      </c>
      <c r="EL361" s="62">
        <v>0</v>
      </c>
      <c r="EM361" s="62">
        <v>0</v>
      </c>
      <c r="EN361" s="62">
        <v>4390</v>
      </c>
      <c r="EO361" s="62">
        <v>0</v>
      </c>
      <c r="EP361" s="62">
        <v>0</v>
      </c>
      <c r="EQ361" s="63">
        <v>43862</v>
      </c>
      <c r="ER361" s="61">
        <v>0</v>
      </c>
      <c r="ES361" s="64">
        <v>4872118</v>
      </c>
      <c r="ET361" s="60">
        <v>0</v>
      </c>
      <c r="EU361" s="60">
        <v>0</v>
      </c>
      <c r="EV361" s="60">
        <v>0</v>
      </c>
      <c r="EW361" s="60">
        <v>0</v>
      </c>
      <c r="EX361" s="60">
        <v>0</v>
      </c>
      <c r="EY361" s="62">
        <v>0</v>
      </c>
      <c r="EZ361" s="62">
        <v>0</v>
      </c>
      <c r="FA361" s="62">
        <v>0</v>
      </c>
      <c r="FB361" s="62">
        <v>0</v>
      </c>
      <c r="FC361" s="62">
        <v>0</v>
      </c>
      <c r="FD361" s="60">
        <v>0</v>
      </c>
      <c r="FE361" s="60">
        <v>0</v>
      </c>
      <c r="FF361" s="60">
        <v>0</v>
      </c>
      <c r="FG361" s="60">
        <v>0</v>
      </c>
      <c r="FH361" s="60">
        <v>0</v>
      </c>
      <c r="FI361" s="60">
        <v>0</v>
      </c>
      <c r="FJ361" s="64">
        <v>4872118</v>
      </c>
      <c r="FK361" s="60">
        <v>0</v>
      </c>
      <c r="FL361" s="60">
        <v>413026</v>
      </c>
      <c r="FM361" s="60">
        <v>0</v>
      </c>
      <c r="FN361" s="60">
        <v>0</v>
      </c>
      <c r="FO361" s="60">
        <v>0</v>
      </c>
      <c r="FP361" s="60">
        <v>48582</v>
      </c>
      <c r="FQ361" s="60">
        <v>0</v>
      </c>
      <c r="FR361" s="60">
        <v>529459</v>
      </c>
      <c r="FS361" s="60">
        <v>-21000</v>
      </c>
      <c r="FT361" s="60">
        <v>5842185</v>
      </c>
      <c r="FU361" s="60">
        <v>-371634</v>
      </c>
      <c r="FV361" s="60">
        <v>-11011</v>
      </c>
      <c r="FW361" s="60">
        <v>11988</v>
      </c>
      <c r="FX361" s="60">
        <v>0</v>
      </c>
      <c r="FY361" s="60">
        <v>-720</v>
      </c>
      <c r="FZ361" s="60">
        <v>-223513</v>
      </c>
      <c r="GA361" s="60">
        <v>-117000</v>
      </c>
      <c r="GB361" s="60">
        <v>0</v>
      </c>
      <c r="GC361" s="60">
        <v>0</v>
      </c>
      <c r="GD361" s="64">
        <v>5130295</v>
      </c>
      <c r="GE361" s="60">
        <v>-10092</v>
      </c>
      <c r="GF361" s="60">
        <v>-891736</v>
      </c>
      <c r="GG361" s="60">
        <v>4228467</v>
      </c>
      <c r="GH361" s="60">
        <v>0</v>
      </c>
      <c r="GI361" s="60">
        <v>0</v>
      </c>
      <c r="GJ361" s="60">
        <v>0</v>
      </c>
      <c r="GK361" s="60">
        <v>-385182</v>
      </c>
      <c r="GL361" s="60">
        <v>-5080</v>
      </c>
      <c r="GM361" s="60">
        <v>-168120</v>
      </c>
      <c r="GN361" s="60">
        <v>-1904604</v>
      </c>
      <c r="GO361" s="60">
        <v>-958749</v>
      </c>
      <c r="GP361" s="60">
        <v>-32389</v>
      </c>
      <c r="GQ361" s="60">
        <v>774343</v>
      </c>
      <c r="GR361" s="65">
        <v>0</v>
      </c>
      <c r="GS361" s="65">
        <v>0</v>
      </c>
      <c r="GT361" s="65">
        <v>1783361</v>
      </c>
      <c r="GU361" s="65">
        <v>128150</v>
      </c>
      <c r="GV361" s="66">
        <v>0</v>
      </c>
      <c r="GW361" s="66">
        <v>0</v>
      </c>
      <c r="GX361" s="66">
        <v>1398179</v>
      </c>
      <c r="GY361" s="66">
        <v>123070</v>
      </c>
      <c r="GZ361" s="65">
        <v>0</v>
      </c>
      <c r="HA361" s="67">
        <v>324051</v>
      </c>
      <c r="HB361" s="67">
        <v>0</v>
      </c>
      <c r="HC361" s="67">
        <v>-4000</v>
      </c>
      <c r="HD361" s="67">
        <v>-400400</v>
      </c>
      <c r="HE361" s="67">
        <v>798074</v>
      </c>
      <c r="HF361" s="67">
        <v>717725</v>
      </c>
      <c r="HG361" s="68">
        <v>0</v>
      </c>
      <c r="HH361" s="69">
        <v>0</v>
      </c>
      <c r="HI361" s="69">
        <v>0</v>
      </c>
      <c r="HJ361" s="69">
        <v>0</v>
      </c>
      <c r="HK361" s="69">
        <v>0</v>
      </c>
      <c r="HL361" s="60">
        <v>108455</v>
      </c>
      <c r="HM361" s="60">
        <v>1</v>
      </c>
      <c r="HN361" s="60">
        <v>4845097</v>
      </c>
      <c r="HO361" s="70">
        <v>0</v>
      </c>
      <c r="HP361" s="70">
        <v>0</v>
      </c>
      <c r="HQ361" s="70">
        <v>0</v>
      </c>
      <c r="HR361" s="70">
        <v>0</v>
      </c>
      <c r="HS361" s="70">
        <v>0</v>
      </c>
      <c r="HT361" s="70">
        <v>0</v>
      </c>
      <c r="HU361" s="70">
        <v>0</v>
      </c>
      <c r="HV361" s="70">
        <v>0</v>
      </c>
      <c r="HW361" s="70">
        <v>0</v>
      </c>
      <c r="HX361" s="71">
        <v>0</v>
      </c>
      <c r="HY361" s="72">
        <v>0</v>
      </c>
      <c r="HZ361" s="72">
        <v>0</v>
      </c>
      <c r="IA361" s="72">
        <v>0</v>
      </c>
      <c r="IB361" s="72">
        <v>0</v>
      </c>
      <c r="IC361" s="72">
        <v>0</v>
      </c>
      <c r="ID361" s="72">
        <v>0</v>
      </c>
      <c r="IE361" s="72">
        <v>0</v>
      </c>
      <c r="IF361" s="72">
        <v>0</v>
      </c>
      <c r="IG361" s="72">
        <v>0</v>
      </c>
      <c r="IH361" s="72">
        <v>0</v>
      </c>
      <c r="II361" s="72">
        <v>0</v>
      </c>
      <c r="IJ361" s="73">
        <v>0</v>
      </c>
      <c r="IK361" s="71">
        <v>0</v>
      </c>
      <c r="IL361" s="74">
        <v>0</v>
      </c>
      <c r="IM361" s="74">
        <v>0</v>
      </c>
    </row>
    <row r="362" spans="1:247" x14ac:dyDescent="0.2">
      <c r="A362" s="59" t="s">
        <v>1010</v>
      </c>
      <c r="B362" s="59" t="s">
        <v>1011</v>
      </c>
      <c r="C362" s="59"/>
      <c r="D362" s="59" t="s">
        <v>1009</v>
      </c>
      <c r="E362" s="60">
        <v>0</v>
      </c>
      <c r="F362" s="60">
        <v>0</v>
      </c>
      <c r="G362" s="60">
        <v>0</v>
      </c>
      <c r="H362" s="60">
        <v>0</v>
      </c>
      <c r="I362" s="60">
        <v>0</v>
      </c>
      <c r="J362" s="60">
        <v>0</v>
      </c>
      <c r="K362" s="61">
        <v>0</v>
      </c>
      <c r="L362" s="62">
        <v>0</v>
      </c>
      <c r="M362" s="62">
        <v>0</v>
      </c>
      <c r="N362" s="62">
        <v>0</v>
      </c>
      <c r="O362" s="62">
        <v>0</v>
      </c>
      <c r="P362" s="62">
        <v>0</v>
      </c>
      <c r="Q362" s="62">
        <v>0</v>
      </c>
      <c r="R362" s="62">
        <v>0</v>
      </c>
      <c r="S362" s="62">
        <v>0</v>
      </c>
      <c r="T362" s="62">
        <v>0</v>
      </c>
      <c r="U362" s="62">
        <v>0</v>
      </c>
      <c r="V362" s="62">
        <v>0</v>
      </c>
      <c r="W362" s="62">
        <v>0</v>
      </c>
      <c r="X362" s="62">
        <v>0</v>
      </c>
      <c r="Y362" s="62">
        <v>0</v>
      </c>
      <c r="Z362" s="62">
        <v>0</v>
      </c>
      <c r="AA362" s="63">
        <v>0</v>
      </c>
      <c r="AB362" s="60">
        <v>0</v>
      </c>
      <c r="AC362" s="60">
        <v>0</v>
      </c>
      <c r="AD362" s="60">
        <v>0</v>
      </c>
      <c r="AE362" s="60">
        <v>0</v>
      </c>
      <c r="AF362" s="60">
        <v>0</v>
      </c>
      <c r="AG362" s="60">
        <v>0</v>
      </c>
      <c r="AH362" s="60">
        <v>0</v>
      </c>
      <c r="AI362" s="60">
        <v>0</v>
      </c>
      <c r="AJ362" s="61">
        <v>0</v>
      </c>
      <c r="AK362" s="62">
        <v>0</v>
      </c>
      <c r="AL362" s="62">
        <v>0</v>
      </c>
      <c r="AM362" s="62">
        <v>0</v>
      </c>
      <c r="AN362" s="62">
        <v>0</v>
      </c>
      <c r="AO362" s="62">
        <v>0</v>
      </c>
      <c r="AP362" s="62">
        <v>0</v>
      </c>
      <c r="AQ362" s="62">
        <v>0</v>
      </c>
      <c r="AR362" s="62">
        <v>0</v>
      </c>
      <c r="AS362" s="62">
        <v>0</v>
      </c>
      <c r="AT362" s="62">
        <v>0</v>
      </c>
      <c r="AU362" s="62">
        <v>0</v>
      </c>
      <c r="AV362" s="62">
        <v>0</v>
      </c>
      <c r="AW362" s="62">
        <v>0</v>
      </c>
      <c r="AX362" s="62">
        <v>0</v>
      </c>
      <c r="AY362" s="62">
        <v>0</v>
      </c>
      <c r="AZ362" s="62">
        <v>0</v>
      </c>
      <c r="BA362" s="62">
        <v>0</v>
      </c>
      <c r="BB362" s="62">
        <v>0</v>
      </c>
      <c r="BC362" s="63">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v>0</v>
      </c>
      <c r="BS362" s="60">
        <v>0</v>
      </c>
      <c r="BT362" s="60">
        <v>0</v>
      </c>
      <c r="BU362" s="60">
        <v>0</v>
      </c>
      <c r="BV362" s="60">
        <v>0</v>
      </c>
      <c r="BW362" s="60">
        <v>0</v>
      </c>
      <c r="BX362" s="60">
        <v>0</v>
      </c>
      <c r="BY362" s="60">
        <v>0</v>
      </c>
      <c r="BZ362" s="60">
        <v>0</v>
      </c>
      <c r="CA362" s="60">
        <v>0</v>
      </c>
      <c r="CB362" s="61">
        <v>0</v>
      </c>
      <c r="CC362" s="62">
        <v>0</v>
      </c>
      <c r="CD362" s="62">
        <v>0</v>
      </c>
      <c r="CE362" s="62">
        <v>0</v>
      </c>
      <c r="CF362" s="62">
        <v>0</v>
      </c>
      <c r="CG362" s="62">
        <v>0</v>
      </c>
      <c r="CH362" s="62">
        <v>0</v>
      </c>
      <c r="CI362" s="62">
        <v>0</v>
      </c>
      <c r="CJ362" s="63">
        <v>0</v>
      </c>
      <c r="CK362" s="60">
        <v>0</v>
      </c>
      <c r="CL362" s="60">
        <v>0</v>
      </c>
      <c r="CM362" s="60">
        <v>0</v>
      </c>
      <c r="CN362" s="60">
        <v>0</v>
      </c>
      <c r="CO362" s="60">
        <v>0</v>
      </c>
      <c r="CP362" s="60">
        <v>0</v>
      </c>
      <c r="CQ362" s="61">
        <v>0</v>
      </c>
      <c r="CR362" s="62">
        <v>0</v>
      </c>
      <c r="CS362" s="62">
        <v>0</v>
      </c>
      <c r="CT362" s="62">
        <v>0</v>
      </c>
      <c r="CU362" s="62">
        <v>0</v>
      </c>
      <c r="CV362" s="62">
        <v>0</v>
      </c>
      <c r="CW362" s="62">
        <v>0</v>
      </c>
      <c r="CX362" s="62">
        <v>0</v>
      </c>
      <c r="CY362" s="62">
        <v>0</v>
      </c>
      <c r="CZ362" s="62">
        <v>0</v>
      </c>
      <c r="DA362" s="62">
        <v>0</v>
      </c>
      <c r="DB362" s="62">
        <v>0</v>
      </c>
      <c r="DC362" s="62">
        <v>0</v>
      </c>
      <c r="DD362" s="62">
        <v>0</v>
      </c>
      <c r="DE362" s="62">
        <v>0</v>
      </c>
      <c r="DF362" s="62">
        <v>0</v>
      </c>
      <c r="DG362" s="62">
        <v>0</v>
      </c>
      <c r="DH362" s="62">
        <v>0</v>
      </c>
      <c r="DI362" s="62">
        <v>0</v>
      </c>
      <c r="DJ362" s="62">
        <v>0</v>
      </c>
      <c r="DK362" s="62">
        <v>0</v>
      </c>
      <c r="DL362" s="62">
        <v>0</v>
      </c>
      <c r="DM362" s="62">
        <v>0</v>
      </c>
      <c r="DN362" s="62">
        <v>0</v>
      </c>
      <c r="DO362" s="62">
        <v>0</v>
      </c>
      <c r="DP362" s="62">
        <v>0</v>
      </c>
      <c r="DQ362" s="62">
        <v>0</v>
      </c>
      <c r="DR362" s="62">
        <v>0</v>
      </c>
      <c r="DS362" s="62">
        <v>0</v>
      </c>
      <c r="DT362" s="63">
        <v>0</v>
      </c>
      <c r="DU362" s="60">
        <v>0</v>
      </c>
      <c r="DV362" s="60">
        <v>0</v>
      </c>
      <c r="DW362" s="60">
        <v>0</v>
      </c>
      <c r="DX362" s="60">
        <v>0</v>
      </c>
      <c r="DY362" s="60">
        <v>0</v>
      </c>
      <c r="DZ362" s="60">
        <v>0</v>
      </c>
      <c r="EA362" s="60">
        <v>0</v>
      </c>
      <c r="EB362" s="60">
        <v>0</v>
      </c>
      <c r="EC362" s="61">
        <v>0</v>
      </c>
      <c r="ED362" s="63">
        <v>0</v>
      </c>
      <c r="EE362" s="61">
        <v>40554</v>
      </c>
      <c r="EF362" s="62">
        <v>0</v>
      </c>
      <c r="EG362" s="62">
        <v>0</v>
      </c>
      <c r="EH362" s="62">
        <v>800</v>
      </c>
      <c r="EI362" s="62">
        <v>0</v>
      </c>
      <c r="EJ362" s="62">
        <v>0</v>
      </c>
      <c r="EK362" s="62">
        <v>65</v>
      </c>
      <c r="EL362" s="62">
        <v>0</v>
      </c>
      <c r="EM362" s="62">
        <v>0</v>
      </c>
      <c r="EN362" s="62">
        <v>0</v>
      </c>
      <c r="EO362" s="62">
        <v>0</v>
      </c>
      <c r="EP362" s="62">
        <v>0</v>
      </c>
      <c r="EQ362" s="63">
        <v>865</v>
      </c>
      <c r="ER362" s="61">
        <v>0</v>
      </c>
      <c r="ES362" s="64">
        <v>41419</v>
      </c>
      <c r="ET362" s="60">
        <v>0</v>
      </c>
      <c r="EU362" s="60">
        <v>0</v>
      </c>
      <c r="EV362" s="60">
        <v>0</v>
      </c>
      <c r="EW362" s="60">
        <v>0</v>
      </c>
      <c r="EX362" s="60">
        <v>0</v>
      </c>
      <c r="EY362" s="62">
        <v>0</v>
      </c>
      <c r="EZ362" s="62">
        <v>0</v>
      </c>
      <c r="FA362" s="62">
        <v>0</v>
      </c>
      <c r="FB362" s="62">
        <v>0</v>
      </c>
      <c r="FC362" s="62">
        <v>0</v>
      </c>
      <c r="FD362" s="60">
        <v>0</v>
      </c>
      <c r="FE362" s="60">
        <v>0</v>
      </c>
      <c r="FF362" s="60">
        <v>0</v>
      </c>
      <c r="FG362" s="60">
        <v>0</v>
      </c>
      <c r="FH362" s="60">
        <v>0</v>
      </c>
      <c r="FI362" s="60">
        <v>0</v>
      </c>
      <c r="FJ362" s="64">
        <v>41419</v>
      </c>
      <c r="FK362" s="60">
        <v>0</v>
      </c>
      <c r="FL362" s="60">
        <v>2399</v>
      </c>
      <c r="FM362" s="60">
        <v>0</v>
      </c>
      <c r="FN362" s="60">
        <v>0</v>
      </c>
      <c r="FO362" s="60">
        <v>0</v>
      </c>
      <c r="FP362" s="60">
        <v>1308</v>
      </c>
      <c r="FQ362" s="60">
        <v>0</v>
      </c>
      <c r="FR362" s="60">
        <v>569</v>
      </c>
      <c r="FS362" s="60">
        <v>-30</v>
      </c>
      <c r="FT362" s="60">
        <v>45665</v>
      </c>
      <c r="FU362" s="60">
        <v>0</v>
      </c>
      <c r="FV362" s="60">
        <v>0</v>
      </c>
      <c r="FW362" s="60">
        <v>0</v>
      </c>
      <c r="FX362" s="60">
        <v>0</v>
      </c>
      <c r="FY362" s="60">
        <v>0</v>
      </c>
      <c r="FZ362" s="60">
        <v>0</v>
      </c>
      <c r="GA362" s="60">
        <v>0</v>
      </c>
      <c r="GB362" s="60">
        <v>0</v>
      </c>
      <c r="GC362" s="60">
        <v>0</v>
      </c>
      <c r="GD362" s="64">
        <v>45665</v>
      </c>
      <c r="GE362" s="60">
        <v>0</v>
      </c>
      <c r="GF362" s="60">
        <v>-1338</v>
      </c>
      <c r="GG362" s="60">
        <v>44327</v>
      </c>
      <c r="GH362" s="60">
        <v>0</v>
      </c>
      <c r="GI362" s="60">
        <v>0</v>
      </c>
      <c r="GJ362" s="60">
        <v>0</v>
      </c>
      <c r="GK362" s="60">
        <v>-1499</v>
      </c>
      <c r="GL362" s="60">
        <v>0</v>
      </c>
      <c r="GM362" s="60">
        <v>-8647</v>
      </c>
      <c r="GN362" s="60">
        <v>0</v>
      </c>
      <c r="GO362" s="60">
        <v>-10224</v>
      </c>
      <c r="GP362" s="60">
        <v>-216</v>
      </c>
      <c r="GQ362" s="60">
        <v>23741</v>
      </c>
      <c r="GR362" s="65">
        <v>0</v>
      </c>
      <c r="GS362" s="65">
        <v>0</v>
      </c>
      <c r="GT362" s="65">
        <v>6523</v>
      </c>
      <c r="GU362" s="65">
        <v>1500</v>
      </c>
      <c r="GV362" s="66">
        <v>0</v>
      </c>
      <c r="GW362" s="66">
        <v>0</v>
      </c>
      <c r="GX362" s="66">
        <v>5024</v>
      </c>
      <c r="GY362" s="66">
        <v>1500</v>
      </c>
      <c r="GZ362" s="65">
        <v>0</v>
      </c>
      <c r="HA362" s="67">
        <v>5567</v>
      </c>
      <c r="HB362" s="67">
        <v>0</v>
      </c>
      <c r="HC362" s="67">
        <v>0</v>
      </c>
      <c r="HD362" s="67">
        <v>0</v>
      </c>
      <c r="HE362" s="67">
        <v>0</v>
      </c>
      <c r="HF362" s="67">
        <v>5567</v>
      </c>
      <c r="HG362" s="68">
        <v>0</v>
      </c>
      <c r="HH362" s="69">
        <v>0</v>
      </c>
      <c r="HI362" s="69">
        <v>0</v>
      </c>
      <c r="HJ362" s="69">
        <v>0</v>
      </c>
      <c r="HK362" s="69">
        <v>0</v>
      </c>
      <c r="HL362" s="60">
        <v>0</v>
      </c>
      <c r="HM362" s="60">
        <v>1</v>
      </c>
      <c r="HN362" s="60">
        <v>42828</v>
      </c>
      <c r="HO362" s="70">
        <v>0</v>
      </c>
      <c r="HP362" s="70">
        <v>0</v>
      </c>
      <c r="HQ362" s="70">
        <v>0</v>
      </c>
      <c r="HR362" s="70">
        <v>0</v>
      </c>
      <c r="HS362" s="70">
        <v>0</v>
      </c>
      <c r="HT362" s="70">
        <v>0</v>
      </c>
      <c r="HU362" s="70">
        <v>0</v>
      </c>
      <c r="HV362" s="70">
        <v>0</v>
      </c>
      <c r="HW362" s="70">
        <v>0</v>
      </c>
      <c r="HX362" s="71">
        <v>0</v>
      </c>
      <c r="HY362" s="72">
        <v>0</v>
      </c>
      <c r="HZ362" s="72">
        <v>0</v>
      </c>
      <c r="IA362" s="72">
        <v>0</v>
      </c>
      <c r="IB362" s="72">
        <v>0</v>
      </c>
      <c r="IC362" s="72">
        <v>0</v>
      </c>
      <c r="ID362" s="72">
        <v>0</v>
      </c>
      <c r="IE362" s="72">
        <v>0</v>
      </c>
      <c r="IF362" s="72">
        <v>0</v>
      </c>
      <c r="IG362" s="72">
        <v>0</v>
      </c>
      <c r="IH362" s="72">
        <v>0</v>
      </c>
      <c r="II362" s="72">
        <v>0</v>
      </c>
      <c r="IJ362" s="73">
        <v>0</v>
      </c>
      <c r="IK362" s="71">
        <v>0</v>
      </c>
      <c r="IL362" s="74">
        <v>0</v>
      </c>
      <c r="IM362" s="74">
        <v>0</v>
      </c>
    </row>
    <row r="363" spans="1:247" x14ac:dyDescent="0.2">
      <c r="A363" s="59" t="s">
        <v>1012</v>
      </c>
      <c r="B363" s="59" t="s">
        <v>1013</v>
      </c>
      <c r="C363" s="59"/>
      <c r="D363" s="59" t="s">
        <v>1009</v>
      </c>
      <c r="E363" s="60">
        <v>0</v>
      </c>
      <c r="F363" s="60">
        <v>0</v>
      </c>
      <c r="G363" s="60">
        <v>0</v>
      </c>
      <c r="H363" s="60">
        <v>0</v>
      </c>
      <c r="I363" s="60">
        <v>0</v>
      </c>
      <c r="J363" s="60">
        <v>0</v>
      </c>
      <c r="K363" s="61">
        <v>0</v>
      </c>
      <c r="L363" s="62">
        <v>0</v>
      </c>
      <c r="M363" s="62">
        <v>0</v>
      </c>
      <c r="N363" s="62">
        <v>0</v>
      </c>
      <c r="O363" s="62">
        <v>0</v>
      </c>
      <c r="P363" s="62">
        <v>0</v>
      </c>
      <c r="Q363" s="62">
        <v>0</v>
      </c>
      <c r="R363" s="62">
        <v>0</v>
      </c>
      <c r="S363" s="62">
        <v>0</v>
      </c>
      <c r="T363" s="62">
        <v>0</v>
      </c>
      <c r="U363" s="62">
        <v>0</v>
      </c>
      <c r="V363" s="62">
        <v>0</v>
      </c>
      <c r="W363" s="62">
        <v>0</v>
      </c>
      <c r="X363" s="62">
        <v>0</v>
      </c>
      <c r="Y363" s="62">
        <v>0</v>
      </c>
      <c r="Z363" s="62">
        <v>0</v>
      </c>
      <c r="AA363" s="63">
        <v>0</v>
      </c>
      <c r="AB363" s="60">
        <v>0</v>
      </c>
      <c r="AC363" s="60">
        <v>0</v>
      </c>
      <c r="AD363" s="60">
        <v>0</v>
      </c>
      <c r="AE363" s="60">
        <v>0</v>
      </c>
      <c r="AF363" s="60">
        <v>0</v>
      </c>
      <c r="AG363" s="60">
        <v>0</v>
      </c>
      <c r="AH363" s="60">
        <v>0</v>
      </c>
      <c r="AI363" s="60">
        <v>0</v>
      </c>
      <c r="AJ363" s="61">
        <v>0</v>
      </c>
      <c r="AK363" s="62">
        <v>0</v>
      </c>
      <c r="AL363" s="62">
        <v>0</v>
      </c>
      <c r="AM363" s="62">
        <v>0</v>
      </c>
      <c r="AN363" s="62">
        <v>0</v>
      </c>
      <c r="AO363" s="62">
        <v>0</v>
      </c>
      <c r="AP363" s="62">
        <v>0</v>
      </c>
      <c r="AQ363" s="62">
        <v>0</v>
      </c>
      <c r="AR363" s="62">
        <v>0</v>
      </c>
      <c r="AS363" s="62">
        <v>0</v>
      </c>
      <c r="AT363" s="62">
        <v>0</v>
      </c>
      <c r="AU363" s="62">
        <v>0</v>
      </c>
      <c r="AV363" s="62">
        <v>0</v>
      </c>
      <c r="AW363" s="62">
        <v>0</v>
      </c>
      <c r="AX363" s="62">
        <v>0</v>
      </c>
      <c r="AY363" s="62">
        <v>0</v>
      </c>
      <c r="AZ363" s="62">
        <v>0</v>
      </c>
      <c r="BA363" s="62">
        <v>0</v>
      </c>
      <c r="BB363" s="62">
        <v>0</v>
      </c>
      <c r="BC363" s="63">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v>0</v>
      </c>
      <c r="BS363" s="60">
        <v>0</v>
      </c>
      <c r="BT363" s="60">
        <v>0</v>
      </c>
      <c r="BU363" s="60">
        <v>0</v>
      </c>
      <c r="BV363" s="60">
        <v>0</v>
      </c>
      <c r="BW363" s="60">
        <v>0</v>
      </c>
      <c r="BX363" s="60">
        <v>0</v>
      </c>
      <c r="BY363" s="60">
        <v>0</v>
      </c>
      <c r="BZ363" s="60">
        <v>0</v>
      </c>
      <c r="CA363" s="60">
        <v>0</v>
      </c>
      <c r="CB363" s="61">
        <v>0</v>
      </c>
      <c r="CC363" s="62">
        <v>0</v>
      </c>
      <c r="CD363" s="62">
        <v>0</v>
      </c>
      <c r="CE363" s="62">
        <v>0</v>
      </c>
      <c r="CF363" s="62">
        <v>0</v>
      </c>
      <c r="CG363" s="62">
        <v>0</v>
      </c>
      <c r="CH363" s="62">
        <v>0</v>
      </c>
      <c r="CI363" s="62">
        <v>0</v>
      </c>
      <c r="CJ363" s="63">
        <v>0</v>
      </c>
      <c r="CK363" s="60">
        <v>0</v>
      </c>
      <c r="CL363" s="60">
        <v>0</v>
      </c>
      <c r="CM363" s="60">
        <v>0</v>
      </c>
      <c r="CN363" s="60">
        <v>0</v>
      </c>
      <c r="CO363" s="60">
        <v>0</v>
      </c>
      <c r="CP363" s="60">
        <v>0</v>
      </c>
      <c r="CQ363" s="61">
        <v>0</v>
      </c>
      <c r="CR363" s="62">
        <v>0</v>
      </c>
      <c r="CS363" s="62">
        <v>0</v>
      </c>
      <c r="CT363" s="62">
        <v>0</v>
      </c>
      <c r="CU363" s="62">
        <v>0</v>
      </c>
      <c r="CV363" s="62">
        <v>0</v>
      </c>
      <c r="CW363" s="62">
        <v>0</v>
      </c>
      <c r="CX363" s="62">
        <v>0</v>
      </c>
      <c r="CY363" s="62">
        <v>0</v>
      </c>
      <c r="CZ363" s="62">
        <v>0</v>
      </c>
      <c r="DA363" s="62">
        <v>0</v>
      </c>
      <c r="DB363" s="62">
        <v>0</v>
      </c>
      <c r="DC363" s="62">
        <v>0</v>
      </c>
      <c r="DD363" s="62">
        <v>0</v>
      </c>
      <c r="DE363" s="62">
        <v>0</v>
      </c>
      <c r="DF363" s="62">
        <v>0</v>
      </c>
      <c r="DG363" s="62">
        <v>0</v>
      </c>
      <c r="DH363" s="62">
        <v>0</v>
      </c>
      <c r="DI363" s="62">
        <v>0</v>
      </c>
      <c r="DJ363" s="62">
        <v>0</v>
      </c>
      <c r="DK363" s="62">
        <v>0</v>
      </c>
      <c r="DL363" s="62">
        <v>0</v>
      </c>
      <c r="DM363" s="62">
        <v>0</v>
      </c>
      <c r="DN363" s="62">
        <v>0</v>
      </c>
      <c r="DO363" s="62">
        <v>0</v>
      </c>
      <c r="DP363" s="62">
        <v>0</v>
      </c>
      <c r="DQ363" s="62">
        <v>0</v>
      </c>
      <c r="DR363" s="62">
        <v>0</v>
      </c>
      <c r="DS363" s="62">
        <v>0</v>
      </c>
      <c r="DT363" s="63">
        <v>0</v>
      </c>
      <c r="DU363" s="60">
        <v>0</v>
      </c>
      <c r="DV363" s="60">
        <v>0</v>
      </c>
      <c r="DW363" s="60">
        <v>0</v>
      </c>
      <c r="DX363" s="60">
        <v>0</v>
      </c>
      <c r="DY363" s="60">
        <v>0</v>
      </c>
      <c r="DZ363" s="60">
        <v>0</v>
      </c>
      <c r="EA363" s="60">
        <v>0</v>
      </c>
      <c r="EB363" s="60">
        <v>0</v>
      </c>
      <c r="EC363" s="61">
        <v>0</v>
      </c>
      <c r="ED363" s="63">
        <v>0</v>
      </c>
      <c r="EE363" s="61">
        <v>26726</v>
      </c>
      <c r="EF363" s="62">
        <v>0</v>
      </c>
      <c r="EG363" s="62">
        <v>0</v>
      </c>
      <c r="EH363" s="62">
        <v>1040</v>
      </c>
      <c r="EI363" s="62">
        <v>0</v>
      </c>
      <c r="EJ363" s="62">
        <v>0</v>
      </c>
      <c r="EK363" s="62">
        <v>0</v>
      </c>
      <c r="EL363" s="62">
        <v>0</v>
      </c>
      <c r="EM363" s="62">
        <v>0</v>
      </c>
      <c r="EN363" s="62">
        <v>0</v>
      </c>
      <c r="EO363" s="62">
        <v>0</v>
      </c>
      <c r="EP363" s="62">
        <v>0</v>
      </c>
      <c r="EQ363" s="63">
        <v>1040</v>
      </c>
      <c r="ER363" s="61">
        <v>0</v>
      </c>
      <c r="ES363" s="64">
        <v>27766</v>
      </c>
      <c r="ET363" s="60">
        <v>0</v>
      </c>
      <c r="EU363" s="60">
        <v>0</v>
      </c>
      <c r="EV363" s="60">
        <v>0</v>
      </c>
      <c r="EW363" s="60">
        <v>0</v>
      </c>
      <c r="EX363" s="60">
        <v>0</v>
      </c>
      <c r="EY363" s="62">
        <v>0</v>
      </c>
      <c r="EZ363" s="62">
        <v>0</v>
      </c>
      <c r="FA363" s="62">
        <v>0</v>
      </c>
      <c r="FB363" s="62">
        <v>0</v>
      </c>
      <c r="FC363" s="62">
        <v>0</v>
      </c>
      <c r="FD363" s="60">
        <v>0</v>
      </c>
      <c r="FE363" s="60">
        <v>0</v>
      </c>
      <c r="FF363" s="60">
        <v>0</v>
      </c>
      <c r="FG363" s="60">
        <v>0</v>
      </c>
      <c r="FH363" s="60">
        <v>0</v>
      </c>
      <c r="FI363" s="60">
        <v>-200</v>
      </c>
      <c r="FJ363" s="64">
        <v>27566</v>
      </c>
      <c r="FK363" s="60">
        <v>0</v>
      </c>
      <c r="FL363" s="60">
        <v>1274</v>
      </c>
      <c r="FM363" s="60">
        <v>0</v>
      </c>
      <c r="FN363" s="60">
        <v>0</v>
      </c>
      <c r="FO363" s="60">
        <v>0</v>
      </c>
      <c r="FP363" s="60">
        <v>77</v>
      </c>
      <c r="FQ363" s="60">
        <v>84</v>
      </c>
      <c r="FR363" s="60">
        <v>423</v>
      </c>
      <c r="FS363" s="60">
        <v>0</v>
      </c>
      <c r="FT363" s="60">
        <v>29424</v>
      </c>
      <c r="FU363" s="60">
        <v>-99</v>
      </c>
      <c r="FV363" s="60">
        <v>0</v>
      </c>
      <c r="FW363" s="60">
        <v>0</v>
      </c>
      <c r="FX363" s="60">
        <v>0</v>
      </c>
      <c r="FY363" s="60">
        <v>0</v>
      </c>
      <c r="FZ363" s="60">
        <v>0</v>
      </c>
      <c r="GA363" s="60">
        <v>0</v>
      </c>
      <c r="GB363" s="60">
        <v>0</v>
      </c>
      <c r="GC363" s="60">
        <v>0</v>
      </c>
      <c r="GD363" s="64">
        <v>29325</v>
      </c>
      <c r="GE363" s="60">
        <v>0</v>
      </c>
      <c r="GF363" s="60">
        <v>-200</v>
      </c>
      <c r="GG363" s="60">
        <v>29125</v>
      </c>
      <c r="GH363" s="60">
        <v>0</v>
      </c>
      <c r="GI363" s="60">
        <v>0</v>
      </c>
      <c r="GJ363" s="60">
        <v>0</v>
      </c>
      <c r="GK363" s="60">
        <v>-209</v>
      </c>
      <c r="GL363" s="60">
        <v>0</v>
      </c>
      <c r="GM363" s="60">
        <v>-4770</v>
      </c>
      <c r="GN363" s="60">
        <v>0</v>
      </c>
      <c r="GO363" s="60">
        <v>-5573</v>
      </c>
      <c r="GP363" s="60">
        <v>-368</v>
      </c>
      <c r="GQ363" s="60">
        <v>18205</v>
      </c>
      <c r="GR363" s="65">
        <v>0</v>
      </c>
      <c r="GS363" s="65">
        <v>0</v>
      </c>
      <c r="GT363" s="65">
        <v>10536</v>
      </c>
      <c r="GU363" s="65">
        <v>2600</v>
      </c>
      <c r="GV363" s="66">
        <v>0</v>
      </c>
      <c r="GW363" s="66">
        <v>0</v>
      </c>
      <c r="GX363" s="66">
        <v>10327</v>
      </c>
      <c r="GY363" s="66">
        <v>2600</v>
      </c>
      <c r="GZ363" s="65">
        <v>0</v>
      </c>
      <c r="HA363" s="67">
        <v>1414</v>
      </c>
      <c r="HB363" s="67">
        <v>0</v>
      </c>
      <c r="HC363" s="67">
        <v>0</v>
      </c>
      <c r="HD363" s="67">
        <v>0</v>
      </c>
      <c r="HE363" s="67">
        <v>0</v>
      </c>
      <c r="HF363" s="67">
        <v>1414</v>
      </c>
      <c r="HG363" s="68">
        <v>0</v>
      </c>
      <c r="HH363" s="69">
        <v>0</v>
      </c>
      <c r="HI363" s="69">
        <v>0</v>
      </c>
      <c r="HJ363" s="69">
        <v>0</v>
      </c>
      <c r="HK363" s="69">
        <v>0</v>
      </c>
      <c r="HL363" s="60">
        <v>0</v>
      </c>
      <c r="HM363" s="60">
        <v>1</v>
      </c>
      <c r="HN363" s="60">
        <v>28840</v>
      </c>
      <c r="HO363" s="70">
        <v>0</v>
      </c>
      <c r="HP363" s="70">
        <v>0</v>
      </c>
      <c r="HQ363" s="70">
        <v>0</v>
      </c>
      <c r="HR363" s="70">
        <v>0</v>
      </c>
      <c r="HS363" s="70">
        <v>0</v>
      </c>
      <c r="HT363" s="70">
        <v>0</v>
      </c>
      <c r="HU363" s="70">
        <v>0</v>
      </c>
      <c r="HV363" s="70">
        <v>0</v>
      </c>
      <c r="HW363" s="70">
        <v>0</v>
      </c>
      <c r="HX363" s="71">
        <v>0</v>
      </c>
      <c r="HY363" s="72">
        <v>0</v>
      </c>
      <c r="HZ363" s="72">
        <v>0</v>
      </c>
      <c r="IA363" s="72">
        <v>0</v>
      </c>
      <c r="IB363" s="72">
        <v>0</v>
      </c>
      <c r="IC363" s="72">
        <v>0</v>
      </c>
      <c r="ID363" s="72">
        <v>0</v>
      </c>
      <c r="IE363" s="72">
        <v>0</v>
      </c>
      <c r="IF363" s="72">
        <v>0</v>
      </c>
      <c r="IG363" s="72">
        <v>0</v>
      </c>
      <c r="IH363" s="72">
        <v>0</v>
      </c>
      <c r="II363" s="72">
        <v>0</v>
      </c>
      <c r="IJ363" s="73">
        <v>0</v>
      </c>
      <c r="IK363" s="71">
        <v>0</v>
      </c>
      <c r="IL363" s="74">
        <v>0</v>
      </c>
      <c r="IM363" s="74">
        <v>0</v>
      </c>
    </row>
    <row r="364" spans="1:247" x14ac:dyDescent="0.2">
      <c r="A364" s="59" t="s">
        <v>1014</v>
      </c>
      <c r="B364" s="59" t="s">
        <v>1015</v>
      </c>
      <c r="C364" s="59"/>
      <c r="D364" s="59" t="s">
        <v>1009</v>
      </c>
      <c r="E364" s="60">
        <v>0</v>
      </c>
      <c r="F364" s="60">
        <v>0</v>
      </c>
      <c r="G364" s="60">
        <v>0</v>
      </c>
      <c r="H364" s="60">
        <v>0</v>
      </c>
      <c r="I364" s="60">
        <v>0</v>
      </c>
      <c r="J364" s="60">
        <v>0</v>
      </c>
      <c r="K364" s="61">
        <v>0</v>
      </c>
      <c r="L364" s="62">
        <v>0</v>
      </c>
      <c r="M364" s="62">
        <v>0</v>
      </c>
      <c r="N364" s="62">
        <v>0</v>
      </c>
      <c r="O364" s="62">
        <v>0</v>
      </c>
      <c r="P364" s="62">
        <v>0</v>
      </c>
      <c r="Q364" s="62">
        <v>0</v>
      </c>
      <c r="R364" s="62">
        <v>0</v>
      </c>
      <c r="S364" s="62">
        <v>0</v>
      </c>
      <c r="T364" s="62">
        <v>0</v>
      </c>
      <c r="U364" s="62">
        <v>0</v>
      </c>
      <c r="V364" s="62">
        <v>0</v>
      </c>
      <c r="W364" s="62">
        <v>0</v>
      </c>
      <c r="X364" s="62">
        <v>0</v>
      </c>
      <c r="Y364" s="62">
        <v>0</v>
      </c>
      <c r="Z364" s="62">
        <v>0</v>
      </c>
      <c r="AA364" s="63">
        <v>0</v>
      </c>
      <c r="AB364" s="60">
        <v>0</v>
      </c>
      <c r="AC364" s="60">
        <v>0</v>
      </c>
      <c r="AD364" s="60">
        <v>0</v>
      </c>
      <c r="AE364" s="60">
        <v>0</v>
      </c>
      <c r="AF364" s="60">
        <v>0</v>
      </c>
      <c r="AG364" s="60">
        <v>0</v>
      </c>
      <c r="AH364" s="60">
        <v>0</v>
      </c>
      <c r="AI364" s="60">
        <v>0</v>
      </c>
      <c r="AJ364" s="61">
        <v>0</v>
      </c>
      <c r="AK364" s="62">
        <v>0</v>
      </c>
      <c r="AL364" s="62">
        <v>0</v>
      </c>
      <c r="AM364" s="62">
        <v>0</v>
      </c>
      <c r="AN364" s="62">
        <v>0</v>
      </c>
      <c r="AO364" s="62">
        <v>0</v>
      </c>
      <c r="AP364" s="62">
        <v>0</v>
      </c>
      <c r="AQ364" s="62">
        <v>0</v>
      </c>
      <c r="AR364" s="62">
        <v>0</v>
      </c>
      <c r="AS364" s="62">
        <v>0</v>
      </c>
      <c r="AT364" s="62">
        <v>0</v>
      </c>
      <c r="AU364" s="62">
        <v>0</v>
      </c>
      <c r="AV364" s="62">
        <v>0</v>
      </c>
      <c r="AW364" s="62">
        <v>0</v>
      </c>
      <c r="AX364" s="62">
        <v>0</v>
      </c>
      <c r="AY364" s="62">
        <v>0</v>
      </c>
      <c r="AZ364" s="62">
        <v>0</v>
      </c>
      <c r="BA364" s="62">
        <v>0</v>
      </c>
      <c r="BB364" s="62">
        <v>0</v>
      </c>
      <c r="BC364" s="63">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v>0</v>
      </c>
      <c r="BS364" s="60">
        <v>0</v>
      </c>
      <c r="BT364" s="60">
        <v>0</v>
      </c>
      <c r="BU364" s="60">
        <v>0</v>
      </c>
      <c r="BV364" s="60">
        <v>0</v>
      </c>
      <c r="BW364" s="60">
        <v>0</v>
      </c>
      <c r="BX364" s="60">
        <v>0</v>
      </c>
      <c r="BY364" s="60">
        <v>0</v>
      </c>
      <c r="BZ364" s="60">
        <v>0</v>
      </c>
      <c r="CA364" s="60">
        <v>0</v>
      </c>
      <c r="CB364" s="61">
        <v>0</v>
      </c>
      <c r="CC364" s="62">
        <v>0</v>
      </c>
      <c r="CD364" s="62">
        <v>0</v>
      </c>
      <c r="CE364" s="62">
        <v>0</v>
      </c>
      <c r="CF364" s="62">
        <v>0</v>
      </c>
      <c r="CG364" s="62">
        <v>0</v>
      </c>
      <c r="CH364" s="62">
        <v>0</v>
      </c>
      <c r="CI364" s="62">
        <v>0</v>
      </c>
      <c r="CJ364" s="63">
        <v>0</v>
      </c>
      <c r="CK364" s="60">
        <v>0</v>
      </c>
      <c r="CL364" s="60">
        <v>0</v>
      </c>
      <c r="CM364" s="60">
        <v>0</v>
      </c>
      <c r="CN364" s="60">
        <v>0</v>
      </c>
      <c r="CO364" s="60">
        <v>0</v>
      </c>
      <c r="CP364" s="60">
        <v>0</v>
      </c>
      <c r="CQ364" s="61">
        <v>0</v>
      </c>
      <c r="CR364" s="62">
        <v>0</v>
      </c>
      <c r="CS364" s="62">
        <v>0</v>
      </c>
      <c r="CT364" s="62">
        <v>0</v>
      </c>
      <c r="CU364" s="62">
        <v>0</v>
      </c>
      <c r="CV364" s="62">
        <v>0</v>
      </c>
      <c r="CW364" s="62">
        <v>0</v>
      </c>
      <c r="CX364" s="62">
        <v>0</v>
      </c>
      <c r="CY364" s="62">
        <v>0</v>
      </c>
      <c r="CZ364" s="62">
        <v>0</v>
      </c>
      <c r="DA364" s="62">
        <v>0</v>
      </c>
      <c r="DB364" s="62">
        <v>0</v>
      </c>
      <c r="DC364" s="62">
        <v>0</v>
      </c>
      <c r="DD364" s="62">
        <v>0</v>
      </c>
      <c r="DE364" s="62">
        <v>0</v>
      </c>
      <c r="DF364" s="62">
        <v>0</v>
      </c>
      <c r="DG364" s="62">
        <v>0</v>
      </c>
      <c r="DH364" s="62">
        <v>0</v>
      </c>
      <c r="DI364" s="62">
        <v>0</v>
      </c>
      <c r="DJ364" s="62">
        <v>0</v>
      </c>
      <c r="DK364" s="62">
        <v>0</v>
      </c>
      <c r="DL364" s="62">
        <v>0</v>
      </c>
      <c r="DM364" s="62">
        <v>0</v>
      </c>
      <c r="DN364" s="62">
        <v>0</v>
      </c>
      <c r="DO364" s="62">
        <v>0</v>
      </c>
      <c r="DP364" s="62">
        <v>0</v>
      </c>
      <c r="DQ364" s="62">
        <v>0</v>
      </c>
      <c r="DR364" s="62">
        <v>0</v>
      </c>
      <c r="DS364" s="62">
        <v>0</v>
      </c>
      <c r="DT364" s="63">
        <v>0</v>
      </c>
      <c r="DU364" s="60">
        <v>0</v>
      </c>
      <c r="DV364" s="60">
        <v>0</v>
      </c>
      <c r="DW364" s="60">
        <v>0</v>
      </c>
      <c r="DX364" s="60">
        <v>0</v>
      </c>
      <c r="DY364" s="60">
        <v>0</v>
      </c>
      <c r="DZ364" s="60">
        <v>0</v>
      </c>
      <c r="EA364" s="60">
        <v>0</v>
      </c>
      <c r="EB364" s="60">
        <v>0</v>
      </c>
      <c r="EC364" s="61">
        <v>0</v>
      </c>
      <c r="ED364" s="63">
        <v>0</v>
      </c>
      <c r="EE364" s="61">
        <v>30276</v>
      </c>
      <c r="EF364" s="62">
        <v>0</v>
      </c>
      <c r="EG364" s="62">
        <v>0</v>
      </c>
      <c r="EH364" s="62">
        <v>1230</v>
      </c>
      <c r="EI364" s="62">
        <v>0</v>
      </c>
      <c r="EJ364" s="62">
        <v>0</v>
      </c>
      <c r="EK364" s="62">
        <v>0</v>
      </c>
      <c r="EL364" s="62">
        <v>40</v>
      </c>
      <c r="EM364" s="62">
        <v>0</v>
      </c>
      <c r="EN364" s="62">
        <v>0</v>
      </c>
      <c r="EO364" s="62">
        <v>0</v>
      </c>
      <c r="EP364" s="62">
        <v>0</v>
      </c>
      <c r="EQ364" s="63">
        <v>1270</v>
      </c>
      <c r="ER364" s="61">
        <v>0</v>
      </c>
      <c r="ES364" s="64">
        <v>31546</v>
      </c>
      <c r="ET364" s="60">
        <v>0</v>
      </c>
      <c r="EU364" s="60">
        <v>0</v>
      </c>
      <c r="EV364" s="60">
        <v>0</v>
      </c>
      <c r="EW364" s="60">
        <v>0</v>
      </c>
      <c r="EX364" s="60">
        <v>0</v>
      </c>
      <c r="EY364" s="62">
        <v>0</v>
      </c>
      <c r="EZ364" s="62">
        <v>0</v>
      </c>
      <c r="FA364" s="62">
        <v>0</v>
      </c>
      <c r="FB364" s="62">
        <v>0</v>
      </c>
      <c r="FC364" s="62">
        <v>0</v>
      </c>
      <c r="FD364" s="60">
        <v>0</v>
      </c>
      <c r="FE364" s="60">
        <v>0</v>
      </c>
      <c r="FF364" s="60">
        <v>0</v>
      </c>
      <c r="FG364" s="60">
        <v>0</v>
      </c>
      <c r="FH364" s="60">
        <v>0</v>
      </c>
      <c r="FI364" s="60">
        <v>0</v>
      </c>
      <c r="FJ364" s="64">
        <v>31546</v>
      </c>
      <c r="FK364" s="60">
        <v>0</v>
      </c>
      <c r="FL364" s="60">
        <v>500</v>
      </c>
      <c r="FM364" s="60">
        <v>0</v>
      </c>
      <c r="FN364" s="60">
        <v>0</v>
      </c>
      <c r="FO364" s="60">
        <v>0</v>
      </c>
      <c r="FP364" s="60">
        <v>342</v>
      </c>
      <c r="FQ364" s="60">
        <v>0</v>
      </c>
      <c r="FR364" s="60">
        <v>392</v>
      </c>
      <c r="FS364" s="60">
        <v>0</v>
      </c>
      <c r="FT364" s="60">
        <v>32780</v>
      </c>
      <c r="FU364" s="60">
        <v>-23</v>
      </c>
      <c r="FV364" s="60">
        <v>0</v>
      </c>
      <c r="FW364" s="60">
        <v>0</v>
      </c>
      <c r="FX364" s="60">
        <v>0</v>
      </c>
      <c r="FY364" s="60">
        <v>0</v>
      </c>
      <c r="FZ364" s="60">
        <v>0</v>
      </c>
      <c r="GA364" s="60">
        <v>0</v>
      </c>
      <c r="GB364" s="60">
        <v>0</v>
      </c>
      <c r="GC364" s="60">
        <v>0</v>
      </c>
      <c r="GD364" s="64">
        <v>32757</v>
      </c>
      <c r="GE364" s="60">
        <v>0</v>
      </c>
      <c r="GF364" s="60">
        <v>0</v>
      </c>
      <c r="GG364" s="60">
        <v>32757</v>
      </c>
      <c r="GH364" s="60">
        <v>0</v>
      </c>
      <c r="GI364" s="60">
        <v>0</v>
      </c>
      <c r="GJ364" s="60">
        <v>0</v>
      </c>
      <c r="GK364" s="60">
        <v>-160</v>
      </c>
      <c r="GL364" s="60">
        <v>0</v>
      </c>
      <c r="GM364" s="60">
        <v>-5706</v>
      </c>
      <c r="GN364" s="60">
        <v>0</v>
      </c>
      <c r="GO364" s="60">
        <v>-6724</v>
      </c>
      <c r="GP364" s="60">
        <v>0</v>
      </c>
      <c r="GQ364" s="60">
        <v>20167</v>
      </c>
      <c r="GR364" s="65">
        <v>0</v>
      </c>
      <c r="GS364" s="65">
        <v>0</v>
      </c>
      <c r="GT364" s="65">
        <v>10330</v>
      </c>
      <c r="GU364" s="65">
        <v>2277</v>
      </c>
      <c r="GV364" s="66">
        <v>0</v>
      </c>
      <c r="GW364" s="66">
        <v>0</v>
      </c>
      <c r="GX364" s="66">
        <v>10170</v>
      </c>
      <c r="GY364" s="66">
        <v>2277</v>
      </c>
      <c r="GZ364" s="65">
        <v>0</v>
      </c>
      <c r="HA364" s="67">
        <v>1430</v>
      </c>
      <c r="HB364" s="67">
        <v>0</v>
      </c>
      <c r="HC364" s="67">
        <v>0</v>
      </c>
      <c r="HD364" s="67">
        <v>0</v>
      </c>
      <c r="HE364" s="67">
        <v>0</v>
      </c>
      <c r="HF364" s="67">
        <v>1430</v>
      </c>
      <c r="HG364" s="68">
        <v>0</v>
      </c>
      <c r="HH364" s="69">
        <v>0</v>
      </c>
      <c r="HI364" s="69">
        <v>0</v>
      </c>
      <c r="HJ364" s="69">
        <v>0</v>
      </c>
      <c r="HK364" s="69">
        <v>0</v>
      </c>
      <c r="HL364" s="60">
        <v>0</v>
      </c>
      <c r="HM364" s="60">
        <v>1</v>
      </c>
      <c r="HN364" s="60">
        <v>31523</v>
      </c>
      <c r="HO364" s="70">
        <v>0</v>
      </c>
      <c r="HP364" s="70">
        <v>0</v>
      </c>
      <c r="HQ364" s="70">
        <v>0</v>
      </c>
      <c r="HR364" s="70">
        <v>0</v>
      </c>
      <c r="HS364" s="70">
        <v>0</v>
      </c>
      <c r="HT364" s="70">
        <v>0</v>
      </c>
      <c r="HU364" s="70">
        <v>0</v>
      </c>
      <c r="HV364" s="70">
        <v>0</v>
      </c>
      <c r="HW364" s="70">
        <v>0</v>
      </c>
      <c r="HX364" s="71">
        <v>0</v>
      </c>
      <c r="HY364" s="72">
        <v>0</v>
      </c>
      <c r="HZ364" s="72">
        <v>0</v>
      </c>
      <c r="IA364" s="72">
        <v>0</v>
      </c>
      <c r="IB364" s="72">
        <v>0</v>
      </c>
      <c r="IC364" s="72">
        <v>0</v>
      </c>
      <c r="ID364" s="72">
        <v>0</v>
      </c>
      <c r="IE364" s="72">
        <v>0</v>
      </c>
      <c r="IF364" s="72">
        <v>0</v>
      </c>
      <c r="IG364" s="72">
        <v>0</v>
      </c>
      <c r="IH364" s="72">
        <v>0</v>
      </c>
      <c r="II364" s="72">
        <v>0</v>
      </c>
      <c r="IJ364" s="73">
        <v>0</v>
      </c>
      <c r="IK364" s="71">
        <v>0</v>
      </c>
      <c r="IL364" s="74">
        <v>0</v>
      </c>
      <c r="IM364" s="74">
        <v>0</v>
      </c>
    </row>
    <row r="365" spans="1:247" x14ac:dyDescent="0.2">
      <c r="A365" s="59" t="s">
        <v>1016</v>
      </c>
      <c r="B365" s="59" t="s">
        <v>1017</v>
      </c>
      <c r="C365" s="59"/>
      <c r="D365" s="59" t="s">
        <v>1009</v>
      </c>
      <c r="E365" s="60">
        <v>0</v>
      </c>
      <c r="F365" s="60">
        <v>0</v>
      </c>
      <c r="G365" s="60">
        <v>0</v>
      </c>
      <c r="H365" s="60">
        <v>0</v>
      </c>
      <c r="I365" s="60">
        <v>0</v>
      </c>
      <c r="J365" s="60">
        <v>0</v>
      </c>
      <c r="K365" s="61">
        <v>0</v>
      </c>
      <c r="L365" s="62">
        <v>0</v>
      </c>
      <c r="M365" s="62">
        <v>0</v>
      </c>
      <c r="N365" s="62">
        <v>0</v>
      </c>
      <c r="O365" s="62">
        <v>0</v>
      </c>
      <c r="P365" s="62">
        <v>0</v>
      </c>
      <c r="Q365" s="62">
        <v>0</v>
      </c>
      <c r="R365" s="62">
        <v>0</v>
      </c>
      <c r="S365" s="62">
        <v>0</v>
      </c>
      <c r="T365" s="62">
        <v>0</v>
      </c>
      <c r="U365" s="62">
        <v>0</v>
      </c>
      <c r="V365" s="62">
        <v>0</v>
      </c>
      <c r="W365" s="62">
        <v>0</v>
      </c>
      <c r="X365" s="62">
        <v>0</v>
      </c>
      <c r="Y365" s="62">
        <v>0</v>
      </c>
      <c r="Z365" s="62">
        <v>0</v>
      </c>
      <c r="AA365" s="63">
        <v>0</v>
      </c>
      <c r="AB365" s="60">
        <v>0</v>
      </c>
      <c r="AC365" s="60">
        <v>0</v>
      </c>
      <c r="AD365" s="60">
        <v>0</v>
      </c>
      <c r="AE365" s="60">
        <v>0</v>
      </c>
      <c r="AF365" s="60">
        <v>0</v>
      </c>
      <c r="AG365" s="60">
        <v>0</v>
      </c>
      <c r="AH365" s="60">
        <v>0</v>
      </c>
      <c r="AI365" s="60">
        <v>0</v>
      </c>
      <c r="AJ365" s="61">
        <v>0</v>
      </c>
      <c r="AK365" s="62">
        <v>0</v>
      </c>
      <c r="AL365" s="62">
        <v>0</v>
      </c>
      <c r="AM365" s="62">
        <v>0</v>
      </c>
      <c r="AN365" s="62">
        <v>0</v>
      </c>
      <c r="AO365" s="62">
        <v>0</v>
      </c>
      <c r="AP365" s="62">
        <v>0</v>
      </c>
      <c r="AQ365" s="62">
        <v>0</v>
      </c>
      <c r="AR365" s="62">
        <v>0</v>
      </c>
      <c r="AS365" s="62">
        <v>0</v>
      </c>
      <c r="AT365" s="62">
        <v>0</v>
      </c>
      <c r="AU365" s="62">
        <v>0</v>
      </c>
      <c r="AV365" s="62">
        <v>0</v>
      </c>
      <c r="AW365" s="62">
        <v>0</v>
      </c>
      <c r="AX365" s="62">
        <v>0</v>
      </c>
      <c r="AY365" s="62">
        <v>0</v>
      </c>
      <c r="AZ365" s="62">
        <v>0</v>
      </c>
      <c r="BA365" s="62">
        <v>0</v>
      </c>
      <c r="BB365" s="62">
        <v>0</v>
      </c>
      <c r="BC365" s="63">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v>0</v>
      </c>
      <c r="BS365" s="60">
        <v>0</v>
      </c>
      <c r="BT365" s="60">
        <v>0</v>
      </c>
      <c r="BU365" s="60">
        <v>0</v>
      </c>
      <c r="BV365" s="60">
        <v>0</v>
      </c>
      <c r="BW365" s="60">
        <v>0</v>
      </c>
      <c r="BX365" s="60">
        <v>0</v>
      </c>
      <c r="BY365" s="60">
        <v>0</v>
      </c>
      <c r="BZ365" s="60">
        <v>0</v>
      </c>
      <c r="CA365" s="60">
        <v>0</v>
      </c>
      <c r="CB365" s="61">
        <v>0</v>
      </c>
      <c r="CC365" s="62">
        <v>0</v>
      </c>
      <c r="CD365" s="62">
        <v>0</v>
      </c>
      <c r="CE365" s="62">
        <v>0</v>
      </c>
      <c r="CF365" s="62">
        <v>0</v>
      </c>
      <c r="CG365" s="62">
        <v>0</v>
      </c>
      <c r="CH365" s="62">
        <v>0</v>
      </c>
      <c r="CI365" s="62">
        <v>0</v>
      </c>
      <c r="CJ365" s="63">
        <v>0</v>
      </c>
      <c r="CK365" s="60">
        <v>0</v>
      </c>
      <c r="CL365" s="60">
        <v>0</v>
      </c>
      <c r="CM365" s="60">
        <v>0</v>
      </c>
      <c r="CN365" s="60">
        <v>0</v>
      </c>
      <c r="CO365" s="60">
        <v>0</v>
      </c>
      <c r="CP365" s="60">
        <v>0</v>
      </c>
      <c r="CQ365" s="61">
        <v>0</v>
      </c>
      <c r="CR365" s="62">
        <v>0</v>
      </c>
      <c r="CS365" s="62">
        <v>0</v>
      </c>
      <c r="CT365" s="62">
        <v>0</v>
      </c>
      <c r="CU365" s="62">
        <v>0</v>
      </c>
      <c r="CV365" s="62">
        <v>0</v>
      </c>
      <c r="CW365" s="62">
        <v>0</v>
      </c>
      <c r="CX365" s="62">
        <v>0</v>
      </c>
      <c r="CY365" s="62">
        <v>0</v>
      </c>
      <c r="CZ365" s="62">
        <v>0</v>
      </c>
      <c r="DA365" s="62">
        <v>0</v>
      </c>
      <c r="DB365" s="62">
        <v>0</v>
      </c>
      <c r="DC365" s="62">
        <v>0</v>
      </c>
      <c r="DD365" s="62">
        <v>0</v>
      </c>
      <c r="DE365" s="62">
        <v>0</v>
      </c>
      <c r="DF365" s="62">
        <v>0</v>
      </c>
      <c r="DG365" s="62">
        <v>0</v>
      </c>
      <c r="DH365" s="62">
        <v>0</v>
      </c>
      <c r="DI365" s="62">
        <v>0</v>
      </c>
      <c r="DJ365" s="62">
        <v>0</v>
      </c>
      <c r="DK365" s="62">
        <v>0</v>
      </c>
      <c r="DL365" s="62">
        <v>0</v>
      </c>
      <c r="DM365" s="62">
        <v>0</v>
      </c>
      <c r="DN365" s="62">
        <v>0</v>
      </c>
      <c r="DO365" s="62">
        <v>0</v>
      </c>
      <c r="DP365" s="62">
        <v>0</v>
      </c>
      <c r="DQ365" s="62">
        <v>0</v>
      </c>
      <c r="DR365" s="62">
        <v>0</v>
      </c>
      <c r="DS365" s="62">
        <v>0</v>
      </c>
      <c r="DT365" s="63">
        <v>0</v>
      </c>
      <c r="DU365" s="60">
        <v>0</v>
      </c>
      <c r="DV365" s="60">
        <v>0</v>
      </c>
      <c r="DW365" s="60">
        <v>0</v>
      </c>
      <c r="DX365" s="60">
        <v>0</v>
      </c>
      <c r="DY365" s="60">
        <v>0</v>
      </c>
      <c r="DZ365" s="60">
        <v>0</v>
      </c>
      <c r="EA365" s="60">
        <v>0</v>
      </c>
      <c r="EB365" s="60">
        <v>0</v>
      </c>
      <c r="EC365" s="61">
        <v>0</v>
      </c>
      <c r="ED365" s="63">
        <v>0</v>
      </c>
      <c r="EE365" s="61">
        <v>25306</v>
      </c>
      <c r="EF365" s="62">
        <v>0</v>
      </c>
      <c r="EG365" s="62">
        <v>0</v>
      </c>
      <c r="EH365" s="62">
        <v>913</v>
      </c>
      <c r="EI365" s="62">
        <v>0</v>
      </c>
      <c r="EJ365" s="62">
        <v>0</v>
      </c>
      <c r="EK365" s="62">
        <v>0</v>
      </c>
      <c r="EL365" s="62">
        <v>0</v>
      </c>
      <c r="EM365" s="62">
        <v>0</v>
      </c>
      <c r="EN365" s="62">
        <v>0</v>
      </c>
      <c r="EO365" s="62">
        <v>0</v>
      </c>
      <c r="EP365" s="62">
        <v>0</v>
      </c>
      <c r="EQ365" s="63">
        <v>913</v>
      </c>
      <c r="ER365" s="61">
        <v>0</v>
      </c>
      <c r="ES365" s="64">
        <v>26219</v>
      </c>
      <c r="ET365" s="60">
        <v>0</v>
      </c>
      <c r="EU365" s="60">
        <v>0</v>
      </c>
      <c r="EV365" s="60">
        <v>0</v>
      </c>
      <c r="EW365" s="60">
        <v>0</v>
      </c>
      <c r="EX365" s="60">
        <v>0</v>
      </c>
      <c r="EY365" s="62">
        <v>0</v>
      </c>
      <c r="EZ365" s="62">
        <v>0</v>
      </c>
      <c r="FA365" s="62">
        <v>0</v>
      </c>
      <c r="FB365" s="62">
        <v>0</v>
      </c>
      <c r="FC365" s="62">
        <v>0</v>
      </c>
      <c r="FD365" s="60">
        <v>0</v>
      </c>
      <c r="FE365" s="60">
        <v>0</v>
      </c>
      <c r="FF365" s="60">
        <v>0</v>
      </c>
      <c r="FG365" s="60">
        <v>0</v>
      </c>
      <c r="FH365" s="60">
        <v>0</v>
      </c>
      <c r="FI365" s="60">
        <v>0</v>
      </c>
      <c r="FJ365" s="64">
        <v>26219</v>
      </c>
      <c r="FK365" s="60">
        <v>0</v>
      </c>
      <c r="FL365" s="60">
        <v>0</v>
      </c>
      <c r="FM365" s="60">
        <v>0</v>
      </c>
      <c r="FN365" s="60">
        <v>0</v>
      </c>
      <c r="FO365" s="60">
        <v>0</v>
      </c>
      <c r="FP365" s="60">
        <v>0</v>
      </c>
      <c r="FQ365" s="60">
        <v>0</v>
      </c>
      <c r="FR365" s="60">
        <v>380</v>
      </c>
      <c r="FS365" s="60">
        <v>0</v>
      </c>
      <c r="FT365" s="60">
        <v>26599</v>
      </c>
      <c r="FU365" s="60">
        <v>-100</v>
      </c>
      <c r="FV365" s="60">
        <v>0</v>
      </c>
      <c r="FW365" s="60">
        <v>0</v>
      </c>
      <c r="FX365" s="60">
        <v>0</v>
      </c>
      <c r="FY365" s="60">
        <v>0</v>
      </c>
      <c r="FZ365" s="60">
        <v>0</v>
      </c>
      <c r="GA365" s="60">
        <v>0</v>
      </c>
      <c r="GB365" s="60">
        <v>0</v>
      </c>
      <c r="GC365" s="60">
        <v>0</v>
      </c>
      <c r="GD365" s="64">
        <v>26499</v>
      </c>
      <c r="GE365" s="60">
        <v>0</v>
      </c>
      <c r="GF365" s="60">
        <v>-1099</v>
      </c>
      <c r="GG365" s="60">
        <v>25400</v>
      </c>
      <c r="GH365" s="60">
        <v>0</v>
      </c>
      <c r="GI365" s="60">
        <v>0</v>
      </c>
      <c r="GJ365" s="60">
        <v>0</v>
      </c>
      <c r="GK365" s="60">
        <v>1737</v>
      </c>
      <c r="GL365" s="60">
        <v>0</v>
      </c>
      <c r="GM365" s="60">
        <v>-4418</v>
      </c>
      <c r="GN365" s="60">
        <v>0</v>
      </c>
      <c r="GO365" s="60">
        <v>-4828</v>
      </c>
      <c r="GP365" s="60">
        <v>-477</v>
      </c>
      <c r="GQ365" s="60">
        <v>17414</v>
      </c>
      <c r="GR365" s="65">
        <v>0</v>
      </c>
      <c r="GS365" s="65">
        <v>0</v>
      </c>
      <c r="GT365" s="65">
        <v>4215</v>
      </c>
      <c r="GU365" s="65">
        <v>3700</v>
      </c>
      <c r="GV365" s="66">
        <v>0</v>
      </c>
      <c r="GW365" s="66">
        <v>0</v>
      </c>
      <c r="GX365" s="66">
        <v>5952</v>
      </c>
      <c r="GY365" s="66">
        <v>3700</v>
      </c>
      <c r="GZ365" s="65">
        <v>0</v>
      </c>
      <c r="HA365" s="67">
        <v>1968</v>
      </c>
      <c r="HB365" s="67">
        <v>0</v>
      </c>
      <c r="HC365" s="67">
        <v>0</v>
      </c>
      <c r="HD365" s="67">
        <v>0</v>
      </c>
      <c r="HE365" s="67">
        <v>0</v>
      </c>
      <c r="HF365" s="67">
        <v>1968</v>
      </c>
      <c r="HG365" s="68">
        <v>0</v>
      </c>
      <c r="HH365" s="69">
        <v>0</v>
      </c>
      <c r="HI365" s="69">
        <v>0</v>
      </c>
      <c r="HJ365" s="69">
        <v>0</v>
      </c>
      <c r="HK365" s="69">
        <v>0</v>
      </c>
      <c r="HL365" s="60">
        <v>0</v>
      </c>
      <c r="HM365" s="60">
        <v>1</v>
      </c>
      <c r="HN365" s="60">
        <v>26219</v>
      </c>
      <c r="HO365" s="70">
        <v>0</v>
      </c>
      <c r="HP365" s="70">
        <v>0</v>
      </c>
      <c r="HQ365" s="70">
        <v>0</v>
      </c>
      <c r="HR365" s="70">
        <v>0</v>
      </c>
      <c r="HS365" s="70">
        <v>0</v>
      </c>
      <c r="HT365" s="70">
        <v>0</v>
      </c>
      <c r="HU365" s="70">
        <v>0</v>
      </c>
      <c r="HV365" s="70">
        <v>0</v>
      </c>
      <c r="HW365" s="70">
        <v>0</v>
      </c>
      <c r="HX365" s="71">
        <v>0</v>
      </c>
      <c r="HY365" s="72">
        <v>0</v>
      </c>
      <c r="HZ365" s="72">
        <v>0</v>
      </c>
      <c r="IA365" s="72">
        <v>0</v>
      </c>
      <c r="IB365" s="72">
        <v>0</v>
      </c>
      <c r="IC365" s="72">
        <v>0</v>
      </c>
      <c r="ID365" s="72">
        <v>0</v>
      </c>
      <c r="IE365" s="72">
        <v>0</v>
      </c>
      <c r="IF365" s="72">
        <v>0</v>
      </c>
      <c r="IG365" s="72">
        <v>0</v>
      </c>
      <c r="IH365" s="72">
        <v>0</v>
      </c>
      <c r="II365" s="72">
        <v>0</v>
      </c>
      <c r="IJ365" s="73">
        <v>0</v>
      </c>
      <c r="IK365" s="71">
        <v>0</v>
      </c>
      <c r="IL365" s="74">
        <v>0</v>
      </c>
      <c r="IM365" s="74">
        <v>0</v>
      </c>
    </row>
    <row r="366" spans="1:247" x14ac:dyDescent="0.2">
      <c r="A366" s="59" t="s">
        <v>1018</v>
      </c>
      <c r="B366" s="59" t="s">
        <v>1019</v>
      </c>
      <c r="C366" s="59"/>
      <c r="D366" s="59" t="s">
        <v>1009</v>
      </c>
      <c r="E366" s="60">
        <v>0</v>
      </c>
      <c r="F366" s="60">
        <v>0</v>
      </c>
      <c r="G366" s="60">
        <v>0</v>
      </c>
      <c r="H366" s="60">
        <v>0</v>
      </c>
      <c r="I366" s="60">
        <v>0</v>
      </c>
      <c r="J366" s="60">
        <v>0</v>
      </c>
      <c r="K366" s="61">
        <v>0</v>
      </c>
      <c r="L366" s="62">
        <v>0</v>
      </c>
      <c r="M366" s="62">
        <v>0</v>
      </c>
      <c r="N366" s="62">
        <v>0</v>
      </c>
      <c r="O366" s="62">
        <v>0</v>
      </c>
      <c r="P366" s="62">
        <v>0</v>
      </c>
      <c r="Q366" s="62">
        <v>0</v>
      </c>
      <c r="R366" s="62">
        <v>0</v>
      </c>
      <c r="S366" s="62">
        <v>0</v>
      </c>
      <c r="T366" s="62">
        <v>0</v>
      </c>
      <c r="U366" s="62">
        <v>0</v>
      </c>
      <c r="V366" s="62">
        <v>0</v>
      </c>
      <c r="W366" s="62">
        <v>0</v>
      </c>
      <c r="X366" s="62">
        <v>0</v>
      </c>
      <c r="Y366" s="62">
        <v>0</v>
      </c>
      <c r="Z366" s="62">
        <v>0</v>
      </c>
      <c r="AA366" s="63">
        <v>0</v>
      </c>
      <c r="AB366" s="60">
        <v>0</v>
      </c>
      <c r="AC366" s="60">
        <v>0</v>
      </c>
      <c r="AD366" s="60">
        <v>0</v>
      </c>
      <c r="AE366" s="60">
        <v>0</v>
      </c>
      <c r="AF366" s="60">
        <v>0</v>
      </c>
      <c r="AG366" s="60">
        <v>0</v>
      </c>
      <c r="AH366" s="60">
        <v>0</v>
      </c>
      <c r="AI366" s="60">
        <v>0</v>
      </c>
      <c r="AJ366" s="61">
        <v>0</v>
      </c>
      <c r="AK366" s="62">
        <v>0</v>
      </c>
      <c r="AL366" s="62">
        <v>0</v>
      </c>
      <c r="AM366" s="62">
        <v>0</v>
      </c>
      <c r="AN366" s="62">
        <v>0</v>
      </c>
      <c r="AO366" s="62">
        <v>0</v>
      </c>
      <c r="AP366" s="62">
        <v>0</v>
      </c>
      <c r="AQ366" s="62">
        <v>0</v>
      </c>
      <c r="AR366" s="62">
        <v>0</v>
      </c>
      <c r="AS366" s="62">
        <v>0</v>
      </c>
      <c r="AT366" s="62">
        <v>0</v>
      </c>
      <c r="AU366" s="62">
        <v>0</v>
      </c>
      <c r="AV366" s="62">
        <v>0</v>
      </c>
      <c r="AW366" s="62">
        <v>0</v>
      </c>
      <c r="AX366" s="62">
        <v>0</v>
      </c>
      <c r="AY366" s="62">
        <v>0</v>
      </c>
      <c r="AZ366" s="62">
        <v>0</v>
      </c>
      <c r="BA366" s="62">
        <v>0</v>
      </c>
      <c r="BB366" s="62">
        <v>0</v>
      </c>
      <c r="BC366" s="63">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v>0</v>
      </c>
      <c r="BS366" s="60">
        <v>0</v>
      </c>
      <c r="BT366" s="60">
        <v>0</v>
      </c>
      <c r="BU366" s="60">
        <v>0</v>
      </c>
      <c r="BV366" s="60">
        <v>0</v>
      </c>
      <c r="BW366" s="60">
        <v>0</v>
      </c>
      <c r="BX366" s="60">
        <v>0</v>
      </c>
      <c r="BY366" s="60">
        <v>0</v>
      </c>
      <c r="BZ366" s="60">
        <v>0</v>
      </c>
      <c r="CA366" s="60">
        <v>0</v>
      </c>
      <c r="CB366" s="61">
        <v>0</v>
      </c>
      <c r="CC366" s="62">
        <v>0</v>
      </c>
      <c r="CD366" s="62">
        <v>0</v>
      </c>
      <c r="CE366" s="62">
        <v>0</v>
      </c>
      <c r="CF366" s="62">
        <v>0</v>
      </c>
      <c r="CG366" s="62">
        <v>0</v>
      </c>
      <c r="CH366" s="62">
        <v>0</v>
      </c>
      <c r="CI366" s="62">
        <v>0</v>
      </c>
      <c r="CJ366" s="63">
        <v>0</v>
      </c>
      <c r="CK366" s="60">
        <v>0</v>
      </c>
      <c r="CL366" s="60">
        <v>0</v>
      </c>
      <c r="CM366" s="60">
        <v>0</v>
      </c>
      <c r="CN366" s="60">
        <v>0</v>
      </c>
      <c r="CO366" s="60">
        <v>0</v>
      </c>
      <c r="CP366" s="60">
        <v>0</v>
      </c>
      <c r="CQ366" s="61">
        <v>0</v>
      </c>
      <c r="CR366" s="62">
        <v>0</v>
      </c>
      <c r="CS366" s="62">
        <v>0</v>
      </c>
      <c r="CT366" s="62">
        <v>0</v>
      </c>
      <c r="CU366" s="62">
        <v>0</v>
      </c>
      <c r="CV366" s="62">
        <v>0</v>
      </c>
      <c r="CW366" s="62">
        <v>0</v>
      </c>
      <c r="CX366" s="62">
        <v>0</v>
      </c>
      <c r="CY366" s="62">
        <v>0</v>
      </c>
      <c r="CZ366" s="62">
        <v>0</v>
      </c>
      <c r="DA366" s="62">
        <v>0</v>
      </c>
      <c r="DB366" s="62">
        <v>0</v>
      </c>
      <c r="DC366" s="62">
        <v>0</v>
      </c>
      <c r="DD366" s="62">
        <v>0</v>
      </c>
      <c r="DE366" s="62">
        <v>0</v>
      </c>
      <c r="DF366" s="62">
        <v>0</v>
      </c>
      <c r="DG366" s="62">
        <v>0</v>
      </c>
      <c r="DH366" s="62">
        <v>0</v>
      </c>
      <c r="DI366" s="62">
        <v>0</v>
      </c>
      <c r="DJ366" s="62">
        <v>0</v>
      </c>
      <c r="DK366" s="62">
        <v>0</v>
      </c>
      <c r="DL366" s="62">
        <v>0</v>
      </c>
      <c r="DM366" s="62">
        <v>0</v>
      </c>
      <c r="DN366" s="62">
        <v>0</v>
      </c>
      <c r="DO366" s="62">
        <v>0</v>
      </c>
      <c r="DP366" s="62">
        <v>0</v>
      </c>
      <c r="DQ366" s="62">
        <v>0</v>
      </c>
      <c r="DR366" s="62">
        <v>0</v>
      </c>
      <c r="DS366" s="62">
        <v>0</v>
      </c>
      <c r="DT366" s="63">
        <v>0</v>
      </c>
      <c r="DU366" s="60">
        <v>0</v>
      </c>
      <c r="DV366" s="60">
        <v>0</v>
      </c>
      <c r="DW366" s="60">
        <v>0</v>
      </c>
      <c r="DX366" s="60">
        <v>0</v>
      </c>
      <c r="DY366" s="60">
        <v>0</v>
      </c>
      <c r="DZ366" s="60">
        <v>0</v>
      </c>
      <c r="EA366" s="60">
        <v>0</v>
      </c>
      <c r="EB366" s="60">
        <v>0</v>
      </c>
      <c r="EC366" s="61">
        <v>0</v>
      </c>
      <c r="ED366" s="63">
        <v>0</v>
      </c>
      <c r="EE366" s="61">
        <v>25574</v>
      </c>
      <c r="EF366" s="62">
        <v>0</v>
      </c>
      <c r="EG366" s="62">
        <v>0</v>
      </c>
      <c r="EH366" s="62">
        <v>2427</v>
      </c>
      <c r="EI366" s="62">
        <v>0</v>
      </c>
      <c r="EJ366" s="62">
        <v>0</v>
      </c>
      <c r="EK366" s="62">
        <v>0</v>
      </c>
      <c r="EL366" s="62">
        <v>0</v>
      </c>
      <c r="EM366" s="62">
        <v>0</v>
      </c>
      <c r="EN366" s="62">
        <v>35</v>
      </c>
      <c r="EO366" s="62">
        <v>0</v>
      </c>
      <c r="EP366" s="62">
        <v>0</v>
      </c>
      <c r="EQ366" s="63">
        <v>2462</v>
      </c>
      <c r="ER366" s="61">
        <v>0</v>
      </c>
      <c r="ES366" s="64">
        <v>28036</v>
      </c>
      <c r="ET366" s="60">
        <v>0</v>
      </c>
      <c r="EU366" s="60">
        <v>0</v>
      </c>
      <c r="EV366" s="60">
        <v>0</v>
      </c>
      <c r="EW366" s="60">
        <v>0</v>
      </c>
      <c r="EX366" s="60">
        <v>0</v>
      </c>
      <c r="EY366" s="62">
        <v>0</v>
      </c>
      <c r="EZ366" s="62">
        <v>0</v>
      </c>
      <c r="FA366" s="62">
        <v>0</v>
      </c>
      <c r="FB366" s="62">
        <v>0</v>
      </c>
      <c r="FC366" s="62">
        <v>0</v>
      </c>
      <c r="FD366" s="60">
        <v>0</v>
      </c>
      <c r="FE366" s="60">
        <v>0</v>
      </c>
      <c r="FF366" s="60">
        <v>0</v>
      </c>
      <c r="FG366" s="60">
        <v>0</v>
      </c>
      <c r="FH366" s="60">
        <v>0</v>
      </c>
      <c r="FI366" s="60">
        <v>0</v>
      </c>
      <c r="FJ366" s="64">
        <v>28036</v>
      </c>
      <c r="FK366" s="60">
        <v>0</v>
      </c>
      <c r="FL366" s="60">
        <v>1508</v>
      </c>
      <c r="FM366" s="60">
        <v>0</v>
      </c>
      <c r="FN366" s="60">
        <v>0</v>
      </c>
      <c r="FO366" s="60">
        <v>0</v>
      </c>
      <c r="FP366" s="60">
        <v>140</v>
      </c>
      <c r="FQ366" s="60">
        <v>0</v>
      </c>
      <c r="FR366" s="60">
        <v>141</v>
      </c>
      <c r="FS366" s="60">
        <v>0</v>
      </c>
      <c r="FT366" s="60">
        <v>29825</v>
      </c>
      <c r="FU366" s="60">
        <v>-90</v>
      </c>
      <c r="FV366" s="60">
        <v>0</v>
      </c>
      <c r="FW366" s="60">
        <v>0</v>
      </c>
      <c r="FX366" s="60">
        <v>0</v>
      </c>
      <c r="FY366" s="60">
        <v>0</v>
      </c>
      <c r="FZ366" s="60">
        <v>0</v>
      </c>
      <c r="GA366" s="60">
        <v>0</v>
      </c>
      <c r="GB366" s="60">
        <v>0</v>
      </c>
      <c r="GC366" s="60">
        <v>0</v>
      </c>
      <c r="GD366" s="64">
        <v>29735</v>
      </c>
      <c r="GE366" s="60">
        <v>0</v>
      </c>
      <c r="GF366" s="60">
        <v>-230</v>
      </c>
      <c r="GG366" s="60">
        <v>29505</v>
      </c>
      <c r="GH366" s="60">
        <v>0</v>
      </c>
      <c r="GI366" s="60">
        <v>0</v>
      </c>
      <c r="GJ366" s="60">
        <v>0</v>
      </c>
      <c r="GK366" s="60">
        <v>-86</v>
      </c>
      <c r="GL366" s="60">
        <v>-800</v>
      </c>
      <c r="GM366" s="60">
        <v>-5079</v>
      </c>
      <c r="GN366" s="60">
        <v>0</v>
      </c>
      <c r="GO366" s="60">
        <v>-5841</v>
      </c>
      <c r="GP366" s="60">
        <v>74</v>
      </c>
      <c r="GQ366" s="60">
        <v>17773</v>
      </c>
      <c r="GR366" s="65">
        <v>0</v>
      </c>
      <c r="GS366" s="65">
        <v>0</v>
      </c>
      <c r="GT366" s="65">
        <v>3383</v>
      </c>
      <c r="GU366" s="65">
        <v>3137</v>
      </c>
      <c r="GV366" s="66">
        <v>0</v>
      </c>
      <c r="GW366" s="66">
        <v>0</v>
      </c>
      <c r="GX366" s="66">
        <v>3297</v>
      </c>
      <c r="GY366" s="66">
        <v>2337</v>
      </c>
      <c r="GZ366" s="65">
        <v>0</v>
      </c>
      <c r="HA366" s="67">
        <v>1558</v>
      </c>
      <c r="HB366" s="67">
        <v>0</v>
      </c>
      <c r="HC366" s="67">
        <v>0</v>
      </c>
      <c r="HD366" s="67">
        <v>0</v>
      </c>
      <c r="HE366" s="67">
        <v>0</v>
      </c>
      <c r="HF366" s="67">
        <v>1558</v>
      </c>
      <c r="HG366" s="68">
        <v>0</v>
      </c>
      <c r="HH366" s="69">
        <v>0</v>
      </c>
      <c r="HI366" s="69">
        <v>0</v>
      </c>
      <c r="HJ366" s="69">
        <v>0</v>
      </c>
      <c r="HK366" s="69">
        <v>0</v>
      </c>
      <c r="HL366" s="60">
        <v>0</v>
      </c>
      <c r="HM366" s="60">
        <v>1</v>
      </c>
      <c r="HN366" s="60">
        <v>28036</v>
      </c>
      <c r="HO366" s="70">
        <v>0</v>
      </c>
      <c r="HP366" s="70">
        <v>0</v>
      </c>
      <c r="HQ366" s="70">
        <v>0</v>
      </c>
      <c r="HR366" s="70">
        <v>0</v>
      </c>
      <c r="HS366" s="70">
        <v>0</v>
      </c>
      <c r="HT366" s="70">
        <v>0</v>
      </c>
      <c r="HU366" s="70">
        <v>0</v>
      </c>
      <c r="HV366" s="70">
        <v>0</v>
      </c>
      <c r="HW366" s="70">
        <v>0</v>
      </c>
      <c r="HX366" s="71">
        <v>0</v>
      </c>
      <c r="HY366" s="72">
        <v>0</v>
      </c>
      <c r="HZ366" s="72">
        <v>0</v>
      </c>
      <c r="IA366" s="72">
        <v>0</v>
      </c>
      <c r="IB366" s="72">
        <v>0</v>
      </c>
      <c r="IC366" s="72">
        <v>0</v>
      </c>
      <c r="ID366" s="72">
        <v>0</v>
      </c>
      <c r="IE366" s="72">
        <v>0</v>
      </c>
      <c r="IF366" s="72">
        <v>0</v>
      </c>
      <c r="IG366" s="72">
        <v>0</v>
      </c>
      <c r="IH366" s="72">
        <v>0</v>
      </c>
      <c r="II366" s="72">
        <v>0</v>
      </c>
      <c r="IJ366" s="73">
        <v>0</v>
      </c>
      <c r="IK366" s="71">
        <v>0</v>
      </c>
      <c r="IL366" s="74">
        <v>0</v>
      </c>
      <c r="IM366" s="74">
        <v>0</v>
      </c>
    </row>
    <row r="367" spans="1:247" x14ac:dyDescent="0.2">
      <c r="A367" s="59" t="s">
        <v>1020</v>
      </c>
      <c r="B367" s="59" t="s">
        <v>1021</v>
      </c>
      <c r="C367" s="59"/>
      <c r="D367" s="59" t="s">
        <v>1009</v>
      </c>
      <c r="E367" s="60">
        <v>0</v>
      </c>
      <c r="F367" s="60">
        <v>0</v>
      </c>
      <c r="G367" s="60">
        <v>0</v>
      </c>
      <c r="H367" s="60">
        <v>0</v>
      </c>
      <c r="I367" s="60">
        <v>0</v>
      </c>
      <c r="J367" s="60">
        <v>0</v>
      </c>
      <c r="K367" s="61">
        <v>0</v>
      </c>
      <c r="L367" s="62">
        <v>0</v>
      </c>
      <c r="M367" s="62">
        <v>0</v>
      </c>
      <c r="N367" s="62">
        <v>0</v>
      </c>
      <c r="O367" s="62">
        <v>0</v>
      </c>
      <c r="P367" s="62">
        <v>0</v>
      </c>
      <c r="Q367" s="62">
        <v>0</v>
      </c>
      <c r="R367" s="62">
        <v>0</v>
      </c>
      <c r="S367" s="62">
        <v>0</v>
      </c>
      <c r="T367" s="62">
        <v>0</v>
      </c>
      <c r="U367" s="62">
        <v>0</v>
      </c>
      <c r="V367" s="62">
        <v>0</v>
      </c>
      <c r="W367" s="62">
        <v>0</v>
      </c>
      <c r="X367" s="62">
        <v>0</v>
      </c>
      <c r="Y367" s="62">
        <v>0</v>
      </c>
      <c r="Z367" s="62">
        <v>0</v>
      </c>
      <c r="AA367" s="63">
        <v>0</v>
      </c>
      <c r="AB367" s="60">
        <v>0</v>
      </c>
      <c r="AC367" s="60">
        <v>0</v>
      </c>
      <c r="AD367" s="60">
        <v>0</v>
      </c>
      <c r="AE367" s="60">
        <v>0</v>
      </c>
      <c r="AF367" s="60">
        <v>0</v>
      </c>
      <c r="AG367" s="60">
        <v>0</v>
      </c>
      <c r="AH367" s="60">
        <v>0</v>
      </c>
      <c r="AI367" s="60">
        <v>0</v>
      </c>
      <c r="AJ367" s="61">
        <v>0</v>
      </c>
      <c r="AK367" s="62">
        <v>0</v>
      </c>
      <c r="AL367" s="62">
        <v>0</v>
      </c>
      <c r="AM367" s="62">
        <v>0</v>
      </c>
      <c r="AN367" s="62">
        <v>0</v>
      </c>
      <c r="AO367" s="62">
        <v>0</v>
      </c>
      <c r="AP367" s="62">
        <v>0</v>
      </c>
      <c r="AQ367" s="62">
        <v>0</v>
      </c>
      <c r="AR367" s="62">
        <v>0</v>
      </c>
      <c r="AS367" s="62">
        <v>0</v>
      </c>
      <c r="AT367" s="62">
        <v>0</v>
      </c>
      <c r="AU367" s="62">
        <v>0</v>
      </c>
      <c r="AV367" s="62">
        <v>0</v>
      </c>
      <c r="AW367" s="62">
        <v>0</v>
      </c>
      <c r="AX367" s="62">
        <v>0</v>
      </c>
      <c r="AY367" s="62">
        <v>0</v>
      </c>
      <c r="AZ367" s="62">
        <v>0</v>
      </c>
      <c r="BA367" s="62">
        <v>0</v>
      </c>
      <c r="BB367" s="62">
        <v>0</v>
      </c>
      <c r="BC367" s="63">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1">
        <v>0</v>
      </c>
      <c r="CC367" s="62">
        <v>0</v>
      </c>
      <c r="CD367" s="62">
        <v>0</v>
      </c>
      <c r="CE367" s="62">
        <v>0</v>
      </c>
      <c r="CF367" s="62">
        <v>0</v>
      </c>
      <c r="CG367" s="62">
        <v>0</v>
      </c>
      <c r="CH367" s="62">
        <v>0</v>
      </c>
      <c r="CI367" s="62">
        <v>0</v>
      </c>
      <c r="CJ367" s="63">
        <v>0</v>
      </c>
      <c r="CK367" s="60">
        <v>0</v>
      </c>
      <c r="CL367" s="60">
        <v>0</v>
      </c>
      <c r="CM367" s="60">
        <v>0</v>
      </c>
      <c r="CN367" s="60">
        <v>0</v>
      </c>
      <c r="CO367" s="60">
        <v>0</v>
      </c>
      <c r="CP367" s="60">
        <v>0</v>
      </c>
      <c r="CQ367" s="61">
        <v>0</v>
      </c>
      <c r="CR367" s="62">
        <v>0</v>
      </c>
      <c r="CS367" s="62">
        <v>0</v>
      </c>
      <c r="CT367" s="62">
        <v>0</v>
      </c>
      <c r="CU367" s="62">
        <v>0</v>
      </c>
      <c r="CV367" s="62">
        <v>0</v>
      </c>
      <c r="CW367" s="62">
        <v>0</v>
      </c>
      <c r="CX367" s="62">
        <v>0</v>
      </c>
      <c r="CY367" s="62">
        <v>0</v>
      </c>
      <c r="CZ367" s="62">
        <v>0</v>
      </c>
      <c r="DA367" s="62">
        <v>0</v>
      </c>
      <c r="DB367" s="62">
        <v>0</v>
      </c>
      <c r="DC367" s="62">
        <v>0</v>
      </c>
      <c r="DD367" s="62">
        <v>0</v>
      </c>
      <c r="DE367" s="62">
        <v>0</v>
      </c>
      <c r="DF367" s="62">
        <v>0</v>
      </c>
      <c r="DG367" s="62">
        <v>0</v>
      </c>
      <c r="DH367" s="62">
        <v>0</v>
      </c>
      <c r="DI367" s="62">
        <v>0</v>
      </c>
      <c r="DJ367" s="62">
        <v>0</v>
      </c>
      <c r="DK367" s="62">
        <v>0</v>
      </c>
      <c r="DL367" s="62">
        <v>0</v>
      </c>
      <c r="DM367" s="62">
        <v>0</v>
      </c>
      <c r="DN367" s="62">
        <v>0</v>
      </c>
      <c r="DO367" s="62">
        <v>0</v>
      </c>
      <c r="DP367" s="62">
        <v>0</v>
      </c>
      <c r="DQ367" s="62">
        <v>0</v>
      </c>
      <c r="DR367" s="62">
        <v>0</v>
      </c>
      <c r="DS367" s="62">
        <v>0</v>
      </c>
      <c r="DT367" s="63">
        <v>0</v>
      </c>
      <c r="DU367" s="60">
        <v>0</v>
      </c>
      <c r="DV367" s="60">
        <v>0</v>
      </c>
      <c r="DW367" s="60">
        <v>0</v>
      </c>
      <c r="DX367" s="60">
        <v>0</v>
      </c>
      <c r="DY367" s="60">
        <v>0</v>
      </c>
      <c r="DZ367" s="60">
        <v>0</v>
      </c>
      <c r="EA367" s="60">
        <v>0</v>
      </c>
      <c r="EB367" s="60">
        <v>0</v>
      </c>
      <c r="EC367" s="61">
        <v>0</v>
      </c>
      <c r="ED367" s="63">
        <v>0</v>
      </c>
      <c r="EE367" s="61">
        <v>40193</v>
      </c>
      <c r="EF367" s="62">
        <v>0</v>
      </c>
      <c r="EG367" s="62">
        <v>0</v>
      </c>
      <c r="EH367" s="62">
        <v>1100</v>
      </c>
      <c r="EI367" s="62">
        <v>0</v>
      </c>
      <c r="EJ367" s="62">
        <v>0</v>
      </c>
      <c r="EK367" s="62">
        <v>0</v>
      </c>
      <c r="EL367" s="62">
        <v>0</v>
      </c>
      <c r="EM367" s="62">
        <v>0</v>
      </c>
      <c r="EN367" s="62">
        <v>0</v>
      </c>
      <c r="EO367" s="62">
        <v>0</v>
      </c>
      <c r="EP367" s="62">
        <v>0</v>
      </c>
      <c r="EQ367" s="63">
        <v>1100</v>
      </c>
      <c r="ER367" s="61">
        <v>0</v>
      </c>
      <c r="ES367" s="64">
        <v>41293</v>
      </c>
      <c r="ET367" s="60">
        <v>0</v>
      </c>
      <c r="EU367" s="60">
        <v>0</v>
      </c>
      <c r="EV367" s="60">
        <v>0</v>
      </c>
      <c r="EW367" s="60">
        <v>0</v>
      </c>
      <c r="EX367" s="60">
        <v>0</v>
      </c>
      <c r="EY367" s="62">
        <v>0</v>
      </c>
      <c r="EZ367" s="62">
        <v>0</v>
      </c>
      <c r="FA367" s="62">
        <v>0</v>
      </c>
      <c r="FB367" s="62">
        <v>0</v>
      </c>
      <c r="FC367" s="62">
        <v>0</v>
      </c>
      <c r="FD367" s="60">
        <v>0</v>
      </c>
      <c r="FE367" s="60">
        <v>0</v>
      </c>
      <c r="FF367" s="60">
        <v>0</v>
      </c>
      <c r="FG367" s="60">
        <v>0</v>
      </c>
      <c r="FH367" s="60">
        <v>0</v>
      </c>
      <c r="FI367" s="60">
        <v>0</v>
      </c>
      <c r="FJ367" s="64">
        <v>41293</v>
      </c>
      <c r="FK367" s="60">
        <v>0</v>
      </c>
      <c r="FL367" s="60">
        <v>11434</v>
      </c>
      <c r="FM367" s="60">
        <v>0</v>
      </c>
      <c r="FN367" s="60">
        <v>0</v>
      </c>
      <c r="FO367" s="60">
        <v>0</v>
      </c>
      <c r="FP367" s="60">
        <v>550</v>
      </c>
      <c r="FQ367" s="60">
        <v>0</v>
      </c>
      <c r="FR367" s="60">
        <v>94</v>
      </c>
      <c r="FS367" s="60">
        <v>0</v>
      </c>
      <c r="FT367" s="60">
        <v>53371</v>
      </c>
      <c r="FU367" s="60">
        <v>-100</v>
      </c>
      <c r="FV367" s="60">
        <v>0</v>
      </c>
      <c r="FW367" s="60">
        <v>0</v>
      </c>
      <c r="FX367" s="60">
        <v>0</v>
      </c>
      <c r="FY367" s="60">
        <v>0</v>
      </c>
      <c r="FZ367" s="60">
        <v>0</v>
      </c>
      <c r="GA367" s="60">
        <v>0</v>
      </c>
      <c r="GB367" s="60">
        <v>0</v>
      </c>
      <c r="GC367" s="60">
        <v>0</v>
      </c>
      <c r="GD367" s="64">
        <v>53271</v>
      </c>
      <c r="GE367" s="60">
        <v>0</v>
      </c>
      <c r="GF367" s="60">
        <v>-296</v>
      </c>
      <c r="GG367" s="60">
        <v>52975</v>
      </c>
      <c r="GH367" s="60">
        <v>0</v>
      </c>
      <c r="GI367" s="60">
        <v>0</v>
      </c>
      <c r="GJ367" s="60">
        <v>0</v>
      </c>
      <c r="GK367" s="60">
        <v>-10710</v>
      </c>
      <c r="GL367" s="60">
        <v>0</v>
      </c>
      <c r="GM367" s="60">
        <v>-7370</v>
      </c>
      <c r="GN367" s="60">
        <v>0</v>
      </c>
      <c r="GO367" s="60">
        <v>-8898</v>
      </c>
      <c r="GP367" s="60">
        <v>-457</v>
      </c>
      <c r="GQ367" s="60">
        <v>25540</v>
      </c>
      <c r="GR367" s="65">
        <v>0</v>
      </c>
      <c r="GS367" s="65">
        <v>0</v>
      </c>
      <c r="GT367" s="65">
        <v>25400</v>
      </c>
      <c r="GU367" s="65">
        <v>6500</v>
      </c>
      <c r="GV367" s="66">
        <v>0</v>
      </c>
      <c r="GW367" s="66">
        <v>0</v>
      </c>
      <c r="GX367" s="66">
        <v>14690</v>
      </c>
      <c r="GY367" s="66">
        <v>6500</v>
      </c>
      <c r="GZ367" s="65">
        <v>0</v>
      </c>
      <c r="HA367" s="67">
        <v>2800</v>
      </c>
      <c r="HB367" s="67">
        <v>0</v>
      </c>
      <c r="HC367" s="67">
        <v>0</v>
      </c>
      <c r="HD367" s="67">
        <v>0</v>
      </c>
      <c r="HE367" s="67">
        <v>0</v>
      </c>
      <c r="HF367" s="67">
        <v>2800</v>
      </c>
      <c r="HG367" s="68">
        <v>0</v>
      </c>
      <c r="HH367" s="69">
        <v>0</v>
      </c>
      <c r="HI367" s="69">
        <v>0</v>
      </c>
      <c r="HJ367" s="69">
        <v>0</v>
      </c>
      <c r="HK367" s="69">
        <v>0</v>
      </c>
      <c r="HL367" s="60">
        <v>0</v>
      </c>
      <c r="HM367" s="60">
        <v>1</v>
      </c>
      <c r="HN367" s="60">
        <v>41293</v>
      </c>
      <c r="HO367" s="70">
        <v>0</v>
      </c>
      <c r="HP367" s="70">
        <v>0</v>
      </c>
      <c r="HQ367" s="70">
        <v>0</v>
      </c>
      <c r="HR367" s="70">
        <v>0</v>
      </c>
      <c r="HS367" s="70">
        <v>0</v>
      </c>
      <c r="HT367" s="70">
        <v>0</v>
      </c>
      <c r="HU367" s="70">
        <v>0</v>
      </c>
      <c r="HV367" s="70">
        <v>0</v>
      </c>
      <c r="HW367" s="70">
        <v>0</v>
      </c>
      <c r="HX367" s="71">
        <v>0</v>
      </c>
      <c r="HY367" s="72">
        <v>0</v>
      </c>
      <c r="HZ367" s="72">
        <v>0</v>
      </c>
      <c r="IA367" s="72">
        <v>0</v>
      </c>
      <c r="IB367" s="72">
        <v>0</v>
      </c>
      <c r="IC367" s="72">
        <v>0</v>
      </c>
      <c r="ID367" s="72">
        <v>0</v>
      </c>
      <c r="IE367" s="72">
        <v>0</v>
      </c>
      <c r="IF367" s="72">
        <v>0</v>
      </c>
      <c r="IG367" s="72">
        <v>0</v>
      </c>
      <c r="IH367" s="72">
        <v>0</v>
      </c>
      <c r="II367" s="72">
        <v>0</v>
      </c>
      <c r="IJ367" s="73">
        <v>0</v>
      </c>
      <c r="IK367" s="71">
        <v>0</v>
      </c>
      <c r="IL367" s="74">
        <v>0</v>
      </c>
      <c r="IM367" s="74">
        <v>0</v>
      </c>
    </row>
    <row r="368" spans="1:247" x14ac:dyDescent="0.2">
      <c r="A368" s="59" t="s">
        <v>1022</v>
      </c>
      <c r="B368" s="59" t="s">
        <v>1023</v>
      </c>
      <c r="C368" s="59"/>
      <c r="D368" s="59" t="s">
        <v>1009</v>
      </c>
      <c r="E368" s="60">
        <v>0</v>
      </c>
      <c r="F368" s="60">
        <v>0</v>
      </c>
      <c r="G368" s="60">
        <v>0</v>
      </c>
      <c r="H368" s="60">
        <v>0</v>
      </c>
      <c r="I368" s="60">
        <v>0</v>
      </c>
      <c r="J368" s="60">
        <v>0</v>
      </c>
      <c r="K368" s="61">
        <v>0</v>
      </c>
      <c r="L368" s="62">
        <v>0</v>
      </c>
      <c r="M368" s="62">
        <v>0</v>
      </c>
      <c r="N368" s="62">
        <v>0</v>
      </c>
      <c r="O368" s="62">
        <v>0</v>
      </c>
      <c r="P368" s="62">
        <v>0</v>
      </c>
      <c r="Q368" s="62">
        <v>0</v>
      </c>
      <c r="R368" s="62">
        <v>0</v>
      </c>
      <c r="S368" s="62">
        <v>0</v>
      </c>
      <c r="T368" s="62">
        <v>0</v>
      </c>
      <c r="U368" s="62">
        <v>0</v>
      </c>
      <c r="V368" s="62">
        <v>0</v>
      </c>
      <c r="W368" s="62">
        <v>0</v>
      </c>
      <c r="X368" s="62">
        <v>0</v>
      </c>
      <c r="Y368" s="62">
        <v>0</v>
      </c>
      <c r="Z368" s="62">
        <v>0</v>
      </c>
      <c r="AA368" s="63">
        <v>0</v>
      </c>
      <c r="AB368" s="60">
        <v>0</v>
      </c>
      <c r="AC368" s="60">
        <v>0</v>
      </c>
      <c r="AD368" s="60">
        <v>0</v>
      </c>
      <c r="AE368" s="60">
        <v>0</v>
      </c>
      <c r="AF368" s="60">
        <v>0</v>
      </c>
      <c r="AG368" s="60">
        <v>0</v>
      </c>
      <c r="AH368" s="60">
        <v>0</v>
      </c>
      <c r="AI368" s="60">
        <v>0</v>
      </c>
      <c r="AJ368" s="61">
        <v>0</v>
      </c>
      <c r="AK368" s="62">
        <v>0</v>
      </c>
      <c r="AL368" s="62">
        <v>0</v>
      </c>
      <c r="AM368" s="62">
        <v>0</v>
      </c>
      <c r="AN368" s="62">
        <v>0</v>
      </c>
      <c r="AO368" s="62">
        <v>0</v>
      </c>
      <c r="AP368" s="62">
        <v>0</v>
      </c>
      <c r="AQ368" s="62">
        <v>0</v>
      </c>
      <c r="AR368" s="62">
        <v>0</v>
      </c>
      <c r="AS368" s="62">
        <v>0</v>
      </c>
      <c r="AT368" s="62">
        <v>0</v>
      </c>
      <c r="AU368" s="62">
        <v>0</v>
      </c>
      <c r="AV368" s="62">
        <v>0</v>
      </c>
      <c r="AW368" s="62">
        <v>0</v>
      </c>
      <c r="AX368" s="62">
        <v>0</v>
      </c>
      <c r="AY368" s="62">
        <v>0</v>
      </c>
      <c r="AZ368" s="62">
        <v>0</v>
      </c>
      <c r="BA368" s="62">
        <v>0</v>
      </c>
      <c r="BB368" s="62">
        <v>0</v>
      </c>
      <c r="BC368" s="63">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v>0</v>
      </c>
      <c r="BS368" s="60">
        <v>0</v>
      </c>
      <c r="BT368" s="60">
        <v>0</v>
      </c>
      <c r="BU368" s="60">
        <v>0</v>
      </c>
      <c r="BV368" s="60">
        <v>0</v>
      </c>
      <c r="BW368" s="60">
        <v>0</v>
      </c>
      <c r="BX368" s="60">
        <v>0</v>
      </c>
      <c r="BY368" s="60">
        <v>0</v>
      </c>
      <c r="BZ368" s="60">
        <v>0</v>
      </c>
      <c r="CA368" s="60">
        <v>0</v>
      </c>
      <c r="CB368" s="61">
        <v>0</v>
      </c>
      <c r="CC368" s="62">
        <v>0</v>
      </c>
      <c r="CD368" s="62">
        <v>0</v>
      </c>
      <c r="CE368" s="62">
        <v>0</v>
      </c>
      <c r="CF368" s="62">
        <v>0</v>
      </c>
      <c r="CG368" s="62">
        <v>0</v>
      </c>
      <c r="CH368" s="62">
        <v>0</v>
      </c>
      <c r="CI368" s="62">
        <v>0</v>
      </c>
      <c r="CJ368" s="63">
        <v>0</v>
      </c>
      <c r="CK368" s="60">
        <v>0</v>
      </c>
      <c r="CL368" s="60">
        <v>0</v>
      </c>
      <c r="CM368" s="60">
        <v>0</v>
      </c>
      <c r="CN368" s="60">
        <v>0</v>
      </c>
      <c r="CO368" s="60">
        <v>0</v>
      </c>
      <c r="CP368" s="60">
        <v>0</v>
      </c>
      <c r="CQ368" s="61">
        <v>0</v>
      </c>
      <c r="CR368" s="62">
        <v>0</v>
      </c>
      <c r="CS368" s="62">
        <v>0</v>
      </c>
      <c r="CT368" s="62">
        <v>0</v>
      </c>
      <c r="CU368" s="62">
        <v>0</v>
      </c>
      <c r="CV368" s="62">
        <v>0</v>
      </c>
      <c r="CW368" s="62">
        <v>0</v>
      </c>
      <c r="CX368" s="62">
        <v>0</v>
      </c>
      <c r="CY368" s="62">
        <v>0</v>
      </c>
      <c r="CZ368" s="62">
        <v>0</v>
      </c>
      <c r="DA368" s="62">
        <v>0</v>
      </c>
      <c r="DB368" s="62">
        <v>0</v>
      </c>
      <c r="DC368" s="62">
        <v>0</v>
      </c>
      <c r="DD368" s="62">
        <v>0</v>
      </c>
      <c r="DE368" s="62">
        <v>0</v>
      </c>
      <c r="DF368" s="62">
        <v>0</v>
      </c>
      <c r="DG368" s="62">
        <v>0</v>
      </c>
      <c r="DH368" s="62">
        <v>0</v>
      </c>
      <c r="DI368" s="62">
        <v>0</v>
      </c>
      <c r="DJ368" s="62">
        <v>0</v>
      </c>
      <c r="DK368" s="62">
        <v>0</v>
      </c>
      <c r="DL368" s="62">
        <v>0</v>
      </c>
      <c r="DM368" s="62">
        <v>0</v>
      </c>
      <c r="DN368" s="62">
        <v>0</v>
      </c>
      <c r="DO368" s="62">
        <v>0</v>
      </c>
      <c r="DP368" s="62">
        <v>0</v>
      </c>
      <c r="DQ368" s="62">
        <v>0</v>
      </c>
      <c r="DR368" s="62">
        <v>0</v>
      </c>
      <c r="DS368" s="62">
        <v>0</v>
      </c>
      <c r="DT368" s="63">
        <v>0</v>
      </c>
      <c r="DU368" s="60">
        <v>0</v>
      </c>
      <c r="DV368" s="60">
        <v>0</v>
      </c>
      <c r="DW368" s="60">
        <v>0</v>
      </c>
      <c r="DX368" s="60">
        <v>0</v>
      </c>
      <c r="DY368" s="60">
        <v>0</v>
      </c>
      <c r="DZ368" s="60">
        <v>0</v>
      </c>
      <c r="EA368" s="60">
        <v>0</v>
      </c>
      <c r="EB368" s="60">
        <v>0</v>
      </c>
      <c r="EC368" s="61">
        <v>0</v>
      </c>
      <c r="ED368" s="63">
        <v>0</v>
      </c>
      <c r="EE368" s="61">
        <v>26772</v>
      </c>
      <c r="EF368" s="62">
        <v>0</v>
      </c>
      <c r="EG368" s="62">
        <v>0</v>
      </c>
      <c r="EH368" s="62">
        <v>394</v>
      </c>
      <c r="EI368" s="62">
        <v>0</v>
      </c>
      <c r="EJ368" s="62">
        <v>0</v>
      </c>
      <c r="EK368" s="62">
        <v>0</v>
      </c>
      <c r="EL368" s="62">
        <v>0</v>
      </c>
      <c r="EM368" s="62">
        <v>0</v>
      </c>
      <c r="EN368" s="62">
        <v>0</v>
      </c>
      <c r="EO368" s="62">
        <v>0</v>
      </c>
      <c r="EP368" s="62">
        <v>0</v>
      </c>
      <c r="EQ368" s="63">
        <v>394</v>
      </c>
      <c r="ER368" s="61">
        <v>0</v>
      </c>
      <c r="ES368" s="64">
        <v>27166</v>
      </c>
      <c r="ET368" s="60">
        <v>0</v>
      </c>
      <c r="EU368" s="60">
        <v>0</v>
      </c>
      <c r="EV368" s="60">
        <v>0</v>
      </c>
      <c r="EW368" s="60">
        <v>0</v>
      </c>
      <c r="EX368" s="60">
        <v>0</v>
      </c>
      <c r="EY368" s="62">
        <v>0</v>
      </c>
      <c r="EZ368" s="62">
        <v>0</v>
      </c>
      <c r="FA368" s="62">
        <v>0</v>
      </c>
      <c r="FB368" s="62">
        <v>0</v>
      </c>
      <c r="FC368" s="62">
        <v>0</v>
      </c>
      <c r="FD368" s="60">
        <v>0</v>
      </c>
      <c r="FE368" s="60">
        <v>0</v>
      </c>
      <c r="FF368" s="60">
        <v>0</v>
      </c>
      <c r="FG368" s="60">
        <v>0</v>
      </c>
      <c r="FH368" s="60">
        <v>0</v>
      </c>
      <c r="FI368" s="60">
        <v>0</v>
      </c>
      <c r="FJ368" s="64">
        <v>27166</v>
      </c>
      <c r="FK368" s="60">
        <v>0</v>
      </c>
      <c r="FL368" s="60">
        <v>8147</v>
      </c>
      <c r="FM368" s="60">
        <v>0</v>
      </c>
      <c r="FN368" s="60">
        <v>0</v>
      </c>
      <c r="FO368" s="60">
        <v>0</v>
      </c>
      <c r="FP368" s="60">
        <v>0</v>
      </c>
      <c r="FQ368" s="60">
        <v>0</v>
      </c>
      <c r="FR368" s="60">
        <v>0</v>
      </c>
      <c r="FS368" s="60">
        <v>0</v>
      </c>
      <c r="FT368" s="60">
        <v>35313</v>
      </c>
      <c r="FU368" s="60">
        <v>0</v>
      </c>
      <c r="FV368" s="60">
        <v>0</v>
      </c>
      <c r="FW368" s="60">
        <v>0</v>
      </c>
      <c r="FX368" s="60">
        <v>0</v>
      </c>
      <c r="FY368" s="60">
        <v>0</v>
      </c>
      <c r="FZ368" s="60">
        <v>0</v>
      </c>
      <c r="GA368" s="60">
        <v>0</v>
      </c>
      <c r="GB368" s="60">
        <v>0</v>
      </c>
      <c r="GC368" s="60">
        <v>0</v>
      </c>
      <c r="GD368" s="64">
        <v>35313</v>
      </c>
      <c r="GE368" s="60">
        <v>0</v>
      </c>
      <c r="GF368" s="60">
        <v>0</v>
      </c>
      <c r="GG368" s="60">
        <v>35313</v>
      </c>
      <c r="GH368" s="60">
        <v>0</v>
      </c>
      <c r="GI368" s="60">
        <v>0</v>
      </c>
      <c r="GJ368" s="60">
        <v>0</v>
      </c>
      <c r="GK368" s="60">
        <v>-8847</v>
      </c>
      <c r="GL368" s="60">
        <v>0</v>
      </c>
      <c r="GM368" s="60">
        <v>-7720</v>
      </c>
      <c r="GN368" s="60">
        <v>0</v>
      </c>
      <c r="GO368" s="60">
        <v>-7961</v>
      </c>
      <c r="GP368" s="60">
        <v>-265</v>
      </c>
      <c r="GQ368" s="60">
        <v>10520</v>
      </c>
      <c r="GR368" s="65">
        <v>0</v>
      </c>
      <c r="GS368" s="65">
        <v>0</v>
      </c>
      <c r="GT368" s="65">
        <v>14688</v>
      </c>
      <c r="GU368" s="65">
        <v>1646</v>
      </c>
      <c r="GV368" s="66">
        <v>0</v>
      </c>
      <c r="GW368" s="66">
        <v>0</v>
      </c>
      <c r="GX368" s="66">
        <v>5841</v>
      </c>
      <c r="GY368" s="66">
        <v>1646</v>
      </c>
      <c r="GZ368" s="65">
        <v>0</v>
      </c>
      <c r="HA368" s="67">
        <v>992</v>
      </c>
      <c r="HB368" s="67">
        <v>0</v>
      </c>
      <c r="HC368" s="67">
        <v>0</v>
      </c>
      <c r="HD368" s="67">
        <v>0</v>
      </c>
      <c r="HE368" s="67">
        <v>0</v>
      </c>
      <c r="HF368" s="67">
        <v>992</v>
      </c>
      <c r="HG368" s="68">
        <v>0</v>
      </c>
      <c r="HH368" s="69">
        <v>0</v>
      </c>
      <c r="HI368" s="69">
        <v>0</v>
      </c>
      <c r="HJ368" s="69">
        <v>0</v>
      </c>
      <c r="HK368" s="69">
        <v>0</v>
      </c>
      <c r="HL368" s="60">
        <v>0</v>
      </c>
      <c r="HM368" s="60">
        <v>1</v>
      </c>
      <c r="HN368" s="60">
        <v>35313</v>
      </c>
      <c r="HO368" s="70">
        <v>0</v>
      </c>
      <c r="HP368" s="70">
        <v>0</v>
      </c>
      <c r="HQ368" s="70">
        <v>0</v>
      </c>
      <c r="HR368" s="70">
        <v>0</v>
      </c>
      <c r="HS368" s="70">
        <v>0</v>
      </c>
      <c r="HT368" s="70">
        <v>0</v>
      </c>
      <c r="HU368" s="70">
        <v>0</v>
      </c>
      <c r="HV368" s="70">
        <v>0</v>
      </c>
      <c r="HW368" s="70">
        <v>0</v>
      </c>
      <c r="HX368" s="71">
        <v>0</v>
      </c>
      <c r="HY368" s="72">
        <v>0</v>
      </c>
      <c r="HZ368" s="72">
        <v>0</v>
      </c>
      <c r="IA368" s="72">
        <v>0</v>
      </c>
      <c r="IB368" s="72">
        <v>0</v>
      </c>
      <c r="IC368" s="72">
        <v>0</v>
      </c>
      <c r="ID368" s="72">
        <v>0</v>
      </c>
      <c r="IE368" s="72">
        <v>0</v>
      </c>
      <c r="IF368" s="72">
        <v>0</v>
      </c>
      <c r="IG368" s="72">
        <v>0</v>
      </c>
      <c r="IH368" s="72">
        <v>0</v>
      </c>
      <c r="II368" s="72">
        <v>0</v>
      </c>
      <c r="IJ368" s="73">
        <v>0</v>
      </c>
      <c r="IK368" s="71">
        <v>0</v>
      </c>
      <c r="IL368" s="74">
        <v>0</v>
      </c>
      <c r="IM368" s="74">
        <v>0</v>
      </c>
    </row>
    <row r="369" spans="1:247" x14ac:dyDescent="0.2">
      <c r="A369" s="59" t="s">
        <v>1024</v>
      </c>
      <c r="B369" s="59" t="s">
        <v>1025</v>
      </c>
      <c r="C369" s="59"/>
      <c r="D369" s="59" t="s">
        <v>1009</v>
      </c>
      <c r="E369" s="60">
        <v>0</v>
      </c>
      <c r="F369" s="60">
        <v>0</v>
      </c>
      <c r="G369" s="60">
        <v>0</v>
      </c>
      <c r="H369" s="60">
        <v>0</v>
      </c>
      <c r="I369" s="60">
        <v>0</v>
      </c>
      <c r="J369" s="60">
        <v>0</v>
      </c>
      <c r="K369" s="61">
        <v>0</v>
      </c>
      <c r="L369" s="62">
        <v>0</v>
      </c>
      <c r="M369" s="62">
        <v>0</v>
      </c>
      <c r="N369" s="62">
        <v>0</v>
      </c>
      <c r="O369" s="62">
        <v>0</v>
      </c>
      <c r="P369" s="62">
        <v>0</v>
      </c>
      <c r="Q369" s="62">
        <v>0</v>
      </c>
      <c r="R369" s="62">
        <v>0</v>
      </c>
      <c r="S369" s="62">
        <v>0</v>
      </c>
      <c r="T369" s="62">
        <v>0</v>
      </c>
      <c r="U369" s="62">
        <v>0</v>
      </c>
      <c r="V369" s="62">
        <v>0</v>
      </c>
      <c r="W369" s="62">
        <v>0</v>
      </c>
      <c r="X369" s="62">
        <v>0</v>
      </c>
      <c r="Y369" s="62">
        <v>0</v>
      </c>
      <c r="Z369" s="62">
        <v>0</v>
      </c>
      <c r="AA369" s="63">
        <v>0</v>
      </c>
      <c r="AB369" s="60">
        <v>0</v>
      </c>
      <c r="AC369" s="60">
        <v>0</v>
      </c>
      <c r="AD369" s="60">
        <v>0</v>
      </c>
      <c r="AE369" s="60">
        <v>0</v>
      </c>
      <c r="AF369" s="60">
        <v>0</v>
      </c>
      <c r="AG369" s="60">
        <v>0</v>
      </c>
      <c r="AH369" s="60">
        <v>0</v>
      </c>
      <c r="AI369" s="60">
        <v>0</v>
      </c>
      <c r="AJ369" s="61">
        <v>0</v>
      </c>
      <c r="AK369" s="62">
        <v>0</v>
      </c>
      <c r="AL369" s="62">
        <v>0</v>
      </c>
      <c r="AM369" s="62">
        <v>0</v>
      </c>
      <c r="AN369" s="62">
        <v>0</v>
      </c>
      <c r="AO369" s="62">
        <v>0</v>
      </c>
      <c r="AP369" s="62">
        <v>0</v>
      </c>
      <c r="AQ369" s="62">
        <v>0</v>
      </c>
      <c r="AR369" s="62">
        <v>0</v>
      </c>
      <c r="AS369" s="62">
        <v>0</v>
      </c>
      <c r="AT369" s="62">
        <v>0</v>
      </c>
      <c r="AU369" s="62">
        <v>0</v>
      </c>
      <c r="AV369" s="62">
        <v>0</v>
      </c>
      <c r="AW369" s="62">
        <v>0</v>
      </c>
      <c r="AX369" s="62">
        <v>0</v>
      </c>
      <c r="AY369" s="62">
        <v>0</v>
      </c>
      <c r="AZ369" s="62">
        <v>0</v>
      </c>
      <c r="BA369" s="62">
        <v>0</v>
      </c>
      <c r="BB369" s="62">
        <v>0</v>
      </c>
      <c r="BC369" s="63">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v>0</v>
      </c>
      <c r="BS369" s="60">
        <v>0</v>
      </c>
      <c r="BT369" s="60">
        <v>0</v>
      </c>
      <c r="BU369" s="60">
        <v>0</v>
      </c>
      <c r="BV369" s="60">
        <v>0</v>
      </c>
      <c r="BW369" s="60">
        <v>0</v>
      </c>
      <c r="BX369" s="60">
        <v>0</v>
      </c>
      <c r="BY369" s="60">
        <v>0</v>
      </c>
      <c r="BZ369" s="60">
        <v>0</v>
      </c>
      <c r="CA369" s="60">
        <v>0</v>
      </c>
      <c r="CB369" s="61">
        <v>0</v>
      </c>
      <c r="CC369" s="62">
        <v>0</v>
      </c>
      <c r="CD369" s="62">
        <v>0</v>
      </c>
      <c r="CE369" s="62">
        <v>0</v>
      </c>
      <c r="CF369" s="62">
        <v>0</v>
      </c>
      <c r="CG369" s="62">
        <v>0</v>
      </c>
      <c r="CH369" s="62">
        <v>0</v>
      </c>
      <c r="CI369" s="62">
        <v>0</v>
      </c>
      <c r="CJ369" s="63">
        <v>0</v>
      </c>
      <c r="CK369" s="60">
        <v>0</v>
      </c>
      <c r="CL369" s="60">
        <v>0</v>
      </c>
      <c r="CM369" s="60">
        <v>0</v>
      </c>
      <c r="CN369" s="60">
        <v>0</v>
      </c>
      <c r="CO369" s="60">
        <v>0</v>
      </c>
      <c r="CP369" s="60">
        <v>0</v>
      </c>
      <c r="CQ369" s="61">
        <v>0</v>
      </c>
      <c r="CR369" s="62">
        <v>0</v>
      </c>
      <c r="CS369" s="62">
        <v>0</v>
      </c>
      <c r="CT369" s="62">
        <v>0</v>
      </c>
      <c r="CU369" s="62">
        <v>0</v>
      </c>
      <c r="CV369" s="62">
        <v>0</v>
      </c>
      <c r="CW369" s="62">
        <v>0</v>
      </c>
      <c r="CX369" s="62">
        <v>0</v>
      </c>
      <c r="CY369" s="62">
        <v>0</v>
      </c>
      <c r="CZ369" s="62">
        <v>0</v>
      </c>
      <c r="DA369" s="62">
        <v>0</v>
      </c>
      <c r="DB369" s="62">
        <v>0</v>
      </c>
      <c r="DC369" s="62">
        <v>0</v>
      </c>
      <c r="DD369" s="62">
        <v>0</v>
      </c>
      <c r="DE369" s="62">
        <v>0</v>
      </c>
      <c r="DF369" s="62">
        <v>0</v>
      </c>
      <c r="DG369" s="62">
        <v>0</v>
      </c>
      <c r="DH369" s="62">
        <v>0</v>
      </c>
      <c r="DI369" s="62">
        <v>0</v>
      </c>
      <c r="DJ369" s="62">
        <v>0</v>
      </c>
      <c r="DK369" s="62">
        <v>0</v>
      </c>
      <c r="DL369" s="62">
        <v>0</v>
      </c>
      <c r="DM369" s="62">
        <v>0</v>
      </c>
      <c r="DN369" s="62">
        <v>0</v>
      </c>
      <c r="DO369" s="62">
        <v>0</v>
      </c>
      <c r="DP369" s="62">
        <v>0</v>
      </c>
      <c r="DQ369" s="62">
        <v>0</v>
      </c>
      <c r="DR369" s="62">
        <v>0</v>
      </c>
      <c r="DS369" s="62">
        <v>0</v>
      </c>
      <c r="DT369" s="63">
        <v>0</v>
      </c>
      <c r="DU369" s="60">
        <v>0</v>
      </c>
      <c r="DV369" s="60">
        <v>0</v>
      </c>
      <c r="DW369" s="60">
        <v>0</v>
      </c>
      <c r="DX369" s="60">
        <v>0</v>
      </c>
      <c r="DY369" s="60">
        <v>0</v>
      </c>
      <c r="DZ369" s="60">
        <v>0</v>
      </c>
      <c r="EA369" s="60">
        <v>0</v>
      </c>
      <c r="EB369" s="60">
        <v>0</v>
      </c>
      <c r="EC369" s="61">
        <v>0</v>
      </c>
      <c r="ED369" s="63">
        <v>0</v>
      </c>
      <c r="EE369" s="61">
        <v>33808</v>
      </c>
      <c r="EF369" s="62">
        <v>0</v>
      </c>
      <c r="EG369" s="62">
        <v>0</v>
      </c>
      <c r="EH369" s="62">
        <v>558</v>
      </c>
      <c r="EI369" s="62">
        <v>0</v>
      </c>
      <c r="EJ369" s="62">
        <v>0</v>
      </c>
      <c r="EK369" s="62">
        <v>0</v>
      </c>
      <c r="EL369" s="62">
        <v>90</v>
      </c>
      <c r="EM369" s="62">
        <v>0</v>
      </c>
      <c r="EN369" s="62">
        <v>0</v>
      </c>
      <c r="EO369" s="62">
        <v>0</v>
      </c>
      <c r="EP369" s="62">
        <v>0</v>
      </c>
      <c r="EQ369" s="63">
        <v>648</v>
      </c>
      <c r="ER369" s="61">
        <v>0</v>
      </c>
      <c r="ES369" s="64">
        <v>34456</v>
      </c>
      <c r="ET369" s="60">
        <v>0</v>
      </c>
      <c r="EU369" s="60">
        <v>0</v>
      </c>
      <c r="EV369" s="60">
        <v>0</v>
      </c>
      <c r="EW369" s="60">
        <v>0</v>
      </c>
      <c r="EX369" s="60">
        <v>0</v>
      </c>
      <c r="EY369" s="62">
        <v>0</v>
      </c>
      <c r="EZ369" s="62">
        <v>0</v>
      </c>
      <c r="FA369" s="62">
        <v>0</v>
      </c>
      <c r="FB369" s="62">
        <v>0</v>
      </c>
      <c r="FC369" s="62">
        <v>0</v>
      </c>
      <c r="FD369" s="60">
        <v>0</v>
      </c>
      <c r="FE369" s="60">
        <v>0</v>
      </c>
      <c r="FF369" s="60">
        <v>0</v>
      </c>
      <c r="FG369" s="60">
        <v>0</v>
      </c>
      <c r="FH369" s="60">
        <v>0</v>
      </c>
      <c r="FI369" s="60">
        <v>0</v>
      </c>
      <c r="FJ369" s="64">
        <v>34456</v>
      </c>
      <c r="FK369" s="60">
        <v>0</v>
      </c>
      <c r="FL369" s="60">
        <v>1000</v>
      </c>
      <c r="FM369" s="60">
        <v>0</v>
      </c>
      <c r="FN369" s="60">
        <v>0</v>
      </c>
      <c r="FO369" s="60">
        <v>0</v>
      </c>
      <c r="FP369" s="60">
        <v>679</v>
      </c>
      <c r="FQ369" s="60">
        <v>0</v>
      </c>
      <c r="FR369" s="60">
        <v>490</v>
      </c>
      <c r="FS369" s="60">
        <v>0</v>
      </c>
      <c r="FT369" s="60">
        <v>36625</v>
      </c>
      <c r="FU369" s="60">
        <v>-110</v>
      </c>
      <c r="FV369" s="60">
        <v>0</v>
      </c>
      <c r="FW369" s="60">
        <v>0</v>
      </c>
      <c r="FX369" s="60">
        <v>0</v>
      </c>
      <c r="FY369" s="60">
        <v>0</v>
      </c>
      <c r="FZ369" s="60">
        <v>0</v>
      </c>
      <c r="GA369" s="60">
        <v>0</v>
      </c>
      <c r="GB369" s="60">
        <v>0</v>
      </c>
      <c r="GC369" s="60">
        <v>0</v>
      </c>
      <c r="GD369" s="64">
        <v>36515</v>
      </c>
      <c r="GE369" s="60">
        <v>0</v>
      </c>
      <c r="GF369" s="60">
        <v>-542</v>
      </c>
      <c r="GG369" s="60">
        <v>35973</v>
      </c>
      <c r="GH369" s="60">
        <v>0</v>
      </c>
      <c r="GI369" s="60">
        <v>0</v>
      </c>
      <c r="GJ369" s="60">
        <v>0</v>
      </c>
      <c r="GK369" s="60">
        <v>1488</v>
      </c>
      <c r="GL369" s="60">
        <v>0</v>
      </c>
      <c r="GM369" s="60">
        <v>-7289</v>
      </c>
      <c r="GN369" s="60">
        <v>0</v>
      </c>
      <c r="GO369" s="60">
        <v>-8359</v>
      </c>
      <c r="GP369" s="60">
        <v>-271</v>
      </c>
      <c r="GQ369" s="60">
        <v>21542</v>
      </c>
      <c r="GR369" s="65">
        <v>0</v>
      </c>
      <c r="GS369" s="65">
        <v>0</v>
      </c>
      <c r="GT369" s="65">
        <v>17332</v>
      </c>
      <c r="GU369" s="65">
        <v>2500</v>
      </c>
      <c r="GV369" s="66">
        <v>0</v>
      </c>
      <c r="GW369" s="66">
        <v>0</v>
      </c>
      <c r="GX369" s="66">
        <v>18820</v>
      </c>
      <c r="GY369" s="66">
        <v>2500</v>
      </c>
      <c r="GZ369" s="65">
        <v>0</v>
      </c>
      <c r="HA369" s="67">
        <v>3049</v>
      </c>
      <c r="HB369" s="67">
        <v>0</v>
      </c>
      <c r="HC369" s="67">
        <v>0</v>
      </c>
      <c r="HD369" s="67">
        <v>0</v>
      </c>
      <c r="HE369" s="67">
        <v>0</v>
      </c>
      <c r="HF369" s="67">
        <v>3049</v>
      </c>
      <c r="HG369" s="68">
        <v>0</v>
      </c>
      <c r="HH369" s="69">
        <v>0</v>
      </c>
      <c r="HI369" s="69">
        <v>0</v>
      </c>
      <c r="HJ369" s="69">
        <v>0</v>
      </c>
      <c r="HK369" s="69">
        <v>0</v>
      </c>
      <c r="HL369" s="60">
        <v>0</v>
      </c>
      <c r="HM369" s="60">
        <v>1</v>
      </c>
      <c r="HN369" s="60">
        <v>34456</v>
      </c>
      <c r="HO369" s="70">
        <v>0</v>
      </c>
      <c r="HP369" s="70">
        <v>0</v>
      </c>
      <c r="HQ369" s="70">
        <v>0</v>
      </c>
      <c r="HR369" s="70">
        <v>0</v>
      </c>
      <c r="HS369" s="70">
        <v>0</v>
      </c>
      <c r="HT369" s="70">
        <v>0</v>
      </c>
      <c r="HU369" s="70">
        <v>0</v>
      </c>
      <c r="HV369" s="70">
        <v>0</v>
      </c>
      <c r="HW369" s="70">
        <v>0</v>
      </c>
      <c r="HX369" s="71">
        <v>0</v>
      </c>
      <c r="HY369" s="72">
        <v>0</v>
      </c>
      <c r="HZ369" s="72">
        <v>0</v>
      </c>
      <c r="IA369" s="72">
        <v>0</v>
      </c>
      <c r="IB369" s="72">
        <v>0</v>
      </c>
      <c r="IC369" s="72">
        <v>0</v>
      </c>
      <c r="ID369" s="72">
        <v>0</v>
      </c>
      <c r="IE369" s="72">
        <v>0</v>
      </c>
      <c r="IF369" s="72">
        <v>0</v>
      </c>
      <c r="IG369" s="72">
        <v>0</v>
      </c>
      <c r="IH369" s="72">
        <v>0</v>
      </c>
      <c r="II369" s="72">
        <v>0</v>
      </c>
      <c r="IJ369" s="73">
        <v>0</v>
      </c>
      <c r="IK369" s="71">
        <v>0</v>
      </c>
      <c r="IL369" s="74">
        <v>0</v>
      </c>
      <c r="IM369" s="74">
        <v>0</v>
      </c>
    </row>
    <row r="370" spans="1:247" x14ac:dyDescent="0.2">
      <c r="A370" s="59" t="s">
        <v>1026</v>
      </c>
      <c r="B370" s="59" t="s">
        <v>1027</v>
      </c>
      <c r="C370" s="59"/>
      <c r="D370" s="59" t="s">
        <v>1009</v>
      </c>
      <c r="E370" s="60">
        <v>0</v>
      </c>
      <c r="F370" s="60">
        <v>0</v>
      </c>
      <c r="G370" s="60">
        <v>0</v>
      </c>
      <c r="H370" s="60">
        <v>0</v>
      </c>
      <c r="I370" s="60">
        <v>0</v>
      </c>
      <c r="J370" s="60">
        <v>0</v>
      </c>
      <c r="K370" s="61">
        <v>0</v>
      </c>
      <c r="L370" s="62">
        <v>0</v>
      </c>
      <c r="M370" s="62">
        <v>0</v>
      </c>
      <c r="N370" s="62">
        <v>0</v>
      </c>
      <c r="O370" s="62">
        <v>0</v>
      </c>
      <c r="P370" s="62">
        <v>0</v>
      </c>
      <c r="Q370" s="62">
        <v>0</v>
      </c>
      <c r="R370" s="62">
        <v>0</v>
      </c>
      <c r="S370" s="62">
        <v>0</v>
      </c>
      <c r="T370" s="62">
        <v>0</v>
      </c>
      <c r="U370" s="62">
        <v>0</v>
      </c>
      <c r="V370" s="62">
        <v>0</v>
      </c>
      <c r="W370" s="62">
        <v>0</v>
      </c>
      <c r="X370" s="62">
        <v>0</v>
      </c>
      <c r="Y370" s="62">
        <v>0</v>
      </c>
      <c r="Z370" s="62">
        <v>0</v>
      </c>
      <c r="AA370" s="63">
        <v>0</v>
      </c>
      <c r="AB370" s="60">
        <v>0</v>
      </c>
      <c r="AC370" s="60">
        <v>0</v>
      </c>
      <c r="AD370" s="60">
        <v>0</v>
      </c>
      <c r="AE370" s="60">
        <v>0</v>
      </c>
      <c r="AF370" s="60">
        <v>0</v>
      </c>
      <c r="AG370" s="60">
        <v>0</v>
      </c>
      <c r="AH370" s="60">
        <v>0</v>
      </c>
      <c r="AI370" s="60">
        <v>0</v>
      </c>
      <c r="AJ370" s="61">
        <v>0</v>
      </c>
      <c r="AK370" s="62">
        <v>0</v>
      </c>
      <c r="AL370" s="62">
        <v>0</v>
      </c>
      <c r="AM370" s="62">
        <v>0</v>
      </c>
      <c r="AN370" s="62">
        <v>0</v>
      </c>
      <c r="AO370" s="62">
        <v>0</v>
      </c>
      <c r="AP370" s="62">
        <v>0</v>
      </c>
      <c r="AQ370" s="62">
        <v>0</v>
      </c>
      <c r="AR370" s="62">
        <v>0</v>
      </c>
      <c r="AS370" s="62">
        <v>0</v>
      </c>
      <c r="AT370" s="62">
        <v>0</v>
      </c>
      <c r="AU370" s="62">
        <v>0</v>
      </c>
      <c r="AV370" s="62">
        <v>0</v>
      </c>
      <c r="AW370" s="62">
        <v>0</v>
      </c>
      <c r="AX370" s="62">
        <v>0</v>
      </c>
      <c r="AY370" s="62">
        <v>0</v>
      </c>
      <c r="AZ370" s="62">
        <v>0</v>
      </c>
      <c r="BA370" s="62">
        <v>0</v>
      </c>
      <c r="BB370" s="62">
        <v>0</v>
      </c>
      <c r="BC370" s="63">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1">
        <v>0</v>
      </c>
      <c r="CC370" s="62">
        <v>0</v>
      </c>
      <c r="CD370" s="62">
        <v>0</v>
      </c>
      <c r="CE370" s="62">
        <v>0</v>
      </c>
      <c r="CF370" s="62">
        <v>0</v>
      </c>
      <c r="CG370" s="62">
        <v>0</v>
      </c>
      <c r="CH370" s="62">
        <v>0</v>
      </c>
      <c r="CI370" s="62">
        <v>0</v>
      </c>
      <c r="CJ370" s="63">
        <v>0</v>
      </c>
      <c r="CK370" s="60">
        <v>0</v>
      </c>
      <c r="CL370" s="60">
        <v>0</v>
      </c>
      <c r="CM370" s="60">
        <v>0</v>
      </c>
      <c r="CN370" s="60">
        <v>0</v>
      </c>
      <c r="CO370" s="60">
        <v>0</v>
      </c>
      <c r="CP370" s="60">
        <v>0</v>
      </c>
      <c r="CQ370" s="61">
        <v>0</v>
      </c>
      <c r="CR370" s="62">
        <v>0</v>
      </c>
      <c r="CS370" s="62">
        <v>0</v>
      </c>
      <c r="CT370" s="62">
        <v>0</v>
      </c>
      <c r="CU370" s="62">
        <v>0</v>
      </c>
      <c r="CV370" s="62">
        <v>0</v>
      </c>
      <c r="CW370" s="62">
        <v>0</v>
      </c>
      <c r="CX370" s="62">
        <v>0</v>
      </c>
      <c r="CY370" s="62">
        <v>0</v>
      </c>
      <c r="CZ370" s="62">
        <v>0</v>
      </c>
      <c r="DA370" s="62">
        <v>0</v>
      </c>
      <c r="DB370" s="62">
        <v>0</v>
      </c>
      <c r="DC370" s="62">
        <v>0</v>
      </c>
      <c r="DD370" s="62">
        <v>0</v>
      </c>
      <c r="DE370" s="62">
        <v>0</v>
      </c>
      <c r="DF370" s="62">
        <v>0</v>
      </c>
      <c r="DG370" s="62">
        <v>0</v>
      </c>
      <c r="DH370" s="62">
        <v>0</v>
      </c>
      <c r="DI370" s="62">
        <v>0</v>
      </c>
      <c r="DJ370" s="62">
        <v>0</v>
      </c>
      <c r="DK370" s="62">
        <v>0</v>
      </c>
      <c r="DL370" s="62">
        <v>0</v>
      </c>
      <c r="DM370" s="62">
        <v>0</v>
      </c>
      <c r="DN370" s="62">
        <v>0</v>
      </c>
      <c r="DO370" s="62">
        <v>0</v>
      </c>
      <c r="DP370" s="62">
        <v>0</v>
      </c>
      <c r="DQ370" s="62">
        <v>0</v>
      </c>
      <c r="DR370" s="62">
        <v>0</v>
      </c>
      <c r="DS370" s="62">
        <v>0</v>
      </c>
      <c r="DT370" s="63">
        <v>0</v>
      </c>
      <c r="DU370" s="60">
        <v>0</v>
      </c>
      <c r="DV370" s="60">
        <v>0</v>
      </c>
      <c r="DW370" s="60">
        <v>0</v>
      </c>
      <c r="DX370" s="60">
        <v>0</v>
      </c>
      <c r="DY370" s="60">
        <v>0</v>
      </c>
      <c r="DZ370" s="60">
        <v>0</v>
      </c>
      <c r="EA370" s="60">
        <v>0</v>
      </c>
      <c r="EB370" s="60">
        <v>0</v>
      </c>
      <c r="EC370" s="61">
        <v>0</v>
      </c>
      <c r="ED370" s="63">
        <v>0</v>
      </c>
      <c r="EE370" s="61">
        <v>28338</v>
      </c>
      <c r="EF370" s="62">
        <v>0</v>
      </c>
      <c r="EG370" s="62">
        <v>0</v>
      </c>
      <c r="EH370" s="62">
        <v>190</v>
      </c>
      <c r="EI370" s="62">
        <v>0</v>
      </c>
      <c r="EJ370" s="62">
        <v>0</v>
      </c>
      <c r="EK370" s="62">
        <v>0</v>
      </c>
      <c r="EL370" s="62">
        <v>0</v>
      </c>
      <c r="EM370" s="62">
        <v>0</v>
      </c>
      <c r="EN370" s="62">
        <v>0</v>
      </c>
      <c r="EO370" s="62">
        <v>0</v>
      </c>
      <c r="EP370" s="62">
        <v>0</v>
      </c>
      <c r="EQ370" s="63">
        <v>190</v>
      </c>
      <c r="ER370" s="61">
        <v>0</v>
      </c>
      <c r="ES370" s="64">
        <v>28528</v>
      </c>
      <c r="ET370" s="60">
        <v>0</v>
      </c>
      <c r="EU370" s="60">
        <v>0</v>
      </c>
      <c r="EV370" s="60">
        <v>0</v>
      </c>
      <c r="EW370" s="60">
        <v>0</v>
      </c>
      <c r="EX370" s="60">
        <v>0</v>
      </c>
      <c r="EY370" s="62">
        <v>0</v>
      </c>
      <c r="EZ370" s="62">
        <v>0</v>
      </c>
      <c r="FA370" s="62">
        <v>0</v>
      </c>
      <c r="FB370" s="62">
        <v>0</v>
      </c>
      <c r="FC370" s="62">
        <v>0</v>
      </c>
      <c r="FD370" s="60">
        <v>0</v>
      </c>
      <c r="FE370" s="60">
        <v>0</v>
      </c>
      <c r="FF370" s="60">
        <v>0</v>
      </c>
      <c r="FG370" s="60">
        <v>0</v>
      </c>
      <c r="FH370" s="60">
        <v>0</v>
      </c>
      <c r="FI370" s="60">
        <v>0</v>
      </c>
      <c r="FJ370" s="64">
        <v>28528</v>
      </c>
      <c r="FK370" s="60">
        <v>0</v>
      </c>
      <c r="FL370" s="60">
        <v>400</v>
      </c>
      <c r="FM370" s="60">
        <v>0</v>
      </c>
      <c r="FN370" s="60">
        <v>0</v>
      </c>
      <c r="FO370" s="60">
        <v>0</v>
      </c>
      <c r="FP370" s="60">
        <v>64</v>
      </c>
      <c r="FQ370" s="60">
        <v>0</v>
      </c>
      <c r="FR370" s="60">
        <v>970</v>
      </c>
      <c r="FS370" s="60">
        <v>0</v>
      </c>
      <c r="FT370" s="60">
        <v>29962</v>
      </c>
      <c r="FU370" s="60">
        <v>-20</v>
      </c>
      <c r="FV370" s="60">
        <v>0</v>
      </c>
      <c r="FW370" s="60">
        <v>0</v>
      </c>
      <c r="FX370" s="60">
        <v>0</v>
      </c>
      <c r="FY370" s="60">
        <v>0</v>
      </c>
      <c r="FZ370" s="60">
        <v>0</v>
      </c>
      <c r="GA370" s="60">
        <v>0</v>
      </c>
      <c r="GB370" s="60">
        <v>0</v>
      </c>
      <c r="GC370" s="60">
        <v>0</v>
      </c>
      <c r="GD370" s="64">
        <v>29942</v>
      </c>
      <c r="GE370" s="60">
        <v>0</v>
      </c>
      <c r="GF370" s="60">
        <v>-1333</v>
      </c>
      <c r="GG370" s="60">
        <v>28609</v>
      </c>
      <c r="GH370" s="60">
        <v>0</v>
      </c>
      <c r="GI370" s="60">
        <v>0</v>
      </c>
      <c r="GJ370" s="60">
        <v>0</v>
      </c>
      <c r="GK370" s="60">
        <v>0</v>
      </c>
      <c r="GL370" s="60">
        <v>0</v>
      </c>
      <c r="GM370" s="60">
        <v>-5813</v>
      </c>
      <c r="GN370" s="60">
        <v>0</v>
      </c>
      <c r="GO370" s="60">
        <v>-6579</v>
      </c>
      <c r="GP370" s="60">
        <v>-356</v>
      </c>
      <c r="GQ370" s="60">
        <v>15861</v>
      </c>
      <c r="GR370" s="65">
        <v>0</v>
      </c>
      <c r="GS370" s="65">
        <v>0</v>
      </c>
      <c r="GT370" s="65">
        <v>9286</v>
      </c>
      <c r="GU370" s="65">
        <v>2824</v>
      </c>
      <c r="GV370" s="66">
        <v>0</v>
      </c>
      <c r="GW370" s="66">
        <v>0</v>
      </c>
      <c r="GX370" s="66">
        <v>9286</v>
      </c>
      <c r="GY370" s="66">
        <v>2824</v>
      </c>
      <c r="GZ370" s="65">
        <v>0</v>
      </c>
      <c r="HA370" s="67">
        <v>2893</v>
      </c>
      <c r="HB370" s="67">
        <v>97</v>
      </c>
      <c r="HC370" s="67">
        <v>0</v>
      </c>
      <c r="HD370" s="67">
        <v>0</v>
      </c>
      <c r="HE370" s="67">
        <v>0</v>
      </c>
      <c r="HF370" s="67">
        <v>2990</v>
      </c>
      <c r="HG370" s="68">
        <v>0</v>
      </c>
      <c r="HH370" s="69">
        <v>0</v>
      </c>
      <c r="HI370" s="69">
        <v>0</v>
      </c>
      <c r="HJ370" s="69">
        <v>0</v>
      </c>
      <c r="HK370" s="69">
        <v>0</v>
      </c>
      <c r="HL370" s="60">
        <v>0</v>
      </c>
      <c r="HM370" s="60">
        <v>1</v>
      </c>
      <c r="HN370" s="60">
        <v>28356</v>
      </c>
      <c r="HO370" s="70">
        <v>0</v>
      </c>
      <c r="HP370" s="70">
        <v>0</v>
      </c>
      <c r="HQ370" s="70">
        <v>0</v>
      </c>
      <c r="HR370" s="70">
        <v>0</v>
      </c>
      <c r="HS370" s="70">
        <v>0</v>
      </c>
      <c r="HT370" s="70">
        <v>0</v>
      </c>
      <c r="HU370" s="70">
        <v>0</v>
      </c>
      <c r="HV370" s="70">
        <v>0</v>
      </c>
      <c r="HW370" s="70">
        <v>0</v>
      </c>
      <c r="HX370" s="71">
        <v>0</v>
      </c>
      <c r="HY370" s="72">
        <v>0</v>
      </c>
      <c r="HZ370" s="72">
        <v>0</v>
      </c>
      <c r="IA370" s="72">
        <v>0</v>
      </c>
      <c r="IB370" s="72">
        <v>0</v>
      </c>
      <c r="IC370" s="72">
        <v>0</v>
      </c>
      <c r="ID370" s="72">
        <v>0</v>
      </c>
      <c r="IE370" s="72">
        <v>0</v>
      </c>
      <c r="IF370" s="72">
        <v>0</v>
      </c>
      <c r="IG370" s="72">
        <v>0</v>
      </c>
      <c r="IH370" s="72">
        <v>0</v>
      </c>
      <c r="II370" s="72">
        <v>0</v>
      </c>
      <c r="IJ370" s="73">
        <v>0</v>
      </c>
      <c r="IK370" s="71">
        <v>0</v>
      </c>
      <c r="IL370" s="74">
        <v>0</v>
      </c>
      <c r="IM370" s="74">
        <v>0</v>
      </c>
    </row>
    <row r="371" spans="1:247" x14ac:dyDescent="0.2">
      <c r="A371" s="59" t="s">
        <v>1028</v>
      </c>
      <c r="B371" s="59" t="s">
        <v>1029</v>
      </c>
      <c r="C371" s="59"/>
      <c r="D371" s="59" t="s">
        <v>1009</v>
      </c>
      <c r="E371" s="60">
        <v>0</v>
      </c>
      <c r="F371" s="60">
        <v>0</v>
      </c>
      <c r="G371" s="60">
        <v>0</v>
      </c>
      <c r="H371" s="60">
        <v>0</v>
      </c>
      <c r="I371" s="60">
        <v>0</v>
      </c>
      <c r="J371" s="60">
        <v>0</v>
      </c>
      <c r="K371" s="61">
        <v>0</v>
      </c>
      <c r="L371" s="62">
        <v>0</v>
      </c>
      <c r="M371" s="62">
        <v>0</v>
      </c>
      <c r="N371" s="62">
        <v>0</v>
      </c>
      <c r="O371" s="62">
        <v>0</v>
      </c>
      <c r="P371" s="62">
        <v>0</v>
      </c>
      <c r="Q371" s="62">
        <v>0</v>
      </c>
      <c r="R371" s="62">
        <v>0</v>
      </c>
      <c r="S371" s="62">
        <v>0</v>
      </c>
      <c r="T371" s="62">
        <v>0</v>
      </c>
      <c r="U371" s="62">
        <v>0</v>
      </c>
      <c r="V371" s="62">
        <v>0</v>
      </c>
      <c r="W371" s="62">
        <v>0</v>
      </c>
      <c r="X371" s="62">
        <v>0</v>
      </c>
      <c r="Y371" s="62">
        <v>0</v>
      </c>
      <c r="Z371" s="62">
        <v>0</v>
      </c>
      <c r="AA371" s="63">
        <v>0</v>
      </c>
      <c r="AB371" s="60">
        <v>0</v>
      </c>
      <c r="AC371" s="60">
        <v>0</v>
      </c>
      <c r="AD371" s="60">
        <v>0</v>
      </c>
      <c r="AE371" s="60">
        <v>0</v>
      </c>
      <c r="AF371" s="60">
        <v>0</v>
      </c>
      <c r="AG371" s="60">
        <v>0</v>
      </c>
      <c r="AH371" s="60">
        <v>0</v>
      </c>
      <c r="AI371" s="60">
        <v>0</v>
      </c>
      <c r="AJ371" s="61">
        <v>0</v>
      </c>
      <c r="AK371" s="62">
        <v>0</v>
      </c>
      <c r="AL371" s="62">
        <v>0</v>
      </c>
      <c r="AM371" s="62">
        <v>0</v>
      </c>
      <c r="AN371" s="62">
        <v>0</v>
      </c>
      <c r="AO371" s="62">
        <v>0</v>
      </c>
      <c r="AP371" s="62">
        <v>0</v>
      </c>
      <c r="AQ371" s="62">
        <v>0</v>
      </c>
      <c r="AR371" s="62">
        <v>0</v>
      </c>
      <c r="AS371" s="62">
        <v>0</v>
      </c>
      <c r="AT371" s="62">
        <v>0</v>
      </c>
      <c r="AU371" s="62">
        <v>0</v>
      </c>
      <c r="AV371" s="62">
        <v>0</v>
      </c>
      <c r="AW371" s="62">
        <v>0</v>
      </c>
      <c r="AX371" s="62">
        <v>0</v>
      </c>
      <c r="AY371" s="62">
        <v>0</v>
      </c>
      <c r="AZ371" s="62">
        <v>0</v>
      </c>
      <c r="BA371" s="62">
        <v>0</v>
      </c>
      <c r="BB371" s="62">
        <v>0</v>
      </c>
      <c r="BC371" s="63">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1">
        <v>0</v>
      </c>
      <c r="CC371" s="62">
        <v>0</v>
      </c>
      <c r="CD371" s="62">
        <v>0</v>
      </c>
      <c r="CE371" s="62">
        <v>0</v>
      </c>
      <c r="CF371" s="62">
        <v>0</v>
      </c>
      <c r="CG371" s="62">
        <v>0</v>
      </c>
      <c r="CH371" s="62">
        <v>0</v>
      </c>
      <c r="CI371" s="62">
        <v>0</v>
      </c>
      <c r="CJ371" s="63">
        <v>0</v>
      </c>
      <c r="CK371" s="60">
        <v>0</v>
      </c>
      <c r="CL371" s="60">
        <v>0</v>
      </c>
      <c r="CM371" s="60">
        <v>0</v>
      </c>
      <c r="CN371" s="60">
        <v>0</v>
      </c>
      <c r="CO371" s="60">
        <v>0</v>
      </c>
      <c r="CP371" s="60">
        <v>0</v>
      </c>
      <c r="CQ371" s="61">
        <v>0</v>
      </c>
      <c r="CR371" s="62">
        <v>0</v>
      </c>
      <c r="CS371" s="62">
        <v>0</v>
      </c>
      <c r="CT371" s="62">
        <v>0</v>
      </c>
      <c r="CU371" s="62">
        <v>0</v>
      </c>
      <c r="CV371" s="62">
        <v>0</v>
      </c>
      <c r="CW371" s="62">
        <v>0</v>
      </c>
      <c r="CX371" s="62">
        <v>0</v>
      </c>
      <c r="CY371" s="62">
        <v>0</v>
      </c>
      <c r="CZ371" s="62">
        <v>0</v>
      </c>
      <c r="DA371" s="62">
        <v>0</v>
      </c>
      <c r="DB371" s="62">
        <v>0</v>
      </c>
      <c r="DC371" s="62">
        <v>0</v>
      </c>
      <c r="DD371" s="62">
        <v>0</v>
      </c>
      <c r="DE371" s="62">
        <v>0</v>
      </c>
      <c r="DF371" s="62">
        <v>0</v>
      </c>
      <c r="DG371" s="62">
        <v>0</v>
      </c>
      <c r="DH371" s="62">
        <v>0</v>
      </c>
      <c r="DI371" s="62">
        <v>0</v>
      </c>
      <c r="DJ371" s="62">
        <v>0</v>
      </c>
      <c r="DK371" s="62">
        <v>0</v>
      </c>
      <c r="DL371" s="62">
        <v>0</v>
      </c>
      <c r="DM371" s="62">
        <v>0</v>
      </c>
      <c r="DN371" s="62">
        <v>0</v>
      </c>
      <c r="DO371" s="62">
        <v>0</v>
      </c>
      <c r="DP371" s="62">
        <v>0</v>
      </c>
      <c r="DQ371" s="62">
        <v>0</v>
      </c>
      <c r="DR371" s="62">
        <v>0</v>
      </c>
      <c r="DS371" s="62">
        <v>0</v>
      </c>
      <c r="DT371" s="63">
        <v>0</v>
      </c>
      <c r="DU371" s="60">
        <v>0</v>
      </c>
      <c r="DV371" s="60">
        <v>0</v>
      </c>
      <c r="DW371" s="60">
        <v>0</v>
      </c>
      <c r="DX371" s="60">
        <v>0</v>
      </c>
      <c r="DY371" s="60">
        <v>0</v>
      </c>
      <c r="DZ371" s="60">
        <v>0</v>
      </c>
      <c r="EA371" s="60">
        <v>0</v>
      </c>
      <c r="EB371" s="60">
        <v>0</v>
      </c>
      <c r="EC371" s="61">
        <v>0</v>
      </c>
      <c r="ED371" s="63">
        <v>0</v>
      </c>
      <c r="EE371" s="61">
        <v>35361</v>
      </c>
      <c r="EF371" s="62">
        <v>0</v>
      </c>
      <c r="EG371" s="62">
        <v>0</v>
      </c>
      <c r="EH371" s="62">
        <v>718</v>
      </c>
      <c r="EI371" s="62">
        <v>0</v>
      </c>
      <c r="EJ371" s="62">
        <v>0</v>
      </c>
      <c r="EK371" s="62">
        <v>0</v>
      </c>
      <c r="EL371" s="62">
        <v>0</v>
      </c>
      <c r="EM371" s="62">
        <v>0</v>
      </c>
      <c r="EN371" s="62">
        <v>276</v>
      </c>
      <c r="EO371" s="62">
        <v>0</v>
      </c>
      <c r="EP371" s="62">
        <v>0</v>
      </c>
      <c r="EQ371" s="63">
        <v>994</v>
      </c>
      <c r="ER371" s="61">
        <v>0</v>
      </c>
      <c r="ES371" s="64">
        <v>36355</v>
      </c>
      <c r="ET371" s="60">
        <v>0</v>
      </c>
      <c r="EU371" s="60">
        <v>0</v>
      </c>
      <c r="EV371" s="60">
        <v>0</v>
      </c>
      <c r="EW371" s="60">
        <v>0</v>
      </c>
      <c r="EX371" s="60">
        <v>0</v>
      </c>
      <c r="EY371" s="62">
        <v>0</v>
      </c>
      <c r="EZ371" s="62">
        <v>0</v>
      </c>
      <c r="FA371" s="62">
        <v>0</v>
      </c>
      <c r="FB371" s="62">
        <v>0</v>
      </c>
      <c r="FC371" s="62">
        <v>0</v>
      </c>
      <c r="FD371" s="60">
        <v>0</v>
      </c>
      <c r="FE371" s="60">
        <v>0</v>
      </c>
      <c r="FF371" s="60">
        <v>0</v>
      </c>
      <c r="FG371" s="60">
        <v>0</v>
      </c>
      <c r="FH371" s="60">
        <v>0</v>
      </c>
      <c r="FI371" s="60">
        <v>0</v>
      </c>
      <c r="FJ371" s="64">
        <v>36355</v>
      </c>
      <c r="FK371" s="60">
        <v>0</v>
      </c>
      <c r="FL371" s="60">
        <v>495</v>
      </c>
      <c r="FM371" s="60">
        <v>0</v>
      </c>
      <c r="FN371" s="60">
        <v>0</v>
      </c>
      <c r="FO371" s="60">
        <v>0</v>
      </c>
      <c r="FP371" s="60">
        <v>439</v>
      </c>
      <c r="FQ371" s="60">
        <v>0</v>
      </c>
      <c r="FR371" s="60">
        <v>506</v>
      </c>
      <c r="FS371" s="60">
        <v>0</v>
      </c>
      <c r="FT371" s="60">
        <v>37795</v>
      </c>
      <c r="FU371" s="60">
        <v>-75</v>
      </c>
      <c r="FV371" s="60">
        <v>0</v>
      </c>
      <c r="FW371" s="60">
        <v>0</v>
      </c>
      <c r="FX371" s="60">
        <v>0</v>
      </c>
      <c r="FY371" s="60">
        <v>0</v>
      </c>
      <c r="FZ371" s="60">
        <v>0</v>
      </c>
      <c r="GA371" s="60">
        <v>0</v>
      </c>
      <c r="GB371" s="60">
        <v>0</v>
      </c>
      <c r="GC371" s="60">
        <v>0</v>
      </c>
      <c r="GD371" s="64">
        <v>37720</v>
      </c>
      <c r="GE371" s="60">
        <v>0</v>
      </c>
      <c r="GF371" s="60">
        <v>-217</v>
      </c>
      <c r="GG371" s="60">
        <v>37503</v>
      </c>
      <c r="GH371" s="60">
        <v>0</v>
      </c>
      <c r="GI371" s="60">
        <v>0</v>
      </c>
      <c r="GJ371" s="60">
        <v>0</v>
      </c>
      <c r="GK371" s="60">
        <v>693</v>
      </c>
      <c r="GL371" s="60">
        <v>0</v>
      </c>
      <c r="GM371" s="60">
        <v>-6196</v>
      </c>
      <c r="GN371" s="60">
        <v>0</v>
      </c>
      <c r="GO371" s="60">
        <v>-7311</v>
      </c>
      <c r="GP371" s="60">
        <v>-409</v>
      </c>
      <c r="GQ371" s="60">
        <v>24280</v>
      </c>
      <c r="GR371" s="65">
        <v>0</v>
      </c>
      <c r="GS371" s="65">
        <v>0</v>
      </c>
      <c r="GT371" s="65">
        <v>9620</v>
      </c>
      <c r="GU371" s="65">
        <v>3053</v>
      </c>
      <c r="GV371" s="66">
        <v>0</v>
      </c>
      <c r="GW371" s="66">
        <v>0</v>
      </c>
      <c r="GX371" s="66">
        <v>10313</v>
      </c>
      <c r="GY371" s="66">
        <v>3053</v>
      </c>
      <c r="GZ371" s="65">
        <v>0</v>
      </c>
      <c r="HA371" s="67">
        <v>1952</v>
      </c>
      <c r="HB371" s="67">
        <v>0</v>
      </c>
      <c r="HC371" s="67">
        <v>0</v>
      </c>
      <c r="HD371" s="67">
        <v>0</v>
      </c>
      <c r="HE371" s="67">
        <v>0</v>
      </c>
      <c r="HF371" s="67">
        <v>1952</v>
      </c>
      <c r="HG371" s="68">
        <v>0</v>
      </c>
      <c r="HH371" s="69">
        <v>0</v>
      </c>
      <c r="HI371" s="69">
        <v>0</v>
      </c>
      <c r="HJ371" s="69">
        <v>0</v>
      </c>
      <c r="HK371" s="69">
        <v>0</v>
      </c>
      <c r="HL371" s="60">
        <v>0</v>
      </c>
      <c r="HM371" s="60">
        <v>1</v>
      </c>
      <c r="HN371" s="60">
        <v>36356</v>
      </c>
      <c r="HO371" s="70">
        <v>0</v>
      </c>
      <c r="HP371" s="70">
        <v>0</v>
      </c>
      <c r="HQ371" s="70">
        <v>0</v>
      </c>
      <c r="HR371" s="70">
        <v>0</v>
      </c>
      <c r="HS371" s="70">
        <v>0</v>
      </c>
      <c r="HT371" s="70">
        <v>0</v>
      </c>
      <c r="HU371" s="70">
        <v>0</v>
      </c>
      <c r="HV371" s="70">
        <v>0</v>
      </c>
      <c r="HW371" s="70">
        <v>0</v>
      </c>
      <c r="HX371" s="71">
        <v>0</v>
      </c>
      <c r="HY371" s="72">
        <v>0</v>
      </c>
      <c r="HZ371" s="72">
        <v>0</v>
      </c>
      <c r="IA371" s="72">
        <v>0</v>
      </c>
      <c r="IB371" s="72">
        <v>0</v>
      </c>
      <c r="IC371" s="72">
        <v>0</v>
      </c>
      <c r="ID371" s="72">
        <v>0</v>
      </c>
      <c r="IE371" s="72">
        <v>0</v>
      </c>
      <c r="IF371" s="72">
        <v>0</v>
      </c>
      <c r="IG371" s="72">
        <v>0</v>
      </c>
      <c r="IH371" s="72">
        <v>0</v>
      </c>
      <c r="II371" s="72">
        <v>0</v>
      </c>
      <c r="IJ371" s="73">
        <v>0</v>
      </c>
      <c r="IK371" s="71">
        <v>0</v>
      </c>
      <c r="IL371" s="74">
        <v>0</v>
      </c>
      <c r="IM371" s="74">
        <v>0</v>
      </c>
    </row>
    <row r="372" spans="1:247" x14ac:dyDescent="0.2">
      <c r="A372" s="59" t="s">
        <v>1030</v>
      </c>
      <c r="B372" s="59" t="s">
        <v>1031</v>
      </c>
      <c r="C372" s="59"/>
      <c r="D372" s="59" t="s">
        <v>1009</v>
      </c>
      <c r="E372" s="60">
        <v>0</v>
      </c>
      <c r="F372" s="60">
        <v>0</v>
      </c>
      <c r="G372" s="60">
        <v>0</v>
      </c>
      <c r="H372" s="60">
        <v>0</v>
      </c>
      <c r="I372" s="60">
        <v>0</v>
      </c>
      <c r="J372" s="60">
        <v>0</v>
      </c>
      <c r="K372" s="61">
        <v>0</v>
      </c>
      <c r="L372" s="62">
        <v>0</v>
      </c>
      <c r="M372" s="62">
        <v>0</v>
      </c>
      <c r="N372" s="62">
        <v>0</v>
      </c>
      <c r="O372" s="62">
        <v>0</v>
      </c>
      <c r="P372" s="62">
        <v>0</v>
      </c>
      <c r="Q372" s="62">
        <v>0</v>
      </c>
      <c r="R372" s="62">
        <v>0</v>
      </c>
      <c r="S372" s="62">
        <v>0</v>
      </c>
      <c r="T372" s="62">
        <v>0</v>
      </c>
      <c r="U372" s="62">
        <v>0</v>
      </c>
      <c r="V372" s="62">
        <v>0</v>
      </c>
      <c r="W372" s="62">
        <v>0</v>
      </c>
      <c r="X372" s="62">
        <v>0</v>
      </c>
      <c r="Y372" s="62">
        <v>0</v>
      </c>
      <c r="Z372" s="62">
        <v>0</v>
      </c>
      <c r="AA372" s="63">
        <v>0</v>
      </c>
      <c r="AB372" s="60">
        <v>0</v>
      </c>
      <c r="AC372" s="60">
        <v>0</v>
      </c>
      <c r="AD372" s="60">
        <v>0</v>
      </c>
      <c r="AE372" s="60">
        <v>0</v>
      </c>
      <c r="AF372" s="60">
        <v>0</v>
      </c>
      <c r="AG372" s="60">
        <v>0</v>
      </c>
      <c r="AH372" s="60">
        <v>0</v>
      </c>
      <c r="AI372" s="60">
        <v>0</v>
      </c>
      <c r="AJ372" s="61">
        <v>0</v>
      </c>
      <c r="AK372" s="62">
        <v>0</v>
      </c>
      <c r="AL372" s="62">
        <v>0</v>
      </c>
      <c r="AM372" s="62">
        <v>0</v>
      </c>
      <c r="AN372" s="62">
        <v>0</v>
      </c>
      <c r="AO372" s="62">
        <v>0</v>
      </c>
      <c r="AP372" s="62">
        <v>0</v>
      </c>
      <c r="AQ372" s="62">
        <v>0</v>
      </c>
      <c r="AR372" s="62">
        <v>0</v>
      </c>
      <c r="AS372" s="62">
        <v>0</v>
      </c>
      <c r="AT372" s="62">
        <v>0</v>
      </c>
      <c r="AU372" s="62">
        <v>0</v>
      </c>
      <c r="AV372" s="62">
        <v>0</v>
      </c>
      <c r="AW372" s="62">
        <v>0</v>
      </c>
      <c r="AX372" s="62">
        <v>0</v>
      </c>
      <c r="AY372" s="62">
        <v>0</v>
      </c>
      <c r="AZ372" s="62">
        <v>0</v>
      </c>
      <c r="BA372" s="62">
        <v>0</v>
      </c>
      <c r="BB372" s="62">
        <v>0</v>
      </c>
      <c r="BC372" s="63">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1">
        <v>0</v>
      </c>
      <c r="CC372" s="62">
        <v>0</v>
      </c>
      <c r="CD372" s="62">
        <v>0</v>
      </c>
      <c r="CE372" s="62">
        <v>0</v>
      </c>
      <c r="CF372" s="62">
        <v>0</v>
      </c>
      <c r="CG372" s="62">
        <v>0</v>
      </c>
      <c r="CH372" s="62">
        <v>0</v>
      </c>
      <c r="CI372" s="62">
        <v>0</v>
      </c>
      <c r="CJ372" s="63">
        <v>0</v>
      </c>
      <c r="CK372" s="60">
        <v>0</v>
      </c>
      <c r="CL372" s="60">
        <v>0</v>
      </c>
      <c r="CM372" s="60">
        <v>0</v>
      </c>
      <c r="CN372" s="60">
        <v>0</v>
      </c>
      <c r="CO372" s="60">
        <v>0</v>
      </c>
      <c r="CP372" s="60">
        <v>0</v>
      </c>
      <c r="CQ372" s="61">
        <v>0</v>
      </c>
      <c r="CR372" s="62">
        <v>0</v>
      </c>
      <c r="CS372" s="62">
        <v>0</v>
      </c>
      <c r="CT372" s="62">
        <v>0</v>
      </c>
      <c r="CU372" s="62">
        <v>0</v>
      </c>
      <c r="CV372" s="62">
        <v>0</v>
      </c>
      <c r="CW372" s="62">
        <v>0</v>
      </c>
      <c r="CX372" s="62">
        <v>0</v>
      </c>
      <c r="CY372" s="62">
        <v>0</v>
      </c>
      <c r="CZ372" s="62">
        <v>0</v>
      </c>
      <c r="DA372" s="62">
        <v>0</v>
      </c>
      <c r="DB372" s="62">
        <v>0</v>
      </c>
      <c r="DC372" s="62">
        <v>0</v>
      </c>
      <c r="DD372" s="62">
        <v>0</v>
      </c>
      <c r="DE372" s="62">
        <v>0</v>
      </c>
      <c r="DF372" s="62">
        <v>0</v>
      </c>
      <c r="DG372" s="62">
        <v>0</v>
      </c>
      <c r="DH372" s="62">
        <v>0</v>
      </c>
      <c r="DI372" s="62">
        <v>0</v>
      </c>
      <c r="DJ372" s="62">
        <v>0</v>
      </c>
      <c r="DK372" s="62">
        <v>0</v>
      </c>
      <c r="DL372" s="62">
        <v>0</v>
      </c>
      <c r="DM372" s="62">
        <v>0</v>
      </c>
      <c r="DN372" s="62">
        <v>0</v>
      </c>
      <c r="DO372" s="62">
        <v>0</v>
      </c>
      <c r="DP372" s="62">
        <v>0</v>
      </c>
      <c r="DQ372" s="62">
        <v>0</v>
      </c>
      <c r="DR372" s="62">
        <v>0</v>
      </c>
      <c r="DS372" s="62">
        <v>0</v>
      </c>
      <c r="DT372" s="63">
        <v>0</v>
      </c>
      <c r="DU372" s="60">
        <v>0</v>
      </c>
      <c r="DV372" s="60">
        <v>0</v>
      </c>
      <c r="DW372" s="60">
        <v>0</v>
      </c>
      <c r="DX372" s="60">
        <v>0</v>
      </c>
      <c r="DY372" s="60">
        <v>0</v>
      </c>
      <c r="DZ372" s="60">
        <v>0</v>
      </c>
      <c r="EA372" s="60">
        <v>0</v>
      </c>
      <c r="EB372" s="60">
        <v>0</v>
      </c>
      <c r="EC372" s="61">
        <v>0</v>
      </c>
      <c r="ED372" s="63">
        <v>0</v>
      </c>
      <c r="EE372" s="61">
        <v>66015</v>
      </c>
      <c r="EF372" s="62">
        <v>0</v>
      </c>
      <c r="EG372" s="62">
        <v>0</v>
      </c>
      <c r="EH372" s="62">
        <v>68</v>
      </c>
      <c r="EI372" s="62">
        <v>0</v>
      </c>
      <c r="EJ372" s="62">
        <v>0</v>
      </c>
      <c r="EK372" s="62">
        <v>0</v>
      </c>
      <c r="EL372" s="62">
        <v>0</v>
      </c>
      <c r="EM372" s="62">
        <v>0</v>
      </c>
      <c r="EN372" s="62">
        <v>0</v>
      </c>
      <c r="EO372" s="62">
        <v>0</v>
      </c>
      <c r="EP372" s="62">
        <v>0</v>
      </c>
      <c r="EQ372" s="63">
        <v>68</v>
      </c>
      <c r="ER372" s="61">
        <v>0</v>
      </c>
      <c r="ES372" s="64">
        <v>66083</v>
      </c>
      <c r="ET372" s="60">
        <v>0</v>
      </c>
      <c r="EU372" s="60">
        <v>0</v>
      </c>
      <c r="EV372" s="60">
        <v>0</v>
      </c>
      <c r="EW372" s="60">
        <v>0</v>
      </c>
      <c r="EX372" s="60">
        <v>0</v>
      </c>
      <c r="EY372" s="62">
        <v>0</v>
      </c>
      <c r="EZ372" s="62">
        <v>0</v>
      </c>
      <c r="FA372" s="62">
        <v>0</v>
      </c>
      <c r="FB372" s="62">
        <v>0</v>
      </c>
      <c r="FC372" s="62">
        <v>0</v>
      </c>
      <c r="FD372" s="60">
        <v>0</v>
      </c>
      <c r="FE372" s="60">
        <v>0</v>
      </c>
      <c r="FF372" s="60">
        <v>0</v>
      </c>
      <c r="FG372" s="60">
        <v>0</v>
      </c>
      <c r="FH372" s="60">
        <v>0</v>
      </c>
      <c r="FI372" s="60">
        <v>0</v>
      </c>
      <c r="FJ372" s="64">
        <v>66083</v>
      </c>
      <c r="FK372" s="60">
        <v>0</v>
      </c>
      <c r="FL372" s="60">
        <v>0</v>
      </c>
      <c r="FM372" s="60">
        <v>0</v>
      </c>
      <c r="FN372" s="60">
        <v>0</v>
      </c>
      <c r="FO372" s="60">
        <v>0</v>
      </c>
      <c r="FP372" s="60">
        <v>5944</v>
      </c>
      <c r="FQ372" s="60">
        <v>0</v>
      </c>
      <c r="FR372" s="60">
        <v>1325</v>
      </c>
      <c r="FS372" s="60">
        <v>0</v>
      </c>
      <c r="FT372" s="60">
        <v>73352</v>
      </c>
      <c r="FU372" s="60">
        <v>-65</v>
      </c>
      <c r="FV372" s="60">
        <v>0</v>
      </c>
      <c r="FW372" s="60">
        <v>0</v>
      </c>
      <c r="FX372" s="60">
        <v>0</v>
      </c>
      <c r="FY372" s="60">
        <v>0</v>
      </c>
      <c r="FZ372" s="60">
        <v>0</v>
      </c>
      <c r="GA372" s="60">
        <v>0</v>
      </c>
      <c r="GB372" s="60">
        <v>0</v>
      </c>
      <c r="GC372" s="60">
        <v>0</v>
      </c>
      <c r="GD372" s="64">
        <v>73287</v>
      </c>
      <c r="GE372" s="60">
        <v>0</v>
      </c>
      <c r="GF372" s="60">
        <v>-1507</v>
      </c>
      <c r="GG372" s="60">
        <v>71780</v>
      </c>
      <c r="GH372" s="60">
        <v>0</v>
      </c>
      <c r="GI372" s="60">
        <v>0</v>
      </c>
      <c r="GJ372" s="60">
        <v>0</v>
      </c>
      <c r="GK372" s="60">
        <v>0</v>
      </c>
      <c r="GL372" s="60">
        <v>-393</v>
      </c>
      <c r="GM372" s="60">
        <v>-14234</v>
      </c>
      <c r="GN372" s="60">
        <v>0</v>
      </c>
      <c r="GO372" s="60">
        <v>-15377</v>
      </c>
      <c r="GP372" s="60">
        <v>-552</v>
      </c>
      <c r="GQ372" s="60">
        <v>41224</v>
      </c>
      <c r="GR372" s="65">
        <v>0</v>
      </c>
      <c r="GS372" s="65">
        <v>0</v>
      </c>
      <c r="GT372" s="65">
        <v>7843</v>
      </c>
      <c r="GU372" s="65">
        <v>3742</v>
      </c>
      <c r="GV372" s="66">
        <v>0</v>
      </c>
      <c r="GW372" s="66">
        <v>0</v>
      </c>
      <c r="GX372" s="66">
        <v>7843</v>
      </c>
      <c r="GY372" s="66">
        <v>3349</v>
      </c>
      <c r="GZ372" s="65">
        <v>0</v>
      </c>
      <c r="HA372" s="67">
        <v>0</v>
      </c>
      <c r="HB372" s="67">
        <v>0</v>
      </c>
      <c r="HC372" s="67">
        <v>0</v>
      </c>
      <c r="HD372" s="67">
        <v>0</v>
      </c>
      <c r="HE372" s="67">
        <v>0</v>
      </c>
      <c r="HF372" s="67">
        <v>0</v>
      </c>
      <c r="HG372" s="68">
        <v>0</v>
      </c>
      <c r="HH372" s="69">
        <v>0</v>
      </c>
      <c r="HI372" s="69">
        <v>0</v>
      </c>
      <c r="HJ372" s="69">
        <v>0</v>
      </c>
      <c r="HK372" s="69">
        <v>0</v>
      </c>
      <c r="HL372" s="60">
        <v>0</v>
      </c>
      <c r="HM372" s="60">
        <v>1</v>
      </c>
      <c r="HN372" s="60">
        <v>71387</v>
      </c>
      <c r="HO372" s="70">
        <v>0</v>
      </c>
      <c r="HP372" s="70">
        <v>0</v>
      </c>
      <c r="HQ372" s="70">
        <v>0</v>
      </c>
      <c r="HR372" s="70">
        <v>0</v>
      </c>
      <c r="HS372" s="70">
        <v>0</v>
      </c>
      <c r="HT372" s="70">
        <v>0</v>
      </c>
      <c r="HU372" s="70">
        <v>0</v>
      </c>
      <c r="HV372" s="70">
        <v>0</v>
      </c>
      <c r="HW372" s="70">
        <v>0</v>
      </c>
      <c r="HX372" s="71">
        <v>0</v>
      </c>
      <c r="HY372" s="72">
        <v>0</v>
      </c>
      <c r="HZ372" s="72">
        <v>0</v>
      </c>
      <c r="IA372" s="72">
        <v>0</v>
      </c>
      <c r="IB372" s="72">
        <v>0</v>
      </c>
      <c r="IC372" s="72">
        <v>0</v>
      </c>
      <c r="ID372" s="72">
        <v>0</v>
      </c>
      <c r="IE372" s="72">
        <v>0</v>
      </c>
      <c r="IF372" s="72">
        <v>0</v>
      </c>
      <c r="IG372" s="72">
        <v>0</v>
      </c>
      <c r="IH372" s="72">
        <v>0</v>
      </c>
      <c r="II372" s="72">
        <v>0</v>
      </c>
      <c r="IJ372" s="73">
        <v>0</v>
      </c>
      <c r="IK372" s="71">
        <v>0</v>
      </c>
      <c r="IL372" s="74">
        <v>0</v>
      </c>
      <c r="IM372" s="74">
        <v>0</v>
      </c>
    </row>
    <row r="373" spans="1:247" x14ac:dyDescent="0.2">
      <c r="A373" s="59" t="s">
        <v>1032</v>
      </c>
      <c r="B373" s="59" t="s">
        <v>1033</v>
      </c>
      <c r="C373" s="59"/>
      <c r="D373" s="59" t="s">
        <v>1009</v>
      </c>
      <c r="E373" s="60">
        <v>0</v>
      </c>
      <c r="F373" s="60">
        <v>0</v>
      </c>
      <c r="G373" s="60">
        <v>0</v>
      </c>
      <c r="H373" s="60">
        <v>0</v>
      </c>
      <c r="I373" s="60">
        <v>0</v>
      </c>
      <c r="J373" s="60">
        <v>0</v>
      </c>
      <c r="K373" s="61">
        <v>0</v>
      </c>
      <c r="L373" s="62">
        <v>0</v>
      </c>
      <c r="M373" s="62">
        <v>0</v>
      </c>
      <c r="N373" s="62">
        <v>0</v>
      </c>
      <c r="O373" s="62">
        <v>0</v>
      </c>
      <c r="P373" s="62">
        <v>0</v>
      </c>
      <c r="Q373" s="62">
        <v>0</v>
      </c>
      <c r="R373" s="62">
        <v>0</v>
      </c>
      <c r="S373" s="62">
        <v>0</v>
      </c>
      <c r="T373" s="62">
        <v>0</v>
      </c>
      <c r="U373" s="62">
        <v>0</v>
      </c>
      <c r="V373" s="62">
        <v>0</v>
      </c>
      <c r="W373" s="62">
        <v>0</v>
      </c>
      <c r="X373" s="62">
        <v>0</v>
      </c>
      <c r="Y373" s="62">
        <v>0</v>
      </c>
      <c r="Z373" s="62">
        <v>0</v>
      </c>
      <c r="AA373" s="63">
        <v>0</v>
      </c>
      <c r="AB373" s="60">
        <v>0</v>
      </c>
      <c r="AC373" s="60">
        <v>0</v>
      </c>
      <c r="AD373" s="60">
        <v>0</v>
      </c>
      <c r="AE373" s="60">
        <v>0</v>
      </c>
      <c r="AF373" s="60">
        <v>0</v>
      </c>
      <c r="AG373" s="60">
        <v>0</v>
      </c>
      <c r="AH373" s="60">
        <v>0</v>
      </c>
      <c r="AI373" s="60">
        <v>0</v>
      </c>
      <c r="AJ373" s="61">
        <v>0</v>
      </c>
      <c r="AK373" s="62">
        <v>0</v>
      </c>
      <c r="AL373" s="62">
        <v>0</v>
      </c>
      <c r="AM373" s="62">
        <v>0</v>
      </c>
      <c r="AN373" s="62">
        <v>0</v>
      </c>
      <c r="AO373" s="62">
        <v>0</v>
      </c>
      <c r="AP373" s="62">
        <v>0</v>
      </c>
      <c r="AQ373" s="62">
        <v>0</v>
      </c>
      <c r="AR373" s="62">
        <v>0</v>
      </c>
      <c r="AS373" s="62">
        <v>0</v>
      </c>
      <c r="AT373" s="62">
        <v>0</v>
      </c>
      <c r="AU373" s="62">
        <v>0</v>
      </c>
      <c r="AV373" s="62">
        <v>0</v>
      </c>
      <c r="AW373" s="62">
        <v>0</v>
      </c>
      <c r="AX373" s="62">
        <v>0</v>
      </c>
      <c r="AY373" s="62">
        <v>0</v>
      </c>
      <c r="AZ373" s="62">
        <v>0</v>
      </c>
      <c r="BA373" s="62">
        <v>0</v>
      </c>
      <c r="BB373" s="62">
        <v>0</v>
      </c>
      <c r="BC373" s="63">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1">
        <v>0</v>
      </c>
      <c r="CC373" s="62">
        <v>0</v>
      </c>
      <c r="CD373" s="62">
        <v>0</v>
      </c>
      <c r="CE373" s="62">
        <v>0</v>
      </c>
      <c r="CF373" s="62">
        <v>0</v>
      </c>
      <c r="CG373" s="62">
        <v>0</v>
      </c>
      <c r="CH373" s="62">
        <v>0</v>
      </c>
      <c r="CI373" s="62">
        <v>0</v>
      </c>
      <c r="CJ373" s="63">
        <v>0</v>
      </c>
      <c r="CK373" s="60">
        <v>0</v>
      </c>
      <c r="CL373" s="60">
        <v>0</v>
      </c>
      <c r="CM373" s="60">
        <v>0</v>
      </c>
      <c r="CN373" s="60">
        <v>0</v>
      </c>
      <c r="CO373" s="60">
        <v>0</v>
      </c>
      <c r="CP373" s="60">
        <v>0</v>
      </c>
      <c r="CQ373" s="61">
        <v>0</v>
      </c>
      <c r="CR373" s="62">
        <v>0</v>
      </c>
      <c r="CS373" s="62">
        <v>0</v>
      </c>
      <c r="CT373" s="62">
        <v>0</v>
      </c>
      <c r="CU373" s="62">
        <v>0</v>
      </c>
      <c r="CV373" s="62">
        <v>0</v>
      </c>
      <c r="CW373" s="62">
        <v>0</v>
      </c>
      <c r="CX373" s="62">
        <v>0</v>
      </c>
      <c r="CY373" s="62">
        <v>0</v>
      </c>
      <c r="CZ373" s="62">
        <v>0</v>
      </c>
      <c r="DA373" s="62">
        <v>0</v>
      </c>
      <c r="DB373" s="62">
        <v>0</v>
      </c>
      <c r="DC373" s="62">
        <v>0</v>
      </c>
      <c r="DD373" s="62">
        <v>0</v>
      </c>
      <c r="DE373" s="62">
        <v>0</v>
      </c>
      <c r="DF373" s="62">
        <v>0</v>
      </c>
      <c r="DG373" s="62">
        <v>0</v>
      </c>
      <c r="DH373" s="62">
        <v>0</v>
      </c>
      <c r="DI373" s="62">
        <v>0</v>
      </c>
      <c r="DJ373" s="62">
        <v>0</v>
      </c>
      <c r="DK373" s="62">
        <v>0</v>
      </c>
      <c r="DL373" s="62">
        <v>0</v>
      </c>
      <c r="DM373" s="62">
        <v>0</v>
      </c>
      <c r="DN373" s="62">
        <v>0</v>
      </c>
      <c r="DO373" s="62">
        <v>0</v>
      </c>
      <c r="DP373" s="62">
        <v>0</v>
      </c>
      <c r="DQ373" s="62">
        <v>0</v>
      </c>
      <c r="DR373" s="62">
        <v>0</v>
      </c>
      <c r="DS373" s="62">
        <v>0</v>
      </c>
      <c r="DT373" s="63">
        <v>0</v>
      </c>
      <c r="DU373" s="60">
        <v>0</v>
      </c>
      <c r="DV373" s="60">
        <v>0</v>
      </c>
      <c r="DW373" s="60">
        <v>0</v>
      </c>
      <c r="DX373" s="60">
        <v>0</v>
      </c>
      <c r="DY373" s="60">
        <v>0</v>
      </c>
      <c r="DZ373" s="60">
        <v>0</v>
      </c>
      <c r="EA373" s="60">
        <v>0</v>
      </c>
      <c r="EB373" s="60">
        <v>0</v>
      </c>
      <c r="EC373" s="61">
        <v>0</v>
      </c>
      <c r="ED373" s="63">
        <v>0</v>
      </c>
      <c r="EE373" s="61">
        <v>60869</v>
      </c>
      <c r="EF373" s="62">
        <v>0</v>
      </c>
      <c r="EG373" s="62">
        <v>0</v>
      </c>
      <c r="EH373" s="62">
        <v>762</v>
      </c>
      <c r="EI373" s="62">
        <v>0</v>
      </c>
      <c r="EJ373" s="62">
        <v>0</v>
      </c>
      <c r="EK373" s="62">
        <v>0</v>
      </c>
      <c r="EL373" s="62">
        <v>0</v>
      </c>
      <c r="EM373" s="62">
        <v>0</v>
      </c>
      <c r="EN373" s="62">
        <v>0</v>
      </c>
      <c r="EO373" s="62">
        <v>0</v>
      </c>
      <c r="EP373" s="62">
        <v>0</v>
      </c>
      <c r="EQ373" s="63">
        <v>762</v>
      </c>
      <c r="ER373" s="61">
        <v>0</v>
      </c>
      <c r="ES373" s="64">
        <v>61631</v>
      </c>
      <c r="ET373" s="60">
        <v>0</v>
      </c>
      <c r="EU373" s="60">
        <v>0</v>
      </c>
      <c r="EV373" s="60">
        <v>0</v>
      </c>
      <c r="EW373" s="60">
        <v>0</v>
      </c>
      <c r="EX373" s="60">
        <v>0</v>
      </c>
      <c r="EY373" s="62">
        <v>0</v>
      </c>
      <c r="EZ373" s="62">
        <v>0</v>
      </c>
      <c r="FA373" s="62">
        <v>0</v>
      </c>
      <c r="FB373" s="62">
        <v>0</v>
      </c>
      <c r="FC373" s="62">
        <v>0</v>
      </c>
      <c r="FD373" s="60">
        <v>0</v>
      </c>
      <c r="FE373" s="60">
        <v>0</v>
      </c>
      <c r="FF373" s="60">
        <v>0</v>
      </c>
      <c r="FG373" s="60">
        <v>0</v>
      </c>
      <c r="FH373" s="60">
        <v>0</v>
      </c>
      <c r="FI373" s="60">
        <v>0</v>
      </c>
      <c r="FJ373" s="64">
        <v>61631</v>
      </c>
      <c r="FK373" s="60">
        <v>0</v>
      </c>
      <c r="FL373" s="60">
        <v>12277</v>
      </c>
      <c r="FM373" s="60">
        <v>0</v>
      </c>
      <c r="FN373" s="60">
        <v>0</v>
      </c>
      <c r="FO373" s="60">
        <v>0</v>
      </c>
      <c r="FP373" s="60">
        <v>504</v>
      </c>
      <c r="FQ373" s="60">
        <v>89</v>
      </c>
      <c r="FR373" s="60">
        <v>393</v>
      </c>
      <c r="FS373" s="60">
        <v>0</v>
      </c>
      <c r="FT373" s="60">
        <v>74894</v>
      </c>
      <c r="FU373" s="60">
        <v>-253</v>
      </c>
      <c r="FV373" s="60">
        <v>0</v>
      </c>
      <c r="FW373" s="60">
        <v>0</v>
      </c>
      <c r="FX373" s="60">
        <v>0</v>
      </c>
      <c r="FY373" s="60">
        <v>0</v>
      </c>
      <c r="FZ373" s="60">
        <v>0</v>
      </c>
      <c r="GA373" s="60">
        <v>0</v>
      </c>
      <c r="GB373" s="60">
        <v>0</v>
      </c>
      <c r="GC373" s="60">
        <v>0</v>
      </c>
      <c r="GD373" s="64">
        <v>74641</v>
      </c>
      <c r="GE373" s="60">
        <v>0</v>
      </c>
      <c r="GF373" s="60">
        <v>-1257</v>
      </c>
      <c r="GG373" s="60">
        <v>73384</v>
      </c>
      <c r="GH373" s="60">
        <v>0</v>
      </c>
      <c r="GI373" s="60">
        <v>0</v>
      </c>
      <c r="GJ373" s="60">
        <v>0</v>
      </c>
      <c r="GK373" s="60">
        <v>-8821</v>
      </c>
      <c r="GL373" s="60">
        <v>0</v>
      </c>
      <c r="GM373" s="60">
        <v>-12526</v>
      </c>
      <c r="GN373" s="60">
        <v>0</v>
      </c>
      <c r="GO373" s="60">
        <v>-13487</v>
      </c>
      <c r="GP373" s="60">
        <v>-518</v>
      </c>
      <c r="GQ373" s="60">
        <v>38032</v>
      </c>
      <c r="GR373" s="65">
        <v>0</v>
      </c>
      <c r="GS373" s="65">
        <v>0</v>
      </c>
      <c r="GT373" s="65">
        <v>26062</v>
      </c>
      <c r="GU373" s="65">
        <v>2500</v>
      </c>
      <c r="GV373" s="66">
        <v>0</v>
      </c>
      <c r="GW373" s="66">
        <v>0</v>
      </c>
      <c r="GX373" s="66">
        <v>17241</v>
      </c>
      <c r="GY373" s="66">
        <v>2500</v>
      </c>
      <c r="GZ373" s="65">
        <v>0</v>
      </c>
      <c r="HA373" s="67">
        <v>4400</v>
      </c>
      <c r="HB373" s="67">
        <v>0</v>
      </c>
      <c r="HC373" s="67">
        <v>0</v>
      </c>
      <c r="HD373" s="67">
        <v>0</v>
      </c>
      <c r="HE373" s="67">
        <v>0</v>
      </c>
      <c r="HF373" s="67">
        <v>4400</v>
      </c>
      <c r="HG373" s="68">
        <v>0</v>
      </c>
      <c r="HH373" s="69">
        <v>0</v>
      </c>
      <c r="HI373" s="69">
        <v>0</v>
      </c>
      <c r="HJ373" s="69">
        <v>0</v>
      </c>
      <c r="HK373" s="69">
        <v>0</v>
      </c>
      <c r="HL373" s="60">
        <v>0</v>
      </c>
      <c r="HM373" s="60">
        <v>1</v>
      </c>
      <c r="HN373" s="60">
        <v>61631</v>
      </c>
      <c r="HO373" s="70">
        <v>0</v>
      </c>
      <c r="HP373" s="70">
        <v>0</v>
      </c>
      <c r="HQ373" s="70">
        <v>0</v>
      </c>
      <c r="HR373" s="70">
        <v>0</v>
      </c>
      <c r="HS373" s="70">
        <v>0</v>
      </c>
      <c r="HT373" s="70">
        <v>0</v>
      </c>
      <c r="HU373" s="70">
        <v>0</v>
      </c>
      <c r="HV373" s="70">
        <v>0</v>
      </c>
      <c r="HW373" s="70">
        <v>0</v>
      </c>
      <c r="HX373" s="71">
        <v>0</v>
      </c>
      <c r="HY373" s="72">
        <v>0</v>
      </c>
      <c r="HZ373" s="72">
        <v>0</v>
      </c>
      <c r="IA373" s="72">
        <v>0</v>
      </c>
      <c r="IB373" s="72">
        <v>0</v>
      </c>
      <c r="IC373" s="72">
        <v>0</v>
      </c>
      <c r="ID373" s="72">
        <v>0</v>
      </c>
      <c r="IE373" s="72">
        <v>0</v>
      </c>
      <c r="IF373" s="72">
        <v>0</v>
      </c>
      <c r="IG373" s="72">
        <v>0</v>
      </c>
      <c r="IH373" s="72">
        <v>0</v>
      </c>
      <c r="II373" s="72">
        <v>0</v>
      </c>
      <c r="IJ373" s="73">
        <v>0</v>
      </c>
      <c r="IK373" s="71">
        <v>0</v>
      </c>
      <c r="IL373" s="74">
        <v>0</v>
      </c>
      <c r="IM373" s="74">
        <v>0</v>
      </c>
    </row>
    <row r="374" spans="1:247" x14ac:dyDescent="0.2">
      <c r="A374" s="59" t="s">
        <v>1034</v>
      </c>
      <c r="B374" s="59" t="s">
        <v>1035</v>
      </c>
      <c r="C374" s="59"/>
      <c r="D374" s="59" t="s">
        <v>1009</v>
      </c>
      <c r="E374" s="60">
        <v>0</v>
      </c>
      <c r="F374" s="60">
        <v>0</v>
      </c>
      <c r="G374" s="60">
        <v>0</v>
      </c>
      <c r="H374" s="60">
        <v>0</v>
      </c>
      <c r="I374" s="60">
        <v>0</v>
      </c>
      <c r="J374" s="60">
        <v>0</v>
      </c>
      <c r="K374" s="61">
        <v>0</v>
      </c>
      <c r="L374" s="62">
        <v>0</v>
      </c>
      <c r="M374" s="62">
        <v>0</v>
      </c>
      <c r="N374" s="62">
        <v>0</v>
      </c>
      <c r="O374" s="62">
        <v>0</v>
      </c>
      <c r="P374" s="62">
        <v>0</v>
      </c>
      <c r="Q374" s="62">
        <v>0</v>
      </c>
      <c r="R374" s="62">
        <v>0</v>
      </c>
      <c r="S374" s="62">
        <v>0</v>
      </c>
      <c r="T374" s="62">
        <v>0</v>
      </c>
      <c r="U374" s="62">
        <v>0</v>
      </c>
      <c r="V374" s="62">
        <v>0</v>
      </c>
      <c r="W374" s="62">
        <v>0</v>
      </c>
      <c r="X374" s="62">
        <v>0</v>
      </c>
      <c r="Y374" s="62">
        <v>0</v>
      </c>
      <c r="Z374" s="62">
        <v>0</v>
      </c>
      <c r="AA374" s="63">
        <v>0</v>
      </c>
      <c r="AB374" s="60">
        <v>0</v>
      </c>
      <c r="AC374" s="60">
        <v>0</v>
      </c>
      <c r="AD374" s="60">
        <v>0</v>
      </c>
      <c r="AE374" s="60">
        <v>0</v>
      </c>
      <c r="AF374" s="60">
        <v>0</v>
      </c>
      <c r="AG374" s="60">
        <v>0</v>
      </c>
      <c r="AH374" s="60">
        <v>0</v>
      </c>
      <c r="AI374" s="60">
        <v>0</v>
      </c>
      <c r="AJ374" s="61">
        <v>0</v>
      </c>
      <c r="AK374" s="62">
        <v>0</v>
      </c>
      <c r="AL374" s="62">
        <v>0</v>
      </c>
      <c r="AM374" s="62">
        <v>0</v>
      </c>
      <c r="AN374" s="62">
        <v>0</v>
      </c>
      <c r="AO374" s="62">
        <v>0</v>
      </c>
      <c r="AP374" s="62">
        <v>0</v>
      </c>
      <c r="AQ374" s="62">
        <v>0</v>
      </c>
      <c r="AR374" s="62">
        <v>0</v>
      </c>
      <c r="AS374" s="62">
        <v>0</v>
      </c>
      <c r="AT374" s="62">
        <v>0</v>
      </c>
      <c r="AU374" s="62">
        <v>0</v>
      </c>
      <c r="AV374" s="62">
        <v>0</v>
      </c>
      <c r="AW374" s="62">
        <v>0</v>
      </c>
      <c r="AX374" s="62">
        <v>0</v>
      </c>
      <c r="AY374" s="62">
        <v>0</v>
      </c>
      <c r="AZ374" s="62">
        <v>0</v>
      </c>
      <c r="BA374" s="62">
        <v>0</v>
      </c>
      <c r="BB374" s="62">
        <v>0</v>
      </c>
      <c r="BC374" s="63">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v>0</v>
      </c>
      <c r="BS374" s="60">
        <v>0</v>
      </c>
      <c r="BT374" s="60">
        <v>0</v>
      </c>
      <c r="BU374" s="60">
        <v>0</v>
      </c>
      <c r="BV374" s="60">
        <v>0</v>
      </c>
      <c r="BW374" s="60">
        <v>0</v>
      </c>
      <c r="BX374" s="60">
        <v>0</v>
      </c>
      <c r="BY374" s="60">
        <v>0</v>
      </c>
      <c r="BZ374" s="60">
        <v>0</v>
      </c>
      <c r="CA374" s="60">
        <v>0</v>
      </c>
      <c r="CB374" s="61">
        <v>0</v>
      </c>
      <c r="CC374" s="62">
        <v>0</v>
      </c>
      <c r="CD374" s="62">
        <v>0</v>
      </c>
      <c r="CE374" s="62">
        <v>0</v>
      </c>
      <c r="CF374" s="62">
        <v>0</v>
      </c>
      <c r="CG374" s="62">
        <v>0</v>
      </c>
      <c r="CH374" s="62">
        <v>0</v>
      </c>
      <c r="CI374" s="62">
        <v>0</v>
      </c>
      <c r="CJ374" s="63">
        <v>0</v>
      </c>
      <c r="CK374" s="60">
        <v>0</v>
      </c>
      <c r="CL374" s="60">
        <v>0</v>
      </c>
      <c r="CM374" s="60">
        <v>0</v>
      </c>
      <c r="CN374" s="60">
        <v>0</v>
      </c>
      <c r="CO374" s="60">
        <v>0</v>
      </c>
      <c r="CP374" s="60">
        <v>0</v>
      </c>
      <c r="CQ374" s="61">
        <v>0</v>
      </c>
      <c r="CR374" s="62">
        <v>0</v>
      </c>
      <c r="CS374" s="62">
        <v>0</v>
      </c>
      <c r="CT374" s="62">
        <v>0</v>
      </c>
      <c r="CU374" s="62">
        <v>0</v>
      </c>
      <c r="CV374" s="62">
        <v>0</v>
      </c>
      <c r="CW374" s="62">
        <v>0</v>
      </c>
      <c r="CX374" s="62">
        <v>0</v>
      </c>
      <c r="CY374" s="62">
        <v>0</v>
      </c>
      <c r="CZ374" s="62">
        <v>0</v>
      </c>
      <c r="DA374" s="62">
        <v>0</v>
      </c>
      <c r="DB374" s="62">
        <v>0</v>
      </c>
      <c r="DC374" s="62">
        <v>0</v>
      </c>
      <c r="DD374" s="62">
        <v>0</v>
      </c>
      <c r="DE374" s="62">
        <v>0</v>
      </c>
      <c r="DF374" s="62">
        <v>0</v>
      </c>
      <c r="DG374" s="62">
        <v>0</v>
      </c>
      <c r="DH374" s="62">
        <v>0</v>
      </c>
      <c r="DI374" s="62">
        <v>0</v>
      </c>
      <c r="DJ374" s="62">
        <v>0</v>
      </c>
      <c r="DK374" s="62">
        <v>0</v>
      </c>
      <c r="DL374" s="62">
        <v>0</v>
      </c>
      <c r="DM374" s="62">
        <v>0</v>
      </c>
      <c r="DN374" s="62">
        <v>0</v>
      </c>
      <c r="DO374" s="62">
        <v>0</v>
      </c>
      <c r="DP374" s="62">
        <v>0</v>
      </c>
      <c r="DQ374" s="62">
        <v>0</v>
      </c>
      <c r="DR374" s="62">
        <v>0</v>
      </c>
      <c r="DS374" s="62">
        <v>0</v>
      </c>
      <c r="DT374" s="63">
        <v>0</v>
      </c>
      <c r="DU374" s="60">
        <v>0</v>
      </c>
      <c r="DV374" s="60">
        <v>0</v>
      </c>
      <c r="DW374" s="60">
        <v>0</v>
      </c>
      <c r="DX374" s="60">
        <v>0</v>
      </c>
      <c r="DY374" s="60">
        <v>0</v>
      </c>
      <c r="DZ374" s="60">
        <v>0</v>
      </c>
      <c r="EA374" s="60">
        <v>0</v>
      </c>
      <c r="EB374" s="60">
        <v>0</v>
      </c>
      <c r="EC374" s="61">
        <v>0</v>
      </c>
      <c r="ED374" s="63">
        <v>0</v>
      </c>
      <c r="EE374" s="61">
        <v>28229</v>
      </c>
      <c r="EF374" s="62">
        <v>0</v>
      </c>
      <c r="EG374" s="62">
        <v>0</v>
      </c>
      <c r="EH374" s="62">
        <v>1176</v>
      </c>
      <c r="EI374" s="62">
        <v>0</v>
      </c>
      <c r="EJ374" s="62">
        <v>0</v>
      </c>
      <c r="EK374" s="62">
        <v>0</v>
      </c>
      <c r="EL374" s="62">
        <v>0</v>
      </c>
      <c r="EM374" s="62">
        <v>0</v>
      </c>
      <c r="EN374" s="62">
        <v>0</v>
      </c>
      <c r="EO374" s="62">
        <v>0</v>
      </c>
      <c r="EP374" s="62">
        <v>0</v>
      </c>
      <c r="EQ374" s="63">
        <v>1176</v>
      </c>
      <c r="ER374" s="61">
        <v>0</v>
      </c>
      <c r="ES374" s="64">
        <v>29405</v>
      </c>
      <c r="ET374" s="60">
        <v>0</v>
      </c>
      <c r="EU374" s="60">
        <v>0</v>
      </c>
      <c r="EV374" s="60">
        <v>0</v>
      </c>
      <c r="EW374" s="60">
        <v>0</v>
      </c>
      <c r="EX374" s="60">
        <v>0</v>
      </c>
      <c r="EY374" s="62">
        <v>0</v>
      </c>
      <c r="EZ374" s="62">
        <v>0</v>
      </c>
      <c r="FA374" s="62">
        <v>0</v>
      </c>
      <c r="FB374" s="62">
        <v>0</v>
      </c>
      <c r="FC374" s="62">
        <v>0</v>
      </c>
      <c r="FD374" s="60">
        <v>0</v>
      </c>
      <c r="FE374" s="60">
        <v>0</v>
      </c>
      <c r="FF374" s="60">
        <v>0</v>
      </c>
      <c r="FG374" s="60">
        <v>0</v>
      </c>
      <c r="FH374" s="60">
        <v>0</v>
      </c>
      <c r="FI374" s="60">
        <v>0</v>
      </c>
      <c r="FJ374" s="64">
        <v>29405</v>
      </c>
      <c r="FK374" s="60">
        <v>0</v>
      </c>
      <c r="FL374" s="60">
        <v>260</v>
      </c>
      <c r="FM374" s="60">
        <v>0</v>
      </c>
      <c r="FN374" s="60">
        <v>0</v>
      </c>
      <c r="FO374" s="60">
        <v>0</v>
      </c>
      <c r="FP374" s="60">
        <v>1465</v>
      </c>
      <c r="FQ374" s="60">
        <v>423</v>
      </c>
      <c r="FR374" s="60">
        <v>1081</v>
      </c>
      <c r="FS374" s="60">
        <v>0</v>
      </c>
      <c r="FT374" s="60">
        <v>32634</v>
      </c>
      <c r="FU374" s="60">
        <v>-40</v>
      </c>
      <c r="FV374" s="60">
        <v>0</v>
      </c>
      <c r="FW374" s="60">
        <v>0</v>
      </c>
      <c r="FX374" s="60">
        <v>0</v>
      </c>
      <c r="FY374" s="60">
        <v>0</v>
      </c>
      <c r="FZ374" s="60">
        <v>0</v>
      </c>
      <c r="GA374" s="60">
        <v>0</v>
      </c>
      <c r="GB374" s="60">
        <v>0</v>
      </c>
      <c r="GC374" s="60">
        <v>0</v>
      </c>
      <c r="GD374" s="64">
        <v>32594</v>
      </c>
      <c r="GE374" s="60">
        <v>0</v>
      </c>
      <c r="GF374" s="60">
        <v>-1085</v>
      </c>
      <c r="GG374" s="60">
        <v>31509</v>
      </c>
      <c r="GH374" s="60">
        <v>0</v>
      </c>
      <c r="GI374" s="60">
        <v>0</v>
      </c>
      <c r="GJ374" s="60">
        <v>0</v>
      </c>
      <c r="GK374" s="60">
        <v>-781</v>
      </c>
      <c r="GL374" s="60">
        <v>0</v>
      </c>
      <c r="GM374" s="60">
        <v>-4464</v>
      </c>
      <c r="GN374" s="60">
        <v>0</v>
      </c>
      <c r="GO374" s="60">
        <v>-5127</v>
      </c>
      <c r="GP374" s="60">
        <v>-286</v>
      </c>
      <c r="GQ374" s="60">
        <v>20851</v>
      </c>
      <c r="GR374" s="65">
        <v>0</v>
      </c>
      <c r="GS374" s="65">
        <v>0</v>
      </c>
      <c r="GT374" s="65">
        <v>8097</v>
      </c>
      <c r="GU374" s="65">
        <v>0</v>
      </c>
      <c r="GV374" s="66">
        <v>0</v>
      </c>
      <c r="GW374" s="66">
        <v>0</v>
      </c>
      <c r="GX374" s="66">
        <v>7316</v>
      </c>
      <c r="GY374" s="66">
        <v>0</v>
      </c>
      <c r="GZ374" s="65">
        <v>0</v>
      </c>
      <c r="HA374" s="67">
        <v>0</v>
      </c>
      <c r="HB374" s="67">
        <v>0</v>
      </c>
      <c r="HC374" s="67">
        <v>0</v>
      </c>
      <c r="HD374" s="67">
        <v>0</v>
      </c>
      <c r="HE374" s="67">
        <v>0</v>
      </c>
      <c r="HF374" s="67">
        <v>0</v>
      </c>
      <c r="HG374" s="68">
        <v>0</v>
      </c>
      <c r="HH374" s="69">
        <v>0</v>
      </c>
      <c r="HI374" s="69">
        <v>0</v>
      </c>
      <c r="HJ374" s="69">
        <v>0</v>
      </c>
      <c r="HK374" s="69">
        <v>0</v>
      </c>
      <c r="HL374" s="60">
        <v>0</v>
      </c>
      <c r="HM374" s="60">
        <v>1</v>
      </c>
      <c r="HN374" s="60">
        <v>29451</v>
      </c>
      <c r="HO374" s="70">
        <v>0</v>
      </c>
      <c r="HP374" s="70">
        <v>0</v>
      </c>
      <c r="HQ374" s="70">
        <v>0</v>
      </c>
      <c r="HR374" s="70">
        <v>0</v>
      </c>
      <c r="HS374" s="70">
        <v>0</v>
      </c>
      <c r="HT374" s="70">
        <v>0</v>
      </c>
      <c r="HU374" s="70">
        <v>0</v>
      </c>
      <c r="HV374" s="70">
        <v>0</v>
      </c>
      <c r="HW374" s="70">
        <v>0</v>
      </c>
      <c r="HX374" s="71">
        <v>0</v>
      </c>
      <c r="HY374" s="72">
        <v>0</v>
      </c>
      <c r="HZ374" s="72">
        <v>0</v>
      </c>
      <c r="IA374" s="72">
        <v>0</v>
      </c>
      <c r="IB374" s="72">
        <v>0</v>
      </c>
      <c r="IC374" s="72">
        <v>0</v>
      </c>
      <c r="ID374" s="72">
        <v>0</v>
      </c>
      <c r="IE374" s="72">
        <v>0</v>
      </c>
      <c r="IF374" s="72">
        <v>0</v>
      </c>
      <c r="IG374" s="72">
        <v>0</v>
      </c>
      <c r="IH374" s="72">
        <v>0</v>
      </c>
      <c r="II374" s="72">
        <v>0</v>
      </c>
      <c r="IJ374" s="73">
        <v>0</v>
      </c>
      <c r="IK374" s="71">
        <v>0</v>
      </c>
      <c r="IL374" s="74">
        <v>0</v>
      </c>
      <c r="IM374" s="74">
        <v>0</v>
      </c>
    </row>
    <row r="375" spans="1:247" x14ac:dyDescent="0.2">
      <c r="A375" s="59" t="s">
        <v>1036</v>
      </c>
      <c r="B375" s="59" t="s">
        <v>1037</v>
      </c>
      <c r="C375" s="59"/>
      <c r="D375" s="59" t="s">
        <v>1009</v>
      </c>
      <c r="E375" s="60">
        <v>0</v>
      </c>
      <c r="F375" s="60">
        <v>0</v>
      </c>
      <c r="G375" s="60">
        <v>0</v>
      </c>
      <c r="H375" s="60">
        <v>0</v>
      </c>
      <c r="I375" s="60">
        <v>0</v>
      </c>
      <c r="J375" s="60">
        <v>0</v>
      </c>
      <c r="K375" s="61">
        <v>0</v>
      </c>
      <c r="L375" s="62">
        <v>0</v>
      </c>
      <c r="M375" s="62">
        <v>0</v>
      </c>
      <c r="N375" s="62">
        <v>0</v>
      </c>
      <c r="O375" s="62">
        <v>0</v>
      </c>
      <c r="P375" s="62">
        <v>0</v>
      </c>
      <c r="Q375" s="62">
        <v>0</v>
      </c>
      <c r="R375" s="62">
        <v>0</v>
      </c>
      <c r="S375" s="62">
        <v>0</v>
      </c>
      <c r="T375" s="62">
        <v>0</v>
      </c>
      <c r="U375" s="62">
        <v>0</v>
      </c>
      <c r="V375" s="62">
        <v>0</v>
      </c>
      <c r="W375" s="62">
        <v>0</v>
      </c>
      <c r="X375" s="62">
        <v>0</v>
      </c>
      <c r="Y375" s="62">
        <v>0</v>
      </c>
      <c r="Z375" s="62">
        <v>0</v>
      </c>
      <c r="AA375" s="63">
        <v>0</v>
      </c>
      <c r="AB375" s="60">
        <v>0</v>
      </c>
      <c r="AC375" s="60">
        <v>0</v>
      </c>
      <c r="AD375" s="60">
        <v>0</v>
      </c>
      <c r="AE375" s="60">
        <v>0</v>
      </c>
      <c r="AF375" s="60">
        <v>0</v>
      </c>
      <c r="AG375" s="60">
        <v>0</v>
      </c>
      <c r="AH375" s="60">
        <v>0</v>
      </c>
      <c r="AI375" s="60">
        <v>0</v>
      </c>
      <c r="AJ375" s="61">
        <v>0</v>
      </c>
      <c r="AK375" s="62">
        <v>0</v>
      </c>
      <c r="AL375" s="62">
        <v>0</v>
      </c>
      <c r="AM375" s="62">
        <v>0</v>
      </c>
      <c r="AN375" s="62">
        <v>0</v>
      </c>
      <c r="AO375" s="62">
        <v>0</v>
      </c>
      <c r="AP375" s="62">
        <v>0</v>
      </c>
      <c r="AQ375" s="62">
        <v>0</v>
      </c>
      <c r="AR375" s="62">
        <v>0</v>
      </c>
      <c r="AS375" s="62">
        <v>0</v>
      </c>
      <c r="AT375" s="62">
        <v>0</v>
      </c>
      <c r="AU375" s="62">
        <v>0</v>
      </c>
      <c r="AV375" s="62">
        <v>0</v>
      </c>
      <c r="AW375" s="62">
        <v>0</v>
      </c>
      <c r="AX375" s="62">
        <v>0</v>
      </c>
      <c r="AY375" s="62">
        <v>0</v>
      </c>
      <c r="AZ375" s="62">
        <v>0</v>
      </c>
      <c r="BA375" s="62">
        <v>0</v>
      </c>
      <c r="BB375" s="62">
        <v>0</v>
      </c>
      <c r="BC375" s="63">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v>0</v>
      </c>
      <c r="BS375" s="60">
        <v>0</v>
      </c>
      <c r="BT375" s="60">
        <v>0</v>
      </c>
      <c r="BU375" s="60">
        <v>0</v>
      </c>
      <c r="BV375" s="60">
        <v>0</v>
      </c>
      <c r="BW375" s="60">
        <v>0</v>
      </c>
      <c r="BX375" s="60">
        <v>0</v>
      </c>
      <c r="BY375" s="60">
        <v>0</v>
      </c>
      <c r="BZ375" s="60">
        <v>0</v>
      </c>
      <c r="CA375" s="60">
        <v>0</v>
      </c>
      <c r="CB375" s="61">
        <v>0</v>
      </c>
      <c r="CC375" s="62">
        <v>0</v>
      </c>
      <c r="CD375" s="62">
        <v>0</v>
      </c>
      <c r="CE375" s="62">
        <v>0</v>
      </c>
      <c r="CF375" s="62">
        <v>0</v>
      </c>
      <c r="CG375" s="62">
        <v>0</v>
      </c>
      <c r="CH375" s="62">
        <v>0</v>
      </c>
      <c r="CI375" s="62">
        <v>0</v>
      </c>
      <c r="CJ375" s="63">
        <v>0</v>
      </c>
      <c r="CK375" s="60">
        <v>0</v>
      </c>
      <c r="CL375" s="60">
        <v>0</v>
      </c>
      <c r="CM375" s="60">
        <v>0</v>
      </c>
      <c r="CN375" s="60">
        <v>0</v>
      </c>
      <c r="CO375" s="60">
        <v>0</v>
      </c>
      <c r="CP375" s="60">
        <v>0</v>
      </c>
      <c r="CQ375" s="61">
        <v>0</v>
      </c>
      <c r="CR375" s="62">
        <v>0</v>
      </c>
      <c r="CS375" s="62">
        <v>0</v>
      </c>
      <c r="CT375" s="62">
        <v>0</v>
      </c>
      <c r="CU375" s="62">
        <v>0</v>
      </c>
      <c r="CV375" s="62">
        <v>0</v>
      </c>
      <c r="CW375" s="62">
        <v>0</v>
      </c>
      <c r="CX375" s="62">
        <v>0</v>
      </c>
      <c r="CY375" s="62">
        <v>0</v>
      </c>
      <c r="CZ375" s="62">
        <v>0</v>
      </c>
      <c r="DA375" s="62">
        <v>0</v>
      </c>
      <c r="DB375" s="62">
        <v>0</v>
      </c>
      <c r="DC375" s="62">
        <v>0</v>
      </c>
      <c r="DD375" s="62">
        <v>0</v>
      </c>
      <c r="DE375" s="62">
        <v>0</v>
      </c>
      <c r="DF375" s="62">
        <v>0</v>
      </c>
      <c r="DG375" s="62">
        <v>0</v>
      </c>
      <c r="DH375" s="62">
        <v>0</v>
      </c>
      <c r="DI375" s="62">
        <v>0</v>
      </c>
      <c r="DJ375" s="62">
        <v>0</v>
      </c>
      <c r="DK375" s="62">
        <v>0</v>
      </c>
      <c r="DL375" s="62">
        <v>0</v>
      </c>
      <c r="DM375" s="62">
        <v>0</v>
      </c>
      <c r="DN375" s="62">
        <v>0</v>
      </c>
      <c r="DO375" s="62">
        <v>0</v>
      </c>
      <c r="DP375" s="62">
        <v>0</v>
      </c>
      <c r="DQ375" s="62">
        <v>0</v>
      </c>
      <c r="DR375" s="62">
        <v>0</v>
      </c>
      <c r="DS375" s="62">
        <v>0</v>
      </c>
      <c r="DT375" s="63">
        <v>0</v>
      </c>
      <c r="DU375" s="60">
        <v>0</v>
      </c>
      <c r="DV375" s="60">
        <v>0</v>
      </c>
      <c r="DW375" s="60">
        <v>0</v>
      </c>
      <c r="DX375" s="60">
        <v>0</v>
      </c>
      <c r="DY375" s="60">
        <v>0</v>
      </c>
      <c r="DZ375" s="60">
        <v>0</v>
      </c>
      <c r="EA375" s="60">
        <v>0</v>
      </c>
      <c r="EB375" s="60">
        <v>0</v>
      </c>
      <c r="EC375" s="61">
        <v>0</v>
      </c>
      <c r="ED375" s="63">
        <v>0</v>
      </c>
      <c r="EE375" s="61">
        <v>40464</v>
      </c>
      <c r="EF375" s="62">
        <v>0</v>
      </c>
      <c r="EG375" s="62">
        <v>0</v>
      </c>
      <c r="EH375" s="62">
        <v>260</v>
      </c>
      <c r="EI375" s="62">
        <v>0</v>
      </c>
      <c r="EJ375" s="62">
        <v>0</v>
      </c>
      <c r="EK375" s="62">
        <v>0</v>
      </c>
      <c r="EL375" s="62">
        <v>0</v>
      </c>
      <c r="EM375" s="62">
        <v>0</v>
      </c>
      <c r="EN375" s="62">
        <v>0</v>
      </c>
      <c r="EO375" s="62">
        <v>0</v>
      </c>
      <c r="EP375" s="62">
        <v>0</v>
      </c>
      <c r="EQ375" s="63">
        <v>260</v>
      </c>
      <c r="ER375" s="61">
        <v>0</v>
      </c>
      <c r="ES375" s="64">
        <v>40724</v>
      </c>
      <c r="ET375" s="60">
        <v>0</v>
      </c>
      <c r="EU375" s="60">
        <v>0</v>
      </c>
      <c r="EV375" s="60">
        <v>0</v>
      </c>
      <c r="EW375" s="60">
        <v>0</v>
      </c>
      <c r="EX375" s="60">
        <v>0</v>
      </c>
      <c r="EY375" s="62">
        <v>0</v>
      </c>
      <c r="EZ375" s="62">
        <v>0</v>
      </c>
      <c r="FA375" s="62">
        <v>0</v>
      </c>
      <c r="FB375" s="62">
        <v>0</v>
      </c>
      <c r="FC375" s="62">
        <v>0</v>
      </c>
      <c r="FD375" s="60">
        <v>0</v>
      </c>
      <c r="FE375" s="60">
        <v>0</v>
      </c>
      <c r="FF375" s="60">
        <v>0</v>
      </c>
      <c r="FG375" s="60">
        <v>0</v>
      </c>
      <c r="FH375" s="60">
        <v>0</v>
      </c>
      <c r="FI375" s="60">
        <v>0</v>
      </c>
      <c r="FJ375" s="64">
        <v>40724</v>
      </c>
      <c r="FK375" s="60">
        <v>0</v>
      </c>
      <c r="FL375" s="60">
        <v>1000</v>
      </c>
      <c r="FM375" s="60">
        <v>0</v>
      </c>
      <c r="FN375" s="60">
        <v>0</v>
      </c>
      <c r="FO375" s="60">
        <v>0</v>
      </c>
      <c r="FP375" s="60">
        <v>1733</v>
      </c>
      <c r="FQ375" s="60">
        <v>0</v>
      </c>
      <c r="FR375" s="60">
        <v>669</v>
      </c>
      <c r="FS375" s="60">
        <v>0</v>
      </c>
      <c r="FT375" s="60">
        <v>44126</v>
      </c>
      <c r="FU375" s="60">
        <v>-80</v>
      </c>
      <c r="FV375" s="60">
        <v>0</v>
      </c>
      <c r="FW375" s="60">
        <v>0</v>
      </c>
      <c r="FX375" s="60">
        <v>0</v>
      </c>
      <c r="FY375" s="60">
        <v>0</v>
      </c>
      <c r="FZ375" s="60">
        <v>0</v>
      </c>
      <c r="GA375" s="60">
        <v>0</v>
      </c>
      <c r="GB375" s="60">
        <v>0</v>
      </c>
      <c r="GC375" s="60">
        <v>0</v>
      </c>
      <c r="GD375" s="64">
        <v>44046</v>
      </c>
      <c r="GE375" s="60">
        <v>0</v>
      </c>
      <c r="GF375" s="60">
        <v>-191</v>
      </c>
      <c r="GG375" s="60">
        <v>43855</v>
      </c>
      <c r="GH375" s="60">
        <v>0</v>
      </c>
      <c r="GI375" s="60">
        <v>0</v>
      </c>
      <c r="GJ375" s="60">
        <v>0</v>
      </c>
      <c r="GK375" s="60">
        <v>0</v>
      </c>
      <c r="GL375" s="60">
        <v>288</v>
      </c>
      <c r="GM375" s="60">
        <v>-11021</v>
      </c>
      <c r="GN375" s="60">
        <v>0</v>
      </c>
      <c r="GO375" s="60">
        <v>-12302</v>
      </c>
      <c r="GP375" s="60">
        <v>-626</v>
      </c>
      <c r="GQ375" s="60">
        <v>20194</v>
      </c>
      <c r="GR375" s="65">
        <v>0</v>
      </c>
      <c r="GS375" s="65">
        <v>0</v>
      </c>
      <c r="GT375" s="65">
        <v>9759</v>
      </c>
      <c r="GU375" s="65">
        <v>5495</v>
      </c>
      <c r="GV375" s="66">
        <v>0</v>
      </c>
      <c r="GW375" s="66">
        <v>0</v>
      </c>
      <c r="GX375" s="66">
        <v>9759</v>
      </c>
      <c r="GY375" s="66">
        <v>5783</v>
      </c>
      <c r="GZ375" s="65">
        <v>0</v>
      </c>
      <c r="HA375" s="67">
        <v>2979</v>
      </c>
      <c r="HB375" s="67">
        <v>0</v>
      </c>
      <c r="HC375" s="67">
        <v>0</v>
      </c>
      <c r="HD375" s="67">
        <v>0</v>
      </c>
      <c r="HE375" s="67">
        <v>0</v>
      </c>
      <c r="HF375" s="67">
        <v>2979</v>
      </c>
      <c r="HG375" s="68">
        <v>0</v>
      </c>
      <c r="HH375" s="69">
        <v>0</v>
      </c>
      <c r="HI375" s="69">
        <v>0</v>
      </c>
      <c r="HJ375" s="69">
        <v>0</v>
      </c>
      <c r="HK375" s="69">
        <v>0</v>
      </c>
      <c r="HL375" s="60">
        <v>0</v>
      </c>
      <c r="HM375" s="60">
        <v>1</v>
      </c>
      <c r="HN375" s="60">
        <v>40724</v>
      </c>
      <c r="HO375" s="70">
        <v>0</v>
      </c>
      <c r="HP375" s="70">
        <v>0</v>
      </c>
      <c r="HQ375" s="70">
        <v>0</v>
      </c>
      <c r="HR375" s="70">
        <v>0</v>
      </c>
      <c r="HS375" s="70">
        <v>0</v>
      </c>
      <c r="HT375" s="70">
        <v>0</v>
      </c>
      <c r="HU375" s="70">
        <v>0</v>
      </c>
      <c r="HV375" s="70">
        <v>0</v>
      </c>
      <c r="HW375" s="70">
        <v>0</v>
      </c>
      <c r="HX375" s="71">
        <v>0</v>
      </c>
      <c r="HY375" s="72">
        <v>0</v>
      </c>
      <c r="HZ375" s="72">
        <v>0</v>
      </c>
      <c r="IA375" s="72">
        <v>0</v>
      </c>
      <c r="IB375" s="72">
        <v>0</v>
      </c>
      <c r="IC375" s="72">
        <v>0</v>
      </c>
      <c r="ID375" s="72">
        <v>0</v>
      </c>
      <c r="IE375" s="72">
        <v>0</v>
      </c>
      <c r="IF375" s="72">
        <v>0</v>
      </c>
      <c r="IG375" s="72">
        <v>0</v>
      </c>
      <c r="IH375" s="72">
        <v>0</v>
      </c>
      <c r="II375" s="72">
        <v>0</v>
      </c>
      <c r="IJ375" s="73">
        <v>0</v>
      </c>
      <c r="IK375" s="71">
        <v>0</v>
      </c>
      <c r="IL375" s="74">
        <v>0</v>
      </c>
      <c r="IM375" s="74">
        <v>0</v>
      </c>
    </row>
    <row r="376" spans="1:247" x14ac:dyDescent="0.2">
      <c r="A376" s="59" t="s">
        <v>1038</v>
      </c>
      <c r="B376" s="59" t="s">
        <v>1039</v>
      </c>
      <c r="C376" s="59"/>
      <c r="D376" s="59" t="s">
        <v>1009</v>
      </c>
      <c r="E376" s="60">
        <v>0</v>
      </c>
      <c r="F376" s="60">
        <v>0</v>
      </c>
      <c r="G376" s="60">
        <v>0</v>
      </c>
      <c r="H376" s="60">
        <v>0</v>
      </c>
      <c r="I376" s="60">
        <v>0</v>
      </c>
      <c r="J376" s="60">
        <v>0</v>
      </c>
      <c r="K376" s="61">
        <v>0</v>
      </c>
      <c r="L376" s="62">
        <v>0</v>
      </c>
      <c r="M376" s="62">
        <v>0</v>
      </c>
      <c r="N376" s="62">
        <v>0</v>
      </c>
      <c r="O376" s="62">
        <v>0</v>
      </c>
      <c r="P376" s="62">
        <v>0</v>
      </c>
      <c r="Q376" s="62">
        <v>0</v>
      </c>
      <c r="R376" s="62">
        <v>0</v>
      </c>
      <c r="S376" s="62">
        <v>0</v>
      </c>
      <c r="T376" s="62">
        <v>0</v>
      </c>
      <c r="U376" s="62">
        <v>0</v>
      </c>
      <c r="V376" s="62">
        <v>0</v>
      </c>
      <c r="W376" s="62">
        <v>0</v>
      </c>
      <c r="X376" s="62">
        <v>0</v>
      </c>
      <c r="Y376" s="62">
        <v>0</v>
      </c>
      <c r="Z376" s="62">
        <v>0</v>
      </c>
      <c r="AA376" s="63">
        <v>0</v>
      </c>
      <c r="AB376" s="60">
        <v>0</v>
      </c>
      <c r="AC376" s="60">
        <v>0</v>
      </c>
      <c r="AD376" s="60">
        <v>0</v>
      </c>
      <c r="AE376" s="60">
        <v>0</v>
      </c>
      <c r="AF376" s="60">
        <v>0</v>
      </c>
      <c r="AG376" s="60">
        <v>0</v>
      </c>
      <c r="AH376" s="60">
        <v>0</v>
      </c>
      <c r="AI376" s="60">
        <v>0</v>
      </c>
      <c r="AJ376" s="61">
        <v>0</v>
      </c>
      <c r="AK376" s="62">
        <v>0</v>
      </c>
      <c r="AL376" s="62">
        <v>0</v>
      </c>
      <c r="AM376" s="62">
        <v>0</v>
      </c>
      <c r="AN376" s="62">
        <v>0</v>
      </c>
      <c r="AO376" s="62">
        <v>0</v>
      </c>
      <c r="AP376" s="62">
        <v>0</v>
      </c>
      <c r="AQ376" s="62">
        <v>0</v>
      </c>
      <c r="AR376" s="62">
        <v>0</v>
      </c>
      <c r="AS376" s="62">
        <v>0</v>
      </c>
      <c r="AT376" s="62">
        <v>0</v>
      </c>
      <c r="AU376" s="62">
        <v>0</v>
      </c>
      <c r="AV376" s="62">
        <v>0</v>
      </c>
      <c r="AW376" s="62">
        <v>0</v>
      </c>
      <c r="AX376" s="62">
        <v>0</v>
      </c>
      <c r="AY376" s="62">
        <v>0</v>
      </c>
      <c r="AZ376" s="62">
        <v>0</v>
      </c>
      <c r="BA376" s="62">
        <v>0</v>
      </c>
      <c r="BB376" s="62">
        <v>0</v>
      </c>
      <c r="BC376" s="63">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1">
        <v>0</v>
      </c>
      <c r="CC376" s="62">
        <v>0</v>
      </c>
      <c r="CD376" s="62">
        <v>0</v>
      </c>
      <c r="CE376" s="62">
        <v>0</v>
      </c>
      <c r="CF376" s="62">
        <v>0</v>
      </c>
      <c r="CG376" s="62">
        <v>0</v>
      </c>
      <c r="CH376" s="62">
        <v>0</v>
      </c>
      <c r="CI376" s="62">
        <v>0</v>
      </c>
      <c r="CJ376" s="63">
        <v>0</v>
      </c>
      <c r="CK376" s="60">
        <v>0</v>
      </c>
      <c r="CL376" s="60">
        <v>0</v>
      </c>
      <c r="CM376" s="60">
        <v>0</v>
      </c>
      <c r="CN376" s="60">
        <v>0</v>
      </c>
      <c r="CO376" s="60">
        <v>0</v>
      </c>
      <c r="CP376" s="60">
        <v>0</v>
      </c>
      <c r="CQ376" s="61">
        <v>0</v>
      </c>
      <c r="CR376" s="62">
        <v>0</v>
      </c>
      <c r="CS376" s="62">
        <v>0</v>
      </c>
      <c r="CT376" s="62">
        <v>0</v>
      </c>
      <c r="CU376" s="62">
        <v>0</v>
      </c>
      <c r="CV376" s="62">
        <v>0</v>
      </c>
      <c r="CW376" s="62">
        <v>0</v>
      </c>
      <c r="CX376" s="62">
        <v>0</v>
      </c>
      <c r="CY376" s="62">
        <v>0</v>
      </c>
      <c r="CZ376" s="62">
        <v>0</v>
      </c>
      <c r="DA376" s="62">
        <v>0</v>
      </c>
      <c r="DB376" s="62">
        <v>0</v>
      </c>
      <c r="DC376" s="62">
        <v>0</v>
      </c>
      <c r="DD376" s="62">
        <v>0</v>
      </c>
      <c r="DE376" s="62">
        <v>0</v>
      </c>
      <c r="DF376" s="62">
        <v>0</v>
      </c>
      <c r="DG376" s="62">
        <v>0</v>
      </c>
      <c r="DH376" s="62">
        <v>0</v>
      </c>
      <c r="DI376" s="62">
        <v>0</v>
      </c>
      <c r="DJ376" s="62">
        <v>0</v>
      </c>
      <c r="DK376" s="62">
        <v>0</v>
      </c>
      <c r="DL376" s="62">
        <v>0</v>
      </c>
      <c r="DM376" s="62">
        <v>0</v>
      </c>
      <c r="DN376" s="62">
        <v>0</v>
      </c>
      <c r="DO376" s="62">
        <v>0</v>
      </c>
      <c r="DP376" s="62">
        <v>0</v>
      </c>
      <c r="DQ376" s="62">
        <v>0</v>
      </c>
      <c r="DR376" s="62">
        <v>0</v>
      </c>
      <c r="DS376" s="62">
        <v>0</v>
      </c>
      <c r="DT376" s="63">
        <v>0</v>
      </c>
      <c r="DU376" s="60">
        <v>0</v>
      </c>
      <c r="DV376" s="60">
        <v>0</v>
      </c>
      <c r="DW376" s="60">
        <v>0</v>
      </c>
      <c r="DX376" s="60">
        <v>0</v>
      </c>
      <c r="DY376" s="60">
        <v>0</v>
      </c>
      <c r="DZ376" s="60">
        <v>0</v>
      </c>
      <c r="EA376" s="60">
        <v>0</v>
      </c>
      <c r="EB376" s="60">
        <v>0</v>
      </c>
      <c r="EC376" s="61">
        <v>0</v>
      </c>
      <c r="ED376" s="63">
        <v>0</v>
      </c>
      <c r="EE376" s="61">
        <v>65204</v>
      </c>
      <c r="EF376" s="62">
        <v>0</v>
      </c>
      <c r="EG376" s="62">
        <v>0</v>
      </c>
      <c r="EH376" s="62">
        <v>1271</v>
      </c>
      <c r="EI376" s="62">
        <v>0</v>
      </c>
      <c r="EJ376" s="62">
        <v>0</v>
      </c>
      <c r="EK376" s="62">
        <v>0</v>
      </c>
      <c r="EL376" s="62">
        <v>15</v>
      </c>
      <c r="EM376" s="62">
        <v>0</v>
      </c>
      <c r="EN376" s="62">
        <v>0</v>
      </c>
      <c r="EO376" s="62">
        <v>0</v>
      </c>
      <c r="EP376" s="62">
        <v>0</v>
      </c>
      <c r="EQ376" s="63">
        <v>1286</v>
      </c>
      <c r="ER376" s="61">
        <v>0</v>
      </c>
      <c r="ES376" s="64">
        <v>66490</v>
      </c>
      <c r="ET376" s="60">
        <v>0</v>
      </c>
      <c r="EU376" s="60">
        <v>0</v>
      </c>
      <c r="EV376" s="60">
        <v>0</v>
      </c>
      <c r="EW376" s="60">
        <v>0</v>
      </c>
      <c r="EX376" s="60">
        <v>0</v>
      </c>
      <c r="EY376" s="62">
        <v>0</v>
      </c>
      <c r="EZ376" s="62">
        <v>0</v>
      </c>
      <c r="FA376" s="62">
        <v>0</v>
      </c>
      <c r="FB376" s="62">
        <v>0</v>
      </c>
      <c r="FC376" s="62">
        <v>0</v>
      </c>
      <c r="FD376" s="60">
        <v>0</v>
      </c>
      <c r="FE376" s="60">
        <v>0</v>
      </c>
      <c r="FF376" s="60">
        <v>0</v>
      </c>
      <c r="FG376" s="60">
        <v>0</v>
      </c>
      <c r="FH376" s="60">
        <v>0</v>
      </c>
      <c r="FI376" s="60">
        <v>0</v>
      </c>
      <c r="FJ376" s="64">
        <v>66490</v>
      </c>
      <c r="FK376" s="60">
        <v>0</v>
      </c>
      <c r="FL376" s="60">
        <v>7673</v>
      </c>
      <c r="FM376" s="60">
        <v>0</v>
      </c>
      <c r="FN376" s="60">
        <v>0</v>
      </c>
      <c r="FO376" s="60">
        <v>0</v>
      </c>
      <c r="FP376" s="60">
        <v>969</v>
      </c>
      <c r="FQ376" s="60">
        <v>0</v>
      </c>
      <c r="FR376" s="60">
        <v>187</v>
      </c>
      <c r="FS376" s="60">
        <v>0</v>
      </c>
      <c r="FT376" s="60">
        <v>75319</v>
      </c>
      <c r="FU376" s="60">
        <v>-163</v>
      </c>
      <c r="FV376" s="60">
        <v>0</v>
      </c>
      <c r="FW376" s="60">
        <v>0</v>
      </c>
      <c r="FX376" s="60">
        <v>0</v>
      </c>
      <c r="FY376" s="60">
        <v>0</v>
      </c>
      <c r="FZ376" s="60">
        <v>0</v>
      </c>
      <c r="GA376" s="60">
        <v>0</v>
      </c>
      <c r="GB376" s="60">
        <v>0</v>
      </c>
      <c r="GC376" s="60">
        <v>0</v>
      </c>
      <c r="GD376" s="64">
        <v>75156</v>
      </c>
      <c r="GE376" s="60">
        <v>0</v>
      </c>
      <c r="GF376" s="60">
        <v>-2015</v>
      </c>
      <c r="GG376" s="60">
        <v>73141</v>
      </c>
      <c r="GH376" s="60">
        <v>0</v>
      </c>
      <c r="GI376" s="60">
        <v>0</v>
      </c>
      <c r="GJ376" s="60">
        <v>0</v>
      </c>
      <c r="GK376" s="60">
        <v>-3629</v>
      </c>
      <c r="GL376" s="60">
        <v>-50</v>
      </c>
      <c r="GM376" s="60">
        <v>-11940</v>
      </c>
      <c r="GN376" s="60">
        <v>0</v>
      </c>
      <c r="GO376" s="60">
        <v>-13879</v>
      </c>
      <c r="GP376" s="60">
        <v>-725</v>
      </c>
      <c r="GQ376" s="60">
        <v>42918</v>
      </c>
      <c r="GR376" s="65">
        <v>0</v>
      </c>
      <c r="GS376" s="65">
        <v>0</v>
      </c>
      <c r="GT376" s="65">
        <v>24626</v>
      </c>
      <c r="GU376" s="65">
        <v>4200</v>
      </c>
      <c r="GV376" s="66">
        <v>0</v>
      </c>
      <c r="GW376" s="66">
        <v>0</v>
      </c>
      <c r="GX376" s="66">
        <v>20997</v>
      </c>
      <c r="GY376" s="66">
        <v>4150</v>
      </c>
      <c r="GZ376" s="65">
        <v>0</v>
      </c>
      <c r="HA376" s="67">
        <v>4380</v>
      </c>
      <c r="HB376" s="67">
        <v>0</v>
      </c>
      <c r="HC376" s="67">
        <v>0</v>
      </c>
      <c r="HD376" s="67">
        <v>0</v>
      </c>
      <c r="HE376" s="67">
        <v>0</v>
      </c>
      <c r="HF376" s="67">
        <v>4380</v>
      </c>
      <c r="HG376" s="68">
        <v>0</v>
      </c>
      <c r="HH376" s="69">
        <v>0</v>
      </c>
      <c r="HI376" s="69">
        <v>0</v>
      </c>
      <c r="HJ376" s="69">
        <v>0</v>
      </c>
      <c r="HK376" s="69">
        <v>0</v>
      </c>
      <c r="HL376" s="60">
        <v>0</v>
      </c>
      <c r="HM376" s="60">
        <v>1</v>
      </c>
      <c r="HN376" s="60">
        <v>66488</v>
      </c>
      <c r="HO376" s="70">
        <v>0</v>
      </c>
      <c r="HP376" s="70">
        <v>0</v>
      </c>
      <c r="HQ376" s="70">
        <v>0</v>
      </c>
      <c r="HR376" s="70">
        <v>0</v>
      </c>
      <c r="HS376" s="70">
        <v>0</v>
      </c>
      <c r="HT376" s="70">
        <v>0</v>
      </c>
      <c r="HU376" s="70">
        <v>0</v>
      </c>
      <c r="HV376" s="70">
        <v>0</v>
      </c>
      <c r="HW376" s="70">
        <v>0</v>
      </c>
      <c r="HX376" s="71">
        <v>0</v>
      </c>
      <c r="HY376" s="72">
        <v>0</v>
      </c>
      <c r="HZ376" s="72">
        <v>0</v>
      </c>
      <c r="IA376" s="72">
        <v>0</v>
      </c>
      <c r="IB376" s="72">
        <v>0</v>
      </c>
      <c r="IC376" s="72">
        <v>0</v>
      </c>
      <c r="ID376" s="72">
        <v>0</v>
      </c>
      <c r="IE376" s="72">
        <v>0</v>
      </c>
      <c r="IF376" s="72">
        <v>0</v>
      </c>
      <c r="IG376" s="72">
        <v>0</v>
      </c>
      <c r="IH376" s="72">
        <v>0</v>
      </c>
      <c r="II376" s="72">
        <v>0</v>
      </c>
      <c r="IJ376" s="73">
        <v>0</v>
      </c>
      <c r="IK376" s="71">
        <v>0</v>
      </c>
      <c r="IL376" s="74">
        <v>0</v>
      </c>
      <c r="IM376" s="74">
        <v>0</v>
      </c>
    </row>
    <row r="377" spans="1:247" x14ac:dyDescent="0.2">
      <c r="A377" s="59" t="s">
        <v>1040</v>
      </c>
      <c r="B377" s="59" t="s">
        <v>1041</v>
      </c>
      <c r="C377" s="59"/>
      <c r="D377" s="59" t="s">
        <v>1009</v>
      </c>
      <c r="E377" s="60">
        <v>0</v>
      </c>
      <c r="F377" s="60">
        <v>0</v>
      </c>
      <c r="G377" s="60">
        <v>0</v>
      </c>
      <c r="H377" s="60">
        <v>0</v>
      </c>
      <c r="I377" s="60">
        <v>0</v>
      </c>
      <c r="J377" s="60">
        <v>0</v>
      </c>
      <c r="K377" s="61">
        <v>0</v>
      </c>
      <c r="L377" s="62">
        <v>0</v>
      </c>
      <c r="M377" s="62">
        <v>0</v>
      </c>
      <c r="N377" s="62">
        <v>0</v>
      </c>
      <c r="O377" s="62">
        <v>0</v>
      </c>
      <c r="P377" s="62">
        <v>0</v>
      </c>
      <c r="Q377" s="62">
        <v>0</v>
      </c>
      <c r="R377" s="62">
        <v>0</v>
      </c>
      <c r="S377" s="62">
        <v>0</v>
      </c>
      <c r="T377" s="62">
        <v>0</v>
      </c>
      <c r="U377" s="62">
        <v>0</v>
      </c>
      <c r="V377" s="62">
        <v>0</v>
      </c>
      <c r="W377" s="62">
        <v>0</v>
      </c>
      <c r="X377" s="62">
        <v>0</v>
      </c>
      <c r="Y377" s="62">
        <v>0</v>
      </c>
      <c r="Z377" s="62">
        <v>0</v>
      </c>
      <c r="AA377" s="63">
        <v>0</v>
      </c>
      <c r="AB377" s="60">
        <v>0</v>
      </c>
      <c r="AC377" s="60">
        <v>0</v>
      </c>
      <c r="AD377" s="60">
        <v>0</v>
      </c>
      <c r="AE377" s="60">
        <v>0</v>
      </c>
      <c r="AF377" s="60">
        <v>0</v>
      </c>
      <c r="AG377" s="60">
        <v>0</v>
      </c>
      <c r="AH377" s="60">
        <v>0</v>
      </c>
      <c r="AI377" s="60">
        <v>0</v>
      </c>
      <c r="AJ377" s="61">
        <v>0</v>
      </c>
      <c r="AK377" s="62">
        <v>0</v>
      </c>
      <c r="AL377" s="62">
        <v>0</v>
      </c>
      <c r="AM377" s="62">
        <v>0</v>
      </c>
      <c r="AN377" s="62">
        <v>0</v>
      </c>
      <c r="AO377" s="62">
        <v>0</v>
      </c>
      <c r="AP377" s="62">
        <v>0</v>
      </c>
      <c r="AQ377" s="62">
        <v>0</v>
      </c>
      <c r="AR377" s="62">
        <v>0</v>
      </c>
      <c r="AS377" s="62">
        <v>0</v>
      </c>
      <c r="AT377" s="62">
        <v>0</v>
      </c>
      <c r="AU377" s="62">
        <v>0</v>
      </c>
      <c r="AV377" s="62">
        <v>0</v>
      </c>
      <c r="AW377" s="62">
        <v>0</v>
      </c>
      <c r="AX377" s="62">
        <v>0</v>
      </c>
      <c r="AY377" s="62">
        <v>0</v>
      </c>
      <c r="AZ377" s="62">
        <v>0</v>
      </c>
      <c r="BA377" s="62">
        <v>0</v>
      </c>
      <c r="BB377" s="62">
        <v>0</v>
      </c>
      <c r="BC377" s="63">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v>0</v>
      </c>
      <c r="BS377" s="60">
        <v>0</v>
      </c>
      <c r="BT377" s="60">
        <v>0</v>
      </c>
      <c r="BU377" s="60">
        <v>0</v>
      </c>
      <c r="BV377" s="60">
        <v>0</v>
      </c>
      <c r="BW377" s="60">
        <v>0</v>
      </c>
      <c r="BX377" s="60">
        <v>0</v>
      </c>
      <c r="BY377" s="60">
        <v>0</v>
      </c>
      <c r="BZ377" s="60">
        <v>0</v>
      </c>
      <c r="CA377" s="60">
        <v>0</v>
      </c>
      <c r="CB377" s="61">
        <v>0</v>
      </c>
      <c r="CC377" s="62">
        <v>0</v>
      </c>
      <c r="CD377" s="62">
        <v>0</v>
      </c>
      <c r="CE377" s="62">
        <v>0</v>
      </c>
      <c r="CF377" s="62">
        <v>0</v>
      </c>
      <c r="CG377" s="62">
        <v>0</v>
      </c>
      <c r="CH377" s="62">
        <v>0</v>
      </c>
      <c r="CI377" s="62">
        <v>0</v>
      </c>
      <c r="CJ377" s="63">
        <v>0</v>
      </c>
      <c r="CK377" s="60">
        <v>0</v>
      </c>
      <c r="CL377" s="60">
        <v>0</v>
      </c>
      <c r="CM377" s="60">
        <v>0</v>
      </c>
      <c r="CN377" s="60">
        <v>0</v>
      </c>
      <c r="CO377" s="60">
        <v>0</v>
      </c>
      <c r="CP377" s="60">
        <v>0</v>
      </c>
      <c r="CQ377" s="61">
        <v>0</v>
      </c>
      <c r="CR377" s="62">
        <v>0</v>
      </c>
      <c r="CS377" s="62">
        <v>0</v>
      </c>
      <c r="CT377" s="62">
        <v>0</v>
      </c>
      <c r="CU377" s="62">
        <v>0</v>
      </c>
      <c r="CV377" s="62">
        <v>0</v>
      </c>
      <c r="CW377" s="62">
        <v>0</v>
      </c>
      <c r="CX377" s="62">
        <v>0</v>
      </c>
      <c r="CY377" s="62">
        <v>0</v>
      </c>
      <c r="CZ377" s="62">
        <v>0</v>
      </c>
      <c r="DA377" s="62">
        <v>0</v>
      </c>
      <c r="DB377" s="62">
        <v>0</v>
      </c>
      <c r="DC377" s="62">
        <v>0</v>
      </c>
      <c r="DD377" s="62">
        <v>0</v>
      </c>
      <c r="DE377" s="62">
        <v>0</v>
      </c>
      <c r="DF377" s="62">
        <v>0</v>
      </c>
      <c r="DG377" s="62">
        <v>0</v>
      </c>
      <c r="DH377" s="62">
        <v>0</v>
      </c>
      <c r="DI377" s="62">
        <v>0</v>
      </c>
      <c r="DJ377" s="62">
        <v>0</v>
      </c>
      <c r="DK377" s="62">
        <v>0</v>
      </c>
      <c r="DL377" s="62">
        <v>0</v>
      </c>
      <c r="DM377" s="62">
        <v>0</v>
      </c>
      <c r="DN377" s="62">
        <v>0</v>
      </c>
      <c r="DO377" s="62">
        <v>0</v>
      </c>
      <c r="DP377" s="62">
        <v>0</v>
      </c>
      <c r="DQ377" s="62">
        <v>0</v>
      </c>
      <c r="DR377" s="62">
        <v>0</v>
      </c>
      <c r="DS377" s="62">
        <v>0</v>
      </c>
      <c r="DT377" s="63">
        <v>0</v>
      </c>
      <c r="DU377" s="60">
        <v>0</v>
      </c>
      <c r="DV377" s="60">
        <v>0</v>
      </c>
      <c r="DW377" s="60">
        <v>0</v>
      </c>
      <c r="DX377" s="60">
        <v>0</v>
      </c>
      <c r="DY377" s="60">
        <v>0</v>
      </c>
      <c r="DZ377" s="60">
        <v>0</v>
      </c>
      <c r="EA377" s="60">
        <v>0</v>
      </c>
      <c r="EB377" s="60">
        <v>0</v>
      </c>
      <c r="EC377" s="61">
        <v>0</v>
      </c>
      <c r="ED377" s="63">
        <v>0</v>
      </c>
      <c r="EE377" s="61">
        <v>55671</v>
      </c>
      <c r="EF377" s="62">
        <v>0</v>
      </c>
      <c r="EG377" s="62">
        <v>0</v>
      </c>
      <c r="EH377" s="62">
        <v>559</v>
      </c>
      <c r="EI377" s="62">
        <v>0</v>
      </c>
      <c r="EJ377" s="62">
        <v>0</v>
      </c>
      <c r="EK377" s="62">
        <v>0</v>
      </c>
      <c r="EL377" s="62">
        <v>0</v>
      </c>
      <c r="EM377" s="62">
        <v>9</v>
      </c>
      <c r="EN377" s="62">
        <v>0</v>
      </c>
      <c r="EO377" s="62">
        <v>0</v>
      </c>
      <c r="EP377" s="62">
        <v>0</v>
      </c>
      <c r="EQ377" s="63">
        <v>568</v>
      </c>
      <c r="ER377" s="61">
        <v>0</v>
      </c>
      <c r="ES377" s="64">
        <v>56239</v>
      </c>
      <c r="ET377" s="60">
        <v>0</v>
      </c>
      <c r="EU377" s="60">
        <v>0</v>
      </c>
      <c r="EV377" s="60">
        <v>0</v>
      </c>
      <c r="EW377" s="60">
        <v>0</v>
      </c>
      <c r="EX377" s="60">
        <v>0</v>
      </c>
      <c r="EY377" s="62">
        <v>0</v>
      </c>
      <c r="EZ377" s="62">
        <v>0</v>
      </c>
      <c r="FA377" s="62">
        <v>0</v>
      </c>
      <c r="FB377" s="62">
        <v>0</v>
      </c>
      <c r="FC377" s="62">
        <v>0</v>
      </c>
      <c r="FD377" s="60">
        <v>0</v>
      </c>
      <c r="FE377" s="60">
        <v>0</v>
      </c>
      <c r="FF377" s="60">
        <v>0</v>
      </c>
      <c r="FG377" s="60">
        <v>0</v>
      </c>
      <c r="FH377" s="60">
        <v>0</v>
      </c>
      <c r="FI377" s="60">
        <v>0</v>
      </c>
      <c r="FJ377" s="64">
        <v>56239</v>
      </c>
      <c r="FK377" s="60">
        <v>0</v>
      </c>
      <c r="FL377" s="60">
        <v>2750</v>
      </c>
      <c r="FM377" s="60">
        <v>0</v>
      </c>
      <c r="FN377" s="60">
        <v>0</v>
      </c>
      <c r="FO377" s="60">
        <v>0</v>
      </c>
      <c r="FP377" s="60">
        <v>28</v>
      </c>
      <c r="FQ377" s="60">
        <v>0</v>
      </c>
      <c r="FR377" s="60">
        <v>263</v>
      </c>
      <c r="FS377" s="60">
        <v>0</v>
      </c>
      <c r="FT377" s="60">
        <v>59280</v>
      </c>
      <c r="FU377" s="60">
        <v>-393</v>
      </c>
      <c r="FV377" s="60">
        <v>0</v>
      </c>
      <c r="FW377" s="60">
        <v>0</v>
      </c>
      <c r="FX377" s="60">
        <v>0</v>
      </c>
      <c r="FY377" s="60">
        <v>0</v>
      </c>
      <c r="FZ377" s="60">
        <v>0</v>
      </c>
      <c r="GA377" s="60">
        <v>0</v>
      </c>
      <c r="GB377" s="60">
        <v>0</v>
      </c>
      <c r="GC377" s="60">
        <v>0</v>
      </c>
      <c r="GD377" s="64">
        <v>58887</v>
      </c>
      <c r="GE377" s="60">
        <v>0</v>
      </c>
      <c r="GF377" s="60">
        <v>-2806</v>
      </c>
      <c r="GG377" s="60">
        <v>56081</v>
      </c>
      <c r="GH377" s="60">
        <v>0</v>
      </c>
      <c r="GI377" s="60">
        <v>0</v>
      </c>
      <c r="GJ377" s="60">
        <v>0</v>
      </c>
      <c r="GK377" s="60">
        <v>-383</v>
      </c>
      <c r="GL377" s="60">
        <v>-88</v>
      </c>
      <c r="GM377" s="60">
        <v>-13218</v>
      </c>
      <c r="GN377" s="60">
        <v>0</v>
      </c>
      <c r="GO377" s="60">
        <v>-14534</v>
      </c>
      <c r="GP377" s="60">
        <v>-487</v>
      </c>
      <c r="GQ377" s="60">
        <v>27371</v>
      </c>
      <c r="GR377" s="65">
        <v>0</v>
      </c>
      <c r="GS377" s="65">
        <v>0</v>
      </c>
      <c r="GT377" s="65">
        <v>9146</v>
      </c>
      <c r="GU377" s="65">
        <v>10064</v>
      </c>
      <c r="GV377" s="66">
        <v>0</v>
      </c>
      <c r="GW377" s="66">
        <v>0</v>
      </c>
      <c r="GX377" s="66">
        <v>8763</v>
      </c>
      <c r="GY377" s="66">
        <v>9976</v>
      </c>
      <c r="GZ377" s="65">
        <v>0</v>
      </c>
      <c r="HA377" s="67">
        <v>3444</v>
      </c>
      <c r="HB377" s="67">
        <v>0</v>
      </c>
      <c r="HC377" s="67">
        <v>0</v>
      </c>
      <c r="HD377" s="67">
        <v>0</v>
      </c>
      <c r="HE377" s="67">
        <v>0</v>
      </c>
      <c r="HF377" s="67">
        <v>3444</v>
      </c>
      <c r="HG377" s="68">
        <v>0</v>
      </c>
      <c r="HH377" s="69">
        <v>0</v>
      </c>
      <c r="HI377" s="69">
        <v>0</v>
      </c>
      <c r="HJ377" s="69">
        <v>0</v>
      </c>
      <c r="HK377" s="69">
        <v>0</v>
      </c>
      <c r="HL377" s="60">
        <v>0</v>
      </c>
      <c r="HM377" s="60">
        <v>1</v>
      </c>
      <c r="HN377" s="60">
        <v>55407</v>
      </c>
      <c r="HO377" s="70">
        <v>0</v>
      </c>
      <c r="HP377" s="70">
        <v>0</v>
      </c>
      <c r="HQ377" s="70">
        <v>0</v>
      </c>
      <c r="HR377" s="70">
        <v>0</v>
      </c>
      <c r="HS377" s="70">
        <v>0</v>
      </c>
      <c r="HT377" s="70">
        <v>0</v>
      </c>
      <c r="HU377" s="70">
        <v>0</v>
      </c>
      <c r="HV377" s="70">
        <v>0</v>
      </c>
      <c r="HW377" s="70">
        <v>0</v>
      </c>
      <c r="HX377" s="71">
        <v>0</v>
      </c>
      <c r="HY377" s="72">
        <v>0</v>
      </c>
      <c r="HZ377" s="72">
        <v>0</v>
      </c>
      <c r="IA377" s="72">
        <v>0</v>
      </c>
      <c r="IB377" s="72">
        <v>0</v>
      </c>
      <c r="IC377" s="72">
        <v>0</v>
      </c>
      <c r="ID377" s="72">
        <v>0</v>
      </c>
      <c r="IE377" s="72">
        <v>0</v>
      </c>
      <c r="IF377" s="72">
        <v>0</v>
      </c>
      <c r="IG377" s="72">
        <v>0</v>
      </c>
      <c r="IH377" s="72">
        <v>0</v>
      </c>
      <c r="II377" s="72">
        <v>0</v>
      </c>
      <c r="IJ377" s="73">
        <v>0</v>
      </c>
      <c r="IK377" s="71">
        <v>0</v>
      </c>
      <c r="IL377" s="74">
        <v>0</v>
      </c>
      <c r="IM377" s="74">
        <v>0</v>
      </c>
    </row>
    <row r="378" spans="1:247" x14ac:dyDescent="0.2">
      <c r="A378" s="59" t="s">
        <v>1042</v>
      </c>
      <c r="B378" s="59" t="s">
        <v>1043</v>
      </c>
      <c r="C378" s="59"/>
      <c r="D378" s="59" t="s">
        <v>1009</v>
      </c>
      <c r="E378" s="60">
        <v>0</v>
      </c>
      <c r="F378" s="60">
        <v>0</v>
      </c>
      <c r="G378" s="60">
        <v>0</v>
      </c>
      <c r="H378" s="60">
        <v>0</v>
      </c>
      <c r="I378" s="60">
        <v>0</v>
      </c>
      <c r="J378" s="60">
        <v>0</v>
      </c>
      <c r="K378" s="61">
        <v>0</v>
      </c>
      <c r="L378" s="62">
        <v>0</v>
      </c>
      <c r="M378" s="62">
        <v>0</v>
      </c>
      <c r="N378" s="62">
        <v>0</v>
      </c>
      <c r="O378" s="62">
        <v>0</v>
      </c>
      <c r="P378" s="62">
        <v>0</v>
      </c>
      <c r="Q378" s="62">
        <v>0</v>
      </c>
      <c r="R378" s="62">
        <v>0</v>
      </c>
      <c r="S378" s="62">
        <v>0</v>
      </c>
      <c r="T378" s="62">
        <v>0</v>
      </c>
      <c r="U378" s="62">
        <v>0</v>
      </c>
      <c r="V378" s="62">
        <v>0</v>
      </c>
      <c r="W378" s="62">
        <v>0</v>
      </c>
      <c r="X378" s="62">
        <v>0</v>
      </c>
      <c r="Y378" s="62">
        <v>0</v>
      </c>
      <c r="Z378" s="62">
        <v>0</v>
      </c>
      <c r="AA378" s="63">
        <v>0</v>
      </c>
      <c r="AB378" s="60">
        <v>0</v>
      </c>
      <c r="AC378" s="60">
        <v>0</v>
      </c>
      <c r="AD378" s="60">
        <v>0</v>
      </c>
      <c r="AE378" s="60">
        <v>0</v>
      </c>
      <c r="AF378" s="60">
        <v>0</v>
      </c>
      <c r="AG378" s="60">
        <v>0</v>
      </c>
      <c r="AH378" s="60">
        <v>0</v>
      </c>
      <c r="AI378" s="60">
        <v>0</v>
      </c>
      <c r="AJ378" s="61">
        <v>0</v>
      </c>
      <c r="AK378" s="62">
        <v>0</v>
      </c>
      <c r="AL378" s="62">
        <v>0</v>
      </c>
      <c r="AM378" s="62">
        <v>0</v>
      </c>
      <c r="AN378" s="62">
        <v>0</v>
      </c>
      <c r="AO378" s="62">
        <v>0</v>
      </c>
      <c r="AP378" s="62">
        <v>0</v>
      </c>
      <c r="AQ378" s="62">
        <v>0</v>
      </c>
      <c r="AR378" s="62">
        <v>0</v>
      </c>
      <c r="AS378" s="62">
        <v>0</v>
      </c>
      <c r="AT378" s="62">
        <v>0</v>
      </c>
      <c r="AU378" s="62">
        <v>0</v>
      </c>
      <c r="AV378" s="62">
        <v>0</v>
      </c>
      <c r="AW378" s="62">
        <v>0</v>
      </c>
      <c r="AX378" s="62">
        <v>0</v>
      </c>
      <c r="AY378" s="62">
        <v>0</v>
      </c>
      <c r="AZ378" s="62">
        <v>0</v>
      </c>
      <c r="BA378" s="62">
        <v>0</v>
      </c>
      <c r="BB378" s="62">
        <v>0</v>
      </c>
      <c r="BC378" s="63">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v>0</v>
      </c>
      <c r="BS378" s="60">
        <v>0</v>
      </c>
      <c r="BT378" s="60">
        <v>0</v>
      </c>
      <c r="BU378" s="60">
        <v>0</v>
      </c>
      <c r="BV378" s="60">
        <v>0</v>
      </c>
      <c r="BW378" s="60">
        <v>0</v>
      </c>
      <c r="BX378" s="60">
        <v>0</v>
      </c>
      <c r="BY378" s="60">
        <v>0</v>
      </c>
      <c r="BZ378" s="60">
        <v>0</v>
      </c>
      <c r="CA378" s="60">
        <v>0</v>
      </c>
      <c r="CB378" s="61">
        <v>0</v>
      </c>
      <c r="CC378" s="62">
        <v>0</v>
      </c>
      <c r="CD378" s="62">
        <v>0</v>
      </c>
      <c r="CE378" s="62">
        <v>0</v>
      </c>
      <c r="CF378" s="62">
        <v>0</v>
      </c>
      <c r="CG378" s="62">
        <v>0</v>
      </c>
      <c r="CH378" s="62">
        <v>0</v>
      </c>
      <c r="CI378" s="62">
        <v>0</v>
      </c>
      <c r="CJ378" s="63">
        <v>0</v>
      </c>
      <c r="CK378" s="60">
        <v>0</v>
      </c>
      <c r="CL378" s="60">
        <v>0</v>
      </c>
      <c r="CM378" s="60">
        <v>0</v>
      </c>
      <c r="CN378" s="60">
        <v>0</v>
      </c>
      <c r="CO378" s="60">
        <v>0</v>
      </c>
      <c r="CP378" s="60">
        <v>0</v>
      </c>
      <c r="CQ378" s="61">
        <v>0</v>
      </c>
      <c r="CR378" s="62">
        <v>0</v>
      </c>
      <c r="CS378" s="62">
        <v>0</v>
      </c>
      <c r="CT378" s="62">
        <v>0</v>
      </c>
      <c r="CU378" s="62">
        <v>0</v>
      </c>
      <c r="CV378" s="62">
        <v>0</v>
      </c>
      <c r="CW378" s="62">
        <v>0</v>
      </c>
      <c r="CX378" s="62">
        <v>0</v>
      </c>
      <c r="CY378" s="62">
        <v>0</v>
      </c>
      <c r="CZ378" s="62">
        <v>0</v>
      </c>
      <c r="DA378" s="62">
        <v>0</v>
      </c>
      <c r="DB378" s="62">
        <v>0</v>
      </c>
      <c r="DC378" s="62">
        <v>0</v>
      </c>
      <c r="DD378" s="62">
        <v>0</v>
      </c>
      <c r="DE378" s="62">
        <v>0</v>
      </c>
      <c r="DF378" s="62">
        <v>0</v>
      </c>
      <c r="DG378" s="62">
        <v>0</v>
      </c>
      <c r="DH378" s="62">
        <v>0</v>
      </c>
      <c r="DI378" s="62">
        <v>0</v>
      </c>
      <c r="DJ378" s="62">
        <v>0</v>
      </c>
      <c r="DK378" s="62">
        <v>0</v>
      </c>
      <c r="DL378" s="62">
        <v>0</v>
      </c>
      <c r="DM378" s="62">
        <v>0</v>
      </c>
      <c r="DN378" s="62">
        <v>0</v>
      </c>
      <c r="DO378" s="62">
        <v>0</v>
      </c>
      <c r="DP378" s="62">
        <v>0</v>
      </c>
      <c r="DQ378" s="62">
        <v>0</v>
      </c>
      <c r="DR378" s="62">
        <v>0</v>
      </c>
      <c r="DS378" s="62">
        <v>0</v>
      </c>
      <c r="DT378" s="63">
        <v>0</v>
      </c>
      <c r="DU378" s="60">
        <v>0</v>
      </c>
      <c r="DV378" s="60">
        <v>0</v>
      </c>
      <c r="DW378" s="60">
        <v>0</v>
      </c>
      <c r="DX378" s="60">
        <v>0</v>
      </c>
      <c r="DY378" s="60">
        <v>0</v>
      </c>
      <c r="DZ378" s="60">
        <v>0</v>
      </c>
      <c r="EA378" s="60">
        <v>0</v>
      </c>
      <c r="EB378" s="60">
        <v>0</v>
      </c>
      <c r="EC378" s="61">
        <v>0</v>
      </c>
      <c r="ED378" s="63">
        <v>0</v>
      </c>
      <c r="EE378" s="61">
        <v>29628</v>
      </c>
      <c r="EF378" s="62">
        <v>0</v>
      </c>
      <c r="EG378" s="62">
        <v>0</v>
      </c>
      <c r="EH378" s="62">
        <v>854</v>
      </c>
      <c r="EI378" s="62">
        <v>0</v>
      </c>
      <c r="EJ378" s="62">
        <v>0</v>
      </c>
      <c r="EK378" s="62">
        <v>0</v>
      </c>
      <c r="EL378" s="62">
        <v>0</v>
      </c>
      <c r="EM378" s="62">
        <v>0</v>
      </c>
      <c r="EN378" s="62">
        <v>6</v>
      </c>
      <c r="EO378" s="62">
        <v>0</v>
      </c>
      <c r="EP378" s="62">
        <v>0</v>
      </c>
      <c r="EQ378" s="63">
        <v>860</v>
      </c>
      <c r="ER378" s="61">
        <v>0</v>
      </c>
      <c r="ES378" s="64">
        <v>30488</v>
      </c>
      <c r="ET378" s="60">
        <v>0</v>
      </c>
      <c r="EU378" s="60">
        <v>0</v>
      </c>
      <c r="EV378" s="60">
        <v>0</v>
      </c>
      <c r="EW378" s="60">
        <v>0</v>
      </c>
      <c r="EX378" s="60">
        <v>0</v>
      </c>
      <c r="EY378" s="62">
        <v>0</v>
      </c>
      <c r="EZ378" s="62">
        <v>0</v>
      </c>
      <c r="FA378" s="62">
        <v>0</v>
      </c>
      <c r="FB378" s="62">
        <v>0</v>
      </c>
      <c r="FC378" s="62">
        <v>0</v>
      </c>
      <c r="FD378" s="60">
        <v>0</v>
      </c>
      <c r="FE378" s="60">
        <v>0</v>
      </c>
      <c r="FF378" s="60">
        <v>0</v>
      </c>
      <c r="FG378" s="60">
        <v>0</v>
      </c>
      <c r="FH378" s="60">
        <v>0</v>
      </c>
      <c r="FI378" s="60">
        <v>0</v>
      </c>
      <c r="FJ378" s="64">
        <v>30488</v>
      </c>
      <c r="FK378" s="60">
        <v>0</v>
      </c>
      <c r="FL378" s="60">
        <v>3340</v>
      </c>
      <c r="FM378" s="60">
        <v>0</v>
      </c>
      <c r="FN378" s="60">
        <v>0</v>
      </c>
      <c r="FO378" s="60">
        <v>0</v>
      </c>
      <c r="FP378" s="60">
        <v>1448</v>
      </c>
      <c r="FQ378" s="60">
        <v>162</v>
      </c>
      <c r="FR378" s="60">
        <v>571</v>
      </c>
      <c r="FS378" s="60">
        <v>0</v>
      </c>
      <c r="FT378" s="60">
        <v>36009</v>
      </c>
      <c r="FU378" s="60">
        <v>-108</v>
      </c>
      <c r="FV378" s="60">
        <v>0</v>
      </c>
      <c r="FW378" s="60">
        <v>0</v>
      </c>
      <c r="FX378" s="60">
        <v>0</v>
      </c>
      <c r="FY378" s="60">
        <v>0</v>
      </c>
      <c r="FZ378" s="60">
        <v>0</v>
      </c>
      <c r="GA378" s="60">
        <v>0</v>
      </c>
      <c r="GB378" s="60">
        <v>0</v>
      </c>
      <c r="GC378" s="60">
        <v>0</v>
      </c>
      <c r="GD378" s="64">
        <v>35901</v>
      </c>
      <c r="GE378" s="60">
        <v>0</v>
      </c>
      <c r="GF378" s="60">
        <v>-1297</v>
      </c>
      <c r="GG378" s="60">
        <v>34604</v>
      </c>
      <c r="GH378" s="60">
        <v>0</v>
      </c>
      <c r="GI378" s="60">
        <v>0</v>
      </c>
      <c r="GJ378" s="60">
        <v>0</v>
      </c>
      <c r="GK378" s="60">
        <v>-1013</v>
      </c>
      <c r="GL378" s="60">
        <v>1200</v>
      </c>
      <c r="GM378" s="60">
        <v>-7169</v>
      </c>
      <c r="GN378" s="60">
        <v>0</v>
      </c>
      <c r="GO378" s="60">
        <v>-8489</v>
      </c>
      <c r="GP378" s="60">
        <v>-432</v>
      </c>
      <c r="GQ378" s="60">
        <v>18701</v>
      </c>
      <c r="GR378" s="65">
        <v>0</v>
      </c>
      <c r="GS378" s="65">
        <v>0</v>
      </c>
      <c r="GT378" s="65">
        <v>5113</v>
      </c>
      <c r="GU378" s="65">
        <v>1800</v>
      </c>
      <c r="GV378" s="66">
        <v>0</v>
      </c>
      <c r="GW378" s="66">
        <v>0</v>
      </c>
      <c r="GX378" s="66">
        <v>4100</v>
      </c>
      <c r="GY378" s="66">
        <v>3000</v>
      </c>
      <c r="GZ378" s="65">
        <v>0</v>
      </c>
      <c r="HA378" s="67">
        <v>2003</v>
      </c>
      <c r="HB378" s="67">
        <v>0</v>
      </c>
      <c r="HC378" s="67">
        <v>-725</v>
      </c>
      <c r="HD378" s="67">
        <v>-1495</v>
      </c>
      <c r="HE378" s="67">
        <v>0</v>
      </c>
      <c r="HF378" s="67">
        <v>-217</v>
      </c>
      <c r="HG378" s="68">
        <v>0</v>
      </c>
      <c r="HH378" s="69">
        <v>0</v>
      </c>
      <c r="HI378" s="69">
        <v>0</v>
      </c>
      <c r="HJ378" s="69">
        <v>0</v>
      </c>
      <c r="HK378" s="69">
        <v>0</v>
      </c>
      <c r="HL378" s="60">
        <v>0</v>
      </c>
      <c r="HM378" s="60">
        <v>1</v>
      </c>
      <c r="HN378" s="60">
        <v>33558</v>
      </c>
      <c r="HO378" s="70">
        <v>0</v>
      </c>
      <c r="HP378" s="70">
        <v>0</v>
      </c>
      <c r="HQ378" s="70">
        <v>0</v>
      </c>
      <c r="HR378" s="70">
        <v>0</v>
      </c>
      <c r="HS378" s="70">
        <v>0</v>
      </c>
      <c r="HT378" s="70">
        <v>0</v>
      </c>
      <c r="HU378" s="70">
        <v>0</v>
      </c>
      <c r="HV378" s="70">
        <v>0</v>
      </c>
      <c r="HW378" s="70">
        <v>0</v>
      </c>
      <c r="HX378" s="71">
        <v>0</v>
      </c>
      <c r="HY378" s="72">
        <v>0</v>
      </c>
      <c r="HZ378" s="72">
        <v>0</v>
      </c>
      <c r="IA378" s="72">
        <v>0</v>
      </c>
      <c r="IB378" s="72">
        <v>0</v>
      </c>
      <c r="IC378" s="72">
        <v>0</v>
      </c>
      <c r="ID378" s="72">
        <v>0</v>
      </c>
      <c r="IE378" s="72">
        <v>0</v>
      </c>
      <c r="IF378" s="72">
        <v>0</v>
      </c>
      <c r="IG378" s="72">
        <v>0</v>
      </c>
      <c r="IH378" s="72">
        <v>0</v>
      </c>
      <c r="II378" s="72">
        <v>0</v>
      </c>
      <c r="IJ378" s="73">
        <v>0</v>
      </c>
      <c r="IK378" s="71">
        <v>0</v>
      </c>
      <c r="IL378" s="74">
        <v>0</v>
      </c>
      <c r="IM378" s="74">
        <v>0</v>
      </c>
    </row>
    <row r="379" spans="1:247" x14ac:dyDescent="0.2">
      <c r="A379" s="59" t="s">
        <v>1044</v>
      </c>
      <c r="B379" s="59" t="s">
        <v>1045</v>
      </c>
      <c r="C379" s="59"/>
      <c r="D379" s="59" t="s">
        <v>1009</v>
      </c>
      <c r="E379" s="60">
        <v>0</v>
      </c>
      <c r="F379" s="60">
        <v>0</v>
      </c>
      <c r="G379" s="60">
        <v>0</v>
      </c>
      <c r="H379" s="60">
        <v>0</v>
      </c>
      <c r="I379" s="60">
        <v>0</v>
      </c>
      <c r="J379" s="60">
        <v>0</v>
      </c>
      <c r="K379" s="61">
        <v>0</v>
      </c>
      <c r="L379" s="62">
        <v>0</v>
      </c>
      <c r="M379" s="62">
        <v>0</v>
      </c>
      <c r="N379" s="62">
        <v>0</v>
      </c>
      <c r="O379" s="62">
        <v>0</v>
      </c>
      <c r="P379" s="62">
        <v>0</v>
      </c>
      <c r="Q379" s="62">
        <v>0</v>
      </c>
      <c r="R379" s="62">
        <v>0</v>
      </c>
      <c r="S379" s="62">
        <v>0</v>
      </c>
      <c r="T379" s="62">
        <v>0</v>
      </c>
      <c r="U379" s="62">
        <v>0</v>
      </c>
      <c r="V379" s="62">
        <v>0</v>
      </c>
      <c r="W379" s="62">
        <v>0</v>
      </c>
      <c r="X379" s="62">
        <v>0</v>
      </c>
      <c r="Y379" s="62">
        <v>0</v>
      </c>
      <c r="Z379" s="62">
        <v>0</v>
      </c>
      <c r="AA379" s="63">
        <v>0</v>
      </c>
      <c r="AB379" s="60">
        <v>0</v>
      </c>
      <c r="AC379" s="60">
        <v>0</v>
      </c>
      <c r="AD379" s="60">
        <v>0</v>
      </c>
      <c r="AE379" s="60">
        <v>0</v>
      </c>
      <c r="AF379" s="60">
        <v>0</v>
      </c>
      <c r="AG379" s="60">
        <v>0</v>
      </c>
      <c r="AH379" s="60">
        <v>0</v>
      </c>
      <c r="AI379" s="60">
        <v>0</v>
      </c>
      <c r="AJ379" s="61">
        <v>0</v>
      </c>
      <c r="AK379" s="62">
        <v>0</v>
      </c>
      <c r="AL379" s="62">
        <v>0</v>
      </c>
      <c r="AM379" s="62">
        <v>0</v>
      </c>
      <c r="AN379" s="62">
        <v>0</v>
      </c>
      <c r="AO379" s="62">
        <v>0</v>
      </c>
      <c r="AP379" s="62">
        <v>0</v>
      </c>
      <c r="AQ379" s="62">
        <v>0</v>
      </c>
      <c r="AR379" s="62">
        <v>0</v>
      </c>
      <c r="AS379" s="62">
        <v>0</v>
      </c>
      <c r="AT379" s="62">
        <v>0</v>
      </c>
      <c r="AU379" s="62">
        <v>0</v>
      </c>
      <c r="AV379" s="62">
        <v>0</v>
      </c>
      <c r="AW379" s="62">
        <v>0</v>
      </c>
      <c r="AX379" s="62">
        <v>0</v>
      </c>
      <c r="AY379" s="62">
        <v>0</v>
      </c>
      <c r="AZ379" s="62">
        <v>0</v>
      </c>
      <c r="BA379" s="62">
        <v>0</v>
      </c>
      <c r="BB379" s="62">
        <v>0</v>
      </c>
      <c r="BC379" s="63">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v>0</v>
      </c>
      <c r="BS379" s="60">
        <v>0</v>
      </c>
      <c r="BT379" s="60">
        <v>0</v>
      </c>
      <c r="BU379" s="60">
        <v>0</v>
      </c>
      <c r="BV379" s="60">
        <v>0</v>
      </c>
      <c r="BW379" s="60">
        <v>0</v>
      </c>
      <c r="BX379" s="60">
        <v>0</v>
      </c>
      <c r="BY379" s="60">
        <v>0</v>
      </c>
      <c r="BZ379" s="60">
        <v>0</v>
      </c>
      <c r="CA379" s="60">
        <v>0</v>
      </c>
      <c r="CB379" s="61">
        <v>0</v>
      </c>
      <c r="CC379" s="62">
        <v>0</v>
      </c>
      <c r="CD379" s="62">
        <v>0</v>
      </c>
      <c r="CE379" s="62">
        <v>0</v>
      </c>
      <c r="CF379" s="62">
        <v>0</v>
      </c>
      <c r="CG379" s="62">
        <v>0</v>
      </c>
      <c r="CH379" s="62">
        <v>0</v>
      </c>
      <c r="CI379" s="62">
        <v>0</v>
      </c>
      <c r="CJ379" s="63">
        <v>0</v>
      </c>
      <c r="CK379" s="60">
        <v>0</v>
      </c>
      <c r="CL379" s="60">
        <v>0</v>
      </c>
      <c r="CM379" s="60">
        <v>0</v>
      </c>
      <c r="CN379" s="60">
        <v>0</v>
      </c>
      <c r="CO379" s="60">
        <v>0</v>
      </c>
      <c r="CP379" s="60">
        <v>0</v>
      </c>
      <c r="CQ379" s="61">
        <v>0</v>
      </c>
      <c r="CR379" s="62">
        <v>0</v>
      </c>
      <c r="CS379" s="62">
        <v>0</v>
      </c>
      <c r="CT379" s="62">
        <v>0</v>
      </c>
      <c r="CU379" s="62">
        <v>0</v>
      </c>
      <c r="CV379" s="62">
        <v>0</v>
      </c>
      <c r="CW379" s="62">
        <v>0</v>
      </c>
      <c r="CX379" s="62">
        <v>0</v>
      </c>
      <c r="CY379" s="62">
        <v>0</v>
      </c>
      <c r="CZ379" s="62">
        <v>0</v>
      </c>
      <c r="DA379" s="62">
        <v>0</v>
      </c>
      <c r="DB379" s="62">
        <v>0</v>
      </c>
      <c r="DC379" s="62">
        <v>0</v>
      </c>
      <c r="DD379" s="62">
        <v>0</v>
      </c>
      <c r="DE379" s="62">
        <v>0</v>
      </c>
      <c r="DF379" s="62">
        <v>0</v>
      </c>
      <c r="DG379" s="62">
        <v>0</v>
      </c>
      <c r="DH379" s="62">
        <v>0</v>
      </c>
      <c r="DI379" s="62">
        <v>0</v>
      </c>
      <c r="DJ379" s="62">
        <v>0</v>
      </c>
      <c r="DK379" s="62">
        <v>0</v>
      </c>
      <c r="DL379" s="62">
        <v>0</v>
      </c>
      <c r="DM379" s="62">
        <v>0</v>
      </c>
      <c r="DN379" s="62">
        <v>0</v>
      </c>
      <c r="DO379" s="62">
        <v>0</v>
      </c>
      <c r="DP379" s="62">
        <v>0</v>
      </c>
      <c r="DQ379" s="62">
        <v>0</v>
      </c>
      <c r="DR379" s="62">
        <v>0</v>
      </c>
      <c r="DS379" s="62">
        <v>0</v>
      </c>
      <c r="DT379" s="63">
        <v>0</v>
      </c>
      <c r="DU379" s="60">
        <v>0</v>
      </c>
      <c r="DV379" s="60">
        <v>0</v>
      </c>
      <c r="DW379" s="60">
        <v>0</v>
      </c>
      <c r="DX379" s="60">
        <v>0</v>
      </c>
      <c r="DY379" s="60">
        <v>0</v>
      </c>
      <c r="DZ379" s="60">
        <v>0</v>
      </c>
      <c r="EA379" s="60">
        <v>0</v>
      </c>
      <c r="EB379" s="60">
        <v>0</v>
      </c>
      <c r="EC379" s="61">
        <v>0</v>
      </c>
      <c r="ED379" s="63">
        <v>0</v>
      </c>
      <c r="EE379" s="61">
        <v>26558</v>
      </c>
      <c r="EF379" s="62">
        <v>0</v>
      </c>
      <c r="EG379" s="62">
        <v>0</v>
      </c>
      <c r="EH379" s="62">
        <v>552</v>
      </c>
      <c r="EI379" s="62">
        <v>0</v>
      </c>
      <c r="EJ379" s="62">
        <v>0</v>
      </c>
      <c r="EK379" s="62">
        <v>0</v>
      </c>
      <c r="EL379" s="62">
        <v>0</v>
      </c>
      <c r="EM379" s="62">
        <v>0</v>
      </c>
      <c r="EN379" s="62">
        <v>0</v>
      </c>
      <c r="EO379" s="62">
        <v>0</v>
      </c>
      <c r="EP379" s="62">
        <v>0</v>
      </c>
      <c r="EQ379" s="63">
        <v>552</v>
      </c>
      <c r="ER379" s="61">
        <v>0</v>
      </c>
      <c r="ES379" s="64">
        <v>27110</v>
      </c>
      <c r="ET379" s="60">
        <v>0</v>
      </c>
      <c r="EU379" s="60">
        <v>0</v>
      </c>
      <c r="EV379" s="60">
        <v>0</v>
      </c>
      <c r="EW379" s="60">
        <v>0</v>
      </c>
      <c r="EX379" s="60">
        <v>0</v>
      </c>
      <c r="EY379" s="62">
        <v>0</v>
      </c>
      <c r="EZ379" s="62">
        <v>0</v>
      </c>
      <c r="FA379" s="62">
        <v>0</v>
      </c>
      <c r="FB379" s="62">
        <v>0</v>
      </c>
      <c r="FC379" s="62">
        <v>0</v>
      </c>
      <c r="FD379" s="60">
        <v>0</v>
      </c>
      <c r="FE379" s="60">
        <v>0</v>
      </c>
      <c r="FF379" s="60">
        <v>0</v>
      </c>
      <c r="FG379" s="60">
        <v>0</v>
      </c>
      <c r="FH379" s="60">
        <v>0</v>
      </c>
      <c r="FI379" s="60">
        <v>0</v>
      </c>
      <c r="FJ379" s="64">
        <v>27110</v>
      </c>
      <c r="FK379" s="60">
        <v>0</v>
      </c>
      <c r="FL379" s="60">
        <v>0</v>
      </c>
      <c r="FM379" s="60">
        <v>0</v>
      </c>
      <c r="FN379" s="60">
        <v>0</v>
      </c>
      <c r="FO379" s="60">
        <v>0</v>
      </c>
      <c r="FP379" s="60">
        <v>1484</v>
      </c>
      <c r="FQ379" s="60">
        <v>0</v>
      </c>
      <c r="FR379" s="60">
        <v>1130</v>
      </c>
      <c r="FS379" s="60">
        <v>0</v>
      </c>
      <c r="FT379" s="60">
        <v>29724</v>
      </c>
      <c r="FU379" s="60">
        <v>-64</v>
      </c>
      <c r="FV379" s="60">
        <v>498</v>
      </c>
      <c r="FW379" s="60">
        <v>0</v>
      </c>
      <c r="FX379" s="60">
        <v>0</v>
      </c>
      <c r="FY379" s="60">
        <v>0</v>
      </c>
      <c r="FZ379" s="60">
        <v>0</v>
      </c>
      <c r="GA379" s="60">
        <v>0</v>
      </c>
      <c r="GB379" s="60">
        <v>0</v>
      </c>
      <c r="GC379" s="60">
        <v>0</v>
      </c>
      <c r="GD379" s="64">
        <v>30158</v>
      </c>
      <c r="GE379" s="60">
        <v>0</v>
      </c>
      <c r="GF379" s="60">
        <v>-901</v>
      </c>
      <c r="GG379" s="60">
        <v>29257</v>
      </c>
      <c r="GH379" s="60">
        <v>0</v>
      </c>
      <c r="GI379" s="60">
        <v>0</v>
      </c>
      <c r="GJ379" s="60">
        <v>0</v>
      </c>
      <c r="GK379" s="60">
        <v>0</v>
      </c>
      <c r="GL379" s="60">
        <v>653</v>
      </c>
      <c r="GM379" s="60">
        <v>-4898</v>
      </c>
      <c r="GN379" s="60">
        <v>0</v>
      </c>
      <c r="GO379" s="60">
        <v>-5716</v>
      </c>
      <c r="GP379" s="60">
        <v>-295</v>
      </c>
      <c r="GQ379" s="60">
        <v>19001</v>
      </c>
      <c r="GR379" s="65">
        <v>0</v>
      </c>
      <c r="GS379" s="65">
        <v>0</v>
      </c>
      <c r="GT379" s="65">
        <v>3867</v>
      </c>
      <c r="GU379" s="65">
        <v>1394</v>
      </c>
      <c r="GV379" s="66">
        <v>0</v>
      </c>
      <c r="GW379" s="66">
        <v>0</v>
      </c>
      <c r="GX379" s="66">
        <v>3867</v>
      </c>
      <c r="GY379" s="66">
        <v>2047</v>
      </c>
      <c r="GZ379" s="65">
        <v>0</v>
      </c>
      <c r="HA379" s="67">
        <v>0</v>
      </c>
      <c r="HB379" s="67">
        <v>0</v>
      </c>
      <c r="HC379" s="67">
        <v>0</v>
      </c>
      <c r="HD379" s="67">
        <v>0</v>
      </c>
      <c r="HE379" s="67">
        <v>0</v>
      </c>
      <c r="HF379" s="67">
        <v>0</v>
      </c>
      <c r="HG379" s="68">
        <v>0</v>
      </c>
      <c r="HH379" s="69">
        <v>0</v>
      </c>
      <c r="HI379" s="69">
        <v>0</v>
      </c>
      <c r="HJ379" s="69">
        <v>0</v>
      </c>
      <c r="HK379" s="69">
        <v>0</v>
      </c>
      <c r="HL379" s="60">
        <v>0</v>
      </c>
      <c r="HM379" s="60">
        <v>1</v>
      </c>
      <c r="HN379" s="60">
        <v>27056</v>
      </c>
      <c r="HO379" s="70">
        <v>0</v>
      </c>
      <c r="HP379" s="70">
        <v>0</v>
      </c>
      <c r="HQ379" s="70">
        <v>0</v>
      </c>
      <c r="HR379" s="70">
        <v>0</v>
      </c>
      <c r="HS379" s="70">
        <v>0</v>
      </c>
      <c r="HT379" s="70">
        <v>0</v>
      </c>
      <c r="HU379" s="70">
        <v>0</v>
      </c>
      <c r="HV379" s="70">
        <v>0</v>
      </c>
      <c r="HW379" s="70">
        <v>0</v>
      </c>
      <c r="HX379" s="71">
        <v>0</v>
      </c>
      <c r="HY379" s="72">
        <v>0</v>
      </c>
      <c r="HZ379" s="72">
        <v>0</v>
      </c>
      <c r="IA379" s="72">
        <v>0</v>
      </c>
      <c r="IB379" s="72">
        <v>0</v>
      </c>
      <c r="IC379" s="72">
        <v>0</v>
      </c>
      <c r="ID379" s="72">
        <v>0</v>
      </c>
      <c r="IE379" s="72">
        <v>0</v>
      </c>
      <c r="IF379" s="72">
        <v>0</v>
      </c>
      <c r="IG379" s="72">
        <v>0</v>
      </c>
      <c r="IH379" s="72">
        <v>0</v>
      </c>
      <c r="II379" s="72">
        <v>0</v>
      </c>
      <c r="IJ379" s="73">
        <v>0</v>
      </c>
      <c r="IK379" s="71">
        <v>0</v>
      </c>
      <c r="IL379" s="74">
        <v>0</v>
      </c>
      <c r="IM379" s="74">
        <v>0</v>
      </c>
    </row>
    <row r="380" spans="1:247" x14ac:dyDescent="0.2">
      <c r="A380" s="59" t="s">
        <v>1046</v>
      </c>
      <c r="B380" s="59" t="s">
        <v>1047</v>
      </c>
      <c r="C380" s="59"/>
      <c r="D380" s="59" t="s">
        <v>1009</v>
      </c>
      <c r="E380" s="60">
        <v>0</v>
      </c>
      <c r="F380" s="60">
        <v>0</v>
      </c>
      <c r="G380" s="60">
        <v>0</v>
      </c>
      <c r="H380" s="60">
        <v>0</v>
      </c>
      <c r="I380" s="60">
        <v>0</v>
      </c>
      <c r="J380" s="60">
        <v>0</v>
      </c>
      <c r="K380" s="61">
        <v>0</v>
      </c>
      <c r="L380" s="62">
        <v>0</v>
      </c>
      <c r="M380" s="62">
        <v>0</v>
      </c>
      <c r="N380" s="62">
        <v>0</v>
      </c>
      <c r="O380" s="62">
        <v>0</v>
      </c>
      <c r="P380" s="62">
        <v>0</v>
      </c>
      <c r="Q380" s="62">
        <v>0</v>
      </c>
      <c r="R380" s="62">
        <v>0</v>
      </c>
      <c r="S380" s="62">
        <v>0</v>
      </c>
      <c r="T380" s="62">
        <v>0</v>
      </c>
      <c r="U380" s="62">
        <v>0</v>
      </c>
      <c r="V380" s="62">
        <v>0</v>
      </c>
      <c r="W380" s="62">
        <v>0</v>
      </c>
      <c r="X380" s="62">
        <v>0</v>
      </c>
      <c r="Y380" s="62">
        <v>0</v>
      </c>
      <c r="Z380" s="62">
        <v>0</v>
      </c>
      <c r="AA380" s="63">
        <v>0</v>
      </c>
      <c r="AB380" s="60">
        <v>0</v>
      </c>
      <c r="AC380" s="60">
        <v>0</v>
      </c>
      <c r="AD380" s="60">
        <v>0</v>
      </c>
      <c r="AE380" s="60">
        <v>0</v>
      </c>
      <c r="AF380" s="60">
        <v>0</v>
      </c>
      <c r="AG380" s="60">
        <v>0</v>
      </c>
      <c r="AH380" s="60">
        <v>0</v>
      </c>
      <c r="AI380" s="60">
        <v>0</v>
      </c>
      <c r="AJ380" s="61">
        <v>0</v>
      </c>
      <c r="AK380" s="62">
        <v>0</v>
      </c>
      <c r="AL380" s="62">
        <v>0</v>
      </c>
      <c r="AM380" s="62">
        <v>0</v>
      </c>
      <c r="AN380" s="62">
        <v>0</v>
      </c>
      <c r="AO380" s="62">
        <v>0</v>
      </c>
      <c r="AP380" s="62">
        <v>0</v>
      </c>
      <c r="AQ380" s="62">
        <v>0</v>
      </c>
      <c r="AR380" s="62">
        <v>0</v>
      </c>
      <c r="AS380" s="62">
        <v>0</v>
      </c>
      <c r="AT380" s="62">
        <v>0</v>
      </c>
      <c r="AU380" s="62">
        <v>0</v>
      </c>
      <c r="AV380" s="62">
        <v>0</v>
      </c>
      <c r="AW380" s="62">
        <v>0</v>
      </c>
      <c r="AX380" s="62">
        <v>0</v>
      </c>
      <c r="AY380" s="62">
        <v>0</v>
      </c>
      <c r="AZ380" s="62">
        <v>0</v>
      </c>
      <c r="BA380" s="62">
        <v>0</v>
      </c>
      <c r="BB380" s="62">
        <v>0</v>
      </c>
      <c r="BC380" s="63">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v>0</v>
      </c>
      <c r="BS380" s="60">
        <v>0</v>
      </c>
      <c r="BT380" s="60">
        <v>0</v>
      </c>
      <c r="BU380" s="60">
        <v>0</v>
      </c>
      <c r="BV380" s="60">
        <v>0</v>
      </c>
      <c r="BW380" s="60">
        <v>0</v>
      </c>
      <c r="BX380" s="60">
        <v>0</v>
      </c>
      <c r="BY380" s="60">
        <v>0</v>
      </c>
      <c r="BZ380" s="60">
        <v>0</v>
      </c>
      <c r="CA380" s="60">
        <v>0</v>
      </c>
      <c r="CB380" s="61">
        <v>0</v>
      </c>
      <c r="CC380" s="62">
        <v>0</v>
      </c>
      <c r="CD380" s="62">
        <v>0</v>
      </c>
      <c r="CE380" s="62">
        <v>0</v>
      </c>
      <c r="CF380" s="62">
        <v>0</v>
      </c>
      <c r="CG380" s="62">
        <v>0</v>
      </c>
      <c r="CH380" s="62">
        <v>0</v>
      </c>
      <c r="CI380" s="62">
        <v>0</v>
      </c>
      <c r="CJ380" s="63">
        <v>0</v>
      </c>
      <c r="CK380" s="60">
        <v>0</v>
      </c>
      <c r="CL380" s="60">
        <v>0</v>
      </c>
      <c r="CM380" s="60">
        <v>0</v>
      </c>
      <c r="CN380" s="60">
        <v>0</v>
      </c>
      <c r="CO380" s="60">
        <v>0</v>
      </c>
      <c r="CP380" s="60">
        <v>0</v>
      </c>
      <c r="CQ380" s="61">
        <v>0</v>
      </c>
      <c r="CR380" s="62">
        <v>0</v>
      </c>
      <c r="CS380" s="62">
        <v>0</v>
      </c>
      <c r="CT380" s="62">
        <v>0</v>
      </c>
      <c r="CU380" s="62">
        <v>0</v>
      </c>
      <c r="CV380" s="62">
        <v>0</v>
      </c>
      <c r="CW380" s="62">
        <v>0</v>
      </c>
      <c r="CX380" s="62">
        <v>0</v>
      </c>
      <c r="CY380" s="62">
        <v>0</v>
      </c>
      <c r="CZ380" s="62">
        <v>0</v>
      </c>
      <c r="DA380" s="62">
        <v>0</v>
      </c>
      <c r="DB380" s="62">
        <v>0</v>
      </c>
      <c r="DC380" s="62">
        <v>0</v>
      </c>
      <c r="DD380" s="62">
        <v>0</v>
      </c>
      <c r="DE380" s="62">
        <v>0</v>
      </c>
      <c r="DF380" s="62">
        <v>0</v>
      </c>
      <c r="DG380" s="62">
        <v>0</v>
      </c>
      <c r="DH380" s="62">
        <v>0</v>
      </c>
      <c r="DI380" s="62">
        <v>0</v>
      </c>
      <c r="DJ380" s="62">
        <v>0</v>
      </c>
      <c r="DK380" s="62">
        <v>0</v>
      </c>
      <c r="DL380" s="62">
        <v>0</v>
      </c>
      <c r="DM380" s="62">
        <v>0</v>
      </c>
      <c r="DN380" s="62">
        <v>0</v>
      </c>
      <c r="DO380" s="62">
        <v>0</v>
      </c>
      <c r="DP380" s="62">
        <v>0</v>
      </c>
      <c r="DQ380" s="62">
        <v>0</v>
      </c>
      <c r="DR380" s="62">
        <v>0</v>
      </c>
      <c r="DS380" s="62">
        <v>0</v>
      </c>
      <c r="DT380" s="63">
        <v>0</v>
      </c>
      <c r="DU380" s="60">
        <v>0</v>
      </c>
      <c r="DV380" s="60">
        <v>0</v>
      </c>
      <c r="DW380" s="60">
        <v>0</v>
      </c>
      <c r="DX380" s="60">
        <v>0</v>
      </c>
      <c r="DY380" s="60">
        <v>0</v>
      </c>
      <c r="DZ380" s="60">
        <v>0</v>
      </c>
      <c r="EA380" s="60">
        <v>0</v>
      </c>
      <c r="EB380" s="60">
        <v>0</v>
      </c>
      <c r="EC380" s="61">
        <v>0</v>
      </c>
      <c r="ED380" s="63">
        <v>0</v>
      </c>
      <c r="EE380" s="61">
        <v>39101</v>
      </c>
      <c r="EF380" s="62">
        <v>0</v>
      </c>
      <c r="EG380" s="62">
        <v>0</v>
      </c>
      <c r="EH380" s="62">
        <v>234</v>
      </c>
      <c r="EI380" s="62">
        <v>0</v>
      </c>
      <c r="EJ380" s="62">
        <v>0</v>
      </c>
      <c r="EK380" s="62">
        <v>0</v>
      </c>
      <c r="EL380" s="62">
        <v>0</v>
      </c>
      <c r="EM380" s="62">
        <v>0</v>
      </c>
      <c r="EN380" s="62">
        <v>0</v>
      </c>
      <c r="EO380" s="62">
        <v>0</v>
      </c>
      <c r="EP380" s="62">
        <v>0</v>
      </c>
      <c r="EQ380" s="63">
        <v>234</v>
      </c>
      <c r="ER380" s="61">
        <v>0</v>
      </c>
      <c r="ES380" s="64">
        <v>39335</v>
      </c>
      <c r="ET380" s="60">
        <v>0</v>
      </c>
      <c r="EU380" s="60">
        <v>0</v>
      </c>
      <c r="EV380" s="60">
        <v>0</v>
      </c>
      <c r="EW380" s="60">
        <v>0</v>
      </c>
      <c r="EX380" s="60">
        <v>0</v>
      </c>
      <c r="EY380" s="62">
        <v>0</v>
      </c>
      <c r="EZ380" s="62">
        <v>0</v>
      </c>
      <c r="FA380" s="62">
        <v>0</v>
      </c>
      <c r="FB380" s="62">
        <v>0</v>
      </c>
      <c r="FC380" s="62">
        <v>0</v>
      </c>
      <c r="FD380" s="60">
        <v>0</v>
      </c>
      <c r="FE380" s="60">
        <v>0</v>
      </c>
      <c r="FF380" s="60">
        <v>0</v>
      </c>
      <c r="FG380" s="60">
        <v>0</v>
      </c>
      <c r="FH380" s="60">
        <v>0</v>
      </c>
      <c r="FI380" s="60">
        <v>0</v>
      </c>
      <c r="FJ380" s="64">
        <v>39335</v>
      </c>
      <c r="FK380" s="60">
        <v>0</v>
      </c>
      <c r="FL380" s="60">
        <v>0</v>
      </c>
      <c r="FM380" s="60">
        <v>0</v>
      </c>
      <c r="FN380" s="60">
        <v>0</v>
      </c>
      <c r="FO380" s="60">
        <v>0</v>
      </c>
      <c r="FP380" s="60">
        <v>1301</v>
      </c>
      <c r="FQ380" s="60">
        <v>0</v>
      </c>
      <c r="FR380" s="60">
        <v>1091</v>
      </c>
      <c r="FS380" s="60">
        <v>0</v>
      </c>
      <c r="FT380" s="60">
        <v>41727</v>
      </c>
      <c r="FU380" s="60">
        <v>-91</v>
      </c>
      <c r="FV380" s="60">
        <v>0</v>
      </c>
      <c r="FW380" s="60">
        <v>0</v>
      </c>
      <c r="FX380" s="60">
        <v>0</v>
      </c>
      <c r="FY380" s="60">
        <v>0</v>
      </c>
      <c r="FZ380" s="60">
        <v>0</v>
      </c>
      <c r="GA380" s="60">
        <v>0</v>
      </c>
      <c r="GB380" s="60">
        <v>0</v>
      </c>
      <c r="GC380" s="60">
        <v>0</v>
      </c>
      <c r="GD380" s="64">
        <v>41636</v>
      </c>
      <c r="GE380" s="60">
        <v>0</v>
      </c>
      <c r="GF380" s="60">
        <v>-393</v>
      </c>
      <c r="GG380" s="60">
        <v>41243</v>
      </c>
      <c r="GH380" s="60">
        <v>0</v>
      </c>
      <c r="GI380" s="60">
        <v>0</v>
      </c>
      <c r="GJ380" s="60">
        <v>0</v>
      </c>
      <c r="GK380" s="60">
        <v>299</v>
      </c>
      <c r="GL380" s="60">
        <v>-98</v>
      </c>
      <c r="GM380" s="60">
        <v>-8867</v>
      </c>
      <c r="GN380" s="60">
        <v>0</v>
      </c>
      <c r="GO380" s="60">
        <v>-10228</v>
      </c>
      <c r="GP380" s="60">
        <v>0</v>
      </c>
      <c r="GQ380" s="60">
        <v>22349</v>
      </c>
      <c r="GR380" s="65">
        <v>0</v>
      </c>
      <c r="GS380" s="65">
        <v>0</v>
      </c>
      <c r="GT380" s="65">
        <v>3461</v>
      </c>
      <c r="GU380" s="65">
        <v>6786</v>
      </c>
      <c r="GV380" s="66">
        <v>0</v>
      </c>
      <c r="GW380" s="66">
        <v>0</v>
      </c>
      <c r="GX380" s="66">
        <v>3760</v>
      </c>
      <c r="GY380" s="66">
        <v>6688</v>
      </c>
      <c r="GZ380" s="65">
        <v>0</v>
      </c>
      <c r="HA380" s="67">
        <v>3588</v>
      </c>
      <c r="HB380" s="67">
        <v>0</v>
      </c>
      <c r="HC380" s="67">
        <v>0</v>
      </c>
      <c r="HD380" s="67">
        <v>0</v>
      </c>
      <c r="HE380" s="67">
        <v>0</v>
      </c>
      <c r="HF380" s="67">
        <v>3588</v>
      </c>
      <c r="HG380" s="68">
        <v>0</v>
      </c>
      <c r="HH380" s="69">
        <v>0</v>
      </c>
      <c r="HI380" s="69">
        <v>0</v>
      </c>
      <c r="HJ380" s="69">
        <v>0</v>
      </c>
      <c r="HK380" s="69">
        <v>0</v>
      </c>
      <c r="HL380" s="60">
        <v>0</v>
      </c>
      <c r="HM380" s="60">
        <v>1</v>
      </c>
      <c r="HN380" s="60">
        <v>39335</v>
      </c>
      <c r="HO380" s="70">
        <v>0</v>
      </c>
      <c r="HP380" s="70">
        <v>0</v>
      </c>
      <c r="HQ380" s="70">
        <v>0</v>
      </c>
      <c r="HR380" s="70">
        <v>0</v>
      </c>
      <c r="HS380" s="70">
        <v>0</v>
      </c>
      <c r="HT380" s="70">
        <v>0</v>
      </c>
      <c r="HU380" s="70">
        <v>0</v>
      </c>
      <c r="HV380" s="70">
        <v>0</v>
      </c>
      <c r="HW380" s="70">
        <v>0</v>
      </c>
      <c r="HX380" s="71">
        <v>0</v>
      </c>
      <c r="HY380" s="72">
        <v>0</v>
      </c>
      <c r="HZ380" s="72">
        <v>0</v>
      </c>
      <c r="IA380" s="72">
        <v>0</v>
      </c>
      <c r="IB380" s="72">
        <v>0</v>
      </c>
      <c r="IC380" s="72">
        <v>0</v>
      </c>
      <c r="ID380" s="72">
        <v>0</v>
      </c>
      <c r="IE380" s="72">
        <v>0</v>
      </c>
      <c r="IF380" s="72">
        <v>0</v>
      </c>
      <c r="IG380" s="72">
        <v>0</v>
      </c>
      <c r="IH380" s="72">
        <v>0</v>
      </c>
      <c r="II380" s="72">
        <v>0</v>
      </c>
      <c r="IJ380" s="73">
        <v>0</v>
      </c>
      <c r="IK380" s="71">
        <v>0</v>
      </c>
      <c r="IL380" s="74">
        <v>0</v>
      </c>
      <c r="IM380" s="74">
        <v>0</v>
      </c>
    </row>
    <row r="381" spans="1:247" x14ac:dyDescent="0.2">
      <c r="A381" s="59" t="s">
        <v>1048</v>
      </c>
      <c r="B381" s="59" t="s">
        <v>1049</v>
      </c>
      <c r="C381" s="59"/>
      <c r="D381" s="59" t="s">
        <v>1009</v>
      </c>
      <c r="E381" s="60">
        <v>0</v>
      </c>
      <c r="F381" s="60">
        <v>0</v>
      </c>
      <c r="G381" s="60">
        <v>0</v>
      </c>
      <c r="H381" s="60">
        <v>0</v>
      </c>
      <c r="I381" s="60">
        <v>0</v>
      </c>
      <c r="J381" s="60">
        <v>0</v>
      </c>
      <c r="K381" s="61">
        <v>0</v>
      </c>
      <c r="L381" s="62">
        <v>0</v>
      </c>
      <c r="M381" s="62">
        <v>0</v>
      </c>
      <c r="N381" s="62">
        <v>0</v>
      </c>
      <c r="O381" s="62">
        <v>0</v>
      </c>
      <c r="P381" s="62">
        <v>0</v>
      </c>
      <c r="Q381" s="62">
        <v>0</v>
      </c>
      <c r="R381" s="62">
        <v>0</v>
      </c>
      <c r="S381" s="62">
        <v>0</v>
      </c>
      <c r="T381" s="62">
        <v>0</v>
      </c>
      <c r="U381" s="62">
        <v>0</v>
      </c>
      <c r="V381" s="62">
        <v>0</v>
      </c>
      <c r="W381" s="62">
        <v>0</v>
      </c>
      <c r="X381" s="62">
        <v>0</v>
      </c>
      <c r="Y381" s="62">
        <v>0</v>
      </c>
      <c r="Z381" s="62">
        <v>0</v>
      </c>
      <c r="AA381" s="63">
        <v>0</v>
      </c>
      <c r="AB381" s="60">
        <v>0</v>
      </c>
      <c r="AC381" s="60">
        <v>0</v>
      </c>
      <c r="AD381" s="60">
        <v>0</v>
      </c>
      <c r="AE381" s="60">
        <v>0</v>
      </c>
      <c r="AF381" s="60">
        <v>0</v>
      </c>
      <c r="AG381" s="60">
        <v>0</v>
      </c>
      <c r="AH381" s="60">
        <v>0</v>
      </c>
      <c r="AI381" s="60">
        <v>0</v>
      </c>
      <c r="AJ381" s="61">
        <v>0</v>
      </c>
      <c r="AK381" s="62">
        <v>0</v>
      </c>
      <c r="AL381" s="62">
        <v>0</v>
      </c>
      <c r="AM381" s="62">
        <v>0</v>
      </c>
      <c r="AN381" s="62">
        <v>0</v>
      </c>
      <c r="AO381" s="62">
        <v>0</v>
      </c>
      <c r="AP381" s="62">
        <v>0</v>
      </c>
      <c r="AQ381" s="62">
        <v>0</v>
      </c>
      <c r="AR381" s="62">
        <v>0</v>
      </c>
      <c r="AS381" s="62">
        <v>0</v>
      </c>
      <c r="AT381" s="62">
        <v>0</v>
      </c>
      <c r="AU381" s="62">
        <v>0</v>
      </c>
      <c r="AV381" s="62">
        <v>0</v>
      </c>
      <c r="AW381" s="62">
        <v>0</v>
      </c>
      <c r="AX381" s="62">
        <v>0</v>
      </c>
      <c r="AY381" s="62">
        <v>0</v>
      </c>
      <c r="AZ381" s="62">
        <v>0</v>
      </c>
      <c r="BA381" s="62">
        <v>0</v>
      </c>
      <c r="BB381" s="62">
        <v>0</v>
      </c>
      <c r="BC381" s="63">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v>0</v>
      </c>
      <c r="BS381" s="60">
        <v>0</v>
      </c>
      <c r="BT381" s="60">
        <v>0</v>
      </c>
      <c r="BU381" s="60">
        <v>0</v>
      </c>
      <c r="BV381" s="60">
        <v>0</v>
      </c>
      <c r="BW381" s="60">
        <v>0</v>
      </c>
      <c r="BX381" s="60">
        <v>0</v>
      </c>
      <c r="BY381" s="60">
        <v>0</v>
      </c>
      <c r="BZ381" s="60">
        <v>0</v>
      </c>
      <c r="CA381" s="60">
        <v>0</v>
      </c>
      <c r="CB381" s="61">
        <v>0</v>
      </c>
      <c r="CC381" s="62">
        <v>0</v>
      </c>
      <c r="CD381" s="62">
        <v>0</v>
      </c>
      <c r="CE381" s="62">
        <v>0</v>
      </c>
      <c r="CF381" s="62">
        <v>0</v>
      </c>
      <c r="CG381" s="62">
        <v>0</v>
      </c>
      <c r="CH381" s="62">
        <v>0</v>
      </c>
      <c r="CI381" s="62">
        <v>0</v>
      </c>
      <c r="CJ381" s="63">
        <v>0</v>
      </c>
      <c r="CK381" s="60">
        <v>0</v>
      </c>
      <c r="CL381" s="60">
        <v>0</v>
      </c>
      <c r="CM381" s="60">
        <v>0</v>
      </c>
      <c r="CN381" s="60">
        <v>0</v>
      </c>
      <c r="CO381" s="60">
        <v>0</v>
      </c>
      <c r="CP381" s="60">
        <v>0</v>
      </c>
      <c r="CQ381" s="61">
        <v>0</v>
      </c>
      <c r="CR381" s="62">
        <v>0</v>
      </c>
      <c r="CS381" s="62">
        <v>0</v>
      </c>
      <c r="CT381" s="62">
        <v>0</v>
      </c>
      <c r="CU381" s="62">
        <v>0</v>
      </c>
      <c r="CV381" s="62">
        <v>0</v>
      </c>
      <c r="CW381" s="62">
        <v>0</v>
      </c>
      <c r="CX381" s="62">
        <v>0</v>
      </c>
      <c r="CY381" s="62">
        <v>0</v>
      </c>
      <c r="CZ381" s="62">
        <v>0</v>
      </c>
      <c r="DA381" s="62">
        <v>0</v>
      </c>
      <c r="DB381" s="62">
        <v>0</v>
      </c>
      <c r="DC381" s="62">
        <v>0</v>
      </c>
      <c r="DD381" s="62">
        <v>0</v>
      </c>
      <c r="DE381" s="62">
        <v>0</v>
      </c>
      <c r="DF381" s="62">
        <v>0</v>
      </c>
      <c r="DG381" s="62">
        <v>0</v>
      </c>
      <c r="DH381" s="62">
        <v>0</v>
      </c>
      <c r="DI381" s="62">
        <v>0</v>
      </c>
      <c r="DJ381" s="62">
        <v>0</v>
      </c>
      <c r="DK381" s="62">
        <v>0</v>
      </c>
      <c r="DL381" s="62">
        <v>0</v>
      </c>
      <c r="DM381" s="62">
        <v>0</v>
      </c>
      <c r="DN381" s="62">
        <v>0</v>
      </c>
      <c r="DO381" s="62">
        <v>0</v>
      </c>
      <c r="DP381" s="62">
        <v>0</v>
      </c>
      <c r="DQ381" s="62">
        <v>0</v>
      </c>
      <c r="DR381" s="62">
        <v>0</v>
      </c>
      <c r="DS381" s="62">
        <v>0</v>
      </c>
      <c r="DT381" s="63">
        <v>0</v>
      </c>
      <c r="DU381" s="60">
        <v>0</v>
      </c>
      <c r="DV381" s="60">
        <v>0</v>
      </c>
      <c r="DW381" s="60">
        <v>0</v>
      </c>
      <c r="DX381" s="60">
        <v>0</v>
      </c>
      <c r="DY381" s="60">
        <v>0</v>
      </c>
      <c r="DZ381" s="60">
        <v>0</v>
      </c>
      <c r="EA381" s="60">
        <v>0</v>
      </c>
      <c r="EB381" s="60">
        <v>0</v>
      </c>
      <c r="EC381" s="61">
        <v>0</v>
      </c>
      <c r="ED381" s="63">
        <v>0</v>
      </c>
      <c r="EE381" s="61">
        <v>18874</v>
      </c>
      <c r="EF381" s="62">
        <v>0</v>
      </c>
      <c r="EG381" s="62">
        <v>0</v>
      </c>
      <c r="EH381" s="62">
        <v>550</v>
      </c>
      <c r="EI381" s="62">
        <v>0</v>
      </c>
      <c r="EJ381" s="62">
        <v>0</v>
      </c>
      <c r="EK381" s="62">
        <v>0</v>
      </c>
      <c r="EL381" s="62">
        <v>0</v>
      </c>
      <c r="EM381" s="62">
        <v>0</v>
      </c>
      <c r="EN381" s="62">
        <v>0</v>
      </c>
      <c r="EO381" s="62">
        <v>0</v>
      </c>
      <c r="EP381" s="62">
        <v>0</v>
      </c>
      <c r="EQ381" s="63">
        <v>550</v>
      </c>
      <c r="ER381" s="61">
        <v>0</v>
      </c>
      <c r="ES381" s="64">
        <v>19424</v>
      </c>
      <c r="ET381" s="60">
        <v>0</v>
      </c>
      <c r="EU381" s="60">
        <v>0</v>
      </c>
      <c r="EV381" s="60">
        <v>0</v>
      </c>
      <c r="EW381" s="60">
        <v>0</v>
      </c>
      <c r="EX381" s="60">
        <v>0</v>
      </c>
      <c r="EY381" s="62">
        <v>0</v>
      </c>
      <c r="EZ381" s="62">
        <v>0</v>
      </c>
      <c r="FA381" s="62">
        <v>0</v>
      </c>
      <c r="FB381" s="62">
        <v>0</v>
      </c>
      <c r="FC381" s="62">
        <v>0</v>
      </c>
      <c r="FD381" s="60">
        <v>0</v>
      </c>
      <c r="FE381" s="60">
        <v>0</v>
      </c>
      <c r="FF381" s="60">
        <v>0</v>
      </c>
      <c r="FG381" s="60">
        <v>0</v>
      </c>
      <c r="FH381" s="60">
        <v>0</v>
      </c>
      <c r="FI381" s="60">
        <v>0</v>
      </c>
      <c r="FJ381" s="64">
        <v>19424</v>
      </c>
      <c r="FK381" s="60">
        <v>0</v>
      </c>
      <c r="FL381" s="60">
        <v>3045</v>
      </c>
      <c r="FM381" s="60">
        <v>0</v>
      </c>
      <c r="FN381" s="60">
        <v>0</v>
      </c>
      <c r="FO381" s="60">
        <v>0</v>
      </c>
      <c r="FP381" s="60">
        <v>274</v>
      </c>
      <c r="FQ381" s="60">
        <v>17</v>
      </c>
      <c r="FR381" s="60">
        <v>279</v>
      </c>
      <c r="FS381" s="60">
        <v>0</v>
      </c>
      <c r="FT381" s="60">
        <v>23039</v>
      </c>
      <c r="FU381" s="60">
        <v>-50</v>
      </c>
      <c r="FV381" s="60">
        <v>0</v>
      </c>
      <c r="FW381" s="60">
        <v>0</v>
      </c>
      <c r="FX381" s="60">
        <v>0</v>
      </c>
      <c r="FY381" s="60">
        <v>0</v>
      </c>
      <c r="FZ381" s="60">
        <v>0</v>
      </c>
      <c r="GA381" s="60">
        <v>0</v>
      </c>
      <c r="GB381" s="60">
        <v>0</v>
      </c>
      <c r="GC381" s="60">
        <v>0</v>
      </c>
      <c r="GD381" s="64">
        <v>22989</v>
      </c>
      <c r="GE381" s="60">
        <v>0</v>
      </c>
      <c r="GF381" s="60">
        <v>-439</v>
      </c>
      <c r="GG381" s="60">
        <v>22550</v>
      </c>
      <c r="GH381" s="60">
        <v>0</v>
      </c>
      <c r="GI381" s="60">
        <v>0</v>
      </c>
      <c r="GJ381" s="60">
        <v>0</v>
      </c>
      <c r="GK381" s="60">
        <v>-1240</v>
      </c>
      <c r="GL381" s="60">
        <v>0</v>
      </c>
      <c r="GM381" s="60">
        <v>-2944</v>
      </c>
      <c r="GN381" s="60">
        <v>0</v>
      </c>
      <c r="GO381" s="60">
        <v>-3588</v>
      </c>
      <c r="GP381" s="60">
        <v>-492</v>
      </c>
      <c r="GQ381" s="60">
        <v>14286</v>
      </c>
      <c r="GR381" s="65">
        <v>0</v>
      </c>
      <c r="GS381" s="65">
        <v>0</v>
      </c>
      <c r="GT381" s="65">
        <v>12839</v>
      </c>
      <c r="GU381" s="65">
        <v>0</v>
      </c>
      <c r="GV381" s="66">
        <v>0</v>
      </c>
      <c r="GW381" s="66">
        <v>0</v>
      </c>
      <c r="GX381" s="66">
        <v>11599</v>
      </c>
      <c r="GY381" s="66">
        <v>0</v>
      </c>
      <c r="GZ381" s="65">
        <v>0</v>
      </c>
      <c r="HA381" s="67">
        <v>1631</v>
      </c>
      <c r="HB381" s="67">
        <v>0</v>
      </c>
      <c r="HC381" s="67">
        <v>0</v>
      </c>
      <c r="HD381" s="67">
        <v>0</v>
      </c>
      <c r="HE381" s="67">
        <v>0</v>
      </c>
      <c r="HF381" s="67">
        <v>1631</v>
      </c>
      <c r="HG381" s="68">
        <v>0</v>
      </c>
      <c r="HH381" s="69">
        <v>0</v>
      </c>
      <c r="HI381" s="69">
        <v>0</v>
      </c>
      <c r="HJ381" s="69">
        <v>0</v>
      </c>
      <c r="HK381" s="69">
        <v>0</v>
      </c>
      <c r="HL381" s="60">
        <v>0</v>
      </c>
      <c r="HM381" s="60">
        <v>1</v>
      </c>
      <c r="HN381" s="60">
        <v>18874</v>
      </c>
      <c r="HO381" s="70">
        <v>0</v>
      </c>
      <c r="HP381" s="70">
        <v>0</v>
      </c>
      <c r="HQ381" s="70">
        <v>0</v>
      </c>
      <c r="HR381" s="70">
        <v>0</v>
      </c>
      <c r="HS381" s="70">
        <v>0</v>
      </c>
      <c r="HT381" s="70">
        <v>0</v>
      </c>
      <c r="HU381" s="70">
        <v>0</v>
      </c>
      <c r="HV381" s="70">
        <v>0</v>
      </c>
      <c r="HW381" s="70">
        <v>0</v>
      </c>
      <c r="HX381" s="71">
        <v>0</v>
      </c>
      <c r="HY381" s="72">
        <v>0</v>
      </c>
      <c r="HZ381" s="72">
        <v>0</v>
      </c>
      <c r="IA381" s="72">
        <v>0</v>
      </c>
      <c r="IB381" s="72">
        <v>0</v>
      </c>
      <c r="IC381" s="72">
        <v>0</v>
      </c>
      <c r="ID381" s="72">
        <v>0</v>
      </c>
      <c r="IE381" s="72">
        <v>0</v>
      </c>
      <c r="IF381" s="72">
        <v>0</v>
      </c>
      <c r="IG381" s="72">
        <v>0</v>
      </c>
      <c r="IH381" s="72">
        <v>0</v>
      </c>
      <c r="II381" s="72">
        <v>0</v>
      </c>
      <c r="IJ381" s="73">
        <v>0</v>
      </c>
      <c r="IK381" s="71">
        <v>0</v>
      </c>
      <c r="IL381" s="74">
        <v>0</v>
      </c>
      <c r="IM381" s="74">
        <v>0</v>
      </c>
    </row>
    <row r="382" spans="1:247" x14ac:dyDescent="0.2">
      <c r="A382" s="59" t="s">
        <v>1050</v>
      </c>
      <c r="B382" s="59" t="s">
        <v>1051</v>
      </c>
      <c r="C382" s="59"/>
      <c r="D382" s="59" t="s">
        <v>1009</v>
      </c>
      <c r="E382" s="60">
        <v>0</v>
      </c>
      <c r="F382" s="60">
        <v>0</v>
      </c>
      <c r="G382" s="60">
        <v>0</v>
      </c>
      <c r="H382" s="60">
        <v>0</v>
      </c>
      <c r="I382" s="60">
        <v>0</v>
      </c>
      <c r="J382" s="60">
        <v>0</v>
      </c>
      <c r="K382" s="61">
        <v>0</v>
      </c>
      <c r="L382" s="62">
        <v>0</v>
      </c>
      <c r="M382" s="62">
        <v>0</v>
      </c>
      <c r="N382" s="62">
        <v>0</v>
      </c>
      <c r="O382" s="62">
        <v>0</v>
      </c>
      <c r="P382" s="62">
        <v>0</v>
      </c>
      <c r="Q382" s="62">
        <v>0</v>
      </c>
      <c r="R382" s="62">
        <v>0</v>
      </c>
      <c r="S382" s="62">
        <v>0</v>
      </c>
      <c r="T382" s="62">
        <v>0</v>
      </c>
      <c r="U382" s="62">
        <v>0</v>
      </c>
      <c r="V382" s="62">
        <v>0</v>
      </c>
      <c r="W382" s="62">
        <v>0</v>
      </c>
      <c r="X382" s="62">
        <v>0</v>
      </c>
      <c r="Y382" s="62">
        <v>0</v>
      </c>
      <c r="Z382" s="62">
        <v>0</v>
      </c>
      <c r="AA382" s="63">
        <v>0</v>
      </c>
      <c r="AB382" s="60">
        <v>0</v>
      </c>
      <c r="AC382" s="60">
        <v>0</v>
      </c>
      <c r="AD382" s="60">
        <v>0</v>
      </c>
      <c r="AE382" s="60">
        <v>0</v>
      </c>
      <c r="AF382" s="60">
        <v>0</v>
      </c>
      <c r="AG382" s="60">
        <v>0</v>
      </c>
      <c r="AH382" s="60">
        <v>0</v>
      </c>
      <c r="AI382" s="60">
        <v>0</v>
      </c>
      <c r="AJ382" s="61">
        <v>0</v>
      </c>
      <c r="AK382" s="62">
        <v>0</v>
      </c>
      <c r="AL382" s="62">
        <v>0</v>
      </c>
      <c r="AM382" s="62">
        <v>0</v>
      </c>
      <c r="AN382" s="62">
        <v>0</v>
      </c>
      <c r="AO382" s="62">
        <v>0</v>
      </c>
      <c r="AP382" s="62">
        <v>0</v>
      </c>
      <c r="AQ382" s="62">
        <v>0</v>
      </c>
      <c r="AR382" s="62">
        <v>0</v>
      </c>
      <c r="AS382" s="62">
        <v>0</v>
      </c>
      <c r="AT382" s="62">
        <v>0</v>
      </c>
      <c r="AU382" s="62">
        <v>0</v>
      </c>
      <c r="AV382" s="62">
        <v>0</v>
      </c>
      <c r="AW382" s="62">
        <v>0</v>
      </c>
      <c r="AX382" s="62">
        <v>0</v>
      </c>
      <c r="AY382" s="62">
        <v>0</v>
      </c>
      <c r="AZ382" s="62">
        <v>0</v>
      </c>
      <c r="BA382" s="62">
        <v>0</v>
      </c>
      <c r="BB382" s="62">
        <v>0</v>
      </c>
      <c r="BC382" s="63">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v>0</v>
      </c>
      <c r="BS382" s="60">
        <v>0</v>
      </c>
      <c r="BT382" s="60">
        <v>0</v>
      </c>
      <c r="BU382" s="60">
        <v>0</v>
      </c>
      <c r="BV382" s="60">
        <v>0</v>
      </c>
      <c r="BW382" s="60">
        <v>0</v>
      </c>
      <c r="BX382" s="60">
        <v>0</v>
      </c>
      <c r="BY382" s="60">
        <v>0</v>
      </c>
      <c r="BZ382" s="60">
        <v>0</v>
      </c>
      <c r="CA382" s="60">
        <v>0</v>
      </c>
      <c r="CB382" s="61">
        <v>0</v>
      </c>
      <c r="CC382" s="62">
        <v>0</v>
      </c>
      <c r="CD382" s="62">
        <v>0</v>
      </c>
      <c r="CE382" s="62">
        <v>0</v>
      </c>
      <c r="CF382" s="62">
        <v>0</v>
      </c>
      <c r="CG382" s="62">
        <v>0</v>
      </c>
      <c r="CH382" s="62">
        <v>0</v>
      </c>
      <c r="CI382" s="62">
        <v>0</v>
      </c>
      <c r="CJ382" s="63">
        <v>0</v>
      </c>
      <c r="CK382" s="60">
        <v>0</v>
      </c>
      <c r="CL382" s="60">
        <v>0</v>
      </c>
      <c r="CM382" s="60">
        <v>0</v>
      </c>
      <c r="CN382" s="60">
        <v>0</v>
      </c>
      <c r="CO382" s="60">
        <v>0</v>
      </c>
      <c r="CP382" s="60">
        <v>0</v>
      </c>
      <c r="CQ382" s="61">
        <v>0</v>
      </c>
      <c r="CR382" s="62">
        <v>0</v>
      </c>
      <c r="CS382" s="62">
        <v>0</v>
      </c>
      <c r="CT382" s="62">
        <v>0</v>
      </c>
      <c r="CU382" s="62">
        <v>0</v>
      </c>
      <c r="CV382" s="62">
        <v>0</v>
      </c>
      <c r="CW382" s="62">
        <v>0</v>
      </c>
      <c r="CX382" s="62">
        <v>0</v>
      </c>
      <c r="CY382" s="62">
        <v>0</v>
      </c>
      <c r="CZ382" s="62">
        <v>0</v>
      </c>
      <c r="DA382" s="62">
        <v>0</v>
      </c>
      <c r="DB382" s="62">
        <v>0</v>
      </c>
      <c r="DC382" s="62">
        <v>0</v>
      </c>
      <c r="DD382" s="62">
        <v>0</v>
      </c>
      <c r="DE382" s="62">
        <v>0</v>
      </c>
      <c r="DF382" s="62">
        <v>0</v>
      </c>
      <c r="DG382" s="62">
        <v>0</v>
      </c>
      <c r="DH382" s="62">
        <v>0</v>
      </c>
      <c r="DI382" s="62">
        <v>0</v>
      </c>
      <c r="DJ382" s="62">
        <v>0</v>
      </c>
      <c r="DK382" s="62">
        <v>0</v>
      </c>
      <c r="DL382" s="62">
        <v>0</v>
      </c>
      <c r="DM382" s="62">
        <v>0</v>
      </c>
      <c r="DN382" s="62">
        <v>0</v>
      </c>
      <c r="DO382" s="62">
        <v>0</v>
      </c>
      <c r="DP382" s="62">
        <v>0</v>
      </c>
      <c r="DQ382" s="62">
        <v>0</v>
      </c>
      <c r="DR382" s="62">
        <v>0</v>
      </c>
      <c r="DS382" s="62">
        <v>0</v>
      </c>
      <c r="DT382" s="63">
        <v>0</v>
      </c>
      <c r="DU382" s="60">
        <v>0</v>
      </c>
      <c r="DV382" s="60">
        <v>0</v>
      </c>
      <c r="DW382" s="60">
        <v>0</v>
      </c>
      <c r="DX382" s="60">
        <v>0</v>
      </c>
      <c r="DY382" s="60">
        <v>0</v>
      </c>
      <c r="DZ382" s="60">
        <v>0</v>
      </c>
      <c r="EA382" s="60">
        <v>0</v>
      </c>
      <c r="EB382" s="60">
        <v>0</v>
      </c>
      <c r="EC382" s="61">
        <v>0</v>
      </c>
      <c r="ED382" s="63">
        <v>0</v>
      </c>
      <c r="EE382" s="61">
        <v>48519</v>
      </c>
      <c r="EF382" s="62">
        <v>0</v>
      </c>
      <c r="EG382" s="62">
        <v>0</v>
      </c>
      <c r="EH382" s="62">
        <v>571</v>
      </c>
      <c r="EI382" s="62">
        <v>0</v>
      </c>
      <c r="EJ382" s="62">
        <v>0</v>
      </c>
      <c r="EK382" s="62">
        <v>0</v>
      </c>
      <c r="EL382" s="62">
        <v>0</v>
      </c>
      <c r="EM382" s="62">
        <v>0</v>
      </c>
      <c r="EN382" s="62">
        <v>0</v>
      </c>
      <c r="EO382" s="62">
        <v>0</v>
      </c>
      <c r="EP382" s="62">
        <v>0</v>
      </c>
      <c r="EQ382" s="63">
        <v>571</v>
      </c>
      <c r="ER382" s="61">
        <v>0</v>
      </c>
      <c r="ES382" s="64">
        <v>49090</v>
      </c>
      <c r="ET382" s="60">
        <v>0</v>
      </c>
      <c r="EU382" s="60">
        <v>0</v>
      </c>
      <c r="EV382" s="60">
        <v>0</v>
      </c>
      <c r="EW382" s="60">
        <v>0</v>
      </c>
      <c r="EX382" s="60">
        <v>0</v>
      </c>
      <c r="EY382" s="62">
        <v>0</v>
      </c>
      <c r="EZ382" s="62">
        <v>0</v>
      </c>
      <c r="FA382" s="62">
        <v>0</v>
      </c>
      <c r="FB382" s="62">
        <v>0</v>
      </c>
      <c r="FC382" s="62">
        <v>0</v>
      </c>
      <c r="FD382" s="60">
        <v>0</v>
      </c>
      <c r="FE382" s="60">
        <v>0</v>
      </c>
      <c r="FF382" s="60">
        <v>0</v>
      </c>
      <c r="FG382" s="60">
        <v>0</v>
      </c>
      <c r="FH382" s="60">
        <v>0</v>
      </c>
      <c r="FI382" s="60">
        <v>0</v>
      </c>
      <c r="FJ382" s="64">
        <v>49090</v>
      </c>
      <c r="FK382" s="60">
        <v>0</v>
      </c>
      <c r="FL382" s="60">
        <v>900</v>
      </c>
      <c r="FM382" s="60">
        <v>0</v>
      </c>
      <c r="FN382" s="60">
        <v>0</v>
      </c>
      <c r="FO382" s="60">
        <v>0</v>
      </c>
      <c r="FP382" s="60">
        <v>0</v>
      </c>
      <c r="FQ382" s="60">
        <v>0</v>
      </c>
      <c r="FR382" s="60">
        <v>0</v>
      </c>
      <c r="FS382" s="60">
        <v>0</v>
      </c>
      <c r="FT382" s="60">
        <v>49990</v>
      </c>
      <c r="FU382" s="60">
        <v>0</v>
      </c>
      <c r="FV382" s="60">
        <v>0</v>
      </c>
      <c r="FW382" s="60">
        <v>0</v>
      </c>
      <c r="FX382" s="60">
        <v>0</v>
      </c>
      <c r="FY382" s="60">
        <v>0</v>
      </c>
      <c r="FZ382" s="60">
        <v>0</v>
      </c>
      <c r="GA382" s="60">
        <v>0</v>
      </c>
      <c r="GB382" s="60">
        <v>0</v>
      </c>
      <c r="GC382" s="60">
        <v>0</v>
      </c>
      <c r="GD382" s="64">
        <v>49990</v>
      </c>
      <c r="GE382" s="60">
        <v>0</v>
      </c>
      <c r="GF382" s="60">
        <v>-7455</v>
      </c>
      <c r="GG382" s="60">
        <v>42535</v>
      </c>
      <c r="GH382" s="60">
        <v>0</v>
      </c>
      <c r="GI382" s="60">
        <v>0</v>
      </c>
      <c r="GJ382" s="60">
        <v>0</v>
      </c>
      <c r="GK382" s="60">
        <v>-1940</v>
      </c>
      <c r="GL382" s="60">
        <v>0</v>
      </c>
      <c r="GM382" s="60">
        <v>-8043</v>
      </c>
      <c r="GN382" s="60">
        <v>0</v>
      </c>
      <c r="GO382" s="60">
        <v>-8803</v>
      </c>
      <c r="GP382" s="60">
        <v>-545</v>
      </c>
      <c r="GQ382" s="60">
        <v>23204</v>
      </c>
      <c r="GR382" s="65">
        <v>0</v>
      </c>
      <c r="GS382" s="65">
        <v>0</v>
      </c>
      <c r="GT382" s="65">
        <v>8478</v>
      </c>
      <c r="GU382" s="65">
        <v>1906</v>
      </c>
      <c r="GV382" s="66">
        <v>0</v>
      </c>
      <c r="GW382" s="66">
        <v>0</v>
      </c>
      <c r="GX382" s="66">
        <v>6538</v>
      </c>
      <c r="GY382" s="66">
        <v>1906</v>
      </c>
      <c r="GZ382" s="65">
        <v>0</v>
      </c>
      <c r="HA382" s="67">
        <v>1436</v>
      </c>
      <c r="HB382" s="67">
        <v>0</v>
      </c>
      <c r="HC382" s="67">
        <v>0</v>
      </c>
      <c r="HD382" s="67">
        <v>0</v>
      </c>
      <c r="HE382" s="67">
        <v>0</v>
      </c>
      <c r="HF382" s="67">
        <v>1436</v>
      </c>
      <c r="HG382" s="68">
        <v>0</v>
      </c>
      <c r="HH382" s="69">
        <v>0</v>
      </c>
      <c r="HI382" s="69">
        <v>0</v>
      </c>
      <c r="HJ382" s="69">
        <v>0</v>
      </c>
      <c r="HK382" s="69">
        <v>0</v>
      </c>
      <c r="HL382" s="60">
        <v>0</v>
      </c>
      <c r="HM382" s="60">
        <v>1</v>
      </c>
      <c r="HN382" s="60">
        <v>49090</v>
      </c>
      <c r="HO382" s="70">
        <v>0</v>
      </c>
      <c r="HP382" s="70">
        <v>0</v>
      </c>
      <c r="HQ382" s="70">
        <v>0</v>
      </c>
      <c r="HR382" s="70">
        <v>0</v>
      </c>
      <c r="HS382" s="70">
        <v>0</v>
      </c>
      <c r="HT382" s="70">
        <v>0</v>
      </c>
      <c r="HU382" s="70">
        <v>0</v>
      </c>
      <c r="HV382" s="70">
        <v>0</v>
      </c>
      <c r="HW382" s="70">
        <v>0</v>
      </c>
      <c r="HX382" s="71">
        <v>0</v>
      </c>
      <c r="HY382" s="72">
        <v>0</v>
      </c>
      <c r="HZ382" s="72">
        <v>0</v>
      </c>
      <c r="IA382" s="72">
        <v>0</v>
      </c>
      <c r="IB382" s="72">
        <v>0</v>
      </c>
      <c r="IC382" s="72">
        <v>0</v>
      </c>
      <c r="ID382" s="72">
        <v>0</v>
      </c>
      <c r="IE382" s="72">
        <v>0</v>
      </c>
      <c r="IF382" s="72">
        <v>0</v>
      </c>
      <c r="IG382" s="72">
        <v>0</v>
      </c>
      <c r="IH382" s="72">
        <v>0</v>
      </c>
      <c r="II382" s="72">
        <v>0</v>
      </c>
      <c r="IJ382" s="73">
        <v>0</v>
      </c>
      <c r="IK382" s="71">
        <v>0</v>
      </c>
      <c r="IL382" s="74">
        <v>0</v>
      </c>
      <c r="IM382" s="74">
        <v>0</v>
      </c>
    </row>
    <row r="383" spans="1:247" x14ac:dyDescent="0.2">
      <c r="A383" s="59" t="s">
        <v>1052</v>
      </c>
      <c r="B383" s="59" t="s">
        <v>1053</v>
      </c>
      <c r="C383" s="59"/>
      <c r="D383" s="59" t="s">
        <v>1009</v>
      </c>
      <c r="E383" s="60">
        <v>0</v>
      </c>
      <c r="F383" s="60">
        <v>0</v>
      </c>
      <c r="G383" s="60">
        <v>0</v>
      </c>
      <c r="H383" s="60">
        <v>0</v>
      </c>
      <c r="I383" s="60">
        <v>0</v>
      </c>
      <c r="J383" s="60">
        <v>0</v>
      </c>
      <c r="K383" s="61">
        <v>0</v>
      </c>
      <c r="L383" s="62">
        <v>0</v>
      </c>
      <c r="M383" s="62">
        <v>0</v>
      </c>
      <c r="N383" s="62">
        <v>0</v>
      </c>
      <c r="O383" s="62">
        <v>0</v>
      </c>
      <c r="P383" s="62">
        <v>0</v>
      </c>
      <c r="Q383" s="62">
        <v>0</v>
      </c>
      <c r="R383" s="62">
        <v>0</v>
      </c>
      <c r="S383" s="62">
        <v>0</v>
      </c>
      <c r="T383" s="62">
        <v>0</v>
      </c>
      <c r="U383" s="62">
        <v>0</v>
      </c>
      <c r="V383" s="62">
        <v>0</v>
      </c>
      <c r="W383" s="62">
        <v>0</v>
      </c>
      <c r="X383" s="62">
        <v>0</v>
      </c>
      <c r="Y383" s="62">
        <v>0</v>
      </c>
      <c r="Z383" s="62">
        <v>0</v>
      </c>
      <c r="AA383" s="63">
        <v>0</v>
      </c>
      <c r="AB383" s="60">
        <v>0</v>
      </c>
      <c r="AC383" s="60">
        <v>0</v>
      </c>
      <c r="AD383" s="60">
        <v>0</v>
      </c>
      <c r="AE383" s="60">
        <v>0</v>
      </c>
      <c r="AF383" s="60">
        <v>0</v>
      </c>
      <c r="AG383" s="60">
        <v>0</v>
      </c>
      <c r="AH383" s="60">
        <v>0</v>
      </c>
      <c r="AI383" s="60">
        <v>0</v>
      </c>
      <c r="AJ383" s="61">
        <v>0</v>
      </c>
      <c r="AK383" s="62">
        <v>0</v>
      </c>
      <c r="AL383" s="62">
        <v>0</v>
      </c>
      <c r="AM383" s="62">
        <v>0</v>
      </c>
      <c r="AN383" s="62">
        <v>0</v>
      </c>
      <c r="AO383" s="62">
        <v>0</v>
      </c>
      <c r="AP383" s="62">
        <v>0</v>
      </c>
      <c r="AQ383" s="62">
        <v>0</v>
      </c>
      <c r="AR383" s="62">
        <v>0</v>
      </c>
      <c r="AS383" s="62">
        <v>0</v>
      </c>
      <c r="AT383" s="62">
        <v>0</v>
      </c>
      <c r="AU383" s="62">
        <v>0</v>
      </c>
      <c r="AV383" s="62">
        <v>0</v>
      </c>
      <c r="AW383" s="62">
        <v>0</v>
      </c>
      <c r="AX383" s="62">
        <v>0</v>
      </c>
      <c r="AY383" s="62">
        <v>0</v>
      </c>
      <c r="AZ383" s="62">
        <v>0</v>
      </c>
      <c r="BA383" s="62">
        <v>0</v>
      </c>
      <c r="BB383" s="62">
        <v>0</v>
      </c>
      <c r="BC383" s="63">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v>0</v>
      </c>
      <c r="BS383" s="60">
        <v>0</v>
      </c>
      <c r="BT383" s="60">
        <v>0</v>
      </c>
      <c r="BU383" s="60">
        <v>0</v>
      </c>
      <c r="BV383" s="60">
        <v>0</v>
      </c>
      <c r="BW383" s="60">
        <v>0</v>
      </c>
      <c r="BX383" s="60">
        <v>0</v>
      </c>
      <c r="BY383" s="60">
        <v>0</v>
      </c>
      <c r="BZ383" s="60">
        <v>0</v>
      </c>
      <c r="CA383" s="60">
        <v>0</v>
      </c>
      <c r="CB383" s="61">
        <v>0</v>
      </c>
      <c r="CC383" s="62">
        <v>0</v>
      </c>
      <c r="CD383" s="62">
        <v>0</v>
      </c>
      <c r="CE383" s="62">
        <v>0</v>
      </c>
      <c r="CF383" s="62">
        <v>0</v>
      </c>
      <c r="CG383" s="62">
        <v>0</v>
      </c>
      <c r="CH383" s="62">
        <v>0</v>
      </c>
      <c r="CI383" s="62">
        <v>0</v>
      </c>
      <c r="CJ383" s="63">
        <v>0</v>
      </c>
      <c r="CK383" s="60">
        <v>0</v>
      </c>
      <c r="CL383" s="60">
        <v>0</v>
      </c>
      <c r="CM383" s="60">
        <v>0</v>
      </c>
      <c r="CN383" s="60">
        <v>0</v>
      </c>
      <c r="CO383" s="60">
        <v>0</v>
      </c>
      <c r="CP383" s="60">
        <v>0</v>
      </c>
      <c r="CQ383" s="61">
        <v>0</v>
      </c>
      <c r="CR383" s="62">
        <v>0</v>
      </c>
      <c r="CS383" s="62">
        <v>0</v>
      </c>
      <c r="CT383" s="62">
        <v>0</v>
      </c>
      <c r="CU383" s="62">
        <v>0</v>
      </c>
      <c r="CV383" s="62">
        <v>0</v>
      </c>
      <c r="CW383" s="62">
        <v>0</v>
      </c>
      <c r="CX383" s="62">
        <v>0</v>
      </c>
      <c r="CY383" s="62">
        <v>0</v>
      </c>
      <c r="CZ383" s="62">
        <v>0</v>
      </c>
      <c r="DA383" s="62">
        <v>0</v>
      </c>
      <c r="DB383" s="62">
        <v>0</v>
      </c>
      <c r="DC383" s="62">
        <v>0</v>
      </c>
      <c r="DD383" s="62">
        <v>0</v>
      </c>
      <c r="DE383" s="62">
        <v>0</v>
      </c>
      <c r="DF383" s="62">
        <v>0</v>
      </c>
      <c r="DG383" s="62">
        <v>0</v>
      </c>
      <c r="DH383" s="62">
        <v>0</v>
      </c>
      <c r="DI383" s="62">
        <v>0</v>
      </c>
      <c r="DJ383" s="62">
        <v>0</v>
      </c>
      <c r="DK383" s="62">
        <v>0</v>
      </c>
      <c r="DL383" s="62">
        <v>0</v>
      </c>
      <c r="DM383" s="62">
        <v>0</v>
      </c>
      <c r="DN383" s="62">
        <v>0</v>
      </c>
      <c r="DO383" s="62">
        <v>0</v>
      </c>
      <c r="DP383" s="62">
        <v>0</v>
      </c>
      <c r="DQ383" s="62">
        <v>0</v>
      </c>
      <c r="DR383" s="62">
        <v>0</v>
      </c>
      <c r="DS383" s="62">
        <v>0</v>
      </c>
      <c r="DT383" s="63">
        <v>0</v>
      </c>
      <c r="DU383" s="60">
        <v>0</v>
      </c>
      <c r="DV383" s="60">
        <v>0</v>
      </c>
      <c r="DW383" s="60">
        <v>0</v>
      </c>
      <c r="DX383" s="60">
        <v>0</v>
      </c>
      <c r="DY383" s="60">
        <v>0</v>
      </c>
      <c r="DZ383" s="60">
        <v>0</v>
      </c>
      <c r="EA383" s="60">
        <v>0</v>
      </c>
      <c r="EB383" s="60">
        <v>0</v>
      </c>
      <c r="EC383" s="61">
        <v>0</v>
      </c>
      <c r="ED383" s="63">
        <v>0</v>
      </c>
      <c r="EE383" s="61">
        <v>98660</v>
      </c>
      <c r="EF383" s="62">
        <v>0</v>
      </c>
      <c r="EG383" s="62">
        <v>0</v>
      </c>
      <c r="EH383" s="62">
        <v>718</v>
      </c>
      <c r="EI383" s="62">
        <v>0</v>
      </c>
      <c r="EJ383" s="62">
        <v>0</v>
      </c>
      <c r="EK383" s="62">
        <v>0</v>
      </c>
      <c r="EL383" s="62">
        <v>0</v>
      </c>
      <c r="EM383" s="62">
        <v>0</v>
      </c>
      <c r="EN383" s="62">
        <v>0</v>
      </c>
      <c r="EO383" s="62">
        <v>0</v>
      </c>
      <c r="EP383" s="62">
        <v>0</v>
      </c>
      <c r="EQ383" s="63">
        <v>718</v>
      </c>
      <c r="ER383" s="61">
        <v>0</v>
      </c>
      <c r="ES383" s="64">
        <v>99378</v>
      </c>
      <c r="ET383" s="60">
        <v>0</v>
      </c>
      <c r="EU383" s="60">
        <v>0</v>
      </c>
      <c r="EV383" s="60">
        <v>0</v>
      </c>
      <c r="EW383" s="60">
        <v>0</v>
      </c>
      <c r="EX383" s="60">
        <v>0</v>
      </c>
      <c r="EY383" s="62">
        <v>0</v>
      </c>
      <c r="EZ383" s="62">
        <v>0</v>
      </c>
      <c r="FA383" s="62">
        <v>0</v>
      </c>
      <c r="FB383" s="62">
        <v>0</v>
      </c>
      <c r="FC383" s="62">
        <v>0</v>
      </c>
      <c r="FD383" s="60">
        <v>0</v>
      </c>
      <c r="FE383" s="60">
        <v>0</v>
      </c>
      <c r="FF383" s="60">
        <v>0</v>
      </c>
      <c r="FG383" s="60">
        <v>0</v>
      </c>
      <c r="FH383" s="60">
        <v>0</v>
      </c>
      <c r="FI383" s="60">
        <v>0</v>
      </c>
      <c r="FJ383" s="64">
        <v>99378</v>
      </c>
      <c r="FK383" s="60">
        <v>0</v>
      </c>
      <c r="FL383" s="60">
        <v>0</v>
      </c>
      <c r="FM383" s="60">
        <v>0</v>
      </c>
      <c r="FN383" s="60">
        <v>0</v>
      </c>
      <c r="FO383" s="60">
        <v>0</v>
      </c>
      <c r="FP383" s="60">
        <v>2466</v>
      </c>
      <c r="FQ383" s="60">
        <v>0</v>
      </c>
      <c r="FR383" s="60">
        <v>218</v>
      </c>
      <c r="FS383" s="60">
        <v>0</v>
      </c>
      <c r="FT383" s="60">
        <v>102062</v>
      </c>
      <c r="FU383" s="60">
        <v>-30</v>
      </c>
      <c r="FV383" s="60">
        <v>-104</v>
      </c>
      <c r="FW383" s="60">
        <v>0</v>
      </c>
      <c r="FX383" s="60">
        <v>0</v>
      </c>
      <c r="FY383" s="60">
        <v>-699</v>
      </c>
      <c r="FZ383" s="60">
        <v>0</v>
      </c>
      <c r="GA383" s="60">
        <v>0</v>
      </c>
      <c r="GB383" s="60">
        <v>0</v>
      </c>
      <c r="GC383" s="60">
        <v>0</v>
      </c>
      <c r="GD383" s="64">
        <v>101229</v>
      </c>
      <c r="GE383" s="60">
        <v>0</v>
      </c>
      <c r="GF383" s="60">
        <v>-470</v>
      </c>
      <c r="GG383" s="60">
        <v>100759</v>
      </c>
      <c r="GH383" s="60">
        <v>0</v>
      </c>
      <c r="GI383" s="60">
        <v>0</v>
      </c>
      <c r="GJ383" s="60">
        <v>0</v>
      </c>
      <c r="GK383" s="60">
        <v>-1226</v>
      </c>
      <c r="GL383" s="60">
        <v>0</v>
      </c>
      <c r="GM383" s="60">
        <v>-27156</v>
      </c>
      <c r="GN383" s="60">
        <v>0</v>
      </c>
      <c r="GO383" s="60">
        <v>-29982</v>
      </c>
      <c r="GP383" s="60">
        <v>-917</v>
      </c>
      <c r="GQ383" s="60">
        <v>41478</v>
      </c>
      <c r="GR383" s="65">
        <v>0</v>
      </c>
      <c r="GS383" s="65">
        <v>0</v>
      </c>
      <c r="GT383" s="65">
        <v>5775</v>
      </c>
      <c r="GU383" s="65">
        <v>13087</v>
      </c>
      <c r="GV383" s="66">
        <v>0</v>
      </c>
      <c r="GW383" s="66">
        <v>0</v>
      </c>
      <c r="GX383" s="66">
        <v>4549</v>
      </c>
      <c r="GY383" s="66">
        <v>13087</v>
      </c>
      <c r="GZ383" s="65">
        <v>0</v>
      </c>
      <c r="HA383" s="67">
        <v>5891</v>
      </c>
      <c r="HB383" s="67">
        <v>0</v>
      </c>
      <c r="HC383" s="67">
        <v>0</v>
      </c>
      <c r="HD383" s="67">
        <v>0</v>
      </c>
      <c r="HE383" s="67">
        <v>0</v>
      </c>
      <c r="HF383" s="67">
        <v>5891</v>
      </c>
      <c r="HG383" s="68">
        <v>0</v>
      </c>
      <c r="HH383" s="69">
        <v>0</v>
      </c>
      <c r="HI383" s="69">
        <v>0</v>
      </c>
      <c r="HJ383" s="69">
        <v>0</v>
      </c>
      <c r="HK383" s="69">
        <v>0</v>
      </c>
      <c r="HL383" s="60">
        <v>0</v>
      </c>
      <c r="HM383" s="60">
        <v>1</v>
      </c>
      <c r="HN383" s="60">
        <v>98679</v>
      </c>
      <c r="HO383" s="70">
        <v>0</v>
      </c>
      <c r="HP383" s="70">
        <v>0</v>
      </c>
      <c r="HQ383" s="70">
        <v>0</v>
      </c>
      <c r="HR383" s="70">
        <v>0</v>
      </c>
      <c r="HS383" s="70">
        <v>0</v>
      </c>
      <c r="HT383" s="70">
        <v>0</v>
      </c>
      <c r="HU383" s="70">
        <v>0</v>
      </c>
      <c r="HV383" s="70">
        <v>0</v>
      </c>
      <c r="HW383" s="70">
        <v>0</v>
      </c>
      <c r="HX383" s="71">
        <v>0</v>
      </c>
      <c r="HY383" s="72">
        <v>0</v>
      </c>
      <c r="HZ383" s="72">
        <v>0</v>
      </c>
      <c r="IA383" s="72">
        <v>0</v>
      </c>
      <c r="IB383" s="72">
        <v>0</v>
      </c>
      <c r="IC383" s="72">
        <v>0</v>
      </c>
      <c r="ID383" s="72">
        <v>0</v>
      </c>
      <c r="IE383" s="72">
        <v>0</v>
      </c>
      <c r="IF383" s="72">
        <v>0</v>
      </c>
      <c r="IG383" s="72">
        <v>0</v>
      </c>
      <c r="IH383" s="72">
        <v>0</v>
      </c>
      <c r="II383" s="72">
        <v>0</v>
      </c>
      <c r="IJ383" s="73">
        <v>0</v>
      </c>
      <c r="IK383" s="71">
        <v>0</v>
      </c>
      <c r="IL383" s="74">
        <v>0</v>
      </c>
      <c r="IM383" s="74">
        <v>0</v>
      </c>
    </row>
    <row r="384" spans="1:247" x14ac:dyDescent="0.2">
      <c r="A384" s="59" t="s">
        <v>1054</v>
      </c>
      <c r="B384" s="59" t="s">
        <v>1055</v>
      </c>
      <c r="C384" s="59"/>
      <c r="D384" s="59" t="s">
        <v>1009</v>
      </c>
      <c r="E384" s="60">
        <v>0</v>
      </c>
      <c r="F384" s="60">
        <v>0</v>
      </c>
      <c r="G384" s="60">
        <v>0</v>
      </c>
      <c r="H384" s="60">
        <v>0</v>
      </c>
      <c r="I384" s="60">
        <v>0</v>
      </c>
      <c r="J384" s="60">
        <v>0</v>
      </c>
      <c r="K384" s="61">
        <v>0</v>
      </c>
      <c r="L384" s="62">
        <v>0</v>
      </c>
      <c r="M384" s="62">
        <v>0</v>
      </c>
      <c r="N384" s="62">
        <v>0</v>
      </c>
      <c r="O384" s="62">
        <v>0</v>
      </c>
      <c r="P384" s="62">
        <v>0</v>
      </c>
      <c r="Q384" s="62">
        <v>0</v>
      </c>
      <c r="R384" s="62">
        <v>0</v>
      </c>
      <c r="S384" s="62">
        <v>0</v>
      </c>
      <c r="T384" s="62">
        <v>0</v>
      </c>
      <c r="U384" s="62">
        <v>0</v>
      </c>
      <c r="V384" s="62">
        <v>0</v>
      </c>
      <c r="W384" s="62">
        <v>0</v>
      </c>
      <c r="X384" s="62">
        <v>0</v>
      </c>
      <c r="Y384" s="62">
        <v>0</v>
      </c>
      <c r="Z384" s="62">
        <v>0</v>
      </c>
      <c r="AA384" s="63">
        <v>0</v>
      </c>
      <c r="AB384" s="60">
        <v>0</v>
      </c>
      <c r="AC384" s="60">
        <v>0</v>
      </c>
      <c r="AD384" s="60">
        <v>0</v>
      </c>
      <c r="AE384" s="60">
        <v>0</v>
      </c>
      <c r="AF384" s="60">
        <v>0</v>
      </c>
      <c r="AG384" s="60">
        <v>0</v>
      </c>
      <c r="AH384" s="60">
        <v>0</v>
      </c>
      <c r="AI384" s="60">
        <v>0</v>
      </c>
      <c r="AJ384" s="61">
        <v>0</v>
      </c>
      <c r="AK384" s="62">
        <v>0</v>
      </c>
      <c r="AL384" s="62">
        <v>0</v>
      </c>
      <c r="AM384" s="62">
        <v>0</v>
      </c>
      <c r="AN384" s="62">
        <v>0</v>
      </c>
      <c r="AO384" s="62">
        <v>0</v>
      </c>
      <c r="AP384" s="62">
        <v>0</v>
      </c>
      <c r="AQ384" s="62">
        <v>0</v>
      </c>
      <c r="AR384" s="62">
        <v>0</v>
      </c>
      <c r="AS384" s="62">
        <v>0</v>
      </c>
      <c r="AT384" s="62">
        <v>0</v>
      </c>
      <c r="AU384" s="62">
        <v>0</v>
      </c>
      <c r="AV384" s="62">
        <v>0</v>
      </c>
      <c r="AW384" s="62">
        <v>0</v>
      </c>
      <c r="AX384" s="62">
        <v>0</v>
      </c>
      <c r="AY384" s="62">
        <v>0</v>
      </c>
      <c r="AZ384" s="62">
        <v>0</v>
      </c>
      <c r="BA384" s="62">
        <v>0</v>
      </c>
      <c r="BB384" s="62">
        <v>0</v>
      </c>
      <c r="BC384" s="63">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v>0</v>
      </c>
      <c r="BS384" s="60">
        <v>0</v>
      </c>
      <c r="BT384" s="60">
        <v>0</v>
      </c>
      <c r="BU384" s="60">
        <v>0</v>
      </c>
      <c r="BV384" s="60">
        <v>0</v>
      </c>
      <c r="BW384" s="60">
        <v>0</v>
      </c>
      <c r="BX384" s="60">
        <v>0</v>
      </c>
      <c r="BY384" s="60">
        <v>0</v>
      </c>
      <c r="BZ384" s="60">
        <v>0</v>
      </c>
      <c r="CA384" s="60">
        <v>0</v>
      </c>
      <c r="CB384" s="61">
        <v>0</v>
      </c>
      <c r="CC384" s="62">
        <v>0</v>
      </c>
      <c r="CD384" s="62">
        <v>0</v>
      </c>
      <c r="CE384" s="62">
        <v>0</v>
      </c>
      <c r="CF384" s="62">
        <v>0</v>
      </c>
      <c r="CG384" s="62">
        <v>0</v>
      </c>
      <c r="CH384" s="62">
        <v>0</v>
      </c>
      <c r="CI384" s="62">
        <v>0</v>
      </c>
      <c r="CJ384" s="63">
        <v>0</v>
      </c>
      <c r="CK384" s="60">
        <v>0</v>
      </c>
      <c r="CL384" s="60">
        <v>0</v>
      </c>
      <c r="CM384" s="60">
        <v>0</v>
      </c>
      <c r="CN384" s="60">
        <v>0</v>
      </c>
      <c r="CO384" s="60">
        <v>0</v>
      </c>
      <c r="CP384" s="60">
        <v>0</v>
      </c>
      <c r="CQ384" s="61">
        <v>0</v>
      </c>
      <c r="CR384" s="62">
        <v>0</v>
      </c>
      <c r="CS384" s="62">
        <v>0</v>
      </c>
      <c r="CT384" s="62">
        <v>0</v>
      </c>
      <c r="CU384" s="62">
        <v>0</v>
      </c>
      <c r="CV384" s="62">
        <v>0</v>
      </c>
      <c r="CW384" s="62">
        <v>0</v>
      </c>
      <c r="CX384" s="62">
        <v>0</v>
      </c>
      <c r="CY384" s="62">
        <v>0</v>
      </c>
      <c r="CZ384" s="62">
        <v>0</v>
      </c>
      <c r="DA384" s="62">
        <v>0</v>
      </c>
      <c r="DB384" s="62">
        <v>0</v>
      </c>
      <c r="DC384" s="62">
        <v>0</v>
      </c>
      <c r="DD384" s="62">
        <v>0</v>
      </c>
      <c r="DE384" s="62">
        <v>0</v>
      </c>
      <c r="DF384" s="62">
        <v>0</v>
      </c>
      <c r="DG384" s="62">
        <v>0</v>
      </c>
      <c r="DH384" s="62">
        <v>0</v>
      </c>
      <c r="DI384" s="62">
        <v>0</v>
      </c>
      <c r="DJ384" s="62">
        <v>0</v>
      </c>
      <c r="DK384" s="62">
        <v>0</v>
      </c>
      <c r="DL384" s="62">
        <v>0</v>
      </c>
      <c r="DM384" s="62">
        <v>0</v>
      </c>
      <c r="DN384" s="62">
        <v>0</v>
      </c>
      <c r="DO384" s="62">
        <v>0</v>
      </c>
      <c r="DP384" s="62">
        <v>0</v>
      </c>
      <c r="DQ384" s="62">
        <v>0</v>
      </c>
      <c r="DR384" s="62">
        <v>0</v>
      </c>
      <c r="DS384" s="62">
        <v>0</v>
      </c>
      <c r="DT384" s="63">
        <v>0</v>
      </c>
      <c r="DU384" s="60">
        <v>0</v>
      </c>
      <c r="DV384" s="60">
        <v>0</v>
      </c>
      <c r="DW384" s="60">
        <v>0</v>
      </c>
      <c r="DX384" s="60">
        <v>0</v>
      </c>
      <c r="DY384" s="60">
        <v>0</v>
      </c>
      <c r="DZ384" s="60">
        <v>0</v>
      </c>
      <c r="EA384" s="60">
        <v>0</v>
      </c>
      <c r="EB384" s="60">
        <v>0</v>
      </c>
      <c r="EC384" s="61">
        <v>0</v>
      </c>
      <c r="ED384" s="63">
        <v>0</v>
      </c>
      <c r="EE384" s="61">
        <v>57227</v>
      </c>
      <c r="EF384" s="62">
        <v>0</v>
      </c>
      <c r="EG384" s="62">
        <v>0</v>
      </c>
      <c r="EH384" s="62">
        <v>533</v>
      </c>
      <c r="EI384" s="62">
        <v>0</v>
      </c>
      <c r="EJ384" s="62">
        <v>0</v>
      </c>
      <c r="EK384" s="62">
        <v>0</v>
      </c>
      <c r="EL384" s="62">
        <v>0</v>
      </c>
      <c r="EM384" s="62">
        <v>0</v>
      </c>
      <c r="EN384" s="62">
        <v>0</v>
      </c>
      <c r="EO384" s="62">
        <v>0</v>
      </c>
      <c r="EP384" s="62">
        <v>0</v>
      </c>
      <c r="EQ384" s="63">
        <v>533</v>
      </c>
      <c r="ER384" s="61">
        <v>0</v>
      </c>
      <c r="ES384" s="64">
        <v>57760</v>
      </c>
      <c r="ET384" s="60">
        <v>0</v>
      </c>
      <c r="EU384" s="60">
        <v>0</v>
      </c>
      <c r="EV384" s="60">
        <v>0</v>
      </c>
      <c r="EW384" s="60">
        <v>0</v>
      </c>
      <c r="EX384" s="60">
        <v>0</v>
      </c>
      <c r="EY384" s="62">
        <v>0</v>
      </c>
      <c r="EZ384" s="62">
        <v>0</v>
      </c>
      <c r="FA384" s="62">
        <v>0</v>
      </c>
      <c r="FB384" s="62">
        <v>0</v>
      </c>
      <c r="FC384" s="62">
        <v>0</v>
      </c>
      <c r="FD384" s="60">
        <v>0</v>
      </c>
      <c r="FE384" s="60">
        <v>0</v>
      </c>
      <c r="FF384" s="60">
        <v>0</v>
      </c>
      <c r="FG384" s="60">
        <v>0</v>
      </c>
      <c r="FH384" s="60">
        <v>0</v>
      </c>
      <c r="FI384" s="60">
        <v>0</v>
      </c>
      <c r="FJ384" s="64">
        <v>57760</v>
      </c>
      <c r="FK384" s="60">
        <v>0</v>
      </c>
      <c r="FL384" s="60">
        <v>5743</v>
      </c>
      <c r="FM384" s="60">
        <v>0</v>
      </c>
      <c r="FN384" s="60">
        <v>0</v>
      </c>
      <c r="FO384" s="60">
        <v>0</v>
      </c>
      <c r="FP384" s="60">
        <v>3761</v>
      </c>
      <c r="FQ384" s="60">
        <v>0</v>
      </c>
      <c r="FR384" s="60">
        <v>2721</v>
      </c>
      <c r="FS384" s="60">
        <v>0</v>
      </c>
      <c r="FT384" s="60">
        <v>69985</v>
      </c>
      <c r="FU384" s="60">
        <v>-372</v>
      </c>
      <c r="FV384" s="60">
        <v>0</v>
      </c>
      <c r="FW384" s="60">
        <v>-50</v>
      </c>
      <c r="FX384" s="60">
        <v>0</v>
      </c>
      <c r="FY384" s="60">
        <v>0</v>
      </c>
      <c r="FZ384" s="60">
        <v>0</v>
      </c>
      <c r="GA384" s="60">
        <v>0</v>
      </c>
      <c r="GB384" s="60">
        <v>0</v>
      </c>
      <c r="GC384" s="60">
        <v>0</v>
      </c>
      <c r="GD384" s="64">
        <v>69563</v>
      </c>
      <c r="GE384" s="60">
        <v>0</v>
      </c>
      <c r="GF384" s="60">
        <v>-3649</v>
      </c>
      <c r="GG384" s="60">
        <v>65914</v>
      </c>
      <c r="GH384" s="60">
        <v>0</v>
      </c>
      <c r="GI384" s="60">
        <v>0</v>
      </c>
      <c r="GJ384" s="60">
        <v>0</v>
      </c>
      <c r="GK384" s="60">
        <v>-4316</v>
      </c>
      <c r="GL384" s="60">
        <v>0</v>
      </c>
      <c r="GM384" s="60">
        <v>-16523</v>
      </c>
      <c r="GN384" s="60">
        <v>0</v>
      </c>
      <c r="GO384" s="60">
        <v>-18494</v>
      </c>
      <c r="GP384" s="60">
        <v>-647</v>
      </c>
      <c r="GQ384" s="60">
        <v>25934</v>
      </c>
      <c r="GR384" s="65">
        <v>0</v>
      </c>
      <c r="GS384" s="65">
        <v>0</v>
      </c>
      <c r="GT384" s="65">
        <v>23096</v>
      </c>
      <c r="GU384" s="65">
        <v>2000</v>
      </c>
      <c r="GV384" s="66">
        <v>0</v>
      </c>
      <c r="GW384" s="66">
        <v>0</v>
      </c>
      <c r="GX384" s="66">
        <v>18780</v>
      </c>
      <c r="GY384" s="66">
        <v>2000</v>
      </c>
      <c r="GZ384" s="65">
        <v>0</v>
      </c>
      <c r="HA384" s="67">
        <v>4000</v>
      </c>
      <c r="HB384" s="67">
        <v>0</v>
      </c>
      <c r="HC384" s="67">
        <v>0</v>
      </c>
      <c r="HD384" s="67">
        <v>0</v>
      </c>
      <c r="HE384" s="67">
        <v>975</v>
      </c>
      <c r="HF384" s="67">
        <v>4975</v>
      </c>
      <c r="HG384" s="68">
        <v>0</v>
      </c>
      <c r="HH384" s="69">
        <v>0</v>
      </c>
      <c r="HI384" s="69">
        <v>0</v>
      </c>
      <c r="HJ384" s="69">
        <v>0</v>
      </c>
      <c r="HK384" s="69">
        <v>0</v>
      </c>
      <c r="HL384" s="60">
        <v>0</v>
      </c>
      <c r="HM384" s="60">
        <v>1</v>
      </c>
      <c r="HN384" s="60">
        <v>57453</v>
      </c>
      <c r="HO384" s="70">
        <v>0</v>
      </c>
      <c r="HP384" s="70">
        <v>0</v>
      </c>
      <c r="HQ384" s="70">
        <v>0</v>
      </c>
      <c r="HR384" s="70">
        <v>0</v>
      </c>
      <c r="HS384" s="70">
        <v>0</v>
      </c>
      <c r="HT384" s="70">
        <v>0</v>
      </c>
      <c r="HU384" s="70">
        <v>0</v>
      </c>
      <c r="HV384" s="70">
        <v>0</v>
      </c>
      <c r="HW384" s="70">
        <v>0</v>
      </c>
      <c r="HX384" s="71">
        <v>0</v>
      </c>
      <c r="HY384" s="72">
        <v>0</v>
      </c>
      <c r="HZ384" s="72">
        <v>0</v>
      </c>
      <c r="IA384" s="72">
        <v>0</v>
      </c>
      <c r="IB384" s="72">
        <v>0</v>
      </c>
      <c r="IC384" s="72">
        <v>0</v>
      </c>
      <c r="ID384" s="72">
        <v>0</v>
      </c>
      <c r="IE384" s="72">
        <v>0</v>
      </c>
      <c r="IF384" s="72">
        <v>0</v>
      </c>
      <c r="IG384" s="72">
        <v>0</v>
      </c>
      <c r="IH384" s="72">
        <v>0</v>
      </c>
      <c r="II384" s="72">
        <v>0</v>
      </c>
      <c r="IJ384" s="73">
        <v>0</v>
      </c>
      <c r="IK384" s="71">
        <v>0</v>
      </c>
      <c r="IL384" s="74">
        <v>0</v>
      </c>
      <c r="IM384" s="74">
        <v>0</v>
      </c>
    </row>
    <row r="385" spans="1:247" x14ac:dyDescent="0.2">
      <c r="A385" s="59" t="s">
        <v>1056</v>
      </c>
      <c r="B385" s="59" t="s">
        <v>1057</v>
      </c>
      <c r="C385" s="59"/>
      <c r="D385" s="59" t="s">
        <v>1009</v>
      </c>
      <c r="E385" s="60">
        <v>0</v>
      </c>
      <c r="F385" s="60">
        <v>0</v>
      </c>
      <c r="G385" s="60">
        <v>0</v>
      </c>
      <c r="H385" s="60">
        <v>0</v>
      </c>
      <c r="I385" s="60">
        <v>0</v>
      </c>
      <c r="J385" s="60">
        <v>0</v>
      </c>
      <c r="K385" s="61">
        <v>0</v>
      </c>
      <c r="L385" s="62">
        <v>0</v>
      </c>
      <c r="M385" s="62">
        <v>0</v>
      </c>
      <c r="N385" s="62">
        <v>0</v>
      </c>
      <c r="O385" s="62">
        <v>0</v>
      </c>
      <c r="P385" s="62">
        <v>0</v>
      </c>
      <c r="Q385" s="62">
        <v>0</v>
      </c>
      <c r="R385" s="62">
        <v>0</v>
      </c>
      <c r="S385" s="62">
        <v>0</v>
      </c>
      <c r="T385" s="62">
        <v>0</v>
      </c>
      <c r="U385" s="62">
        <v>0</v>
      </c>
      <c r="V385" s="62">
        <v>0</v>
      </c>
      <c r="W385" s="62">
        <v>0</v>
      </c>
      <c r="X385" s="62">
        <v>0</v>
      </c>
      <c r="Y385" s="62">
        <v>0</v>
      </c>
      <c r="Z385" s="62">
        <v>0</v>
      </c>
      <c r="AA385" s="63">
        <v>0</v>
      </c>
      <c r="AB385" s="60">
        <v>0</v>
      </c>
      <c r="AC385" s="60">
        <v>0</v>
      </c>
      <c r="AD385" s="60">
        <v>0</v>
      </c>
      <c r="AE385" s="60">
        <v>0</v>
      </c>
      <c r="AF385" s="60">
        <v>0</v>
      </c>
      <c r="AG385" s="60">
        <v>0</v>
      </c>
      <c r="AH385" s="60">
        <v>0</v>
      </c>
      <c r="AI385" s="60">
        <v>0</v>
      </c>
      <c r="AJ385" s="61">
        <v>0</v>
      </c>
      <c r="AK385" s="62">
        <v>0</v>
      </c>
      <c r="AL385" s="62">
        <v>0</v>
      </c>
      <c r="AM385" s="62">
        <v>0</v>
      </c>
      <c r="AN385" s="62">
        <v>0</v>
      </c>
      <c r="AO385" s="62">
        <v>0</v>
      </c>
      <c r="AP385" s="62">
        <v>0</v>
      </c>
      <c r="AQ385" s="62">
        <v>0</v>
      </c>
      <c r="AR385" s="62">
        <v>0</v>
      </c>
      <c r="AS385" s="62">
        <v>0</v>
      </c>
      <c r="AT385" s="62">
        <v>0</v>
      </c>
      <c r="AU385" s="62">
        <v>0</v>
      </c>
      <c r="AV385" s="62">
        <v>0</v>
      </c>
      <c r="AW385" s="62">
        <v>0</v>
      </c>
      <c r="AX385" s="62">
        <v>0</v>
      </c>
      <c r="AY385" s="62">
        <v>0</v>
      </c>
      <c r="AZ385" s="62">
        <v>0</v>
      </c>
      <c r="BA385" s="62">
        <v>0</v>
      </c>
      <c r="BB385" s="62">
        <v>0</v>
      </c>
      <c r="BC385" s="63">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v>0</v>
      </c>
      <c r="BS385" s="60">
        <v>0</v>
      </c>
      <c r="BT385" s="60">
        <v>0</v>
      </c>
      <c r="BU385" s="60">
        <v>0</v>
      </c>
      <c r="BV385" s="60">
        <v>0</v>
      </c>
      <c r="BW385" s="60">
        <v>0</v>
      </c>
      <c r="BX385" s="60">
        <v>0</v>
      </c>
      <c r="BY385" s="60">
        <v>0</v>
      </c>
      <c r="BZ385" s="60">
        <v>0</v>
      </c>
      <c r="CA385" s="60">
        <v>0</v>
      </c>
      <c r="CB385" s="61">
        <v>0</v>
      </c>
      <c r="CC385" s="62">
        <v>0</v>
      </c>
      <c r="CD385" s="62">
        <v>0</v>
      </c>
      <c r="CE385" s="62">
        <v>0</v>
      </c>
      <c r="CF385" s="62">
        <v>0</v>
      </c>
      <c r="CG385" s="62">
        <v>0</v>
      </c>
      <c r="CH385" s="62">
        <v>0</v>
      </c>
      <c r="CI385" s="62">
        <v>0</v>
      </c>
      <c r="CJ385" s="63">
        <v>0</v>
      </c>
      <c r="CK385" s="60">
        <v>0</v>
      </c>
      <c r="CL385" s="60">
        <v>0</v>
      </c>
      <c r="CM385" s="60">
        <v>0</v>
      </c>
      <c r="CN385" s="60">
        <v>0</v>
      </c>
      <c r="CO385" s="60">
        <v>0</v>
      </c>
      <c r="CP385" s="60">
        <v>0</v>
      </c>
      <c r="CQ385" s="61">
        <v>0</v>
      </c>
      <c r="CR385" s="62">
        <v>0</v>
      </c>
      <c r="CS385" s="62">
        <v>0</v>
      </c>
      <c r="CT385" s="62">
        <v>0</v>
      </c>
      <c r="CU385" s="62">
        <v>0</v>
      </c>
      <c r="CV385" s="62">
        <v>0</v>
      </c>
      <c r="CW385" s="62">
        <v>0</v>
      </c>
      <c r="CX385" s="62">
        <v>0</v>
      </c>
      <c r="CY385" s="62">
        <v>0</v>
      </c>
      <c r="CZ385" s="62">
        <v>0</v>
      </c>
      <c r="DA385" s="62">
        <v>0</v>
      </c>
      <c r="DB385" s="62">
        <v>0</v>
      </c>
      <c r="DC385" s="62">
        <v>0</v>
      </c>
      <c r="DD385" s="62">
        <v>0</v>
      </c>
      <c r="DE385" s="62">
        <v>0</v>
      </c>
      <c r="DF385" s="62">
        <v>0</v>
      </c>
      <c r="DG385" s="62">
        <v>0</v>
      </c>
      <c r="DH385" s="62">
        <v>0</v>
      </c>
      <c r="DI385" s="62">
        <v>0</v>
      </c>
      <c r="DJ385" s="62">
        <v>0</v>
      </c>
      <c r="DK385" s="62">
        <v>0</v>
      </c>
      <c r="DL385" s="62">
        <v>0</v>
      </c>
      <c r="DM385" s="62">
        <v>0</v>
      </c>
      <c r="DN385" s="62">
        <v>0</v>
      </c>
      <c r="DO385" s="62">
        <v>0</v>
      </c>
      <c r="DP385" s="62">
        <v>0</v>
      </c>
      <c r="DQ385" s="62">
        <v>0</v>
      </c>
      <c r="DR385" s="62">
        <v>0</v>
      </c>
      <c r="DS385" s="62">
        <v>0</v>
      </c>
      <c r="DT385" s="63">
        <v>0</v>
      </c>
      <c r="DU385" s="60">
        <v>0</v>
      </c>
      <c r="DV385" s="60">
        <v>0</v>
      </c>
      <c r="DW385" s="60">
        <v>0</v>
      </c>
      <c r="DX385" s="60">
        <v>0</v>
      </c>
      <c r="DY385" s="60">
        <v>0</v>
      </c>
      <c r="DZ385" s="60">
        <v>0</v>
      </c>
      <c r="EA385" s="60">
        <v>0</v>
      </c>
      <c r="EB385" s="60">
        <v>0</v>
      </c>
      <c r="EC385" s="61">
        <v>0</v>
      </c>
      <c r="ED385" s="63">
        <v>0</v>
      </c>
      <c r="EE385" s="61">
        <v>44174</v>
      </c>
      <c r="EF385" s="62">
        <v>0</v>
      </c>
      <c r="EG385" s="62">
        <v>0</v>
      </c>
      <c r="EH385" s="62">
        <v>900</v>
      </c>
      <c r="EI385" s="62">
        <v>0</v>
      </c>
      <c r="EJ385" s="62">
        <v>0</v>
      </c>
      <c r="EK385" s="62">
        <v>0</v>
      </c>
      <c r="EL385" s="62">
        <v>0</v>
      </c>
      <c r="EM385" s="62">
        <v>0</v>
      </c>
      <c r="EN385" s="62">
        <v>622</v>
      </c>
      <c r="EO385" s="62">
        <v>0</v>
      </c>
      <c r="EP385" s="62">
        <v>0</v>
      </c>
      <c r="EQ385" s="63">
        <v>1522</v>
      </c>
      <c r="ER385" s="61">
        <v>0</v>
      </c>
      <c r="ES385" s="64">
        <v>45696</v>
      </c>
      <c r="ET385" s="60">
        <v>0</v>
      </c>
      <c r="EU385" s="60">
        <v>0</v>
      </c>
      <c r="EV385" s="60">
        <v>0</v>
      </c>
      <c r="EW385" s="60">
        <v>0</v>
      </c>
      <c r="EX385" s="60">
        <v>0</v>
      </c>
      <c r="EY385" s="62">
        <v>0</v>
      </c>
      <c r="EZ385" s="62">
        <v>0</v>
      </c>
      <c r="FA385" s="62">
        <v>0</v>
      </c>
      <c r="FB385" s="62">
        <v>0</v>
      </c>
      <c r="FC385" s="62">
        <v>0</v>
      </c>
      <c r="FD385" s="60">
        <v>0</v>
      </c>
      <c r="FE385" s="60">
        <v>0</v>
      </c>
      <c r="FF385" s="60">
        <v>0</v>
      </c>
      <c r="FG385" s="60">
        <v>0</v>
      </c>
      <c r="FH385" s="60">
        <v>3</v>
      </c>
      <c r="FI385" s="60">
        <v>0</v>
      </c>
      <c r="FJ385" s="64">
        <v>45699</v>
      </c>
      <c r="FK385" s="60">
        <v>0</v>
      </c>
      <c r="FL385" s="60">
        <v>0</v>
      </c>
      <c r="FM385" s="60">
        <v>0</v>
      </c>
      <c r="FN385" s="60">
        <v>-700</v>
      </c>
      <c r="FO385" s="60">
        <v>0</v>
      </c>
      <c r="FP385" s="60">
        <v>1904</v>
      </c>
      <c r="FQ385" s="60">
        <v>0</v>
      </c>
      <c r="FR385" s="60">
        <v>1474</v>
      </c>
      <c r="FS385" s="60">
        <v>0</v>
      </c>
      <c r="FT385" s="60">
        <v>48377</v>
      </c>
      <c r="FU385" s="60">
        <v>-85</v>
      </c>
      <c r="FV385" s="60">
        <v>0</v>
      </c>
      <c r="FW385" s="60">
        <v>-18</v>
      </c>
      <c r="FX385" s="60">
        <v>0</v>
      </c>
      <c r="FY385" s="60">
        <v>0</v>
      </c>
      <c r="FZ385" s="60">
        <v>0</v>
      </c>
      <c r="GA385" s="60">
        <v>0</v>
      </c>
      <c r="GB385" s="60">
        <v>0</v>
      </c>
      <c r="GC385" s="60">
        <v>0</v>
      </c>
      <c r="GD385" s="64">
        <v>48274</v>
      </c>
      <c r="GE385" s="60">
        <v>0</v>
      </c>
      <c r="GF385" s="60">
        <v>-236</v>
      </c>
      <c r="GG385" s="60">
        <v>48038</v>
      </c>
      <c r="GH385" s="60">
        <v>0</v>
      </c>
      <c r="GI385" s="60">
        <v>0</v>
      </c>
      <c r="GJ385" s="60">
        <v>0</v>
      </c>
      <c r="GK385" s="60">
        <v>-1000</v>
      </c>
      <c r="GL385" s="60">
        <v>3641</v>
      </c>
      <c r="GM385" s="60">
        <v>-12767</v>
      </c>
      <c r="GN385" s="60">
        <v>0</v>
      </c>
      <c r="GO385" s="60">
        <v>-14720</v>
      </c>
      <c r="GP385" s="60">
        <v>-421</v>
      </c>
      <c r="GQ385" s="60">
        <v>22771</v>
      </c>
      <c r="GR385" s="65">
        <v>0</v>
      </c>
      <c r="GS385" s="65">
        <v>0</v>
      </c>
      <c r="GT385" s="65">
        <v>19198</v>
      </c>
      <c r="GU385" s="65">
        <v>5868</v>
      </c>
      <c r="GV385" s="66">
        <v>0</v>
      </c>
      <c r="GW385" s="66">
        <v>0</v>
      </c>
      <c r="GX385" s="66">
        <v>18198</v>
      </c>
      <c r="GY385" s="66">
        <v>9509</v>
      </c>
      <c r="GZ385" s="65">
        <v>0</v>
      </c>
      <c r="HA385" s="67">
        <v>4500</v>
      </c>
      <c r="HB385" s="67">
        <v>0</v>
      </c>
      <c r="HC385" s="67">
        <v>0</v>
      </c>
      <c r="HD385" s="67">
        <v>0</v>
      </c>
      <c r="HE385" s="67">
        <v>0</v>
      </c>
      <c r="HF385" s="67">
        <v>4500</v>
      </c>
      <c r="HG385" s="68">
        <v>0</v>
      </c>
      <c r="HH385" s="69">
        <v>0</v>
      </c>
      <c r="HI385" s="69">
        <v>0</v>
      </c>
      <c r="HJ385" s="69">
        <v>0</v>
      </c>
      <c r="HK385" s="69">
        <v>0</v>
      </c>
      <c r="HL385" s="60">
        <v>0</v>
      </c>
      <c r="HM385" s="60">
        <v>1</v>
      </c>
      <c r="HN385" s="60">
        <v>45696</v>
      </c>
      <c r="HO385" s="70">
        <v>0</v>
      </c>
      <c r="HP385" s="70">
        <v>0</v>
      </c>
      <c r="HQ385" s="70">
        <v>0</v>
      </c>
      <c r="HR385" s="70">
        <v>0</v>
      </c>
      <c r="HS385" s="70">
        <v>0</v>
      </c>
      <c r="HT385" s="70">
        <v>0</v>
      </c>
      <c r="HU385" s="70">
        <v>0</v>
      </c>
      <c r="HV385" s="70">
        <v>0</v>
      </c>
      <c r="HW385" s="70">
        <v>0</v>
      </c>
      <c r="HX385" s="71">
        <v>0</v>
      </c>
      <c r="HY385" s="72">
        <v>0</v>
      </c>
      <c r="HZ385" s="72">
        <v>0</v>
      </c>
      <c r="IA385" s="72">
        <v>0</v>
      </c>
      <c r="IB385" s="72">
        <v>0</v>
      </c>
      <c r="IC385" s="72">
        <v>0</v>
      </c>
      <c r="ID385" s="72">
        <v>0</v>
      </c>
      <c r="IE385" s="72">
        <v>0</v>
      </c>
      <c r="IF385" s="72">
        <v>0</v>
      </c>
      <c r="IG385" s="72">
        <v>0</v>
      </c>
      <c r="IH385" s="72">
        <v>0</v>
      </c>
      <c r="II385" s="72">
        <v>0</v>
      </c>
      <c r="IJ385" s="73">
        <v>0</v>
      </c>
      <c r="IK385" s="71">
        <v>0</v>
      </c>
      <c r="IL385" s="74">
        <v>0</v>
      </c>
      <c r="IM385" s="74">
        <v>0</v>
      </c>
    </row>
    <row r="386" spans="1:247" x14ac:dyDescent="0.2">
      <c r="A386" s="59" t="s">
        <v>1058</v>
      </c>
      <c r="B386" s="59" t="s">
        <v>1059</v>
      </c>
      <c r="C386" s="59"/>
      <c r="D386" s="59" t="s">
        <v>1009</v>
      </c>
      <c r="E386" s="60">
        <v>0</v>
      </c>
      <c r="F386" s="60">
        <v>0</v>
      </c>
      <c r="G386" s="60">
        <v>0</v>
      </c>
      <c r="H386" s="60">
        <v>0</v>
      </c>
      <c r="I386" s="60">
        <v>0</v>
      </c>
      <c r="J386" s="60">
        <v>0</v>
      </c>
      <c r="K386" s="61">
        <v>0</v>
      </c>
      <c r="L386" s="62">
        <v>0</v>
      </c>
      <c r="M386" s="62">
        <v>0</v>
      </c>
      <c r="N386" s="62">
        <v>0</v>
      </c>
      <c r="O386" s="62">
        <v>0</v>
      </c>
      <c r="P386" s="62">
        <v>0</v>
      </c>
      <c r="Q386" s="62">
        <v>0</v>
      </c>
      <c r="R386" s="62">
        <v>0</v>
      </c>
      <c r="S386" s="62">
        <v>0</v>
      </c>
      <c r="T386" s="62">
        <v>0</v>
      </c>
      <c r="U386" s="62">
        <v>0</v>
      </c>
      <c r="V386" s="62">
        <v>0</v>
      </c>
      <c r="W386" s="62">
        <v>0</v>
      </c>
      <c r="X386" s="62">
        <v>0</v>
      </c>
      <c r="Y386" s="62">
        <v>0</v>
      </c>
      <c r="Z386" s="62">
        <v>0</v>
      </c>
      <c r="AA386" s="63">
        <v>0</v>
      </c>
      <c r="AB386" s="60">
        <v>0</v>
      </c>
      <c r="AC386" s="60">
        <v>0</v>
      </c>
      <c r="AD386" s="60">
        <v>0</v>
      </c>
      <c r="AE386" s="60">
        <v>0</v>
      </c>
      <c r="AF386" s="60">
        <v>0</v>
      </c>
      <c r="AG386" s="60">
        <v>0</v>
      </c>
      <c r="AH386" s="60">
        <v>0</v>
      </c>
      <c r="AI386" s="60">
        <v>0</v>
      </c>
      <c r="AJ386" s="61">
        <v>0</v>
      </c>
      <c r="AK386" s="62">
        <v>0</v>
      </c>
      <c r="AL386" s="62">
        <v>0</v>
      </c>
      <c r="AM386" s="62">
        <v>0</v>
      </c>
      <c r="AN386" s="62">
        <v>0</v>
      </c>
      <c r="AO386" s="62">
        <v>0</v>
      </c>
      <c r="AP386" s="62">
        <v>0</v>
      </c>
      <c r="AQ386" s="62">
        <v>0</v>
      </c>
      <c r="AR386" s="62">
        <v>0</v>
      </c>
      <c r="AS386" s="62">
        <v>0</v>
      </c>
      <c r="AT386" s="62">
        <v>0</v>
      </c>
      <c r="AU386" s="62">
        <v>0</v>
      </c>
      <c r="AV386" s="62">
        <v>0</v>
      </c>
      <c r="AW386" s="62">
        <v>0</v>
      </c>
      <c r="AX386" s="62">
        <v>0</v>
      </c>
      <c r="AY386" s="62">
        <v>0</v>
      </c>
      <c r="AZ386" s="62">
        <v>0</v>
      </c>
      <c r="BA386" s="62">
        <v>0</v>
      </c>
      <c r="BB386" s="62">
        <v>0</v>
      </c>
      <c r="BC386" s="63">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v>0</v>
      </c>
      <c r="BS386" s="60">
        <v>0</v>
      </c>
      <c r="BT386" s="60">
        <v>0</v>
      </c>
      <c r="BU386" s="60">
        <v>0</v>
      </c>
      <c r="BV386" s="60">
        <v>0</v>
      </c>
      <c r="BW386" s="60">
        <v>0</v>
      </c>
      <c r="BX386" s="60">
        <v>0</v>
      </c>
      <c r="BY386" s="60">
        <v>0</v>
      </c>
      <c r="BZ386" s="60">
        <v>0</v>
      </c>
      <c r="CA386" s="60">
        <v>0</v>
      </c>
      <c r="CB386" s="61">
        <v>0</v>
      </c>
      <c r="CC386" s="62">
        <v>0</v>
      </c>
      <c r="CD386" s="62">
        <v>0</v>
      </c>
      <c r="CE386" s="62">
        <v>0</v>
      </c>
      <c r="CF386" s="62">
        <v>0</v>
      </c>
      <c r="CG386" s="62">
        <v>0</v>
      </c>
      <c r="CH386" s="62">
        <v>0</v>
      </c>
      <c r="CI386" s="62">
        <v>0</v>
      </c>
      <c r="CJ386" s="63">
        <v>0</v>
      </c>
      <c r="CK386" s="60">
        <v>0</v>
      </c>
      <c r="CL386" s="60">
        <v>0</v>
      </c>
      <c r="CM386" s="60">
        <v>0</v>
      </c>
      <c r="CN386" s="60">
        <v>0</v>
      </c>
      <c r="CO386" s="60">
        <v>0</v>
      </c>
      <c r="CP386" s="60">
        <v>0</v>
      </c>
      <c r="CQ386" s="61">
        <v>0</v>
      </c>
      <c r="CR386" s="62">
        <v>0</v>
      </c>
      <c r="CS386" s="62">
        <v>0</v>
      </c>
      <c r="CT386" s="62">
        <v>0</v>
      </c>
      <c r="CU386" s="62">
        <v>0</v>
      </c>
      <c r="CV386" s="62">
        <v>0</v>
      </c>
      <c r="CW386" s="62">
        <v>0</v>
      </c>
      <c r="CX386" s="62">
        <v>0</v>
      </c>
      <c r="CY386" s="62">
        <v>0</v>
      </c>
      <c r="CZ386" s="62">
        <v>0</v>
      </c>
      <c r="DA386" s="62">
        <v>0</v>
      </c>
      <c r="DB386" s="62">
        <v>0</v>
      </c>
      <c r="DC386" s="62">
        <v>0</v>
      </c>
      <c r="DD386" s="62">
        <v>0</v>
      </c>
      <c r="DE386" s="62">
        <v>0</v>
      </c>
      <c r="DF386" s="62">
        <v>0</v>
      </c>
      <c r="DG386" s="62">
        <v>0</v>
      </c>
      <c r="DH386" s="62">
        <v>0</v>
      </c>
      <c r="DI386" s="62">
        <v>0</v>
      </c>
      <c r="DJ386" s="62">
        <v>0</v>
      </c>
      <c r="DK386" s="62">
        <v>0</v>
      </c>
      <c r="DL386" s="62">
        <v>0</v>
      </c>
      <c r="DM386" s="62">
        <v>0</v>
      </c>
      <c r="DN386" s="62">
        <v>0</v>
      </c>
      <c r="DO386" s="62">
        <v>0</v>
      </c>
      <c r="DP386" s="62">
        <v>0</v>
      </c>
      <c r="DQ386" s="62">
        <v>0</v>
      </c>
      <c r="DR386" s="62">
        <v>0</v>
      </c>
      <c r="DS386" s="62">
        <v>0</v>
      </c>
      <c r="DT386" s="63">
        <v>0</v>
      </c>
      <c r="DU386" s="60">
        <v>0</v>
      </c>
      <c r="DV386" s="60">
        <v>0</v>
      </c>
      <c r="DW386" s="60">
        <v>0</v>
      </c>
      <c r="DX386" s="60">
        <v>0</v>
      </c>
      <c r="DY386" s="60">
        <v>0</v>
      </c>
      <c r="DZ386" s="60">
        <v>0</v>
      </c>
      <c r="EA386" s="60">
        <v>0</v>
      </c>
      <c r="EB386" s="60">
        <v>0</v>
      </c>
      <c r="EC386" s="61">
        <v>0</v>
      </c>
      <c r="ED386" s="63">
        <v>0</v>
      </c>
      <c r="EE386" s="61">
        <v>51853</v>
      </c>
      <c r="EF386" s="62">
        <v>0</v>
      </c>
      <c r="EG386" s="62">
        <v>0</v>
      </c>
      <c r="EH386" s="62">
        <v>261</v>
      </c>
      <c r="EI386" s="62">
        <v>0</v>
      </c>
      <c r="EJ386" s="62">
        <v>0</v>
      </c>
      <c r="EK386" s="62">
        <v>0</v>
      </c>
      <c r="EL386" s="62">
        <v>0</v>
      </c>
      <c r="EM386" s="62">
        <v>0</v>
      </c>
      <c r="EN386" s="62">
        <v>-54</v>
      </c>
      <c r="EO386" s="62">
        <v>0</v>
      </c>
      <c r="EP386" s="62">
        <v>0</v>
      </c>
      <c r="EQ386" s="63">
        <v>207</v>
      </c>
      <c r="ER386" s="61">
        <v>0</v>
      </c>
      <c r="ES386" s="64">
        <v>52060</v>
      </c>
      <c r="ET386" s="60">
        <v>0</v>
      </c>
      <c r="EU386" s="60">
        <v>0</v>
      </c>
      <c r="EV386" s="60">
        <v>0</v>
      </c>
      <c r="EW386" s="60">
        <v>0</v>
      </c>
      <c r="EX386" s="60">
        <v>0</v>
      </c>
      <c r="EY386" s="62">
        <v>0</v>
      </c>
      <c r="EZ386" s="62">
        <v>0</v>
      </c>
      <c r="FA386" s="62">
        <v>0</v>
      </c>
      <c r="FB386" s="62">
        <v>0</v>
      </c>
      <c r="FC386" s="62">
        <v>0</v>
      </c>
      <c r="FD386" s="60">
        <v>0</v>
      </c>
      <c r="FE386" s="60">
        <v>0</v>
      </c>
      <c r="FF386" s="60">
        <v>0</v>
      </c>
      <c r="FG386" s="60">
        <v>0</v>
      </c>
      <c r="FH386" s="60">
        <v>0</v>
      </c>
      <c r="FI386" s="60">
        <v>0</v>
      </c>
      <c r="FJ386" s="64">
        <v>52060</v>
      </c>
      <c r="FK386" s="60">
        <v>0</v>
      </c>
      <c r="FL386" s="60">
        <v>52</v>
      </c>
      <c r="FM386" s="60">
        <v>0</v>
      </c>
      <c r="FN386" s="60">
        <v>0</v>
      </c>
      <c r="FO386" s="60">
        <v>0</v>
      </c>
      <c r="FP386" s="60">
        <v>575</v>
      </c>
      <c r="FQ386" s="60">
        <v>0</v>
      </c>
      <c r="FR386" s="60">
        <v>495</v>
      </c>
      <c r="FS386" s="60">
        <v>0</v>
      </c>
      <c r="FT386" s="60">
        <v>53182</v>
      </c>
      <c r="FU386" s="60">
        <v>-225</v>
      </c>
      <c r="FV386" s="60">
        <v>0</v>
      </c>
      <c r="FW386" s="60">
        <v>0</v>
      </c>
      <c r="FX386" s="60">
        <v>0</v>
      </c>
      <c r="FY386" s="60">
        <v>0</v>
      </c>
      <c r="FZ386" s="60">
        <v>0</v>
      </c>
      <c r="GA386" s="60">
        <v>0</v>
      </c>
      <c r="GB386" s="60">
        <v>0</v>
      </c>
      <c r="GC386" s="60">
        <v>0</v>
      </c>
      <c r="GD386" s="64">
        <v>52957</v>
      </c>
      <c r="GE386" s="60">
        <v>0</v>
      </c>
      <c r="GF386" s="60">
        <v>-3915</v>
      </c>
      <c r="GG386" s="60">
        <v>49042</v>
      </c>
      <c r="GH386" s="60">
        <v>0</v>
      </c>
      <c r="GI386" s="60">
        <v>0</v>
      </c>
      <c r="GJ386" s="60">
        <v>0</v>
      </c>
      <c r="GK386" s="60">
        <v>-210</v>
      </c>
      <c r="GL386" s="60">
        <v>0</v>
      </c>
      <c r="GM386" s="60">
        <v>-13180</v>
      </c>
      <c r="GN386" s="60">
        <v>0</v>
      </c>
      <c r="GO386" s="60">
        <v>-14389</v>
      </c>
      <c r="GP386" s="60">
        <v>-303</v>
      </c>
      <c r="GQ386" s="60">
        <v>20960</v>
      </c>
      <c r="GR386" s="65">
        <v>0</v>
      </c>
      <c r="GS386" s="65">
        <v>0</v>
      </c>
      <c r="GT386" s="65">
        <v>24710</v>
      </c>
      <c r="GU386" s="65">
        <v>3882</v>
      </c>
      <c r="GV386" s="66">
        <v>0</v>
      </c>
      <c r="GW386" s="66">
        <v>0</v>
      </c>
      <c r="GX386" s="66">
        <v>24500</v>
      </c>
      <c r="GY386" s="66">
        <v>3882</v>
      </c>
      <c r="GZ386" s="65">
        <v>0</v>
      </c>
      <c r="HA386" s="67">
        <v>3272</v>
      </c>
      <c r="HB386" s="67">
        <v>0</v>
      </c>
      <c r="HC386" s="67">
        <v>0</v>
      </c>
      <c r="HD386" s="67">
        <v>0</v>
      </c>
      <c r="HE386" s="67">
        <v>0</v>
      </c>
      <c r="HF386" s="67">
        <v>3272</v>
      </c>
      <c r="HG386" s="68">
        <v>0</v>
      </c>
      <c r="HH386" s="69">
        <v>0</v>
      </c>
      <c r="HI386" s="69">
        <v>0</v>
      </c>
      <c r="HJ386" s="69">
        <v>0</v>
      </c>
      <c r="HK386" s="69">
        <v>0</v>
      </c>
      <c r="HL386" s="60">
        <v>0</v>
      </c>
      <c r="HM386" s="60">
        <v>1</v>
      </c>
      <c r="HN386" s="60">
        <v>51578</v>
      </c>
      <c r="HO386" s="70">
        <v>0</v>
      </c>
      <c r="HP386" s="70">
        <v>0</v>
      </c>
      <c r="HQ386" s="70">
        <v>0</v>
      </c>
      <c r="HR386" s="70">
        <v>0</v>
      </c>
      <c r="HS386" s="70">
        <v>0</v>
      </c>
      <c r="HT386" s="70">
        <v>0</v>
      </c>
      <c r="HU386" s="70">
        <v>0</v>
      </c>
      <c r="HV386" s="70">
        <v>0</v>
      </c>
      <c r="HW386" s="70">
        <v>0</v>
      </c>
      <c r="HX386" s="71">
        <v>0</v>
      </c>
      <c r="HY386" s="72">
        <v>0</v>
      </c>
      <c r="HZ386" s="72">
        <v>0</v>
      </c>
      <c r="IA386" s="72">
        <v>0</v>
      </c>
      <c r="IB386" s="72">
        <v>0</v>
      </c>
      <c r="IC386" s="72">
        <v>0</v>
      </c>
      <c r="ID386" s="72">
        <v>0</v>
      </c>
      <c r="IE386" s="72">
        <v>0</v>
      </c>
      <c r="IF386" s="72">
        <v>0</v>
      </c>
      <c r="IG386" s="72">
        <v>0</v>
      </c>
      <c r="IH386" s="72">
        <v>0</v>
      </c>
      <c r="II386" s="72">
        <v>0</v>
      </c>
      <c r="IJ386" s="73">
        <v>0</v>
      </c>
      <c r="IK386" s="71">
        <v>0</v>
      </c>
      <c r="IL386" s="74">
        <v>0</v>
      </c>
      <c r="IM386" s="74">
        <v>0</v>
      </c>
    </row>
    <row r="387" spans="1:247" x14ac:dyDescent="0.2">
      <c r="A387" s="59" t="s">
        <v>1060</v>
      </c>
      <c r="B387" s="59" t="s">
        <v>1061</v>
      </c>
      <c r="C387" s="59"/>
      <c r="D387" s="59" t="s">
        <v>1009</v>
      </c>
      <c r="E387" s="60">
        <v>0</v>
      </c>
      <c r="F387" s="60">
        <v>0</v>
      </c>
      <c r="G387" s="60">
        <v>0</v>
      </c>
      <c r="H387" s="60">
        <v>0</v>
      </c>
      <c r="I387" s="60">
        <v>0</v>
      </c>
      <c r="J387" s="60">
        <v>0</v>
      </c>
      <c r="K387" s="61">
        <v>0</v>
      </c>
      <c r="L387" s="62">
        <v>0</v>
      </c>
      <c r="M387" s="62">
        <v>0</v>
      </c>
      <c r="N387" s="62">
        <v>0</v>
      </c>
      <c r="O387" s="62">
        <v>0</v>
      </c>
      <c r="P387" s="62">
        <v>0</v>
      </c>
      <c r="Q387" s="62">
        <v>0</v>
      </c>
      <c r="R387" s="62">
        <v>0</v>
      </c>
      <c r="S387" s="62">
        <v>0</v>
      </c>
      <c r="T387" s="62">
        <v>0</v>
      </c>
      <c r="U387" s="62">
        <v>0</v>
      </c>
      <c r="V387" s="62">
        <v>0</v>
      </c>
      <c r="W387" s="62">
        <v>0</v>
      </c>
      <c r="X387" s="62">
        <v>0</v>
      </c>
      <c r="Y387" s="62">
        <v>0</v>
      </c>
      <c r="Z387" s="62">
        <v>0</v>
      </c>
      <c r="AA387" s="63">
        <v>0</v>
      </c>
      <c r="AB387" s="60">
        <v>0</v>
      </c>
      <c r="AC387" s="60">
        <v>0</v>
      </c>
      <c r="AD387" s="60">
        <v>0</v>
      </c>
      <c r="AE387" s="60">
        <v>0</v>
      </c>
      <c r="AF387" s="60">
        <v>0</v>
      </c>
      <c r="AG387" s="60">
        <v>0</v>
      </c>
      <c r="AH387" s="60">
        <v>0</v>
      </c>
      <c r="AI387" s="60">
        <v>0</v>
      </c>
      <c r="AJ387" s="61">
        <v>0</v>
      </c>
      <c r="AK387" s="62">
        <v>0</v>
      </c>
      <c r="AL387" s="62">
        <v>0</v>
      </c>
      <c r="AM387" s="62">
        <v>0</v>
      </c>
      <c r="AN387" s="62">
        <v>0</v>
      </c>
      <c r="AO387" s="62">
        <v>0</v>
      </c>
      <c r="AP387" s="62">
        <v>0</v>
      </c>
      <c r="AQ387" s="62">
        <v>0</v>
      </c>
      <c r="AR387" s="62">
        <v>0</v>
      </c>
      <c r="AS387" s="62">
        <v>0</v>
      </c>
      <c r="AT387" s="62">
        <v>0</v>
      </c>
      <c r="AU387" s="62">
        <v>0</v>
      </c>
      <c r="AV387" s="62">
        <v>0</v>
      </c>
      <c r="AW387" s="62">
        <v>0</v>
      </c>
      <c r="AX387" s="62">
        <v>0</v>
      </c>
      <c r="AY387" s="62">
        <v>0</v>
      </c>
      <c r="AZ387" s="62">
        <v>0</v>
      </c>
      <c r="BA387" s="62">
        <v>0</v>
      </c>
      <c r="BB387" s="62">
        <v>0</v>
      </c>
      <c r="BC387" s="63">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v>0</v>
      </c>
      <c r="BS387" s="60">
        <v>0</v>
      </c>
      <c r="BT387" s="60">
        <v>0</v>
      </c>
      <c r="BU387" s="60">
        <v>0</v>
      </c>
      <c r="BV387" s="60">
        <v>0</v>
      </c>
      <c r="BW387" s="60">
        <v>0</v>
      </c>
      <c r="BX387" s="60">
        <v>0</v>
      </c>
      <c r="BY387" s="60">
        <v>0</v>
      </c>
      <c r="BZ387" s="60">
        <v>0</v>
      </c>
      <c r="CA387" s="60">
        <v>0</v>
      </c>
      <c r="CB387" s="61">
        <v>0</v>
      </c>
      <c r="CC387" s="62">
        <v>0</v>
      </c>
      <c r="CD387" s="62">
        <v>0</v>
      </c>
      <c r="CE387" s="62">
        <v>0</v>
      </c>
      <c r="CF387" s="62">
        <v>0</v>
      </c>
      <c r="CG387" s="62">
        <v>0</v>
      </c>
      <c r="CH387" s="62">
        <v>0</v>
      </c>
      <c r="CI387" s="62">
        <v>0</v>
      </c>
      <c r="CJ387" s="63">
        <v>0</v>
      </c>
      <c r="CK387" s="60">
        <v>0</v>
      </c>
      <c r="CL387" s="60">
        <v>0</v>
      </c>
      <c r="CM387" s="60">
        <v>0</v>
      </c>
      <c r="CN387" s="60">
        <v>0</v>
      </c>
      <c r="CO387" s="60">
        <v>0</v>
      </c>
      <c r="CP387" s="60">
        <v>0</v>
      </c>
      <c r="CQ387" s="61">
        <v>0</v>
      </c>
      <c r="CR387" s="62">
        <v>0</v>
      </c>
      <c r="CS387" s="62">
        <v>0</v>
      </c>
      <c r="CT387" s="62">
        <v>0</v>
      </c>
      <c r="CU387" s="62">
        <v>0</v>
      </c>
      <c r="CV387" s="62">
        <v>0</v>
      </c>
      <c r="CW387" s="62">
        <v>0</v>
      </c>
      <c r="CX387" s="62">
        <v>0</v>
      </c>
      <c r="CY387" s="62">
        <v>0</v>
      </c>
      <c r="CZ387" s="62">
        <v>0</v>
      </c>
      <c r="DA387" s="62">
        <v>0</v>
      </c>
      <c r="DB387" s="62">
        <v>0</v>
      </c>
      <c r="DC387" s="62">
        <v>0</v>
      </c>
      <c r="DD387" s="62">
        <v>0</v>
      </c>
      <c r="DE387" s="62">
        <v>0</v>
      </c>
      <c r="DF387" s="62">
        <v>0</v>
      </c>
      <c r="DG387" s="62">
        <v>0</v>
      </c>
      <c r="DH387" s="62">
        <v>0</v>
      </c>
      <c r="DI387" s="62">
        <v>0</v>
      </c>
      <c r="DJ387" s="62">
        <v>0</v>
      </c>
      <c r="DK387" s="62">
        <v>0</v>
      </c>
      <c r="DL387" s="62">
        <v>0</v>
      </c>
      <c r="DM387" s="62">
        <v>0</v>
      </c>
      <c r="DN387" s="62">
        <v>0</v>
      </c>
      <c r="DO387" s="62">
        <v>0</v>
      </c>
      <c r="DP387" s="62">
        <v>0</v>
      </c>
      <c r="DQ387" s="62">
        <v>0</v>
      </c>
      <c r="DR387" s="62">
        <v>0</v>
      </c>
      <c r="DS387" s="62">
        <v>0</v>
      </c>
      <c r="DT387" s="63">
        <v>0</v>
      </c>
      <c r="DU387" s="60">
        <v>0</v>
      </c>
      <c r="DV387" s="60">
        <v>0</v>
      </c>
      <c r="DW387" s="60">
        <v>0</v>
      </c>
      <c r="DX387" s="60">
        <v>0</v>
      </c>
      <c r="DY387" s="60">
        <v>0</v>
      </c>
      <c r="DZ387" s="60">
        <v>0</v>
      </c>
      <c r="EA387" s="60">
        <v>0</v>
      </c>
      <c r="EB387" s="60">
        <v>0</v>
      </c>
      <c r="EC387" s="61">
        <v>0</v>
      </c>
      <c r="ED387" s="63">
        <v>0</v>
      </c>
      <c r="EE387" s="61">
        <v>94857</v>
      </c>
      <c r="EF387" s="62">
        <v>0</v>
      </c>
      <c r="EG387" s="62">
        <v>0</v>
      </c>
      <c r="EH387" s="62">
        <v>1590</v>
      </c>
      <c r="EI387" s="62">
        <v>0</v>
      </c>
      <c r="EJ387" s="62">
        <v>0</v>
      </c>
      <c r="EK387" s="62">
        <v>0</v>
      </c>
      <c r="EL387" s="62">
        <v>0</v>
      </c>
      <c r="EM387" s="62">
        <v>0</v>
      </c>
      <c r="EN387" s="62">
        <v>0</v>
      </c>
      <c r="EO387" s="62">
        <v>0</v>
      </c>
      <c r="EP387" s="62">
        <v>0</v>
      </c>
      <c r="EQ387" s="63">
        <v>1590</v>
      </c>
      <c r="ER387" s="61">
        <v>0</v>
      </c>
      <c r="ES387" s="64">
        <v>96447</v>
      </c>
      <c r="ET387" s="60">
        <v>0</v>
      </c>
      <c r="EU387" s="60">
        <v>0</v>
      </c>
      <c r="EV387" s="60">
        <v>0</v>
      </c>
      <c r="EW387" s="60">
        <v>0</v>
      </c>
      <c r="EX387" s="60">
        <v>0</v>
      </c>
      <c r="EY387" s="62">
        <v>0</v>
      </c>
      <c r="EZ387" s="62">
        <v>0</v>
      </c>
      <c r="FA387" s="62">
        <v>0</v>
      </c>
      <c r="FB387" s="62">
        <v>0</v>
      </c>
      <c r="FC387" s="62">
        <v>0</v>
      </c>
      <c r="FD387" s="60">
        <v>0</v>
      </c>
      <c r="FE387" s="60">
        <v>0</v>
      </c>
      <c r="FF387" s="60">
        <v>0</v>
      </c>
      <c r="FG387" s="60">
        <v>0</v>
      </c>
      <c r="FH387" s="60">
        <v>0</v>
      </c>
      <c r="FI387" s="60">
        <v>0</v>
      </c>
      <c r="FJ387" s="64">
        <v>96447</v>
      </c>
      <c r="FK387" s="60">
        <v>0</v>
      </c>
      <c r="FL387" s="60">
        <v>0</v>
      </c>
      <c r="FM387" s="60">
        <v>0</v>
      </c>
      <c r="FN387" s="60">
        <v>0</v>
      </c>
      <c r="FO387" s="60">
        <v>0</v>
      </c>
      <c r="FP387" s="60">
        <v>744</v>
      </c>
      <c r="FQ387" s="60">
        <v>0</v>
      </c>
      <c r="FR387" s="60">
        <v>2200</v>
      </c>
      <c r="FS387" s="60">
        <v>0</v>
      </c>
      <c r="FT387" s="60">
        <v>99391</v>
      </c>
      <c r="FU387" s="60">
        <v>-400</v>
      </c>
      <c r="FV387" s="60">
        <v>0</v>
      </c>
      <c r="FW387" s="60">
        <v>0</v>
      </c>
      <c r="FX387" s="60">
        <v>0</v>
      </c>
      <c r="FY387" s="60">
        <v>0</v>
      </c>
      <c r="FZ387" s="60">
        <v>0</v>
      </c>
      <c r="GA387" s="60">
        <v>0</v>
      </c>
      <c r="GB387" s="60">
        <v>0</v>
      </c>
      <c r="GC387" s="60">
        <v>0</v>
      </c>
      <c r="GD387" s="64">
        <v>98991</v>
      </c>
      <c r="GE387" s="60">
        <v>0</v>
      </c>
      <c r="GF387" s="60">
        <v>-1028</v>
      </c>
      <c r="GG387" s="60">
        <v>97963</v>
      </c>
      <c r="GH387" s="60">
        <v>0</v>
      </c>
      <c r="GI387" s="60">
        <v>0</v>
      </c>
      <c r="GJ387" s="60">
        <v>0</v>
      </c>
      <c r="GK387" s="60">
        <v>-215</v>
      </c>
      <c r="GL387" s="60">
        <v>0</v>
      </c>
      <c r="GM387" s="60">
        <v>-27795</v>
      </c>
      <c r="GN387" s="60">
        <v>0</v>
      </c>
      <c r="GO387" s="60">
        <v>-31205</v>
      </c>
      <c r="GP387" s="60">
        <v>-874</v>
      </c>
      <c r="GQ387" s="60">
        <v>37874</v>
      </c>
      <c r="GR387" s="65">
        <v>0</v>
      </c>
      <c r="GS387" s="65">
        <v>0</v>
      </c>
      <c r="GT387" s="65">
        <v>39500</v>
      </c>
      <c r="GU387" s="65">
        <v>9200</v>
      </c>
      <c r="GV387" s="66">
        <v>0</v>
      </c>
      <c r="GW387" s="66">
        <v>0</v>
      </c>
      <c r="GX387" s="66">
        <v>39285</v>
      </c>
      <c r="GY387" s="66">
        <v>9200</v>
      </c>
      <c r="GZ387" s="65">
        <v>0</v>
      </c>
      <c r="HA387" s="67">
        <v>5006</v>
      </c>
      <c r="HB387" s="67">
        <v>0</v>
      </c>
      <c r="HC387" s="67">
        <v>0</v>
      </c>
      <c r="HD387" s="67">
        <v>0</v>
      </c>
      <c r="HE387" s="67">
        <v>0</v>
      </c>
      <c r="HF387" s="67">
        <v>5006</v>
      </c>
      <c r="HG387" s="68">
        <v>0</v>
      </c>
      <c r="HH387" s="69">
        <v>0</v>
      </c>
      <c r="HI387" s="69">
        <v>0</v>
      </c>
      <c r="HJ387" s="69">
        <v>0</v>
      </c>
      <c r="HK387" s="69">
        <v>0</v>
      </c>
      <c r="HL387" s="60">
        <v>0</v>
      </c>
      <c r="HM387" s="60">
        <v>1</v>
      </c>
      <c r="HN387" s="60">
        <v>96447</v>
      </c>
      <c r="HO387" s="70">
        <v>0</v>
      </c>
      <c r="HP387" s="70">
        <v>0</v>
      </c>
      <c r="HQ387" s="70">
        <v>0</v>
      </c>
      <c r="HR387" s="70">
        <v>0</v>
      </c>
      <c r="HS387" s="70">
        <v>0</v>
      </c>
      <c r="HT387" s="70">
        <v>0</v>
      </c>
      <c r="HU387" s="70">
        <v>0</v>
      </c>
      <c r="HV387" s="70">
        <v>0</v>
      </c>
      <c r="HW387" s="70">
        <v>0</v>
      </c>
      <c r="HX387" s="71">
        <v>0</v>
      </c>
      <c r="HY387" s="72">
        <v>0</v>
      </c>
      <c r="HZ387" s="72">
        <v>0</v>
      </c>
      <c r="IA387" s="72">
        <v>0</v>
      </c>
      <c r="IB387" s="72">
        <v>0</v>
      </c>
      <c r="IC387" s="72">
        <v>0</v>
      </c>
      <c r="ID387" s="72">
        <v>0</v>
      </c>
      <c r="IE387" s="72">
        <v>0</v>
      </c>
      <c r="IF387" s="72">
        <v>0</v>
      </c>
      <c r="IG387" s="72">
        <v>0</v>
      </c>
      <c r="IH387" s="72">
        <v>0</v>
      </c>
      <c r="II387" s="72">
        <v>0</v>
      </c>
      <c r="IJ387" s="73">
        <v>0</v>
      </c>
      <c r="IK387" s="71">
        <v>0</v>
      </c>
      <c r="IL387" s="74">
        <v>0</v>
      </c>
      <c r="IM387" s="74">
        <v>0</v>
      </c>
    </row>
    <row r="388" spans="1:247" x14ac:dyDescent="0.2">
      <c r="A388" s="59" t="s">
        <v>1062</v>
      </c>
      <c r="B388" s="59" t="s">
        <v>1063</v>
      </c>
      <c r="C388" s="59"/>
      <c r="D388" s="59" t="s">
        <v>1009</v>
      </c>
      <c r="E388" s="60">
        <v>0</v>
      </c>
      <c r="F388" s="60">
        <v>0</v>
      </c>
      <c r="G388" s="60">
        <v>0</v>
      </c>
      <c r="H388" s="60">
        <v>0</v>
      </c>
      <c r="I388" s="60">
        <v>0</v>
      </c>
      <c r="J388" s="60">
        <v>0</v>
      </c>
      <c r="K388" s="61">
        <v>0</v>
      </c>
      <c r="L388" s="62">
        <v>0</v>
      </c>
      <c r="M388" s="62">
        <v>0</v>
      </c>
      <c r="N388" s="62">
        <v>0</v>
      </c>
      <c r="O388" s="62">
        <v>0</v>
      </c>
      <c r="P388" s="62">
        <v>0</v>
      </c>
      <c r="Q388" s="62">
        <v>0</v>
      </c>
      <c r="R388" s="62">
        <v>0</v>
      </c>
      <c r="S388" s="62">
        <v>0</v>
      </c>
      <c r="T388" s="62">
        <v>0</v>
      </c>
      <c r="U388" s="62">
        <v>0</v>
      </c>
      <c r="V388" s="62">
        <v>0</v>
      </c>
      <c r="W388" s="62">
        <v>0</v>
      </c>
      <c r="X388" s="62">
        <v>0</v>
      </c>
      <c r="Y388" s="62">
        <v>0</v>
      </c>
      <c r="Z388" s="62">
        <v>0</v>
      </c>
      <c r="AA388" s="63">
        <v>0</v>
      </c>
      <c r="AB388" s="60">
        <v>0</v>
      </c>
      <c r="AC388" s="60">
        <v>0</v>
      </c>
      <c r="AD388" s="60">
        <v>0</v>
      </c>
      <c r="AE388" s="60">
        <v>0</v>
      </c>
      <c r="AF388" s="60">
        <v>0</v>
      </c>
      <c r="AG388" s="60">
        <v>0</v>
      </c>
      <c r="AH388" s="60">
        <v>0</v>
      </c>
      <c r="AI388" s="60">
        <v>0</v>
      </c>
      <c r="AJ388" s="61">
        <v>0</v>
      </c>
      <c r="AK388" s="62">
        <v>0</v>
      </c>
      <c r="AL388" s="62">
        <v>0</v>
      </c>
      <c r="AM388" s="62">
        <v>0</v>
      </c>
      <c r="AN388" s="62">
        <v>0</v>
      </c>
      <c r="AO388" s="62">
        <v>0</v>
      </c>
      <c r="AP388" s="62">
        <v>0</v>
      </c>
      <c r="AQ388" s="62">
        <v>0</v>
      </c>
      <c r="AR388" s="62">
        <v>0</v>
      </c>
      <c r="AS388" s="62">
        <v>0</v>
      </c>
      <c r="AT388" s="62">
        <v>0</v>
      </c>
      <c r="AU388" s="62">
        <v>0</v>
      </c>
      <c r="AV388" s="62">
        <v>0</v>
      </c>
      <c r="AW388" s="62">
        <v>0</v>
      </c>
      <c r="AX388" s="62">
        <v>0</v>
      </c>
      <c r="AY388" s="62">
        <v>0</v>
      </c>
      <c r="AZ388" s="62">
        <v>0</v>
      </c>
      <c r="BA388" s="62">
        <v>0</v>
      </c>
      <c r="BB388" s="62">
        <v>0</v>
      </c>
      <c r="BC388" s="63">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v>0</v>
      </c>
      <c r="BS388" s="60">
        <v>0</v>
      </c>
      <c r="BT388" s="60">
        <v>0</v>
      </c>
      <c r="BU388" s="60">
        <v>0</v>
      </c>
      <c r="BV388" s="60">
        <v>0</v>
      </c>
      <c r="BW388" s="60">
        <v>0</v>
      </c>
      <c r="BX388" s="60">
        <v>0</v>
      </c>
      <c r="BY388" s="60">
        <v>0</v>
      </c>
      <c r="BZ388" s="60">
        <v>0</v>
      </c>
      <c r="CA388" s="60">
        <v>0</v>
      </c>
      <c r="CB388" s="61">
        <v>0</v>
      </c>
      <c r="CC388" s="62">
        <v>0</v>
      </c>
      <c r="CD388" s="62">
        <v>0</v>
      </c>
      <c r="CE388" s="62">
        <v>0</v>
      </c>
      <c r="CF388" s="62">
        <v>0</v>
      </c>
      <c r="CG388" s="62">
        <v>0</v>
      </c>
      <c r="CH388" s="62">
        <v>0</v>
      </c>
      <c r="CI388" s="62">
        <v>0</v>
      </c>
      <c r="CJ388" s="63">
        <v>0</v>
      </c>
      <c r="CK388" s="60">
        <v>0</v>
      </c>
      <c r="CL388" s="60">
        <v>0</v>
      </c>
      <c r="CM388" s="60">
        <v>0</v>
      </c>
      <c r="CN388" s="60">
        <v>0</v>
      </c>
      <c r="CO388" s="60">
        <v>0</v>
      </c>
      <c r="CP388" s="60">
        <v>0</v>
      </c>
      <c r="CQ388" s="61">
        <v>0</v>
      </c>
      <c r="CR388" s="62">
        <v>0</v>
      </c>
      <c r="CS388" s="62">
        <v>0</v>
      </c>
      <c r="CT388" s="62">
        <v>0</v>
      </c>
      <c r="CU388" s="62">
        <v>0</v>
      </c>
      <c r="CV388" s="62">
        <v>0</v>
      </c>
      <c r="CW388" s="62">
        <v>0</v>
      </c>
      <c r="CX388" s="62">
        <v>0</v>
      </c>
      <c r="CY388" s="62">
        <v>0</v>
      </c>
      <c r="CZ388" s="62">
        <v>0</v>
      </c>
      <c r="DA388" s="62">
        <v>0</v>
      </c>
      <c r="DB388" s="62">
        <v>0</v>
      </c>
      <c r="DC388" s="62">
        <v>0</v>
      </c>
      <c r="DD388" s="62">
        <v>0</v>
      </c>
      <c r="DE388" s="62">
        <v>0</v>
      </c>
      <c r="DF388" s="62">
        <v>0</v>
      </c>
      <c r="DG388" s="62">
        <v>0</v>
      </c>
      <c r="DH388" s="62">
        <v>0</v>
      </c>
      <c r="DI388" s="62">
        <v>0</v>
      </c>
      <c r="DJ388" s="62">
        <v>0</v>
      </c>
      <c r="DK388" s="62">
        <v>0</v>
      </c>
      <c r="DL388" s="62">
        <v>0</v>
      </c>
      <c r="DM388" s="62">
        <v>0</v>
      </c>
      <c r="DN388" s="62">
        <v>0</v>
      </c>
      <c r="DO388" s="62">
        <v>0</v>
      </c>
      <c r="DP388" s="62">
        <v>0</v>
      </c>
      <c r="DQ388" s="62">
        <v>0</v>
      </c>
      <c r="DR388" s="62">
        <v>0</v>
      </c>
      <c r="DS388" s="62">
        <v>0</v>
      </c>
      <c r="DT388" s="63">
        <v>0</v>
      </c>
      <c r="DU388" s="60">
        <v>0</v>
      </c>
      <c r="DV388" s="60">
        <v>0</v>
      </c>
      <c r="DW388" s="60">
        <v>0</v>
      </c>
      <c r="DX388" s="60">
        <v>0</v>
      </c>
      <c r="DY388" s="60">
        <v>0</v>
      </c>
      <c r="DZ388" s="60">
        <v>0</v>
      </c>
      <c r="EA388" s="60">
        <v>0</v>
      </c>
      <c r="EB388" s="60">
        <v>0</v>
      </c>
      <c r="EC388" s="61">
        <v>0</v>
      </c>
      <c r="ED388" s="63">
        <v>0</v>
      </c>
      <c r="EE388" s="61">
        <v>73564</v>
      </c>
      <c r="EF388" s="62">
        <v>0</v>
      </c>
      <c r="EG388" s="62">
        <v>0</v>
      </c>
      <c r="EH388" s="62">
        <v>476</v>
      </c>
      <c r="EI388" s="62">
        <v>0</v>
      </c>
      <c r="EJ388" s="62">
        <v>0</v>
      </c>
      <c r="EK388" s="62">
        <v>0</v>
      </c>
      <c r="EL388" s="62">
        <v>0</v>
      </c>
      <c r="EM388" s="62">
        <v>0</v>
      </c>
      <c r="EN388" s="62">
        <v>0</v>
      </c>
      <c r="EO388" s="62">
        <v>0</v>
      </c>
      <c r="EP388" s="62">
        <v>0</v>
      </c>
      <c r="EQ388" s="63">
        <v>476</v>
      </c>
      <c r="ER388" s="61">
        <v>0</v>
      </c>
      <c r="ES388" s="64">
        <v>74040</v>
      </c>
      <c r="ET388" s="60">
        <v>0</v>
      </c>
      <c r="EU388" s="60">
        <v>0</v>
      </c>
      <c r="EV388" s="60">
        <v>0</v>
      </c>
      <c r="EW388" s="60">
        <v>0</v>
      </c>
      <c r="EX388" s="60">
        <v>0</v>
      </c>
      <c r="EY388" s="62">
        <v>0</v>
      </c>
      <c r="EZ388" s="62">
        <v>0</v>
      </c>
      <c r="FA388" s="62">
        <v>0</v>
      </c>
      <c r="FB388" s="62">
        <v>0</v>
      </c>
      <c r="FC388" s="62">
        <v>0</v>
      </c>
      <c r="FD388" s="60">
        <v>0</v>
      </c>
      <c r="FE388" s="60">
        <v>0</v>
      </c>
      <c r="FF388" s="60">
        <v>0</v>
      </c>
      <c r="FG388" s="60">
        <v>0</v>
      </c>
      <c r="FH388" s="60">
        <v>0</v>
      </c>
      <c r="FI388" s="60">
        <v>0</v>
      </c>
      <c r="FJ388" s="64">
        <v>74040</v>
      </c>
      <c r="FK388" s="60">
        <v>0</v>
      </c>
      <c r="FL388" s="60">
        <v>0</v>
      </c>
      <c r="FM388" s="60">
        <v>0</v>
      </c>
      <c r="FN388" s="60">
        <v>0</v>
      </c>
      <c r="FO388" s="60">
        <v>0</v>
      </c>
      <c r="FP388" s="60">
        <v>4332</v>
      </c>
      <c r="FQ388" s="60">
        <v>0</v>
      </c>
      <c r="FR388" s="60">
        <v>2121</v>
      </c>
      <c r="FS388" s="60">
        <v>0</v>
      </c>
      <c r="FT388" s="60">
        <v>80493</v>
      </c>
      <c r="FU388" s="60">
        <v>-61</v>
      </c>
      <c r="FV388" s="60">
        <v>0</v>
      </c>
      <c r="FW388" s="60">
        <v>0</v>
      </c>
      <c r="FX388" s="60">
        <v>0</v>
      </c>
      <c r="FY388" s="60">
        <v>0</v>
      </c>
      <c r="FZ388" s="60">
        <v>0</v>
      </c>
      <c r="GA388" s="60">
        <v>0</v>
      </c>
      <c r="GB388" s="60">
        <v>0</v>
      </c>
      <c r="GC388" s="60">
        <v>0</v>
      </c>
      <c r="GD388" s="64">
        <v>80432</v>
      </c>
      <c r="GE388" s="60">
        <v>0</v>
      </c>
      <c r="GF388" s="60">
        <v>-1331</v>
      </c>
      <c r="GG388" s="60">
        <v>79101</v>
      </c>
      <c r="GH388" s="60">
        <v>0</v>
      </c>
      <c r="GI388" s="60">
        <v>0</v>
      </c>
      <c r="GJ388" s="60">
        <v>0</v>
      </c>
      <c r="GK388" s="60">
        <v>0</v>
      </c>
      <c r="GL388" s="60">
        <v>0</v>
      </c>
      <c r="GM388" s="60">
        <v>-20497</v>
      </c>
      <c r="GN388" s="60">
        <v>0</v>
      </c>
      <c r="GO388" s="60">
        <v>-22771</v>
      </c>
      <c r="GP388" s="60">
        <v>1067</v>
      </c>
      <c r="GQ388" s="60">
        <v>36900</v>
      </c>
      <c r="GR388" s="65">
        <v>0</v>
      </c>
      <c r="GS388" s="65">
        <v>0</v>
      </c>
      <c r="GT388" s="65">
        <v>0</v>
      </c>
      <c r="GU388" s="65">
        <v>0</v>
      </c>
      <c r="GV388" s="66">
        <v>0</v>
      </c>
      <c r="GW388" s="66">
        <v>0</v>
      </c>
      <c r="GX388" s="66">
        <v>0</v>
      </c>
      <c r="GY388" s="66">
        <v>0</v>
      </c>
      <c r="GZ388" s="65">
        <v>0</v>
      </c>
      <c r="HA388" s="67">
        <v>0</v>
      </c>
      <c r="HB388" s="67">
        <v>0</v>
      </c>
      <c r="HC388" s="67">
        <v>0</v>
      </c>
      <c r="HD388" s="67">
        <v>0</v>
      </c>
      <c r="HE388" s="67">
        <v>0</v>
      </c>
      <c r="HF388" s="67">
        <v>0</v>
      </c>
      <c r="HG388" s="68">
        <v>0</v>
      </c>
      <c r="HH388" s="69">
        <v>0</v>
      </c>
      <c r="HI388" s="69">
        <v>0</v>
      </c>
      <c r="HJ388" s="69">
        <v>0</v>
      </c>
      <c r="HK388" s="69">
        <v>0</v>
      </c>
      <c r="HL388" s="60">
        <v>0</v>
      </c>
      <c r="HM388" s="60">
        <v>1</v>
      </c>
      <c r="HN388" s="60">
        <v>74040</v>
      </c>
      <c r="HO388" s="70">
        <v>0</v>
      </c>
      <c r="HP388" s="70">
        <v>0</v>
      </c>
      <c r="HQ388" s="70">
        <v>0</v>
      </c>
      <c r="HR388" s="70">
        <v>0</v>
      </c>
      <c r="HS388" s="70">
        <v>0</v>
      </c>
      <c r="HT388" s="70">
        <v>0</v>
      </c>
      <c r="HU388" s="70">
        <v>0</v>
      </c>
      <c r="HV388" s="70">
        <v>0</v>
      </c>
      <c r="HW388" s="70">
        <v>0</v>
      </c>
      <c r="HX388" s="71">
        <v>0</v>
      </c>
      <c r="HY388" s="72">
        <v>0</v>
      </c>
      <c r="HZ388" s="72">
        <v>0</v>
      </c>
      <c r="IA388" s="72">
        <v>0</v>
      </c>
      <c r="IB388" s="72">
        <v>0</v>
      </c>
      <c r="IC388" s="72">
        <v>0</v>
      </c>
      <c r="ID388" s="72">
        <v>0</v>
      </c>
      <c r="IE388" s="72">
        <v>0</v>
      </c>
      <c r="IF388" s="72">
        <v>0</v>
      </c>
      <c r="IG388" s="72">
        <v>0</v>
      </c>
      <c r="IH388" s="72">
        <v>0</v>
      </c>
      <c r="II388" s="72">
        <v>0</v>
      </c>
      <c r="IJ388" s="73">
        <v>0</v>
      </c>
      <c r="IK388" s="71">
        <v>0</v>
      </c>
      <c r="IL388" s="74">
        <v>0</v>
      </c>
      <c r="IM388" s="74">
        <v>0</v>
      </c>
    </row>
    <row r="389" spans="1:247" x14ac:dyDescent="0.2">
      <c r="A389" s="59" t="s">
        <v>1064</v>
      </c>
      <c r="B389" s="59" t="s">
        <v>1065</v>
      </c>
      <c r="C389" s="59"/>
      <c r="D389" s="59" t="s">
        <v>1009</v>
      </c>
      <c r="E389" s="60">
        <v>0</v>
      </c>
      <c r="F389" s="60">
        <v>0</v>
      </c>
      <c r="G389" s="60">
        <v>0</v>
      </c>
      <c r="H389" s="60">
        <v>0</v>
      </c>
      <c r="I389" s="60">
        <v>0</v>
      </c>
      <c r="J389" s="60">
        <v>0</v>
      </c>
      <c r="K389" s="61">
        <v>0</v>
      </c>
      <c r="L389" s="62">
        <v>0</v>
      </c>
      <c r="M389" s="62">
        <v>0</v>
      </c>
      <c r="N389" s="62">
        <v>0</v>
      </c>
      <c r="O389" s="62">
        <v>0</v>
      </c>
      <c r="P389" s="62">
        <v>0</v>
      </c>
      <c r="Q389" s="62">
        <v>0</v>
      </c>
      <c r="R389" s="62">
        <v>0</v>
      </c>
      <c r="S389" s="62">
        <v>0</v>
      </c>
      <c r="T389" s="62">
        <v>0</v>
      </c>
      <c r="U389" s="62">
        <v>0</v>
      </c>
      <c r="V389" s="62">
        <v>0</v>
      </c>
      <c r="W389" s="62">
        <v>0</v>
      </c>
      <c r="X389" s="62">
        <v>0</v>
      </c>
      <c r="Y389" s="62">
        <v>0</v>
      </c>
      <c r="Z389" s="62">
        <v>0</v>
      </c>
      <c r="AA389" s="63">
        <v>0</v>
      </c>
      <c r="AB389" s="60">
        <v>0</v>
      </c>
      <c r="AC389" s="60">
        <v>0</v>
      </c>
      <c r="AD389" s="60">
        <v>0</v>
      </c>
      <c r="AE389" s="60">
        <v>0</v>
      </c>
      <c r="AF389" s="60">
        <v>0</v>
      </c>
      <c r="AG389" s="60">
        <v>0</v>
      </c>
      <c r="AH389" s="60">
        <v>0</v>
      </c>
      <c r="AI389" s="60">
        <v>0</v>
      </c>
      <c r="AJ389" s="61">
        <v>0</v>
      </c>
      <c r="AK389" s="62">
        <v>0</v>
      </c>
      <c r="AL389" s="62">
        <v>0</v>
      </c>
      <c r="AM389" s="62">
        <v>0</v>
      </c>
      <c r="AN389" s="62">
        <v>0</v>
      </c>
      <c r="AO389" s="62">
        <v>0</v>
      </c>
      <c r="AP389" s="62">
        <v>0</v>
      </c>
      <c r="AQ389" s="62">
        <v>0</v>
      </c>
      <c r="AR389" s="62">
        <v>0</v>
      </c>
      <c r="AS389" s="62">
        <v>0</v>
      </c>
      <c r="AT389" s="62">
        <v>0</v>
      </c>
      <c r="AU389" s="62">
        <v>0</v>
      </c>
      <c r="AV389" s="62">
        <v>0</v>
      </c>
      <c r="AW389" s="62">
        <v>0</v>
      </c>
      <c r="AX389" s="62">
        <v>0</v>
      </c>
      <c r="AY389" s="62">
        <v>0</v>
      </c>
      <c r="AZ389" s="62">
        <v>0</v>
      </c>
      <c r="BA389" s="62">
        <v>0</v>
      </c>
      <c r="BB389" s="62">
        <v>0</v>
      </c>
      <c r="BC389" s="63">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v>0</v>
      </c>
      <c r="BS389" s="60">
        <v>0</v>
      </c>
      <c r="BT389" s="60">
        <v>0</v>
      </c>
      <c r="BU389" s="60">
        <v>0</v>
      </c>
      <c r="BV389" s="60">
        <v>0</v>
      </c>
      <c r="BW389" s="60">
        <v>0</v>
      </c>
      <c r="BX389" s="60">
        <v>0</v>
      </c>
      <c r="BY389" s="60">
        <v>0</v>
      </c>
      <c r="BZ389" s="60">
        <v>0</v>
      </c>
      <c r="CA389" s="60">
        <v>0</v>
      </c>
      <c r="CB389" s="61">
        <v>0</v>
      </c>
      <c r="CC389" s="62">
        <v>0</v>
      </c>
      <c r="CD389" s="62">
        <v>0</v>
      </c>
      <c r="CE389" s="62">
        <v>0</v>
      </c>
      <c r="CF389" s="62">
        <v>0</v>
      </c>
      <c r="CG389" s="62">
        <v>0</v>
      </c>
      <c r="CH389" s="62">
        <v>0</v>
      </c>
      <c r="CI389" s="62">
        <v>0</v>
      </c>
      <c r="CJ389" s="63">
        <v>0</v>
      </c>
      <c r="CK389" s="60">
        <v>0</v>
      </c>
      <c r="CL389" s="60">
        <v>0</v>
      </c>
      <c r="CM389" s="60">
        <v>0</v>
      </c>
      <c r="CN389" s="60">
        <v>0</v>
      </c>
      <c r="CO389" s="60">
        <v>0</v>
      </c>
      <c r="CP389" s="60">
        <v>0</v>
      </c>
      <c r="CQ389" s="61">
        <v>0</v>
      </c>
      <c r="CR389" s="62">
        <v>0</v>
      </c>
      <c r="CS389" s="62">
        <v>0</v>
      </c>
      <c r="CT389" s="62">
        <v>0</v>
      </c>
      <c r="CU389" s="62">
        <v>0</v>
      </c>
      <c r="CV389" s="62">
        <v>0</v>
      </c>
      <c r="CW389" s="62">
        <v>0</v>
      </c>
      <c r="CX389" s="62">
        <v>0</v>
      </c>
      <c r="CY389" s="62">
        <v>0</v>
      </c>
      <c r="CZ389" s="62">
        <v>0</v>
      </c>
      <c r="DA389" s="62">
        <v>0</v>
      </c>
      <c r="DB389" s="62">
        <v>0</v>
      </c>
      <c r="DC389" s="62">
        <v>0</v>
      </c>
      <c r="DD389" s="62">
        <v>0</v>
      </c>
      <c r="DE389" s="62">
        <v>0</v>
      </c>
      <c r="DF389" s="62">
        <v>0</v>
      </c>
      <c r="DG389" s="62">
        <v>0</v>
      </c>
      <c r="DH389" s="62">
        <v>0</v>
      </c>
      <c r="DI389" s="62">
        <v>0</v>
      </c>
      <c r="DJ389" s="62">
        <v>0</v>
      </c>
      <c r="DK389" s="62">
        <v>0</v>
      </c>
      <c r="DL389" s="62">
        <v>0</v>
      </c>
      <c r="DM389" s="62">
        <v>0</v>
      </c>
      <c r="DN389" s="62">
        <v>0</v>
      </c>
      <c r="DO389" s="62">
        <v>0</v>
      </c>
      <c r="DP389" s="62">
        <v>0</v>
      </c>
      <c r="DQ389" s="62">
        <v>0</v>
      </c>
      <c r="DR389" s="62">
        <v>0</v>
      </c>
      <c r="DS389" s="62">
        <v>0</v>
      </c>
      <c r="DT389" s="63">
        <v>0</v>
      </c>
      <c r="DU389" s="60">
        <v>0</v>
      </c>
      <c r="DV389" s="60">
        <v>0</v>
      </c>
      <c r="DW389" s="60">
        <v>0</v>
      </c>
      <c r="DX389" s="60">
        <v>0</v>
      </c>
      <c r="DY389" s="60">
        <v>0</v>
      </c>
      <c r="DZ389" s="60">
        <v>0</v>
      </c>
      <c r="EA389" s="60">
        <v>0</v>
      </c>
      <c r="EB389" s="60">
        <v>0</v>
      </c>
      <c r="EC389" s="61">
        <v>0</v>
      </c>
      <c r="ED389" s="63">
        <v>0</v>
      </c>
      <c r="EE389" s="61">
        <v>69471</v>
      </c>
      <c r="EF389" s="62">
        <v>0</v>
      </c>
      <c r="EG389" s="62">
        <v>0</v>
      </c>
      <c r="EH389" s="62">
        <v>639</v>
      </c>
      <c r="EI389" s="62">
        <v>0</v>
      </c>
      <c r="EJ389" s="62">
        <v>0</v>
      </c>
      <c r="EK389" s="62">
        <v>0</v>
      </c>
      <c r="EL389" s="62">
        <v>0</v>
      </c>
      <c r="EM389" s="62">
        <v>0</v>
      </c>
      <c r="EN389" s="62">
        <v>0</v>
      </c>
      <c r="EO389" s="62">
        <v>0</v>
      </c>
      <c r="EP389" s="62">
        <v>0</v>
      </c>
      <c r="EQ389" s="63">
        <v>639</v>
      </c>
      <c r="ER389" s="61">
        <v>0</v>
      </c>
      <c r="ES389" s="64">
        <v>70110</v>
      </c>
      <c r="ET389" s="60">
        <v>0</v>
      </c>
      <c r="EU389" s="60">
        <v>0</v>
      </c>
      <c r="EV389" s="60">
        <v>0</v>
      </c>
      <c r="EW389" s="60">
        <v>0</v>
      </c>
      <c r="EX389" s="60">
        <v>0</v>
      </c>
      <c r="EY389" s="62">
        <v>0</v>
      </c>
      <c r="EZ389" s="62">
        <v>0</v>
      </c>
      <c r="FA389" s="62">
        <v>0</v>
      </c>
      <c r="FB389" s="62">
        <v>0</v>
      </c>
      <c r="FC389" s="62">
        <v>0</v>
      </c>
      <c r="FD389" s="60">
        <v>0</v>
      </c>
      <c r="FE389" s="60">
        <v>0</v>
      </c>
      <c r="FF389" s="60">
        <v>0</v>
      </c>
      <c r="FG389" s="60">
        <v>0</v>
      </c>
      <c r="FH389" s="60">
        <v>0</v>
      </c>
      <c r="FI389" s="60">
        <v>0</v>
      </c>
      <c r="FJ389" s="64">
        <v>70110</v>
      </c>
      <c r="FK389" s="60">
        <v>0</v>
      </c>
      <c r="FL389" s="60">
        <v>3625</v>
      </c>
      <c r="FM389" s="60">
        <v>0</v>
      </c>
      <c r="FN389" s="60">
        <v>0</v>
      </c>
      <c r="FO389" s="60">
        <v>0</v>
      </c>
      <c r="FP389" s="60">
        <v>2129</v>
      </c>
      <c r="FQ389" s="60">
        <v>0</v>
      </c>
      <c r="FR389" s="60">
        <v>1092</v>
      </c>
      <c r="FS389" s="60">
        <v>0</v>
      </c>
      <c r="FT389" s="60">
        <v>76956</v>
      </c>
      <c r="FU389" s="60">
        <v>-154</v>
      </c>
      <c r="FV389" s="60">
        <v>0</v>
      </c>
      <c r="FW389" s="60">
        <v>0</v>
      </c>
      <c r="FX389" s="60">
        <v>0</v>
      </c>
      <c r="FY389" s="60">
        <v>0</v>
      </c>
      <c r="FZ389" s="60">
        <v>0</v>
      </c>
      <c r="GA389" s="60">
        <v>0</v>
      </c>
      <c r="GB389" s="60">
        <v>0</v>
      </c>
      <c r="GC389" s="60">
        <v>0</v>
      </c>
      <c r="GD389" s="64">
        <v>76802</v>
      </c>
      <c r="GE389" s="60">
        <v>0</v>
      </c>
      <c r="GF389" s="60">
        <v>-2401</v>
      </c>
      <c r="GG389" s="60">
        <v>74401</v>
      </c>
      <c r="GH389" s="60">
        <v>0</v>
      </c>
      <c r="GI389" s="60">
        <v>0</v>
      </c>
      <c r="GJ389" s="60">
        <v>0</v>
      </c>
      <c r="GK389" s="60">
        <v>48</v>
      </c>
      <c r="GL389" s="60">
        <v>0</v>
      </c>
      <c r="GM389" s="60">
        <v>-12294</v>
      </c>
      <c r="GN389" s="60">
        <v>0</v>
      </c>
      <c r="GO389" s="60">
        <v>-14866</v>
      </c>
      <c r="GP389" s="60">
        <v>-964</v>
      </c>
      <c r="GQ389" s="60">
        <v>46325</v>
      </c>
      <c r="GR389" s="65">
        <v>0</v>
      </c>
      <c r="GS389" s="65">
        <v>0</v>
      </c>
      <c r="GT389" s="65">
        <v>21525</v>
      </c>
      <c r="GU389" s="65">
        <v>5271</v>
      </c>
      <c r="GV389" s="66">
        <v>0</v>
      </c>
      <c r="GW389" s="66">
        <v>0</v>
      </c>
      <c r="GX389" s="66">
        <v>21573</v>
      </c>
      <c r="GY389" s="66">
        <v>5271</v>
      </c>
      <c r="GZ389" s="65">
        <v>0</v>
      </c>
      <c r="HA389" s="67">
        <v>7482</v>
      </c>
      <c r="HB389" s="67">
        <v>0</v>
      </c>
      <c r="HC389" s="67">
        <v>0</v>
      </c>
      <c r="HD389" s="67">
        <v>0</v>
      </c>
      <c r="HE389" s="67">
        <v>0</v>
      </c>
      <c r="HF389" s="67">
        <v>7482</v>
      </c>
      <c r="HG389" s="68">
        <v>0</v>
      </c>
      <c r="HH389" s="69">
        <v>0</v>
      </c>
      <c r="HI389" s="69">
        <v>0</v>
      </c>
      <c r="HJ389" s="69">
        <v>0</v>
      </c>
      <c r="HK389" s="69">
        <v>0</v>
      </c>
      <c r="HL389" s="60">
        <v>0</v>
      </c>
      <c r="HM389" s="60">
        <v>1</v>
      </c>
      <c r="HN389" s="60">
        <v>70051</v>
      </c>
      <c r="HO389" s="70">
        <v>0</v>
      </c>
      <c r="HP389" s="70">
        <v>0</v>
      </c>
      <c r="HQ389" s="70">
        <v>0</v>
      </c>
      <c r="HR389" s="70">
        <v>0</v>
      </c>
      <c r="HS389" s="70">
        <v>0</v>
      </c>
      <c r="HT389" s="70">
        <v>0</v>
      </c>
      <c r="HU389" s="70">
        <v>0</v>
      </c>
      <c r="HV389" s="70">
        <v>0</v>
      </c>
      <c r="HW389" s="70">
        <v>0</v>
      </c>
      <c r="HX389" s="71">
        <v>0</v>
      </c>
      <c r="HY389" s="72">
        <v>0</v>
      </c>
      <c r="HZ389" s="72">
        <v>0</v>
      </c>
      <c r="IA389" s="72">
        <v>0</v>
      </c>
      <c r="IB389" s="72">
        <v>0</v>
      </c>
      <c r="IC389" s="72">
        <v>0</v>
      </c>
      <c r="ID389" s="72">
        <v>0</v>
      </c>
      <c r="IE389" s="72">
        <v>0</v>
      </c>
      <c r="IF389" s="72">
        <v>0</v>
      </c>
      <c r="IG389" s="72">
        <v>0</v>
      </c>
      <c r="IH389" s="72">
        <v>0</v>
      </c>
      <c r="II389" s="72">
        <v>0</v>
      </c>
      <c r="IJ389" s="73">
        <v>0</v>
      </c>
      <c r="IK389" s="71">
        <v>0</v>
      </c>
      <c r="IL389" s="74">
        <v>0</v>
      </c>
      <c r="IM389" s="74">
        <v>0</v>
      </c>
    </row>
    <row r="390" spans="1:247" x14ac:dyDescent="0.2">
      <c r="A390" s="59" t="s">
        <v>1066</v>
      </c>
      <c r="B390" s="59" t="s">
        <v>1067</v>
      </c>
      <c r="C390" s="59"/>
      <c r="D390" s="59" t="s">
        <v>1009</v>
      </c>
      <c r="E390" s="60">
        <v>0</v>
      </c>
      <c r="F390" s="60">
        <v>0</v>
      </c>
      <c r="G390" s="60">
        <v>0</v>
      </c>
      <c r="H390" s="60">
        <v>0</v>
      </c>
      <c r="I390" s="60">
        <v>0</v>
      </c>
      <c r="J390" s="60">
        <v>0</v>
      </c>
      <c r="K390" s="61">
        <v>0</v>
      </c>
      <c r="L390" s="62">
        <v>0</v>
      </c>
      <c r="M390" s="62">
        <v>0</v>
      </c>
      <c r="N390" s="62">
        <v>0</v>
      </c>
      <c r="O390" s="62">
        <v>0</v>
      </c>
      <c r="P390" s="62">
        <v>0</v>
      </c>
      <c r="Q390" s="62">
        <v>0</v>
      </c>
      <c r="R390" s="62">
        <v>0</v>
      </c>
      <c r="S390" s="62">
        <v>0</v>
      </c>
      <c r="T390" s="62">
        <v>0</v>
      </c>
      <c r="U390" s="62">
        <v>0</v>
      </c>
      <c r="V390" s="62">
        <v>0</v>
      </c>
      <c r="W390" s="62">
        <v>0</v>
      </c>
      <c r="X390" s="62">
        <v>0</v>
      </c>
      <c r="Y390" s="62">
        <v>0</v>
      </c>
      <c r="Z390" s="62">
        <v>0</v>
      </c>
      <c r="AA390" s="63">
        <v>0</v>
      </c>
      <c r="AB390" s="60">
        <v>0</v>
      </c>
      <c r="AC390" s="60">
        <v>0</v>
      </c>
      <c r="AD390" s="60">
        <v>0</v>
      </c>
      <c r="AE390" s="60">
        <v>0</v>
      </c>
      <c r="AF390" s="60">
        <v>0</v>
      </c>
      <c r="AG390" s="60">
        <v>0</v>
      </c>
      <c r="AH390" s="60">
        <v>0</v>
      </c>
      <c r="AI390" s="60">
        <v>0</v>
      </c>
      <c r="AJ390" s="61">
        <v>0</v>
      </c>
      <c r="AK390" s="62">
        <v>0</v>
      </c>
      <c r="AL390" s="62">
        <v>0</v>
      </c>
      <c r="AM390" s="62">
        <v>0</v>
      </c>
      <c r="AN390" s="62">
        <v>0</v>
      </c>
      <c r="AO390" s="62">
        <v>0</v>
      </c>
      <c r="AP390" s="62">
        <v>0</v>
      </c>
      <c r="AQ390" s="62">
        <v>0</v>
      </c>
      <c r="AR390" s="62">
        <v>0</v>
      </c>
      <c r="AS390" s="62">
        <v>0</v>
      </c>
      <c r="AT390" s="62">
        <v>0</v>
      </c>
      <c r="AU390" s="62">
        <v>0</v>
      </c>
      <c r="AV390" s="62">
        <v>0</v>
      </c>
      <c r="AW390" s="62">
        <v>0</v>
      </c>
      <c r="AX390" s="62">
        <v>0</v>
      </c>
      <c r="AY390" s="62">
        <v>0</v>
      </c>
      <c r="AZ390" s="62">
        <v>0</v>
      </c>
      <c r="BA390" s="62">
        <v>0</v>
      </c>
      <c r="BB390" s="62">
        <v>0</v>
      </c>
      <c r="BC390" s="63">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v>0</v>
      </c>
      <c r="BS390" s="60">
        <v>0</v>
      </c>
      <c r="BT390" s="60">
        <v>0</v>
      </c>
      <c r="BU390" s="60">
        <v>0</v>
      </c>
      <c r="BV390" s="60">
        <v>0</v>
      </c>
      <c r="BW390" s="60">
        <v>0</v>
      </c>
      <c r="BX390" s="60">
        <v>0</v>
      </c>
      <c r="BY390" s="60">
        <v>0</v>
      </c>
      <c r="BZ390" s="60">
        <v>0</v>
      </c>
      <c r="CA390" s="60">
        <v>0</v>
      </c>
      <c r="CB390" s="61">
        <v>0</v>
      </c>
      <c r="CC390" s="62">
        <v>0</v>
      </c>
      <c r="CD390" s="62">
        <v>0</v>
      </c>
      <c r="CE390" s="62">
        <v>0</v>
      </c>
      <c r="CF390" s="62">
        <v>0</v>
      </c>
      <c r="CG390" s="62">
        <v>0</v>
      </c>
      <c r="CH390" s="62">
        <v>0</v>
      </c>
      <c r="CI390" s="62">
        <v>0</v>
      </c>
      <c r="CJ390" s="63">
        <v>0</v>
      </c>
      <c r="CK390" s="60">
        <v>0</v>
      </c>
      <c r="CL390" s="60">
        <v>0</v>
      </c>
      <c r="CM390" s="60">
        <v>0</v>
      </c>
      <c r="CN390" s="60">
        <v>0</v>
      </c>
      <c r="CO390" s="60">
        <v>0</v>
      </c>
      <c r="CP390" s="60">
        <v>0</v>
      </c>
      <c r="CQ390" s="61">
        <v>0</v>
      </c>
      <c r="CR390" s="62">
        <v>0</v>
      </c>
      <c r="CS390" s="62">
        <v>0</v>
      </c>
      <c r="CT390" s="62">
        <v>0</v>
      </c>
      <c r="CU390" s="62">
        <v>0</v>
      </c>
      <c r="CV390" s="62">
        <v>0</v>
      </c>
      <c r="CW390" s="62">
        <v>0</v>
      </c>
      <c r="CX390" s="62">
        <v>0</v>
      </c>
      <c r="CY390" s="62">
        <v>0</v>
      </c>
      <c r="CZ390" s="62">
        <v>0</v>
      </c>
      <c r="DA390" s="62">
        <v>0</v>
      </c>
      <c r="DB390" s="62">
        <v>0</v>
      </c>
      <c r="DC390" s="62">
        <v>0</v>
      </c>
      <c r="DD390" s="62">
        <v>0</v>
      </c>
      <c r="DE390" s="62">
        <v>0</v>
      </c>
      <c r="DF390" s="62">
        <v>0</v>
      </c>
      <c r="DG390" s="62">
        <v>0</v>
      </c>
      <c r="DH390" s="62">
        <v>0</v>
      </c>
      <c r="DI390" s="62">
        <v>0</v>
      </c>
      <c r="DJ390" s="62">
        <v>0</v>
      </c>
      <c r="DK390" s="62">
        <v>0</v>
      </c>
      <c r="DL390" s="62">
        <v>0</v>
      </c>
      <c r="DM390" s="62">
        <v>0</v>
      </c>
      <c r="DN390" s="62">
        <v>0</v>
      </c>
      <c r="DO390" s="62">
        <v>0</v>
      </c>
      <c r="DP390" s="62">
        <v>0</v>
      </c>
      <c r="DQ390" s="62">
        <v>0</v>
      </c>
      <c r="DR390" s="62">
        <v>0</v>
      </c>
      <c r="DS390" s="62">
        <v>0</v>
      </c>
      <c r="DT390" s="63">
        <v>0</v>
      </c>
      <c r="DU390" s="60">
        <v>0</v>
      </c>
      <c r="DV390" s="60">
        <v>0</v>
      </c>
      <c r="DW390" s="60">
        <v>0</v>
      </c>
      <c r="DX390" s="60">
        <v>0</v>
      </c>
      <c r="DY390" s="60">
        <v>0</v>
      </c>
      <c r="DZ390" s="60">
        <v>0</v>
      </c>
      <c r="EA390" s="60">
        <v>0</v>
      </c>
      <c r="EB390" s="60">
        <v>0</v>
      </c>
      <c r="EC390" s="61">
        <v>0</v>
      </c>
      <c r="ED390" s="63">
        <v>0</v>
      </c>
      <c r="EE390" s="61">
        <v>53805</v>
      </c>
      <c r="EF390" s="62">
        <v>0</v>
      </c>
      <c r="EG390" s="62">
        <v>0</v>
      </c>
      <c r="EH390" s="62">
        <v>1393</v>
      </c>
      <c r="EI390" s="62">
        <v>0</v>
      </c>
      <c r="EJ390" s="62">
        <v>0</v>
      </c>
      <c r="EK390" s="62">
        <v>0</v>
      </c>
      <c r="EL390" s="62">
        <v>0</v>
      </c>
      <c r="EM390" s="62">
        <v>0</v>
      </c>
      <c r="EN390" s="62">
        <v>0</v>
      </c>
      <c r="EO390" s="62">
        <v>0</v>
      </c>
      <c r="EP390" s="62">
        <v>0</v>
      </c>
      <c r="EQ390" s="63">
        <v>1393</v>
      </c>
      <c r="ER390" s="61">
        <v>0</v>
      </c>
      <c r="ES390" s="64">
        <v>55198</v>
      </c>
      <c r="ET390" s="60">
        <v>0</v>
      </c>
      <c r="EU390" s="60">
        <v>0</v>
      </c>
      <c r="EV390" s="60">
        <v>0</v>
      </c>
      <c r="EW390" s="60">
        <v>0</v>
      </c>
      <c r="EX390" s="60">
        <v>0</v>
      </c>
      <c r="EY390" s="62">
        <v>0</v>
      </c>
      <c r="EZ390" s="62">
        <v>0</v>
      </c>
      <c r="FA390" s="62">
        <v>0</v>
      </c>
      <c r="FB390" s="62">
        <v>0</v>
      </c>
      <c r="FC390" s="62">
        <v>0</v>
      </c>
      <c r="FD390" s="60">
        <v>0</v>
      </c>
      <c r="FE390" s="60">
        <v>0</v>
      </c>
      <c r="FF390" s="60">
        <v>0</v>
      </c>
      <c r="FG390" s="60">
        <v>0</v>
      </c>
      <c r="FH390" s="60">
        <v>0</v>
      </c>
      <c r="FI390" s="60">
        <v>0</v>
      </c>
      <c r="FJ390" s="64">
        <v>55198</v>
      </c>
      <c r="FK390" s="60">
        <v>0</v>
      </c>
      <c r="FL390" s="60">
        <v>0</v>
      </c>
      <c r="FM390" s="60">
        <v>0</v>
      </c>
      <c r="FN390" s="60">
        <v>0</v>
      </c>
      <c r="FO390" s="60">
        <v>0</v>
      </c>
      <c r="FP390" s="60">
        <v>1527</v>
      </c>
      <c r="FQ390" s="60">
        <v>0</v>
      </c>
      <c r="FR390" s="60">
        <v>568</v>
      </c>
      <c r="FS390" s="60">
        <v>0</v>
      </c>
      <c r="FT390" s="60">
        <v>57293</v>
      </c>
      <c r="FU390" s="60">
        <v>-80</v>
      </c>
      <c r="FV390" s="60">
        <v>0</v>
      </c>
      <c r="FW390" s="60">
        <v>0</v>
      </c>
      <c r="FX390" s="60">
        <v>0</v>
      </c>
      <c r="FY390" s="60">
        <v>0</v>
      </c>
      <c r="FZ390" s="60">
        <v>0</v>
      </c>
      <c r="GA390" s="60">
        <v>0</v>
      </c>
      <c r="GB390" s="60">
        <v>0</v>
      </c>
      <c r="GC390" s="60">
        <v>0</v>
      </c>
      <c r="GD390" s="64">
        <v>57213</v>
      </c>
      <c r="GE390" s="60">
        <v>0</v>
      </c>
      <c r="GF390" s="60">
        <v>-2137</v>
      </c>
      <c r="GG390" s="60">
        <v>55076</v>
      </c>
      <c r="GH390" s="60">
        <v>0</v>
      </c>
      <c r="GI390" s="60">
        <v>0</v>
      </c>
      <c r="GJ390" s="60">
        <v>0</v>
      </c>
      <c r="GK390" s="60">
        <v>-7</v>
      </c>
      <c r="GL390" s="60">
        <v>-254</v>
      </c>
      <c r="GM390" s="60">
        <v>-8069</v>
      </c>
      <c r="GN390" s="60">
        <v>0</v>
      </c>
      <c r="GO390" s="60">
        <v>-9567</v>
      </c>
      <c r="GP390" s="60">
        <v>-863</v>
      </c>
      <c r="GQ390" s="60">
        <v>36316</v>
      </c>
      <c r="GR390" s="65">
        <v>0</v>
      </c>
      <c r="GS390" s="65">
        <v>0</v>
      </c>
      <c r="GT390" s="65">
        <v>16663</v>
      </c>
      <c r="GU390" s="65">
        <v>5641</v>
      </c>
      <c r="GV390" s="66">
        <v>0</v>
      </c>
      <c r="GW390" s="66">
        <v>0</v>
      </c>
      <c r="GX390" s="66">
        <v>16656</v>
      </c>
      <c r="GY390" s="66">
        <v>5387</v>
      </c>
      <c r="GZ390" s="65">
        <v>0</v>
      </c>
      <c r="HA390" s="67">
        <v>3768</v>
      </c>
      <c r="HB390" s="67">
        <v>0</v>
      </c>
      <c r="HC390" s="67">
        <v>0</v>
      </c>
      <c r="HD390" s="67">
        <v>0</v>
      </c>
      <c r="HE390" s="67">
        <v>0</v>
      </c>
      <c r="HF390" s="67">
        <v>3768</v>
      </c>
      <c r="HG390" s="68">
        <v>0</v>
      </c>
      <c r="HH390" s="69">
        <v>0</v>
      </c>
      <c r="HI390" s="69">
        <v>0</v>
      </c>
      <c r="HJ390" s="69">
        <v>0</v>
      </c>
      <c r="HK390" s="69">
        <v>0</v>
      </c>
      <c r="HL390" s="60">
        <v>0</v>
      </c>
      <c r="HM390" s="60">
        <v>1</v>
      </c>
      <c r="HN390" s="60">
        <v>55198</v>
      </c>
      <c r="HO390" s="70">
        <v>0</v>
      </c>
      <c r="HP390" s="70">
        <v>0</v>
      </c>
      <c r="HQ390" s="70">
        <v>0</v>
      </c>
      <c r="HR390" s="70">
        <v>0</v>
      </c>
      <c r="HS390" s="70">
        <v>0</v>
      </c>
      <c r="HT390" s="70">
        <v>0</v>
      </c>
      <c r="HU390" s="70">
        <v>0</v>
      </c>
      <c r="HV390" s="70">
        <v>0</v>
      </c>
      <c r="HW390" s="70">
        <v>0</v>
      </c>
      <c r="HX390" s="71">
        <v>0</v>
      </c>
      <c r="HY390" s="72">
        <v>0</v>
      </c>
      <c r="HZ390" s="72">
        <v>0</v>
      </c>
      <c r="IA390" s="72">
        <v>0</v>
      </c>
      <c r="IB390" s="72">
        <v>0</v>
      </c>
      <c r="IC390" s="72">
        <v>0</v>
      </c>
      <c r="ID390" s="72">
        <v>0</v>
      </c>
      <c r="IE390" s="72">
        <v>0</v>
      </c>
      <c r="IF390" s="72">
        <v>0</v>
      </c>
      <c r="IG390" s="72">
        <v>0</v>
      </c>
      <c r="IH390" s="72">
        <v>0</v>
      </c>
      <c r="II390" s="72">
        <v>0</v>
      </c>
      <c r="IJ390" s="73">
        <v>0</v>
      </c>
      <c r="IK390" s="71">
        <v>0</v>
      </c>
      <c r="IL390" s="74">
        <v>0</v>
      </c>
      <c r="IM390" s="74">
        <v>0</v>
      </c>
    </row>
    <row r="391" spans="1:247" x14ac:dyDescent="0.2">
      <c r="A391" s="59" t="s">
        <v>1068</v>
      </c>
      <c r="B391" s="59" t="s">
        <v>1069</v>
      </c>
      <c r="C391" s="59"/>
      <c r="D391" s="59" t="s">
        <v>1009</v>
      </c>
      <c r="E391" s="60">
        <v>0</v>
      </c>
      <c r="F391" s="60">
        <v>0</v>
      </c>
      <c r="G391" s="60">
        <v>0</v>
      </c>
      <c r="H391" s="60">
        <v>0</v>
      </c>
      <c r="I391" s="60">
        <v>0</v>
      </c>
      <c r="J391" s="60">
        <v>0</v>
      </c>
      <c r="K391" s="61">
        <v>0</v>
      </c>
      <c r="L391" s="62">
        <v>0</v>
      </c>
      <c r="M391" s="62">
        <v>0</v>
      </c>
      <c r="N391" s="62">
        <v>0</v>
      </c>
      <c r="O391" s="62">
        <v>0</v>
      </c>
      <c r="P391" s="62">
        <v>0</v>
      </c>
      <c r="Q391" s="62">
        <v>0</v>
      </c>
      <c r="R391" s="62">
        <v>0</v>
      </c>
      <c r="S391" s="62">
        <v>0</v>
      </c>
      <c r="T391" s="62">
        <v>0</v>
      </c>
      <c r="U391" s="62">
        <v>0</v>
      </c>
      <c r="V391" s="62">
        <v>0</v>
      </c>
      <c r="W391" s="62">
        <v>0</v>
      </c>
      <c r="X391" s="62">
        <v>0</v>
      </c>
      <c r="Y391" s="62">
        <v>0</v>
      </c>
      <c r="Z391" s="62">
        <v>0</v>
      </c>
      <c r="AA391" s="63">
        <v>0</v>
      </c>
      <c r="AB391" s="60">
        <v>0</v>
      </c>
      <c r="AC391" s="60">
        <v>0</v>
      </c>
      <c r="AD391" s="60">
        <v>0</v>
      </c>
      <c r="AE391" s="60">
        <v>0</v>
      </c>
      <c r="AF391" s="60">
        <v>0</v>
      </c>
      <c r="AG391" s="60">
        <v>0</v>
      </c>
      <c r="AH391" s="60">
        <v>0</v>
      </c>
      <c r="AI391" s="60">
        <v>0</v>
      </c>
      <c r="AJ391" s="61">
        <v>0</v>
      </c>
      <c r="AK391" s="62">
        <v>0</v>
      </c>
      <c r="AL391" s="62">
        <v>0</v>
      </c>
      <c r="AM391" s="62">
        <v>0</v>
      </c>
      <c r="AN391" s="62">
        <v>0</v>
      </c>
      <c r="AO391" s="62">
        <v>0</v>
      </c>
      <c r="AP391" s="62">
        <v>0</v>
      </c>
      <c r="AQ391" s="62">
        <v>0</v>
      </c>
      <c r="AR391" s="62">
        <v>0</v>
      </c>
      <c r="AS391" s="62">
        <v>0</v>
      </c>
      <c r="AT391" s="62">
        <v>0</v>
      </c>
      <c r="AU391" s="62">
        <v>0</v>
      </c>
      <c r="AV391" s="62">
        <v>0</v>
      </c>
      <c r="AW391" s="62">
        <v>0</v>
      </c>
      <c r="AX391" s="62">
        <v>0</v>
      </c>
      <c r="AY391" s="62">
        <v>0</v>
      </c>
      <c r="AZ391" s="62">
        <v>0</v>
      </c>
      <c r="BA391" s="62">
        <v>0</v>
      </c>
      <c r="BB391" s="62">
        <v>0</v>
      </c>
      <c r="BC391" s="63">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v>0</v>
      </c>
      <c r="BS391" s="60">
        <v>0</v>
      </c>
      <c r="BT391" s="60">
        <v>0</v>
      </c>
      <c r="BU391" s="60">
        <v>0</v>
      </c>
      <c r="BV391" s="60">
        <v>0</v>
      </c>
      <c r="BW391" s="60">
        <v>0</v>
      </c>
      <c r="BX391" s="60">
        <v>0</v>
      </c>
      <c r="BY391" s="60">
        <v>0</v>
      </c>
      <c r="BZ391" s="60">
        <v>0</v>
      </c>
      <c r="CA391" s="60">
        <v>0</v>
      </c>
      <c r="CB391" s="61">
        <v>0</v>
      </c>
      <c r="CC391" s="62">
        <v>0</v>
      </c>
      <c r="CD391" s="62">
        <v>0</v>
      </c>
      <c r="CE391" s="62">
        <v>0</v>
      </c>
      <c r="CF391" s="62">
        <v>0</v>
      </c>
      <c r="CG391" s="62">
        <v>0</v>
      </c>
      <c r="CH391" s="62">
        <v>0</v>
      </c>
      <c r="CI391" s="62">
        <v>0</v>
      </c>
      <c r="CJ391" s="63">
        <v>0</v>
      </c>
      <c r="CK391" s="60">
        <v>0</v>
      </c>
      <c r="CL391" s="60">
        <v>0</v>
      </c>
      <c r="CM391" s="60">
        <v>0</v>
      </c>
      <c r="CN391" s="60">
        <v>0</v>
      </c>
      <c r="CO391" s="60">
        <v>0</v>
      </c>
      <c r="CP391" s="60">
        <v>0</v>
      </c>
      <c r="CQ391" s="61">
        <v>0</v>
      </c>
      <c r="CR391" s="62">
        <v>0</v>
      </c>
      <c r="CS391" s="62">
        <v>0</v>
      </c>
      <c r="CT391" s="62">
        <v>0</v>
      </c>
      <c r="CU391" s="62">
        <v>0</v>
      </c>
      <c r="CV391" s="62">
        <v>0</v>
      </c>
      <c r="CW391" s="62">
        <v>0</v>
      </c>
      <c r="CX391" s="62">
        <v>0</v>
      </c>
      <c r="CY391" s="62">
        <v>0</v>
      </c>
      <c r="CZ391" s="62">
        <v>0</v>
      </c>
      <c r="DA391" s="62">
        <v>0</v>
      </c>
      <c r="DB391" s="62">
        <v>0</v>
      </c>
      <c r="DC391" s="62">
        <v>0</v>
      </c>
      <c r="DD391" s="62">
        <v>0</v>
      </c>
      <c r="DE391" s="62">
        <v>0</v>
      </c>
      <c r="DF391" s="62">
        <v>0</v>
      </c>
      <c r="DG391" s="62">
        <v>0</v>
      </c>
      <c r="DH391" s="62">
        <v>0</v>
      </c>
      <c r="DI391" s="62">
        <v>0</v>
      </c>
      <c r="DJ391" s="62">
        <v>0</v>
      </c>
      <c r="DK391" s="62">
        <v>0</v>
      </c>
      <c r="DL391" s="62">
        <v>0</v>
      </c>
      <c r="DM391" s="62">
        <v>0</v>
      </c>
      <c r="DN391" s="62">
        <v>0</v>
      </c>
      <c r="DO391" s="62">
        <v>59235</v>
      </c>
      <c r="DP391" s="62">
        <v>0</v>
      </c>
      <c r="DQ391" s="62">
        <v>0</v>
      </c>
      <c r="DR391" s="62">
        <v>0</v>
      </c>
      <c r="DS391" s="62">
        <v>0</v>
      </c>
      <c r="DT391" s="63">
        <v>59235</v>
      </c>
      <c r="DU391" s="60">
        <v>0</v>
      </c>
      <c r="DV391" s="60">
        <v>0</v>
      </c>
      <c r="DW391" s="60">
        <v>0</v>
      </c>
      <c r="DX391" s="60">
        <v>0</v>
      </c>
      <c r="DY391" s="60">
        <v>0</v>
      </c>
      <c r="DZ391" s="60">
        <v>0</v>
      </c>
      <c r="EA391" s="60">
        <v>0</v>
      </c>
      <c r="EB391" s="60">
        <v>0</v>
      </c>
      <c r="EC391" s="61">
        <v>0</v>
      </c>
      <c r="ED391" s="63">
        <v>0</v>
      </c>
      <c r="EE391" s="61">
        <v>0</v>
      </c>
      <c r="EF391" s="62">
        <v>0</v>
      </c>
      <c r="EG391" s="62">
        <v>0</v>
      </c>
      <c r="EH391" s="62">
        <v>0</v>
      </c>
      <c r="EI391" s="62">
        <v>0</v>
      </c>
      <c r="EJ391" s="62">
        <v>0</v>
      </c>
      <c r="EK391" s="62">
        <v>0</v>
      </c>
      <c r="EL391" s="62">
        <v>0</v>
      </c>
      <c r="EM391" s="62">
        <v>0</v>
      </c>
      <c r="EN391" s="62">
        <v>0</v>
      </c>
      <c r="EO391" s="62">
        <v>0</v>
      </c>
      <c r="EP391" s="62">
        <v>0</v>
      </c>
      <c r="EQ391" s="63">
        <v>0</v>
      </c>
      <c r="ER391" s="61">
        <v>0</v>
      </c>
      <c r="ES391" s="64">
        <v>59235</v>
      </c>
      <c r="ET391" s="60">
        <v>0</v>
      </c>
      <c r="EU391" s="60">
        <v>0</v>
      </c>
      <c r="EV391" s="60">
        <v>0</v>
      </c>
      <c r="EW391" s="60">
        <v>0</v>
      </c>
      <c r="EX391" s="60">
        <v>0</v>
      </c>
      <c r="EY391" s="62">
        <v>0</v>
      </c>
      <c r="EZ391" s="62">
        <v>0</v>
      </c>
      <c r="FA391" s="62">
        <v>-56567</v>
      </c>
      <c r="FB391" s="62">
        <v>0</v>
      </c>
      <c r="FC391" s="62">
        <v>0</v>
      </c>
      <c r="FD391" s="60">
        <v>0</v>
      </c>
      <c r="FE391" s="60">
        <v>0</v>
      </c>
      <c r="FF391" s="60">
        <v>0</v>
      </c>
      <c r="FG391" s="60">
        <v>0</v>
      </c>
      <c r="FH391" s="60">
        <v>0</v>
      </c>
      <c r="FI391" s="60">
        <v>0</v>
      </c>
      <c r="FJ391" s="64">
        <v>2668</v>
      </c>
      <c r="FK391" s="60">
        <v>0</v>
      </c>
      <c r="FL391" s="60">
        <v>0</v>
      </c>
      <c r="FM391" s="60">
        <v>0</v>
      </c>
      <c r="FN391" s="60">
        <v>0</v>
      </c>
      <c r="FO391" s="60">
        <v>0</v>
      </c>
      <c r="FP391" s="60">
        <v>58</v>
      </c>
      <c r="FQ391" s="60">
        <v>0</v>
      </c>
      <c r="FR391" s="60">
        <v>123</v>
      </c>
      <c r="FS391" s="60">
        <v>0</v>
      </c>
      <c r="FT391" s="60">
        <v>2849</v>
      </c>
      <c r="FU391" s="60">
        <v>-65</v>
      </c>
      <c r="FV391" s="60">
        <v>0</v>
      </c>
      <c r="FW391" s="60">
        <v>0</v>
      </c>
      <c r="FX391" s="60">
        <v>0</v>
      </c>
      <c r="FY391" s="60">
        <v>0</v>
      </c>
      <c r="FZ391" s="60">
        <v>0</v>
      </c>
      <c r="GA391" s="60">
        <v>0</v>
      </c>
      <c r="GB391" s="60">
        <v>0</v>
      </c>
      <c r="GC391" s="60">
        <v>0</v>
      </c>
      <c r="GD391" s="64">
        <v>2784</v>
      </c>
      <c r="GE391" s="60">
        <v>0</v>
      </c>
      <c r="GF391" s="60">
        <v>-3991</v>
      </c>
      <c r="GG391" s="60">
        <v>-1207</v>
      </c>
      <c r="GH391" s="60">
        <v>0</v>
      </c>
      <c r="GI391" s="60">
        <v>0</v>
      </c>
      <c r="GJ391" s="60">
        <v>0</v>
      </c>
      <c r="GK391" s="60">
        <v>0</v>
      </c>
      <c r="GL391" s="60">
        <v>1207</v>
      </c>
      <c r="GM391" s="60">
        <v>0</v>
      </c>
      <c r="GN391" s="60">
        <v>0</v>
      </c>
      <c r="GO391" s="60">
        <v>0</v>
      </c>
      <c r="GP391" s="60">
        <v>0</v>
      </c>
      <c r="GQ391" s="60">
        <v>0</v>
      </c>
      <c r="GR391" s="65">
        <v>0</v>
      </c>
      <c r="GS391" s="65">
        <v>0</v>
      </c>
      <c r="GT391" s="65">
        <v>0</v>
      </c>
      <c r="GU391" s="65">
        <v>5575</v>
      </c>
      <c r="GV391" s="66">
        <v>0</v>
      </c>
      <c r="GW391" s="66">
        <v>0</v>
      </c>
      <c r="GX391" s="66">
        <v>0</v>
      </c>
      <c r="GY391" s="66">
        <v>6782</v>
      </c>
      <c r="GZ391" s="65">
        <v>0</v>
      </c>
      <c r="HA391" s="67">
        <v>0</v>
      </c>
      <c r="HB391" s="67">
        <v>0</v>
      </c>
      <c r="HC391" s="67">
        <v>0</v>
      </c>
      <c r="HD391" s="67">
        <v>0</v>
      </c>
      <c r="HE391" s="67">
        <v>0</v>
      </c>
      <c r="HF391" s="67">
        <v>0</v>
      </c>
      <c r="HG391" s="68">
        <v>0</v>
      </c>
      <c r="HH391" s="69">
        <v>0</v>
      </c>
      <c r="HI391" s="69">
        <v>0</v>
      </c>
      <c r="HJ391" s="69">
        <v>0</v>
      </c>
      <c r="HK391" s="69">
        <v>0</v>
      </c>
      <c r="HL391" s="60">
        <v>0</v>
      </c>
      <c r="HM391" s="60">
        <v>1</v>
      </c>
      <c r="HN391" s="60">
        <v>59235</v>
      </c>
      <c r="HO391" s="70">
        <v>0</v>
      </c>
      <c r="HP391" s="70">
        <v>0</v>
      </c>
      <c r="HQ391" s="70">
        <v>0</v>
      </c>
      <c r="HR391" s="70">
        <v>0</v>
      </c>
      <c r="HS391" s="70">
        <v>0</v>
      </c>
      <c r="HT391" s="70">
        <v>0</v>
      </c>
      <c r="HU391" s="70">
        <v>0</v>
      </c>
      <c r="HV391" s="70">
        <v>0</v>
      </c>
      <c r="HW391" s="70">
        <v>0</v>
      </c>
      <c r="HX391" s="71">
        <v>0</v>
      </c>
      <c r="HY391" s="72">
        <v>0</v>
      </c>
      <c r="HZ391" s="72">
        <v>0</v>
      </c>
      <c r="IA391" s="72">
        <v>0</v>
      </c>
      <c r="IB391" s="72">
        <v>0</v>
      </c>
      <c r="IC391" s="72">
        <v>0</v>
      </c>
      <c r="ID391" s="72">
        <v>0</v>
      </c>
      <c r="IE391" s="72">
        <v>0</v>
      </c>
      <c r="IF391" s="72">
        <v>0</v>
      </c>
      <c r="IG391" s="72">
        <v>0</v>
      </c>
      <c r="IH391" s="72">
        <v>0</v>
      </c>
      <c r="II391" s="72">
        <v>0</v>
      </c>
      <c r="IJ391" s="73">
        <v>0</v>
      </c>
      <c r="IK391" s="71">
        <v>0</v>
      </c>
      <c r="IL391" s="74">
        <v>0</v>
      </c>
      <c r="IM391" s="74">
        <v>0</v>
      </c>
    </row>
    <row r="392" spans="1:247" x14ac:dyDescent="0.2">
      <c r="A392" s="59" t="s">
        <v>1070</v>
      </c>
      <c r="B392" s="59" t="s">
        <v>1071</v>
      </c>
      <c r="C392" s="59"/>
      <c r="D392" s="59" t="s">
        <v>1009</v>
      </c>
      <c r="E392" s="60">
        <v>0</v>
      </c>
      <c r="F392" s="60">
        <v>0</v>
      </c>
      <c r="G392" s="60">
        <v>0</v>
      </c>
      <c r="H392" s="60">
        <v>0</v>
      </c>
      <c r="I392" s="60">
        <v>0</v>
      </c>
      <c r="J392" s="60">
        <v>0</v>
      </c>
      <c r="K392" s="61">
        <v>0</v>
      </c>
      <c r="L392" s="62">
        <v>0</v>
      </c>
      <c r="M392" s="62">
        <v>0</v>
      </c>
      <c r="N392" s="62">
        <v>0</v>
      </c>
      <c r="O392" s="62">
        <v>0</v>
      </c>
      <c r="P392" s="62">
        <v>0</v>
      </c>
      <c r="Q392" s="62">
        <v>0</v>
      </c>
      <c r="R392" s="62">
        <v>0</v>
      </c>
      <c r="S392" s="62">
        <v>0</v>
      </c>
      <c r="T392" s="62">
        <v>0</v>
      </c>
      <c r="U392" s="62">
        <v>0</v>
      </c>
      <c r="V392" s="62">
        <v>0</v>
      </c>
      <c r="W392" s="62">
        <v>0</v>
      </c>
      <c r="X392" s="62">
        <v>0</v>
      </c>
      <c r="Y392" s="62">
        <v>0</v>
      </c>
      <c r="Z392" s="62">
        <v>0</v>
      </c>
      <c r="AA392" s="63">
        <v>0</v>
      </c>
      <c r="AB392" s="60">
        <v>0</v>
      </c>
      <c r="AC392" s="60">
        <v>0</v>
      </c>
      <c r="AD392" s="60">
        <v>0</v>
      </c>
      <c r="AE392" s="60">
        <v>0</v>
      </c>
      <c r="AF392" s="60">
        <v>0</v>
      </c>
      <c r="AG392" s="60">
        <v>0</v>
      </c>
      <c r="AH392" s="60">
        <v>0</v>
      </c>
      <c r="AI392" s="60">
        <v>0</v>
      </c>
      <c r="AJ392" s="61">
        <v>0</v>
      </c>
      <c r="AK392" s="62">
        <v>0</v>
      </c>
      <c r="AL392" s="62">
        <v>0</v>
      </c>
      <c r="AM392" s="62">
        <v>0</v>
      </c>
      <c r="AN392" s="62">
        <v>0</v>
      </c>
      <c r="AO392" s="62">
        <v>0</v>
      </c>
      <c r="AP392" s="62">
        <v>0</v>
      </c>
      <c r="AQ392" s="62">
        <v>0</v>
      </c>
      <c r="AR392" s="62">
        <v>0</v>
      </c>
      <c r="AS392" s="62">
        <v>0</v>
      </c>
      <c r="AT392" s="62">
        <v>0</v>
      </c>
      <c r="AU392" s="62">
        <v>0</v>
      </c>
      <c r="AV392" s="62">
        <v>0</v>
      </c>
      <c r="AW392" s="62">
        <v>0</v>
      </c>
      <c r="AX392" s="62">
        <v>0</v>
      </c>
      <c r="AY392" s="62">
        <v>0</v>
      </c>
      <c r="AZ392" s="62">
        <v>0</v>
      </c>
      <c r="BA392" s="62">
        <v>0</v>
      </c>
      <c r="BB392" s="62">
        <v>0</v>
      </c>
      <c r="BC392" s="63">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v>0</v>
      </c>
      <c r="BS392" s="60">
        <v>0</v>
      </c>
      <c r="BT392" s="60">
        <v>0</v>
      </c>
      <c r="BU392" s="60">
        <v>0</v>
      </c>
      <c r="BV392" s="60">
        <v>0</v>
      </c>
      <c r="BW392" s="60">
        <v>0</v>
      </c>
      <c r="BX392" s="60">
        <v>0</v>
      </c>
      <c r="BY392" s="60">
        <v>0</v>
      </c>
      <c r="BZ392" s="60">
        <v>0</v>
      </c>
      <c r="CA392" s="60">
        <v>0</v>
      </c>
      <c r="CB392" s="61">
        <v>0</v>
      </c>
      <c r="CC392" s="62">
        <v>0</v>
      </c>
      <c r="CD392" s="62">
        <v>0</v>
      </c>
      <c r="CE392" s="62">
        <v>0</v>
      </c>
      <c r="CF392" s="62">
        <v>0</v>
      </c>
      <c r="CG392" s="62">
        <v>0</v>
      </c>
      <c r="CH392" s="62">
        <v>0</v>
      </c>
      <c r="CI392" s="62">
        <v>0</v>
      </c>
      <c r="CJ392" s="63">
        <v>0</v>
      </c>
      <c r="CK392" s="60">
        <v>0</v>
      </c>
      <c r="CL392" s="60">
        <v>0</v>
      </c>
      <c r="CM392" s="60">
        <v>0</v>
      </c>
      <c r="CN392" s="60">
        <v>0</v>
      </c>
      <c r="CO392" s="60">
        <v>0</v>
      </c>
      <c r="CP392" s="60">
        <v>0</v>
      </c>
      <c r="CQ392" s="61">
        <v>0</v>
      </c>
      <c r="CR392" s="62">
        <v>0</v>
      </c>
      <c r="CS392" s="62">
        <v>0</v>
      </c>
      <c r="CT392" s="62">
        <v>0</v>
      </c>
      <c r="CU392" s="62">
        <v>0</v>
      </c>
      <c r="CV392" s="62">
        <v>0</v>
      </c>
      <c r="CW392" s="62">
        <v>0</v>
      </c>
      <c r="CX392" s="62">
        <v>0</v>
      </c>
      <c r="CY392" s="62">
        <v>0</v>
      </c>
      <c r="CZ392" s="62">
        <v>0</v>
      </c>
      <c r="DA392" s="62">
        <v>0</v>
      </c>
      <c r="DB392" s="62">
        <v>0</v>
      </c>
      <c r="DC392" s="62">
        <v>0</v>
      </c>
      <c r="DD392" s="62">
        <v>0</v>
      </c>
      <c r="DE392" s="62">
        <v>0</v>
      </c>
      <c r="DF392" s="62">
        <v>0</v>
      </c>
      <c r="DG392" s="62">
        <v>0</v>
      </c>
      <c r="DH392" s="62">
        <v>0</v>
      </c>
      <c r="DI392" s="62">
        <v>0</v>
      </c>
      <c r="DJ392" s="62">
        <v>0</v>
      </c>
      <c r="DK392" s="62">
        <v>0</v>
      </c>
      <c r="DL392" s="62">
        <v>0</v>
      </c>
      <c r="DM392" s="62">
        <v>0</v>
      </c>
      <c r="DN392" s="62">
        <v>0</v>
      </c>
      <c r="DO392" s="62">
        <v>186064</v>
      </c>
      <c r="DP392" s="62">
        <v>0</v>
      </c>
      <c r="DQ392" s="62">
        <v>0</v>
      </c>
      <c r="DR392" s="62">
        <v>0</v>
      </c>
      <c r="DS392" s="62">
        <v>0</v>
      </c>
      <c r="DT392" s="63">
        <v>186064</v>
      </c>
      <c r="DU392" s="60">
        <v>0</v>
      </c>
      <c r="DV392" s="60">
        <v>0</v>
      </c>
      <c r="DW392" s="60">
        <v>0</v>
      </c>
      <c r="DX392" s="60">
        <v>0</v>
      </c>
      <c r="DY392" s="60">
        <v>0</v>
      </c>
      <c r="DZ392" s="60">
        <v>0</v>
      </c>
      <c r="EA392" s="60">
        <v>0</v>
      </c>
      <c r="EB392" s="60">
        <v>0</v>
      </c>
      <c r="EC392" s="61">
        <v>0</v>
      </c>
      <c r="ED392" s="63">
        <v>0</v>
      </c>
      <c r="EE392" s="61">
        <v>0</v>
      </c>
      <c r="EF392" s="62">
        <v>0</v>
      </c>
      <c r="EG392" s="62">
        <v>0</v>
      </c>
      <c r="EH392" s="62">
        <v>194</v>
      </c>
      <c r="EI392" s="62">
        <v>0</v>
      </c>
      <c r="EJ392" s="62">
        <v>0</v>
      </c>
      <c r="EK392" s="62">
        <v>0</v>
      </c>
      <c r="EL392" s="62">
        <v>0</v>
      </c>
      <c r="EM392" s="62">
        <v>0</v>
      </c>
      <c r="EN392" s="62">
        <v>0</v>
      </c>
      <c r="EO392" s="62">
        <v>0</v>
      </c>
      <c r="EP392" s="62">
        <v>0</v>
      </c>
      <c r="EQ392" s="63">
        <v>194</v>
      </c>
      <c r="ER392" s="61">
        <v>0</v>
      </c>
      <c r="ES392" s="64">
        <v>186258</v>
      </c>
      <c r="ET392" s="60">
        <v>0</v>
      </c>
      <c r="EU392" s="60">
        <v>0</v>
      </c>
      <c r="EV392" s="60">
        <v>0</v>
      </c>
      <c r="EW392" s="60">
        <v>0</v>
      </c>
      <c r="EX392" s="60">
        <v>0</v>
      </c>
      <c r="EY392" s="62">
        <v>0</v>
      </c>
      <c r="EZ392" s="62">
        <v>0</v>
      </c>
      <c r="FA392" s="62">
        <v>-161103</v>
      </c>
      <c r="FB392" s="62">
        <v>0</v>
      </c>
      <c r="FC392" s="62">
        <v>0</v>
      </c>
      <c r="FD392" s="60">
        <v>0</v>
      </c>
      <c r="FE392" s="60">
        <v>0</v>
      </c>
      <c r="FF392" s="60">
        <v>0</v>
      </c>
      <c r="FG392" s="60">
        <v>0</v>
      </c>
      <c r="FH392" s="60">
        <v>0</v>
      </c>
      <c r="FI392" s="60">
        <v>0</v>
      </c>
      <c r="FJ392" s="64">
        <v>25155</v>
      </c>
      <c r="FK392" s="60">
        <v>0</v>
      </c>
      <c r="FL392" s="60">
        <v>0</v>
      </c>
      <c r="FM392" s="60">
        <v>0</v>
      </c>
      <c r="FN392" s="60">
        <v>0</v>
      </c>
      <c r="FO392" s="60">
        <v>0</v>
      </c>
      <c r="FP392" s="60">
        <v>4954</v>
      </c>
      <c r="FQ392" s="60">
        <v>0</v>
      </c>
      <c r="FR392" s="60">
        <v>4316</v>
      </c>
      <c r="FS392" s="60">
        <v>0</v>
      </c>
      <c r="FT392" s="60">
        <v>34425</v>
      </c>
      <c r="FU392" s="60">
        <v>-2797</v>
      </c>
      <c r="FV392" s="60">
        <v>0</v>
      </c>
      <c r="FW392" s="60">
        <v>0</v>
      </c>
      <c r="FX392" s="60">
        <v>0</v>
      </c>
      <c r="FY392" s="60">
        <v>0</v>
      </c>
      <c r="FZ392" s="60">
        <v>0</v>
      </c>
      <c r="GA392" s="60">
        <v>0</v>
      </c>
      <c r="GB392" s="60">
        <v>0</v>
      </c>
      <c r="GC392" s="60">
        <v>0</v>
      </c>
      <c r="GD392" s="64">
        <v>31628</v>
      </c>
      <c r="GE392" s="60">
        <v>0</v>
      </c>
      <c r="GF392" s="60">
        <v>-10019</v>
      </c>
      <c r="GG392" s="60">
        <v>21609</v>
      </c>
      <c r="GH392" s="60">
        <v>0</v>
      </c>
      <c r="GI392" s="60">
        <v>0</v>
      </c>
      <c r="GJ392" s="60">
        <v>0</v>
      </c>
      <c r="GK392" s="60">
        <v>-21609</v>
      </c>
      <c r="GL392" s="60">
        <v>0</v>
      </c>
      <c r="GM392" s="60">
        <v>0</v>
      </c>
      <c r="GN392" s="60">
        <v>0</v>
      </c>
      <c r="GO392" s="60">
        <v>0</v>
      </c>
      <c r="GP392" s="60">
        <v>0</v>
      </c>
      <c r="GQ392" s="60">
        <v>0</v>
      </c>
      <c r="GR392" s="65">
        <v>0</v>
      </c>
      <c r="GS392" s="65">
        <v>0</v>
      </c>
      <c r="GT392" s="65">
        <v>52299</v>
      </c>
      <c r="GU392" s="65">
        <v>9434</v>
      </c>
      <c r="GV392" s="66">
        <v>0</v>
      </c>
      <c r="GW392" s="66">
        <v>0</v>
      </c>
      <c r="GX392" s="66">
        <v>30690</v>
      </c>
      <c r="GY392" s="66">
        <v>9434</v>
      </c>
      <c r="GZ392" s="65">
        <v>0</v>
      </c>
      <c r="HA392" s="67">
        <v>343</v>
      </c>
      <c r="HB392" s="67">
        <v>0</v>
      </c>
      <c r="HC392" s="67">
        <v>0</v>
      </c>
      <c r="HD392" s="67">
        <v>0</v>
      </c>
      <c r="HE392" s="67">
        <v>0</v>
      </c>
      <c r="HF392" s="67">
        <v>343</v>
      </c>
      <c r="HG392" s="68">
        <v>0</v>
      </c>
      <c r="HH392" s="69">
        <v>0</v>
      </c>
      <c r="HI392" s="69">
        <v>0</v>
      </c>
      <c r="HJ392" s="69">
        <v>0</v>
      </c>
      <c r="HK392" s="69">
        <v>0</v>
      </c>
      <c r="HL392" s="60">
        <v>0</v>
      </c>
      <c r="HM392" s="60">
        <v>1</v>
      </c>
      <c r="HN392" s="60">
        <v>178490</v>
      </c>
      <c r="HO392" s="70">
        <v>0</v>
      </c>
      <c r="HP392" s="70">
        <v>0</v>
      </c>
      <c r="HQ392" s="70">
        <v>0</v>
      </c>
      <c r="HR392" s="70">
        <v>0</v>
      </c>
      <c r="HS392" s="70">
        <v>0</v>
      </c>
      <c r="HT392" s="70">
        <v>0</v>
      </c>
      <c r="HU392" s="70">
        <v>0</v>
      </c>
      <c r="HV392" s="70">
        <v>0</v>
      </c>
      <c r="HW392" s="70">
        <v>0</v>
      </c>
      <c r="HX392" s="71">
        <v>0</v>
      </c>
      <c r="HY392" s="72">
        <v>0</v>
      </c>
      <c r="HZ392" s="72">
        <v>0</v>
      </c>
      <c r="IA392" s="72">
        <v>0</v>
      </c>
      <c r="IB392" s="72">
        <v>0</v>
      </c>
      <c r="IC392" s="72">
        <v>0</v>
      </c>
      <c r="ID392" s="72">
        <v>0</v>
      </c>
      <c r="IE392" s="72">
        <v>0</v>
      </c>
      <c r="IF392" s="72">
        <v>0</v>
      </c>
      <c r="IG392" s="72">
        <v>0</v>
      </c>
      <c r="IH392" s="72">
        <v>0</v>
      </c>
      <c r="II392" s="72">
        <v>0</v>
      </c>
      <c r="IJ392" s="73">
        <v>0</v>
      </c>
      <c r="IK392" s="71">
        <v>0</v>
      </c>
      <c r="IL392" s="74">
        <v>0</v>
      </c>
      <c r="IM392" s="74">
        <v>0</v>
      </c>
    </row>
    <row r="393" spans="1:247" x14ac:dyDescent="0.2">
      <c r="A393" s="59" t="s">
        <v>1072</v>
      </c>
      <c r="B393" s="59" t="s">
        <v>1073</v>
      </c>
      <c r="C393" s="59"/>
      <c r="D393" s="59" t="s">
        <v>1009</v>
      </c>
      <c r="E393" s="60">
        <v>0</v>
      </c>
      <c r="F393" s="60">
        <v>0</v>
      </c>
      <c r="G393" s="60">
        <v>0</v>
      </c>
      <c r="H393" s="60">
        <v>0</v>
      </c>
      <c r="I393" s="60">
        <v>0</v>
      </c>
      <c r="J393" s="60">
        <v>0</v>
      </c>
      <c r="K393" s="61">
        <v>0</v>
      </c>
      <c r="L393" s="62">
        <v>0</v>
      </c>
      <c r="M393" s="62">
        <v>0</v>
      </c>
      <c r="N393" s="62">
        <v>0</v>
      </c>
      <c r="O393" s="62">
        <v>0</v>
      </c>
      <c r="P393" s="62">
        <v>0</v>
      </c>
      <c r="Q393" s="62">
        <v>0</v>
      </c>
      <c r="R393" s="62">
        <v>0</v>
      </c>
      <c r="S393" s="62">
        <v>0</v>
      </c>
      <c r="T393" s="62">
        <v>0</v>
      </c>
      <c r="U393" s="62">
        <v>0</v>
      </c>
      <c r="V393" s="62">
        <v>0</v>
      </c>
      <c r="W393" s="62">
        <v>0</v>
      </c>
      <c r="X393" s="62">
        <v>0</v>
      </c>
      <c r="Y393" s="62">
        <v>0</v>
      </c>
      <c r="Z393" s="62">
        <v>0</v>
      </c>
      <c r="AA393" s="63">
        <v>0</v>
      </c>
      <c r="AB393" s="60">
        <v>0</v>
      </c>
      <c r="AC393" s="60">
        <v>0</v>
      </c>
      <c r="AD393" s="60">
        <v>0</v>
      </c>
      <c r="AE393" s="60">
        <v>0</v>
      </c>
      <c r="AF393" s="60">
        <v>0</v>
      </c>
      <c r="AG393" s="60">
        <v>0</v>
      </c>
      <c r="AH393" s="60">
        <v>0</v>
      </c>
      <c r="AI393" s="60">
        <v>0</v>
      </c>
      <c r="AJ393" s="61">
        <v>0</v>
      </c>
      <c r="AK393" s="62">
        <v>0</v>
      </c>
      <c r="AL393" s="62">
        <v>0</v>
      </c>
      <c r="AM393" s="62">
        <v>0</v>
      </c>
      <c r="AN393" s="62">
        <v>0</v>
      </c>
      <c r="AO393" s="62">
        <v>0</v>
      </c>
      <c r="AP393" s="62">
        <v>0</v>
      </c>
      <c r="AQ393" s="62">
        <v>0</v>
      </c>
      <c r="AR393" s="62">
        <v>0</v>
      </c>
      <c r="AS393" s="62">
        <v>0</v>
      </c>
      <c r="AT393" s="62">
        <v>0</v>
      </c>
      <c r="AU393" s="62">
        <v>0</v>
      </c>
      <c r="AV393" s="62">
        <v>0</v>
      </c>
      <c r="AW393" s="62">
        <v>0</v>
      </c>
      <c r="AX393" s="62">
        <v>0</v>
      </c>
      <c r="AY393" s="62">
        <v>0</v>
      </c>
      <c r="AZ393" s="62">
        <v>0</v>
      </c>
      <c r="BA393" s="62">
        <v>0</v>
      </c>
      <c r="BB393" s="62">
        <v>0</v>
      </c>
      <c r="BC393" s="63">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v>0</v>
      </c>
      <c r="BS393" s="60">
        <v>0</v>
      </c>
      <c r="BT393" s="60">
        <v>0</v>
      </c>
      <c r="BU393" s="60">
        <v>0</v>
      </c>
      <c r="BV393" s="60">
        <v>0</v>
      </c>
      <c r="BW393" s="60">
        <v>0</v>
      </c>
      <c r="BX393" s="60">
        <v>0</v>
      </c>
      <c r="BY393" s="60">
        <v>0</v>
      </c>
      <c r="BZ393" s="60">
        <v>0</v>
      </c>
      <c r="CA393" s="60">
        <v>0</v>
      </c>
      <c r="CB393" s="61">
        <v>0</v>
      </c>
      <c r="CC393" s="62">
        <v>0</v>
      </c>
      <c r="CD393" s="62">
        <v>0</v>
      </c>
      <c r="CE393" s="62">
        <v>0</v>
      </c>
      <c r="CF393" s="62">
        <v>0</v>
      </c>
      <c r="CG393" s="62">
        <v>0</v>
      </c>
      <c r="CH393" s="62">
        <v>0</v>
      </c>
      <c r="CI393" s="62">
        <v>0</v>
      </c>
      <c r="CJ393" s="63">
        <v>0</v>
      </c>
      <c r="CK393" s="60">
        <v>0</v>
      </c>
      <c r="CL393" s="60">
        <v>0</v>
      </c>
      <c r="CM393" s="60">
        <v>0</v>
      </c>
      <c r="CN393" s="60">
        <v>0</v>
      </c>
      <c r="CO393" s="60">
        <v>0</v>
      </c>
      <c r="CP393" s="60">
        <v>0</v>
      </c>
      <c r="CQ393" s="61">
        <v>0</v>
      </c>
      <c r="CR393" s="62">
        <v>0</v>
      </c>
      <c r="CS393" s="62">
        <v>0</v>
      </c>
      <c r="CT393" s="62">
        <v>0</v>
      </c>
      <c r="CU393" s="62">
        <v>0</v>
      </c>
      <c r="CV393" s="62">
        <v>0</v>
      </c>
      <c r="CW393" s="62">
        <v>0</v>
      </c>
      <c r="CX393" s="62">
        <v>0</v>
      </c>
      <c r="CY393" s="62">
        <v>0</v>
      </c>
      <c r="CZ393" s="62">
        <v>0</v>
      </c>
      <c r="DA393" s="62">
        <v>0</v>
      </c>
      <c r="DB393" s="62">
        <v>0</v>
      </c>
      <c r="DC393" s="62">
        <v>0</v>
      </c>
      <c r="DD393" s="62">
        <v>0</v>
      </c>
      <c r="DE393" s="62">
        <v>0</v>
      </c>
      <c r="DF393" s="62">
        <v>0</v>
      </c>
      <c r="DG393" s="62">
        <v>0</v>
      </c>
      <c r="DH393" s="62">
        <v>0</v>
      </c>
      <c r="DI393" s="62">
        <v>0</v>
      </c>
      <c r="DJ393" s="62">
        <v>0</v>
      </c>
      <c r="DK393" s="62">
        <v>0</v>
      </c>
      <c r="DL393" s="62">
        <v>0</v>
      </c>
      <c r="DM393" s="62">
        <v>0</v>
      </c>
      <c r="DN393" s="62">
        <v>0</v>
      </c>
      <c r="DO393" s="62">
        <v>74082</v>
      </c>
      <c r="DP393" s="62">
        <v>0</v>
      </c>
      <c r="DQ393" s="62">
        <v>0</v>
      </c>
      <c r="DR393" s="62">
        <v>0</v>
      </c>
      <c r="DS393" s="62">
        <v>0</v>
      </c>
      <c r="DT393" s="63">
        <v>74082</v>
      </c>
      <c r="DU393" s="60">
        <v>0</v>
      </c>
      <c r="DV393" s="60">
        <v>0</v>
      </c>
      <c r="DW393" s="60">
        <v>0</v>
      </c>
      <c r="DX393" s="60">
        <v>0</v>
      </c>
      <c r="DY393" s="60">
        <v>0</v>
      </c>
      <c r="DZ393" s="60">
        <v>0</v>
      </c>
      <c r="EA393" s="60">
        <v>0</v>
      </c>
      <c r="EB393" s="60">
        <v>0</v>
      </c>
      <c r="EC393" s="61">
        <v>0</v>
      </c>
      <c r="ED393" s="63">
        <v>0</v>
      </c>
      <c r="EE393" s="61">
        <v>0</v>
      </c>
      <c r="EF393" s="62">
        <v>0</v>
      </c>
      <c r="EG393" s="62">
        <v>0</v>
      </c>
      <c r="EH393" s="62">
        <v>400</v>
      </c>
      <c r="EI393" s="62">
        <v>0</v>
      </c>
      <c r="EJ393" s="62">
        <v>0</v>
      </c>
      <c r="EK393" s="62">
        <v>0</v>
      </c>
      <c r="EL393" s="62">
        <v>0</v>
      </c>
      <c r="EM393" s="62">
        <v>0</v>
      </c>
      <c r="EN393" s="62">
        <v>0</v>
      </c>
      <c r="EO393" s="62">
        <v>0</v>
      </c>
      <c r="EP393" s="62">
        <v>0</v>
      </c>
      <c r="EQ393" s="63">
        <v>400</v>
      </c>
      <c r="ER393" s="61">
        <v>0</v>
      </c>
      <c r="ES393" s="64">
        <v>74482</v>
      </c>
      <c r="ET393" s="60">
        <v>0</v>
      </c>
      <c r="EU393" s="60">
        <v>0</v>
      </c>
      <c r="EV393" s="60">
        <v>0</v>
      </c>
      <c r="EW393" s="60">
        <v>0</v>
      </c>
      <c r="EX393" s="60">
        <v>0</v>
      </c>
      <c r="EY393" s="62">
        <v>0</v>
      </c>
      <c r="EZ393" s="62">
        <v>0</v>
      </c>
      <c r="FA393" s="62">
        <v>-65592</v>
      </c>
      <c r="FB393" s="62">
        <v>0</v>
      </c>
      <c r="FC393" s="62">
        <v>0</v>
      </c>
      <c r="FD393" s="60">
        <v>0</v>
      </c>
      <c r="FE393" s="60">
        <v>0</v>
      </c>
      <c r="FF393" s="60">
        <v>0</v>
      </c>
      <c r="FG393" s="60">
        <v>0</v>
      </c>
      <c r="FH393" s="60">
        <v>0</v>
      </c>
      <c r="FI393" s="60">
        <v>0</v>
      </c>
      <c r="FJ393" s="64">
        <v>8890</v>
      </c>
      <c r="FK393" s="60">
        <v>0</v>
      </c>
      <c r="FL393" s="60">
        <v>0</v>
      </c>
      <c r="FM393" s="60">
        <v>0</v>
      </c>
      <c r="FN393" s="60">
        <v>0</v>
      </c>
      <c r="FO393" s="60">
        <v>0</v>
      </c>
      <c r="FP393" s="60">
        <v>0</v>
      </c>
      <c r="FQ393" s="60">
        <v>0</v>
      </c>
      <c r="FR393" s="60">
        <v>1010</v>
      </c>
      <c r="FS393" s="60">
        <v>0</v>
      </c>
      <c r="FT393" s="60">
        <v>9900</v>
      </c>
      <c r="FU393" s="60">
        <v>0</v>
      </c>
      <c r="FV393" s="60">
        <v>0</v>
      </c>
      <c r="FW393" s="60">
        <v>0</v>
      </c>
      <c r="FX393" s="60">
        <v>0</v>
      </c>
      <c r="FY393" s="60">
        <v>0</v>
      </c>
      <c r="FZ393" s="60">
        <v>0</v>
      </c>
      <c r="GA393" s="60">
        <v>0</v>
      </c>
      <c r="GB393" s="60">
        <v>0</v>
      </c>
      <c r="GC393" s="60">
        <v>0</v>
      </c>
      <c r="GD393" s="64">
        <v>9900</v>
      </c>
      <c r="GE393" s="60">
        <v>0</v>
      </c>
      <c r="GF393" s="60">
        <v>0</v>
      </c>
      <c r="GG393" s="60">
        <v>9900</v>
      </c>
      <c r="GH393" s="60">
        <v>0</v>
      </c>
      <c r="GI393" s="60">
        <v>0</v>
      </c>
      <c r="GJ393" s="60">
        <v>0</v>
      </c>
      <c r="GK393" s="60">
        <v>-100</v>
      </c>
      <c r="GL393" s="60">
        <v>-9800</v>
      </c>
      <c r="GM393" s="60">
        <v>0</v>
      </c>
      <c r="GN393" s="60">
        <v>0</v>
      </c>
      <c r="GO393" s="60">
        <v>0</v>
      </c>
      <c r="GP393" s="60">
        <v>0</v>
      </c>
      <c r="GQ393" s="60">
        <v>0</v>
      </c>
      <c r="GR393" s="65">
        <v>0</v>
      </c>
      <c r="GS393" s="65">
        <v>0</v>
      </c>
      <c r="GT393" s="65">
        <v>100</v>
      </c>
      <c r="GU393" s="65">
        <v>16298</v>
      </c>
      <c r="GV393" s="66">
        <v>0</v>
      </c>
      <c r="GW393" s="66">
        <v>0</v>
      </c>
      <c r="GX393" s="66">
        <v>0</v>
      </c>
      <c r="GY393" s="66">
        <v>6498</v>
      </c>
      <c r="GZ393" s="65">
        <v>0</v>
      </c>
      <c r="HA393" s="67">
        <v>1100</v>
      </c>
      <c r="HB393" s="67">
        <v>100</v>
      </c>
      <c r="HC393" s="67">
        <v>0</v>
      </c>
      <c r="HD393" s="67">
        <v>0</v>
      </c>
      <c r="HE393" s="67">
        <v>0</v>
      </c>
      <c r="HF393" s="67">
        <v>1200</v>
      </c>
      <c r="HG393" s="68">
        <v>0</v>
      </c>
      <c r="HH393" s="69">
        <v>0</v>
      </c>
      <c r="HI393" s="69">
        <v>0</v>
      </c>
      <c r="HJ393" s="69">
        <v>0</v>
      </c>
      <c r="HK393" s="69">
        <v>0</v>
      </c>
      <c r="HL393" s="60">
        <v>0</v>
      </c>
      <c r="HM393" s="60">
        <v>1</v>
      </c>
      <c r="HN393" s="60">
        <v>75492</v>
      </c>
      <c r="HO393" s="70">
        <v>0</v>
      </c>
      <c r="HP393" s="70">
        <v>0</v>
      </c>
      <c r="HQ393" s="70">
        <v>0</v>
      </c>
      <c r="HR393" s="70">
        <v>0</v>
      </c>
      <c r="HS393" s="70">
        <v>0</v>
      </c>
      <c r="HT393" s="70">
        <v>0</v>
      </c>
      <c r="HU393" s="70">
        <v>0</v>
      </c>
      <c r="HV393" s="70">
        <v>0</v>
      </c>
      <c r="HW393" s="70">
        <v>0</v>
      </c>
      <c r="HX393" s="71">
        <v>0</v>
      </c>
      <c r="HY393" s="72">
        <v>0</v>
      </c>
      <c r="HZ393" s="72">
        <v>0</v>
      </c>
      <c r="IA393" s="72">
        <v>0</v>
      </c>
      <c r="IB393" s="72">
        <v>0</v>
      </c>
      <c r="IC393" s="72">
        <v>0</v>
      </c>
      <c r="ID393" s="72">
        <v>0</v>
      </c>
      <c r="IE393" s="72">
        <v>0</v>
      </c>
      <c r="IF393" s="72">
        <v>0</v>
      </c>
      <c r="IG393" s="72">
        <v>0</v>
      </c>
      <c r="IH393" s="72">
        <v>0</v>
      </c>
      <c r="II393" s="72">
        <v>0</v>
      </c>
      <c r="IJ393" s="73">
        <v>0</v>
      </c>
      <c r="IK393" s="71">
        <v>0</v>
      </c>
      <c r="IL393" s="74">
        <v>0</v>
      </c>
      <c r="IM393" s="74">
        <v>0</v>
      </c>
    </row>
    <row r="394" spans="1:247" x14ac:dyDescent="0.2">
      <c r="A394" s="59" t="s">
        <v>1074</v>
      </c>
      <c r="B394" s="59" t="s">
        <v>1075</v>
      </c>
      <c r="C394" s="59"/>
      <c r="D394" s="59" t="s">
        <v>1009</v>
      </c>
      <c r="E394" s="60">
        <v>0</v>
      </c>
      <c r="F394" s="60">
        <v>0</v>
      </c>
      <c r="G394" s="60">
        <v>0</v>
      </c>
      <c r="H394" s="60">
        <v>0</v>
      </c>
      <c r="I394" s="60">
        <v>0</v>
      </c>
      <c r="J394" s="60">
        <v>0</v>
      </c>
      <c r="K394" s="61">
        <v>0</v>
      </c>
      <c r="L394" s="62">
        <v>0</v>
      </c>
      <c r="M394" s="62">
        <v>0</v>
      </c>
      <c r="N394" s="62">
        <v>0</v>
      </c>
      <c r="O394" s="62">
        <v>0</v>
      </c>
      <c r="P394" s="62">
        <v>0</v>
      </c>
      <c r="Q394" s="62">
        <v>0</v>
      </c>
      <c r="R394" s="62">
        <v>0</v>
      </c>
      <c r="S394" s="62">
        <v>0</v>
      </c>
      <c r="T394" s="62">
        <v>0</v>
      </c>
      <c r="U394" s="62">
        <v>0</v>
      </c>
      <c r="V394" s="62">
        <v>0</v>
      </c>
      <c r="W394" s="62">
        <v>0</v>
      </c>
      <c r="X394" s="62">
        <v>0</v>
      </c>
      <c r="Y394" s="62">
        <v>0</v>
      </c>
      <c r="Z394" s="62">
        <v>0</v>
      </c>
      <c r="AA394" s="63">
        <v>0</v>
      </c>
      <c r="AB394" s="60">
        <v>0</v>
      </c>
      <c r="AC394" s="60">
        <v>0</v>
      </c>
      <c r="AD394" s="60">
        <v>0</v>
      </c>
      <c r="AE394" s="60">
        <v>0</v>
      </c>
      <c r="AF394" s="60">
        <v>0</v>
      </c>
      <c r="AG394" s="60">
        <v>0</v>
      </c>
      <c r="AH394" s="60">
        <v>0</v>
      </c>
      <c r="AI394" s="60">
        <v>0</v>
      </c>
      <c r="AJ394" s="61">
        <v>0</v>
      </c>
      <c r="AK394" s="62">
        <v>0</v>
      </c>
      <c r="AL394" s="62">
        <v>0</v>
      </c>
      <c r="AM394" s="62">
        <v>0</v>
      </c>
      <c r="AN394" s="62">
        <v>0</v>
      </c>
      <c r="AO394" s="62">
        <v>0</v>
      </c>
      <c r="AP394" s="62">
        <v>0</v>
      </c>
      <c r="AQ394" s="62">
        <v>0</v>
      </c>
      <c r="AR394" s="62">
        <v>0</v>
      </c>
      <c r="AS394" s="62">
        <v>0</v>
      </c>
      <c r="AT394" s="62">
        <v>0</v>
      </c>
      <c r="AU394" s="62">
        <v>0</v>
      </c>
      <c r="AV394" s="62">
        <v>0</v>
      </c>
      <c r="AW394" s="62">
        <v>0</v>
      </c>
      <c r="AX394" s="62">
        <v>0</v>
      </c>
      <c r="AY394" s="62">
        <v>0</v>
      </c>
      <c r="AZ394" s="62">
        <v>0</v>
      </c>
      <c r="BA394" s="62">
        <v>0</v>
      </c>
      <c r="BB394" s="62">
        <v>0</v>
      </c>
      <c r="BC394" s="63">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v>0</v>
      </c>
      <c r="BS394" s="60">
        <v>0</v>
      </c>
      <c r="BT394" s="60">
        <v>0</v>
      </c>
      <c r="BU394" s="60">
        <v>0</v>
      </c>
      <c r="BV394" s="60">
        <v>0</v>
      </c>
      <c r="BW394" s="60">
        <v>0</v>
      </c>
      <c r="BX394" s="60">
        <v>0</v>
      </c>
      <c r="BY394" s="60">
        <v>0</v>
      </c>
      <c r="BZ394" s="60">
        <v>0</v>
      </c>
      <c r="CA394" s="60">
        <v>0</v>
      </c>
      <c r="CB394" s="61">
        <v>0</v>
      </c>
      <c r="CC394" s="62">
        <v>0</v>
      </c>
      <c r="CD394" s="62">
        <v>0</v>
      </c>
      <c r="CE394" s="62">
        <v>0</v>
      </c>
      <c r="CF394" s="62">
        <v>0</v>
      </c>
      <c r="CG394" s="62">
        <v>0</v>
      </c>
      <c r="CH394" s="62">
        <v>0</v>
      </c>
      <c r="CI394" s="62">
        <v>0</v>
      </c>
      <c r="CJ394" s="63">
        <v>0</v>
      </c>
      <c r="CK394" s="60">
        <v>0</v>
      </c>
      <c r="CL394" s="60">
        <v>0</v>
      </c>
      <c r="CM394" s="60">
        <v>0</v>
      </c>
      <c r="CN394" s="60">
        <v>0</v>
      </c>
      <c r="CO394" s="60">
        <v>0</v>
      </c>
      <c r="CP394" s="60">
        <v>0</v>
      </c>
      <c r="CQ394" s="61">
        <v>0</v>
      </c>
      <c r="CR394" s="62">
        <v>0</v>
      </c>
      <c r="CS394" s="62">
        <v>0</v>
      </c>
      <c r="CT394" s="62">
        <v>0</v>
      </c>
      <c r="CU394" s="62">
        <v>0</v>
      </c>
      <c r="CV394" s="62">
        <v>0</v>
      </c>
      <c r="CW394" s="62">
        <v>0</v>
      </c>
      <c r="CX394" s="62">
        <v>0</v>
      </c>
      <c r="CY394" s="62">
        <v>0</v>
      </c>
      <c r="CZ394" s="62">
        <v>0</v>
      </c>
      <c r="DA394" s="62">
        <v>0</v>
      </c>
      <c r="DB394" s="62">
        <v>0</v>
      </c>
      <c r="DC394" s="62">
        <v>0</v>
      </c>
      <c r="DD394" s="62">
        <v>0</v>
      </c>
      <c r="DE394" s="62">
        <v>0</v>
      </c>
      <c r="DF394" s="62">
        <v>0</v>
      </c>
      <c r="DG394" s="62">
        <v>0</v>
      </c>
      <c r="DH394" s="62">
        <v>0</v>
      </c>
      <c r="DI394" s="62">
        <v>0</v>
      </c>
      <c r="DJ394" s="62">
        <v>0</v>
      </c>
      <c r="DK394" s="62">
        <v>0</v>
      </c>
      <c r="DL394" s="62">
        <v>0</v>
      </c>
      <c r="DM394" s="62">
        <v>0</v>
      </c>
      <c r="DN394" s="62">
        <v>0</v>
      </c>
      <c r="DO394" s="62">
        <v>38908</v>
      </c>
      <c r="DP394" s="62">
        <v>0</v>
      </c>
      <c r="DQ394" s="62">
        <v>9358</v>
      </c>
      <c r="DR394" s="62">
        <v>395</v>
      </c>
      <c r="DS394" s="62">
        <v>0</v>
      </c>
      <c r="DT394" s="63">
        <v>48661</v>
      </c>
      <c r="DU394" s="60">
        <v>0</v>
      </c>
      <c r="DV394" s="60">
        <v>0</v>
      </c>
      <c r="DW394" s="60">
        <v>0</v>
      </c>
      <c r="DX394" s="60">
        <v>0</v>
      </c>
      <c r="DY394" s="60">
        <v>0</v>
      </c>
      <c r="DZ394" s="60">
        <v>0</v>
      </c>
      <c r="EA394" s="60">
        <v>0</v>
      </c>
      <c r="EB394" s="60">
        <v>0</v>
      </c>
      <c r="EC394" s="61">
        <v>0</v>
      </c>
      <c r="ED394" s="63">
        <v>0</v>
      </c>
      <c r="EE394" s="61">
        <v>0</v>
      </c>
      <c r="EF394" s="62">
        <v>0</v>
      </c>
      <c r="EG394" s="62">
        <v>0</v>
      </c>
      <c r="EH394" s="62">
        <v>0</v>
      </c>
      <c r="EI394" s="62">
        <v>0</v>
      </c>
      <c r="EJ394" s="62">
        <v>0</v>
      </c>
      <c r="EK394" s="62">
        <v>0</v>
      </c>
      <c r="EL394" s="62">
        <v>0</v>
      </c>
      <c r="EM394" s="62">
        <v>0</v>
      </c>
      <c r="EN394" s="62">
        <v>0</v>
      </c>
      <c r="EO394" s="62">
        <v>0</v>
      </c>
      <c r="EP394" s="62">
        <v>0</v>
      </c>
      <c r="EQ394" s="63">
        <v>0</v>
      </c>
      <c r="ER394" s="61">
        <v>0</v>
      </c>
      <c r="ES394" s="64">
        <v>48661</v>
      </c>
      <c r="ET394" s="60">
        <v>0</v>
      </c>
      <c r="EU394" s="60">
        <v>0</v>
      </c>
      <c r="EV394" s="60">
        <v>0</v>
      </c>
      <c r="EW394" s="60">
        <v>0</v>
      </c>
      <c r="EX394" s="60">
        <v>0</v>
      </c>
      <c r="EY394" s="62">
        <v>0</v>
      </c>
      <c r="EZ394" s="62">
        <v>0</v>
      </c>
      <c r="FA394" s="62">
        <v>-46649</v>
      </c>
      <c r="FB394" s="62">
        <v>0</v>
      </c>
      <c r="FC394" s="62">
        <v>0</v>
      </c>
      <c r="FD394" s="60">
        <v>0</v>
      </c>
      <c r="FE394" s="60">
        <v>0</v>
      </c>
      <c r="FF394" s="60">
        <v>0</v>
      </c>
      <c r="FG394" s="60">
        <v>0</v>
      </c>
      <c r="FH394" s="60">
        <v>0</v>
      </c>
      <c r="FI394" s="60">
        <v>0</v>
      </c>
      <c r="FJ394" s="64">
        <v>2012</v>
      </c>
      <c r="FK394" s="60">
        <v>0</v>
      </c>
      <c r="FL394" s="60">
        <v>0</v>
      </c>
      <c r="FM394" s="60">
        <v>0</v>
      </c>
      <c r="FN394" s="60">
        <v>0</v>
      </c>
      <c r="FO394" s="60">
        <v>0</v>
      </c>
      <c r="FP394" s="60">
        <v>5045</v>
      </c>
      <c r="FQ394" s="60">
        <v>0</v>
      </c>
      <c r="FR394" s="60">
        <v>2574</v>
      </c>
      <c r="FS394" s="60">
        <v>0</v>
      </c>
      <c r="FT394" s="60">
        <v>9631</v>
      </c>
      <c r="FU394" s="60">
        <v>-40</v>
      </c>
      <c r="FV394" s="60">
        <v>0</v>
      </c>
      <c r="FW394" s="60">
        <v>0</v>
      </c>
      <c r="FX394" s="60">
        <v>0</v>
      </c>
      <c r="FY394" s="60">
        <v>0</v>
      </c>
      <c r="FZ394" s="60">
        <v>0</v>
      </c>
      <c r="GA394" s="60">
        <v>0</v>
      </c>
      <c r="GB394" s="60">
        <v>0</v>
      </c>
      <c r="GC394" s="60">
        <v>0</v>
      </c>
      <c r="GD394" s="64">
        <v>9591</v>
      </c>
      <c r="GE394" s="60">
        <v>0</v>
      </c>
      <c r="GF394" s="60">
        <v>0</v>
      </c>
      <c r="GG394" s="60">
        <v>9591</v>
      </c>
      <c r="GH394" s="60">
        <v>0</v>
      </c>
      <c r="GI394" s="60">
        <v>0</v>
      </c>
      <c r="GJ394" s="60">
        <v>0</v>
      </c>
      <c r="GK394" s="60">
        <v>0</v>
      </c>
      <c r="GL394" s="60">
        <v>-9591</v>
      </c>
      <c r="GM394" s="60">
        <v>0</v>
      </c>
      <c r="GN394" s="60">
        <v>0</v>
      </c>
      <c r="GO394" s="60">
        <v>0</v>
      </c>
      <c r="GP394" s="60">
        <v>0</v>
      </c>
      <c r="GQ394" s="60">
        <v>0</v>
      </c>
      <c r="GR394" s="65">
        <v>0</v>
      </c>
      <c r="GS394" s="65">
        <v>0</v>
      </c>
      <c r="GT394" s="65">
        <v>0</v>
      </c>
      <c r="GU394" s="65">
        <v>9591</v>
      </c>
      <c r="GV394" s="66">
        <v>0</v>
      </c>
      <c r="GW394" s="66">
        <v>0</v>
      </c>
      <c r="GX394" s="66">
        <v>0</v>
      </c>
      <c r="GY394" s="66">
        <v>0</v>
      </c>
      <c r="GZ394" s="65">
        <v>0</v>
      </c>
      <c r="HA394" s="67">
        <v>0</v>
      </c>
      <c r="HB394" s="67">
        <v>0</v>
      </c>
      <c r="HC394" s="67">
        <v>0</v>
      </c>
      <c r="HD394" s="67">
        <v>0</v>
      </c>
      <c r="HE394" s="67">
        <v>0</v>
      </c>
      <c r="HF394" s="67">
        <v>0</v>
      </c>
      <c r="HG394" s="68">
        <v>0</v>
      </c>
      <c r="HH394" s="69">
        <v>0</v>
      </c>
      <c r="HI394" s="69">
        <v>0</v>
      </c>
      <c r="HJ394" s="69">
        <v>0</v>
      </c>
      <c r="HK394" s="69">
        <v>0</v>
      </c>
      <c r="HL394" s="60">
        <v>0</v>
      </c>
      <c r="HM394" s="60">
        <v>1</v>
      </c>
      <c r="HN394" s="60">
        <v>48661</v>
      </c>
      <c r="HO394" s="70">
        <v>0</v>
      </c>
      <c r="HP394" s="70">
        <v>0</v>
      </c>
      <c r="HQ394" s="70">
        <v>0</v>
      </c>
      <c r="HR394" s="70">
        <v>0</v>
      </c>
      <c r="HS394" s="70">
        <v>0</v>
      </c>
      <c r="HT394" s="70">
        <v>0</v>
      </c>
      <c r="HU394" s="70">
        <v>0</v>
      </c>
      <c r="HV394" s="70">
        <v>0</v>
      </c>
      <c r="HW394" s="70">
        <v>0</v>
      </c>
      <c r="HX394" s="71">
        <v>0</v>
      </c>
      <c r="HY394" s="72">
        <v>0</v>
      </c>
      <c r="HZ394" s="72">
        <v>0</v>
      </c>
      <c r="IA394" s="72">
        <v>0</v>
      </c>
      <c r="IB394" s="72">
        <v>0</v>
      </c>
      <c r="IC394" s="72">
        <v>0</v>
      </c>
      <c r="ID394" s="72">
        <v>0</v>
      </c>
      <c r="IE394" s="72">
        <v>0</v>
      </c>
      <c r="IF394" s="72">
        <v>0</v>
      </c>
      <c r="IG394" s="72">
        <v>0</v>
      </c>
      <c r="IH394" s="72">
        <v>0</v>
      </c>
      <c r="II394" s="72">
        <v>0</v>
      </c>
      <c r="IJ394" s="73">
        <v>0</v>
      </c>
      <c r="IK394" s="71">
        <v>0</v>
      </c>
      <c r="IL394" s="74">
        <v>0</v>
      </c>
      <c r="IM394" s="74">
        <v>0</v>
      </c>
    </row>
    <row r="395" spans="1:247" x14ac:dyDescent="0.2">
      <c r="A395" s="59" t="s">
        <v>1076</v>
      </c>
      <c r="B395" s="59" t="s">
        <v>1077</v>
      </c>
      <c r="C395" s="59"/>
      <c r="D395" s="59" t="s">
        <v>1009</v>
      </c>
      <c r="E395" s="60">
        <v>0</v>
      </c>
      <c r="F395" s="60">
        <v>0</v>
      </c>
      <c r="G395" s="60">
        <v>0</v>
      </c>
      <c r="H395" s="60">
        <v>0</v>
      </c>
      <c r="I395" s="60">
        <v>0</v>
      </c>
      <c r="J395" s="60">
        <v>0</v>
      </c>
      <c r="K395" s="61">
        <v>0</v>
      </c>
      <c r="L395" s="62">
        <v>0</v>
      </c>
      <c r="M395" s="62">
        <v>0</v>
      </c>
      <c r="N395" s="62">
        <v>0</v>
      </c>
      <c r="O395" s="62">
        <v>0</v>
      </c>
      <c r="P395" s="62">
        <v>0</v>
      </c>
      <c r="Q395" s="62">
        <v>0</v>
      </c>
      <c r="R395" s="62">
        <v>0</v>
      </c>
      <c r="S395" s="62">
        <v>0</v>
      </c>
      <c r="T395" s="62">
        <v>0</v>
      </c>
      <c r="U395" s="62">
        <v>0</v>
      </c>
      <c r="V395" s="62">
        <v>0</v>
      </c>
      <c r="W395" s="62">
        <v>0</v>
      </c>
      <c r="X395" s="62">
        <v>0</v>
      </c>
      <c r="Y395" s="62">
        <v>0</v>
      </c>
      <c r="Z395" s="62">
        <v>0</v>
      </c>
      <c r="AA395" s="63">
        <v>0</v>
      </c>
      <c r="AB395" s="60">
        <v>0</v>
      </c>
      <c r="AC395" s="60">
        <v>0</v>
      </c>
      <c r="AD395" s="60">
        <v>0</v>
      </c>
      <c r="AE395" s="60">
        <v>0</v>
      </c>
      <c r="AF395" s="60">
        <v>0</v>
      </c>
      <c r="AG395" s="60">
        <v>0</v>
      </c>
      <c r="AH395" s="60">
        <v>0</v>
      </c>
      <c r="AI395" s="60">
        <v>0</v>
      </c>
      <c r="AJ395" s="61">
        <v>0</v>
      </c>
      <c r="AK395" s="62">
        <v>0</v>
      </c>
      <c r="AL395" s="62">
        <v>0</v>
      </c>
      <c r="AM395" s="62">
        <v>0</v>
      </c>
      <c r="AN395" s="62">
        <v>0</v>
      </c>
      <c r="AO395" s="62">
        <v>0</v>
      </c>
      <c r="AP395" s="62">
        <v>0</v>
      </c>
      <c r="AQ395" s="62">
        <v>0</v>
      </c>
      <c r="AR395" s="62">
        <v>0</v>
      </c>
      <c r="AS395" s="62">
        <v>0</v>
      </c>
      <c r="AT395" s="62">
        <v>0</v>
      </c>
      <c r="AU395" s="62">
        <v>0</v>
      </c>
      <c r="AV395" s="62">
        <v>0</v>
      </c>
      <c r="AW395" s="62">
        <v>0</v>
      </c>
      <c r="AX395" s="62">
        <v>0</v>
      </c>
      <c r="AY395" s="62">
        <v>0</v>
      </c>
      <c r="AZ395" s="62">
        <v>0</v>
      </c>
      <c r="BA395" s="62">
        <v>0</v>
      </c>
      <c r="BB395" s="62">
        <v>0</v>
      </c>
      <c r="BC395" s="63">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v>0</v>
      </c>
      <c r="BS395" s="60">
        <v>0</v>
      </c>
      <c r="BT395" s="60">
        <v>0</v>
      </c>
      <c r="BU395" s="60">
        <v>0</v>
      </c>
      <c r="BV395" s="60">
        <v>0</v>
      </c>
      <c r="BW395" s="60">
        <v>0</v>
      </c>
      <c r="BX395" s="60">
        <v>0</v>
      </c>
      <c r="BY395" s="60">
        <v>0</v>
      </c>
      <c r="BZ395" s="60">
        <v>0</v>
      </c>
      <c r="CA395" s="60">
        <v>0</v>
      </c>
      <c r="CB395" s="61">
        <v>0</v>
      </c>
      <c r="CC395" s="62">
        <v>0</v>
      </c>
      <c r="CD395" s="62">
        <v>0</v>
      </c>
      <c r="CE395" s="62">
        <v>0</v>
      </c>
      <c r="CF395" s="62">
        <v>0</v>
      </c>
      <c r="CG395" s="62">
        <v>0</v>
      </c>
      <c r="CH395" s="62">
        <v>0</v>
      </c>
      <c r="CI395" s="62">
        <v>0</v>
      </c>
      <c r="CJ395" s="63">
        <v>0</v>
      </c>
      <c r="CK395" s="60">
        <v>0</v>
      </c>
      <c r="CL395" s="60">
        <v>0</v>
      </c>
      <c r="CM395" s="60">
        <v>0</v>
      </c>
      <c r="CN395" s="60">
        <v>0</v>
      </c>
      <c r="CO395" s="60">
        <v>0</v>
      </c>
      <c r="CP395" s="60">
        <v>0</v>
      </c>
      <c r="CQ395" s="61">
        <v>0</v>
      </c>
      <c r="CR395" s="62">
        <v>0</v>
      </c>
      <c r="CS395" s="62">
        <v>0</v>
      </c>
      <c r="CT395" s="62">
        <v>0</v>
      </c>
      <c r="CU395" s="62">
        <v>0</v>
      </c>
      <c r="CV395" s="62">
        <v>0</v>
      </c>
      <c r="CW395" s="62">
        <v>0</v>
      </c>
      <c r="CX395" s="62">
        <v>0</v>
      </c>
      <c r="CY395" s="62">
        <v>0</v>
      </c>
      <c r="CZ395" s="62">
        <v>0</v>
      </c>
      <c r="DA395" s="62">
        <v>0</v>
      </c>
      <c r="DB395" s="62">
        <v>0</v>
      </c>
      <c r="DC395" s="62">
        <v>0</v>
      </c>
      <c r="DD395" s="62">
        <v>0</v>
      </c>
      <c r="DE395" s="62">
        <v>0</v>
      </c>
      <c r="DF395" s="62">
        <v>0</v>
      </c>
      <c r="DG395" s="62">
        <v>0</v>
      </c>
      <c r="DH395" s="62">
        <v>0</v>
      </c>
      <c r="DI395" s="62">
        <v>0</v>
      </c>
      <c r="DJ395" s="62">
        <v>0</v>
      </c>
      <c r="DK395" s="62">
        <v>0</v>
      </c>
      <c r="DL395" s="62">
        <v>0</v>
      </c>
      <c r="DM395" s="62">
        <v>0</v>
      </c>
      <c r="DN395" s="62">
        <v>0</v>
      </c>
      <c r="DO395" s="62">
        <v>6650</v>
      </c>
      <c r="DP395" s="62">
        <v>0</v>
      </c>
      <c r="DQ395" s="62">
        <v>243</v>
      </c>
      <c r="DR395" s="62">
        <v>0</v>
      </c>
      <c r="DS395" s="62">
        <v>0</v>
      </c>
      <c r="DT395" s="63">
        <v>6893</v>
      </c>
      <c r="DU395" s="60">
        <v>0</v>
      </c>
      <c r="DV395" s="60">
        <v>0</v>
      </c>
      <c r="DW395" s="60">
        <v>0</v>
      </c>
      <c r="DX395" s="60">
        <v>0</v>
      </c>
      <c r="DY395" s="60">
        <v>0</v>
      </c>
      <c r="DZ395" s="60">
        <v>0</v>
      </c>
      <c r="EA395" s="60">
        <v>0</v>
      </c>
      <c r="EB395" s="60">
        <v>0</v>
      </c>
      <c r="EC395" s="61">
        <v>0</v>
      </c>
      <c r="ED395" s="63">
        <v>0</v>
      </c>
      <c r="EE395" s="61">
        <v>0</v>
      </c>
      <c r="EF395" s="62">
        <v>0</v>
      </c>
      <c r="EG395" s="62">
        <v>0</v>
      </c>
      <c r="EH395" s="62">
        <v>0</v>
      </c>
      <c r="EI395" s="62">
        <v>0</v>
      </c>
      <c r="EJ395" s="62">
        <v>0</v>
      </c>
      <c r="EK395" s="62">
        <v>0</v>
      </c>
      <c r="EL395" s="62">
        <v>0</v>
      </c>
      <c r="EM395" s="62">
        <v>0</v>
      </c>
      <c r="EN395" s="62">
        <v>0</v>
      </c>
      <c r="EO395" s="62">
        <v>0</v>
      </c>
      <c r="EP395" s="62">
        <v>0</v>
      </c>
      <c r="EQ395" s="63">
        <v>0</v>
      </c>
      <c r="ER395" s="61">
        <v>0</v>
      </c>
      <c r="ES395" s="64">
        <v>6893</v>
      </c>
      <c r="ET395" s="60">
        <v>0</v>
      </c>
      <c r="EU395" s="60">
        <v>0</v>
      </c>
      <c r="EV395" s="60">
        <v>0</v>
      </c>
      <c r="EW395" s="60">
        <v>0</v>
      </c>
      <c r="EX395" s="60">
        <v>0</v>
      </c>
      <c r="EY395" s="62">
        <v>0</v>
      </c>
      <c r="EZ395" s="62">
        <v>0</v>
      </c>
      <c r="FA395" s="62">
        <v>-6910</v>
      </c>
      <c r="FB395" s="62">
        <v>215</v>
      </c>
      <c r="FC395" s="62">
        <v>0</v>
      </c>
      <c r="FD395" s="60">
        <v>0</v>
      </c>
      <c r="FE395" s="60">
        <v>0</v>
      </c>
      <c r="FF395" s="60">
        <v>0</v>
      </c>
      <c r="FG395" s="60">
        <v>0</v>
      </c>
      <c r="FH395" s="60">
        <v>0</v>
      </c>
      <c r="FI395" s="60">
        <v>0</v>
      </c>
      <c r="FJ395" s="64">
        <v>198</v>
      </c>
      <c r="FK395" s="60">
        <v>0</v>
      </c>
      <c r="FL395" s="60">
        <v>0</v>
      </c>
      <c r="FM395" s="60">
        <v>0</v>
      </c>
      <c r="FN395" s="60">
        <v>0</v>
      </c>
      <c r="FO395" s="60">
        <v>0</v>
      </c>
      <c r="FP395" s="60">
        <v>623</v>
      </c>
      <c r="FQ395" s="60">
        <v>0</v>
      </c>
      <c r="FR395" s="60">
        <v>542</v>
      </c>
      <c r="FS395" s="60">
        <v>0</v>
      </c>
      <c r="FT395" s="60">
        <v>1363</v>
      </c>
      <c r="FU395" s="60">
        <v>0</v>
      </c>
      <c r="FV395" s="60">
        <v>0</v>
      </c>
      <c r="FW395" s="60">
        <v>0</v>
      </c>
      <c r="FX395" s="60">
        <v>0</v>
      </c>
      <c r="FY395" s="60">
        <v>0</v>
      </c>
      <c r="FZ395" s="60">
        <v>0</v>
      </c>
      <c r="GA395" s="60">
        <v>0</v>
      </c>
      <c r="GB395" s="60">
        <v>0</v>
      </c>
      <c r="GC395" s="60">
        <v>0</v>
      </c>
      <c r="GD395" s="64">
        <v>1363</v>
      </c>
      <c r="GE395" s="60">
        <v>0</v>
      </c>
      <c r="GF395" s="60">
        <v>0</v>
      </c>
      <c r="GG395" s="60">
        <v>1363</v>
      </c>
      <c r="GH395" s="60">
        <v>0</v>
      </c>
      <c r="GI395" s="60">
        <v>0</v>
      </c>
      <c r="GJ395" s="60">
        <v>0</v>
      </c>
      <c r="GK395" s="60">
        <v>-1363</v>
      </c>
      <c r="GL395" s="60">
        <v>0</v>
      </c>
      <c r="GM395" s="60">
        <v>0</v>
      </c>
      <c r="GN395" s="60">
        <v>0</v>
      </c>
      <c r="GO395" s="60">
        <v>0</v>
      </c>
      <c r="GP395" s="60">
        <v>0</v>
      </c>
      <c r="GQ395" s="60">
        <v>0</v>
      </c>
      <c r="GR395" s="65">
        <v>0</v>
      </c>
      <c r="GS395" s="65">
        <v>0</v>
      </c>
      <c r="GT395" s="65">
        <v>35240</v>
      </c>
      <c r="GU395" s="65">
        <v>4501</v>
      </c>
      <c r="GV395" s="66">
        <v>0</v>
      </c>
      <c r="GW395" s="66">
        <v>0</v>
      </c>
      <c r="GX395" s="66">
        <v>33877</v>
      </c>
      <c r="GY395" s="66">
        <v>4501</v>
      </c>
      <c r="GZ395" s="65">
        <v>0</v>
      </c>
      <c r="HA395" s="67">
        <v>0</v>
      </c>
      <c r="HB395" s="67">
        <v>0</v>
      </c>
      <c r="HC395" s="67">
        <v>0</v>
      </c>
      <c r="HD395" s="67">
        <v>0</v>
      </c>
      <c r="HE395" s="67">
        <v>0</v>
      </c>
      <c r="HF395" s="67">
        <v>0</v>
      </c>
      <c r="HG395" s="68">
        <v>0</v>
      </c>
      <c r="HH395" s="69">
        <v>0</v>
      </c>
      <c r="HI395" s="69">
        <v>0</v>
      </c>
      <c r="HJ395" s="69">
        <v>0</v>
      </c>
      <c r="HK395" s="69">
        <v>0</v>
      </c>
      <c r="HL395" s="60">
        <v>0</v>
      </c>
      <c r="HM395" s="60">
        <v>1</v>
      </c>
      <c r="HN395" s="60">
        <v>6893</v>
      </c>
      <c r="HO395" s="70">
        <v>0</v>
      </c>
      <c r="HP395" s="70">
        <v>0</v>
      </c>
      <c r="HQ395" s="70">
        <v>0</v>
      </c>
      <c r="HR395" s="70">
        <v>0</v>
      </c>
      <c r="HS395" s="70">
        <v>0</v>
      </c>
      <c r="HT395" s="70">
        <v>0</v>
      </c>
      <c r="HU395" s="70">
        <v>0</v>
      </c>
      <c r="HV395" s="70">
        <v>0</v>
      </c>
      <c r="HW395" s="70">
        <v>0</v>
      </c>
      <c r="HX395" s="71">
        <v>0</v>
      </c>
      <c r="HY395" s="72">
        <v>0</v>
      </c>
      <c r="HZ395" s="72">
        <v>0</v>
      </c>
      <c r="IA395" s="72">
        <v>0</v>
      </c>
      <c r="IB395" s="72">
        <v>0</v>
      </c>
      <c r="IC395" s="72">
        <v>0</v>
      </c>
      <c r="ID395" s="72">
        <v>0</v>
      </c>
      <c r="IE395" s="72">
        <v>0</v>
      </c>
      <c r="IF395" s="72">
        <v>0</v>
      </c>
      <c r="IG395" s="72">
        <v>0</v>
      </c>
      <c r="IH395" s="72">
        <v>0</v>
      </c>
      <c r="II395" s="72">
        <v>0</v>
      </c>
      <c r="IJ395" s="73">
        <v>0</v>
      </c>
      <c r="IK395" s="71">
        <v>0</v>
      </c>
      <c r="IL395" s="74">
        <v>0</v>
      </c>
      <c r="IM395" s="74">
        <v>0</v>
      </c>
    </row>
    <row r="396" spans="1:247" x14ac:dyDescent="0.2">
      <c r="A396" s="59" t="s">
        <v>1078</v>
      </c>
      <c r="B396" s="59" t="s">
        <v>1079</v>
      </c>
      <c r="C396" s="59"/>
      <c r="D396" s="59" t="s">
        <v>1009</v>
      </c>
      <c r="E396" s="60">
        <v>0</v>
      </c>
      <c r="F396" s="60">
        <v>0</v>
      </c>
      <c r="G396" s="60">
        <v>0</v>
      </c>
      <c r="H396" s="60">
        <v>0</v>
      </c>
      <c r="I396" s="60">
        <v>0</v>
      </c>
      <c r="J396" s="60">
        <v>0</v>
      </c>
      <c r="K396" s="61">
        <v>0</v>
      </c>
      <c r="L396" s="62">
        <v>0</v>
      </c>
      <c r="M396" s="62">
        <v>0</v>
      </c>
      <c r="N396" s="62">
        <v>0</v>
      </c>
      <c r="O396" s="62">
        <v>0</v>
      </c>
      <c r="P396" s="62">
        <v>0</v>
      </c>
      <c r="Q396" s="62">
        <v>0</v>
      </c>
      <c r="R396" s="62">
        <v>0</v>
      </c>
      <c r="S396" s="62">
        <v>0</v>
      </c>
      <c r="T396" s="62">
        <v>0</v>
      </c>
      <c r="U396" s="62">
        <v>0</v>
      </c>
      <c r="V396" s="62">
        <v>0</v>
      </c>
      <c r="W396" s="62">
        <v>0</v>
      </c>
      <c r="X396" s="62">
        <v>0</v>
      </c>
      <c r="Y396" s="62">
        <v>0</v>
      </c>
      <c r="Z396" s="62">
        <v>0</v>
      </c>
      <c r="AA396" s="63">
        <v>0</v>
      </c>
      <c r="AB396" s="60">
        <v>0</v>
      </c>
      <c r="AC396" s="60">
        <v>0</v>
      </c>
      <c r="AD396" s="60">
        <v>0</v>
      </c>
      <c r="AE396" s="60">
        <v>0</v>
      </c>
      <c r="AF396" s="60">
        <v>0</v>
      </c>
      <c r="AG396" s="60">
        <v>0</v>
      </c>
      <c r="AH396" s="60">
        <v>0</v>
      </c>
      <c r="AI396" s="60">
        <v>0</v>
      </c>
      <c r="AJ396" s="61">
        <v>0</v>
      </c>
      <c r="AK396" s="62">
        <v>0</v>
      </c>
      <c r="AL396" s="62">
        <v>0</v>
      </c>
      <c r="AM396" s="62">
        <v>0</v>
      </c>
      <c r="AN396" s="62">
        <v>0</v>
      </c>
      <c r="AO396" s="62">
        <v>0</v>
      </c>
      <c r="AP396" s="62">
        <v>0</v>
      </c>
      <c r="AQ396" s="62">
        <v>0</v>
      </c>
      <c r="AR396" s="62">
        <v>0</v>
      </c>
      <c r="AS396" s="62">
        <v>0</v>
      </c>
      <c r="AT396" s="62">
        <v>0</v>
      </c>
      <c r="AU396" s="62">
        <v>0</v>
      </c>
      <c r="AV396" s="62">
        <v>0</v>
      </c>
      <c r="AW396" s="62">
        <v>0</v>
      </c>
      <c r="AX396" s="62">
        <v>0</v>
      </c>
      <c r="AY396" s="62">
        <v>0</v>
      </c>
      <c r="AZ396" s="62">
        <v>0</v>
      </c>
      <c r="BA396" s="62">
        <v>0</v>
      </c>
      <c r="BB396" s="62">
        <v>0</v>
      </c>
      <c r="BC396" s="63">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v>0</v>
      </c>
      <c r="BS396" s="60">
        <v>0</v>
      </c>
      <c r="BT396" s="60">
        <v>0</v>
      </c>
      <c r="BU396" s="60">
        <v>0</v>
      </c>
      <c r="BV396" s="60">
        <v>0</v>
      </c>
      <c r="BW396" s="60">
        <v>0</v>
      </c>
      <c r="BX396" s="60">
        <v>0</v>
      </c>
      <c r="BY396" s="60">
        <v>0</v>
      </c>
      <c r="BZ396" s="60">
        <v>0</v>
      </c>
      <c r="CA396" s="60">
        <v>0</v>
      </c>
      <c r="CB396" s="61">
        <v>0</v>
      </c>
      <c r="CC396" s="62">
        <v>0</v>
      </c>
      <c r="CD396" s="62">
        <v>0</v>
      </c>
      <c r="CE396" s="62">
        <v>0</v>
      </c>
      <c r="CF396" s="62">
        <v>0</v>
      </c>
      <c r="CG396" s="62">
        <v>0</v>
      </c>
      <c r="CH396" s="62">
        <v>0</v>
      </c>
      <c r="CI396" s="62">
        <v>0</v>
      </c>
      <c r="CJ396" s="63">
        <v>0</v>
      </c>
      <c r="CK396" s="60">
        <v>0</v>
      </c>
      <c r="CL396" s="60">
        <v>0</v>
      </c>
      <c r="CM396" s="60">
        <v>0</v>
      </c>
      <c r="CN396" s="60">
        <v>0</v>
      </c>
      <c r="CO396" s="60">
        <v>0</v>
      </c>
      <c r="CP396" s="60">
        <v>0</v>
      </c>
      <c r="CQ396" s="61">
        <v>0</v>
      </c>
      <c r="CR396" s="62">
        <v>0</v>
      </c>
      <c r="CS396" s="62">
        <v>0</v>
      </c>
      <c r="CT396" s="62">
        <v>0</v>
      </c>
      <c r="CU396" s="62">
        <v>0</v>
      </c>
      <c r="CV396" s="62">
        <v>0</v>
      </c>
      <c r="CW396" s="62">
        <v>0</v>
      </c>
      <c r="CX396" s="62">
        <v>0</v>
      </c>
      <c r="CY396" s="62">
        <v>0</v>
      </c>
      <c r="CZ396" s="62">
        <v>0</v>
      </c>
      <c r="DA396" s="62">
        <v>0</v>
      </c>
      <c r="DB396" s="62">
        <v>0</v>
      </c>
      <c r="DC396" s="62">
        <v>0</v>
      </c>
      <c r="DD396" s="62">
        <v>0</v>
      </c>
      <c r="DE396" s="62">
        <v>0</v>
      </c>
      <c r="DF396" s="62">
        <v>0</v>
      </c>
      <c r="DG396" s="62">
        <v>0</v>
      </c>
      <c r="DH396" s="62">
        <v>0</v>
      </c>
      <c r="DI396" s="62">
        <v>0</v>
      </c>
      <c r="DJ396" s="62">
        <v>0</v>
      </c>
      <c r="DK396" s="62">
        <v>0</v>
      </c>
      <c r="DL396" s="62">
        <v>0</v>
      </c>
      <c r="DM396" s="62">
        <v>0</v>
      </c>
      <c r="DN396" s="62">
        <v>0</v>
      </c>
      <c r="DO396" s="62">
        <v>55881</v>
      </c>
      <c r="DP396" s="62">
        <v>0</v>
      </c>
      <c r="DQ396" s="62">
        <v>0</v>
      </c>
      <c r="DR396" s="62">
        <v>218</v>
      </c>
      <c r="DS396" s="62">
        <v>0</v>
      </c>
      <c r="DT396" s="63">
        <v>56099</v>
      </c>
      <c r="DU396" s="60">
        <v>0</v>
      </c>
      <c r="DV396" s="60">
        <v>0</v>
      </c>
      <c r="DW396" s="60">
        <v>0</v>
      </c>
      <c r="DX396" s="60">
        <v>0</v>
      </c>
      <c r="DY396" s="60">
        <v>0</v>
      </c>
      <c r="DZ396" s="60">
        <v>0</v>
      </c>
      <c r="EA396" s="60">
        <v>0</v>
      </c>
      <c r="EB396" s="60">
        <v>0</v>
      </c>
      <c r="EC396" s="61">
        <v>0</v>
      </c>
      <c r="ED396" s="63">
        <v>0</v>
      </c>
      <c r="EE396" s="61">
        <v>0</v>
      </c>
      <c r="EF396" s="62">
        <v>0</v>
      </c>
      <c r="EG396" s="62">
        <v>0</v>
      </c>
      <c r="EH396" s="62">
        <v>0</v>
      </c>
      <c r="EI396" s="62">
        <v>0</v>
      </c>
      <c r="EJ396" s="62">
        <v>0</v>
      </c>
      <c r="EK396" s="62">
        <v>0</v>
      </c>
      <c r="EL396" s="62">
        <v>0</v>
      </c>
      <c r="EM396" s="62">
        <v>0</v>
      </c>
      <c r="EN396" s="62">
        <v>0</v>
      </c>
      <c r="EO396" s="62">
        <v>0</v>
      </c>
      <c r="EP396" s="62">
        <v>0</v>
      </c>
      <c r="EQ396" s="63">
        <v>0</v>
      </c>
      <c r="ER396" s="61">
        <v>0</v>
      </c>
      <c r="ES396" s="64">
        <v>56099</v>
      </c>
      <c r="ET396" s="60">
        <v>0</v>
      </c>
      <c r="EU396" s="60">
        <v>0</v>
      </c>
      <c r="EV396" s="60">
        <v>0</v>
      </c>
      <c r="EW396" s="60">
        <v>0</v>
      </c>
      <c r="EX396" s="60">
        <v>0</v>
      </c>
      <c r="EY396" s="62">
        <v>0</v>
      </c>
      <c r="EZ396" s="62">
        <v>0</v>
      </c>
      <c r="FA396" s="62">
        <v>-56099</v>
      </c>
      <c r="FB396" s="62">
        <v>0</v>
      </c>
      <c r="FC396" s="62">
        <v>0</v>
      </c>
      <c r="FD396" s="60">
        <v>0</v>
      </c>
      <c r="FE396" s="60">
        <v>0</v>
      </c>
      <c r="FF396" s="60">
        <v>0</v>
      </c>
      <c r="FG396" s="60">
        <v>0</v>
      </c>
      <c r="FH396" s="60">
        <v>0</v>
      </c>
      <c r="FI396" s="60">
        <v>0</v>
      </c>
      <c r="FJ396" s="64">
        <v>0</v>
      </c>
      <c r="FK396" s="60">
        <v>0</v>
      </c>
      <c r="FL396" s="60">
        <v>0</v>
      </c>
      <c r="FM396" s="60">
        <v>0</v>
      </c>
      <c r="FN396" s="60">
        <v>0</v>
      </c>
      <c r="FO396" s="60">
        <v>0</v>
      </c>
      <c r="FP396" s="60">
        <v>0</v>
      </c>
      <c r="FQ396" s="60">
        <v>0</v>
      </c>
      <c r="FR396" s="60">
        <v>0</v>
      </c>
      <c r="FS396" s="60">
        <v>0</v>
      </c>
      <c r="FT396" s="60">
        <v>0</v>
      </c>
      <c r="FU396" s="60">
        <v>0</v>
      </c>
      <c r="FV396" s="60">
        <v>0</v>
      </c>
      <c r="FW396" s="60">
        <v>0</v>
      </c>
      <c r="FX396" s="60">
        <v>0</v>
      </c>
      <c r="FY396" s="60">
        <v>0</v>
      </c>
      <c r="FZ396" s="60">
        <v>0</v>
      </c>
      <c r="GA396" s="60">
        <v>0</v>
      </c>
      <c r="GB396" s="60">
        <v>0</v>
      </c>
      <c r="GC396" s="60">
        <v>0</v>
      </c>
      <c r="GD396" s="64">
        <v>0</v>
      </c>
      <c r="GE396" s="60">
        <v>0</v>
      </c>
      <c r="GF396" s="60">
        <v>0</v>
      </c>
      <c r="GG396" s="60">
        <v>0</v>
      </c>
      <c r="GH396" s="60">
        <v>0</v>
      </c>
      <c r="GI396" s="60">
        <v>0</v>
      </c>
      <c r="GJ396" s="60">
        <v>0</v>
      </c>
      <c r="GK396" s="60">
        <v>0</v>
      </c>
      <c r="GL396" s="60">
        <v>0</v>
      </c>
      <c r="GM396" s="60">
        <v>0</v>
      </c>
      <c r="GN396" s="60">
        <v>0</v>
      </c>
      <c r="GO396" s="60">
        <v>0</v>
      </c>
      <c r="GP396" s="60">
        <v>0</v>
      </c>
      <c r="GQ396" s="60">
        <v>0</v>
      </c>
      <c r="GR396" s="65">
        <v>0</v>
      </c>
      <c r="GS396" s="65">
        <v>0</v>
      </c>
      <c r="GT396" s="65">
        <v>0</v>
      </c>
      <c r="GU396" s="65">
        <v>4400</v>
      </c>
      <c r="GV396" s="66">
        <v>0</v>
      </c>
      <c r="GW396" s="66">
        <v>0</v>
      </c>
      <c r="GX396" s="66">
        <v>0</v>
      </c>
      <c r="GY396" s="66">
        <v>4400</v>
      </c>
      <c r="GZ396" s="65">
        <v>0</v>
      </c>
      <c r="HA396" s="67">
        <v>5327</v>
      </c>
      <c r="HB396" s="67">
        <v>0</v>
      </c>
      <c r="HC396" s="67">
        <v>0</v>
      </c>
      <c r="HD396" s="67">
        <v>0</v>
      </c>
      <c r="HE396" s="67">
        <v>0</v>
      </c>
      <c r="HF396" s="67">
        <v>5327</v>
      </c>
      <c r="HG396" s="68">
        <v>0</v>
      </c>
      <c r="HH396" s="69">
        <v>0</v>
      </c>
      <c r="HI396" s="69">
        <v>0</v>
      </c>
      <c r="HJ396" s="69">
        <v>0</v>
      </c>
      <c r="HK396" s="69">
        <v>0</v>
      </c>
      <c r="HL396" s="60">
        <v>0</v>
      </c>
      <c r="HM396" s="60">
        <v>1</v>
      </c>
      <c r="HN396" s="60">
        <v>56099</v>
      </c>
      <c r="HO396" s="70">
        <v>0</v>
      </c>
      <c r="HP396" s="70">
        <v>0</v>
      </c>
      <c r="HQ396" s="70">
        <v>0</v>
      </c>
      <c r="HR396" s="70">
        <v>0</v>
      </c>
      <c r="HS396" s="70">
        <v>0</v>
      </c>
      <c r="HT396" s="70">
        <v>0</v>
      </c>
      <c r="HU396" s="70">
        <v>0</v>
      </c>
      <c r="HV396" s="70">
        <v>0</v>
      </c>
      <c r="HW396" s="70">
        <v>0</v>
      </c>
      <c r="HX396" s="71">
        <v>0</v>
      </c>
      <c r="HY396" s="72">
        <v>0</v>
      </c>
      <c r="HZ396" s="72">
        <v>0</v>
      </c>
      <c r="IA396" s="72">
        <v>0</v>
      </c>
      <c r="IB396" s="72">
        <v>0</v>
      </c>
      <c r="IC396" s="72">
        <v>0</v>
      </c>
      <c r="ID396" s="72">
        <v>0</v>
      </c>
      <c r="IE396" s="72">
        <v>0</v>
      </c>
      <c r="IF396" s="72">
        <v>0</v>
      </c>
      <c r="IG396" s="72">
        <v>0</v>
      </c>
      <c r="IH396" s="72">
        <v>0</v>
      </c>
      <c r="II396" s="72">
        <v>0</v>
      </c>
      <c r="IJ396" s="73">
        <v>0</v>
      </c>
      <c r="IK396" s="71">
        <v>0</v>
      </c>
      <c r="IL396" s="74">
        <v>0</v>
      </c>
      <c r="IM396" s="74">
        <v>0</v>
      </c>
    </row>
    <row r="397" spans="1:247" x14ac:dyDescent="0.2">
      <c r="A397" s="59" t="s">
        <v>1080</v>
      </c>
      <c r="B397" s="59" t="s">
        <v>1081</v>
      </c>
      <c r="C397" s="59"/>
      <c r="D397" s="59" t="s">
        <v>1009</v>
      </c>
      <c r="E397" s="60">
        <v>0</v>
      </c>
      <c r="F397" s="60">
        <v>0</v>
      </c>
      <c r="G397" s="60">
        <v>0</v>
      </c>
      <c r="H397" s="60">
        <v>0</v>
      </c>
      <c r="I397" s="60">
        <v>0</v>
      </c>
      <c r="J397" s="60">
        <v>0</v>
      </c>
      <c r="K397" s="61">
        <v>0</v>
      </c>
      <c r="L397" s="62">
        <v>0</v>
      </c>
      <c r="M397" s="62">
        <v>0</v>
      </c>
      <c r="N397" s="62">
        <v>0</v>
      </c>
      <c r="O397" s="62">
        <v>0</v>
      </c>
      <c r="P397" s="62">
        <v>0</v>
      </c>
      <c r="Q397" s="62">
        <v>0</v>
      </c>
      <c r="R397" s="62">
        <v>0</v>
      </c>
      <c r="S397" s="62">
        <v>0</v>
      </c>
      <c r="T397" s="62">
        <v>0</v>
      </c>
      <c r="U397" s="62">
        <v>0</v>
      </c>
      <c r="V397" s="62">
        <v>53662</v>
      </c>
      <c r="W397" s="62">
        <v>15658</v>
      </c>
      <c r="X397" s="62">
        <v>16918</v>
      </c>
      <c r="Y397" s="62">
        <v>23882</v>
      </c>
      <c r="Z397" s="62">
        <v>0</v>
      </c>
      <c r="AA397" s="63">
        <v>110120</v>
      </c>
      <c r="AB397" s="60">
        <v>0</v>
      </c>
      <c r="AC397" s="60">
        <v>0</v>
      </c>
      <c r="AD397" s="60">
        <v>0</v>
      </c>
      <c r="AE397" s="60">
        <v>0</v>
      </c>
      <c r="AF397" s="60">
        <v>0</v>
      </c>
      <c r="AG397" s="60">
        <v>0</v>
      </c>
      <c r="AH397" s="60">
        <v>0</v>
      </c>
      <c r="AI397" s="60">
        <v>0</v>
      </c>
      <c r="AJ397" s="61">
        <v>0</v>
      </c>
      <c r="AK397" s="62">
        <v>0</v>
      </c>
      <c r="AL397" s="62">
        <v>0</v>
      </c>
      <c r="AM397" s="62">
        <v>0</v>
      </c>
      <c r="AN397" s="62">
        <v>0</v>
      </c>
      <c r="AO397" s="62">
        <v>0</v>
      </c>
      <c r="AP397" s="62">
        <v>0</v>
      </c>
      <c r="AQ397" s="62">
        <v>0</v>
      </c>
      <c r="AR397" s="62">
        <v>0</v>
      </c>
      <c r="AS397" s="62">
        <v>0</v>
      </c>
      <c r="AT397" s="62">
        <v>0</v>
      </c>
      <c r="AU397" s="62">
        <v>0</v>
      </c>
      <c r="AV397" s="62">
        <v>0</v>
      </c>
      <c r="AW397" s="62">
        <v>0</v>
      </c>
      <c r="AX397" s="62">
        <v>0</v>
      </c>
      <c r="AY397" s="62">
        <v>0</v>
      </c>
      <c r="AZ397" s="62">
        <v>0</v>
      </c>
      <c r="BA397" s="62">
        <v>0</v>
      </c>
      <c r="BB397" s="62">
        <v>0</v>
      </c>
      <c r="BC397" s="63">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v>0</v>
      </c>
      <c r="BS397" s="60">
        <v>0</v>
      </c>
      <c r="BT397" s="60">
        <v>0</v>
      </c>
      <c r="BU397" s="60">
        <v>0</v>
      </c>
      <c r="BV397" s="60">
        <v>0</v>
      </c>
      <c r="BW397" s="60">
        <v>0</v>
      </c>
      <c r="BX397" s="60">
        <v>0</v>
      </c>
      <c r="BY397" s="60">
        <v>0</v>
      </c>
      <c r="BZ397" s="60">
        <v>0</v>
      </c>
      <c r="CA397" s="60">
        <v>0</v>
      </c>
      <c r="CB397" s="61">
        <v>0</v>
      </c>
      <c r="CC397" s="62">
        <v>0</v>
      </c>
      <c r="CD397" s="62">
        <v>0</v>
      </c>
      <c r="CE397" s="62">
        <v>0</v>
      </c>
      <c r="CF397" s="62">
        <v>0</v>
      </c>
      <c r="CG397" s="62">
        <v>0</v>
      </c>
      <c r="CH397" s="62">
        <v>0</v>
      </c>
      <c r="CI397" s="62">
        <v>0</v>
      </c>
      <c r="CJ397" s="63">
        <v>0</v>
      </c>
      <c r="CK397" s="60">
        <v>0</v>
      </c>
      <c r="CL397" s="60">
        <v>0</v>
      </c>
      <c r="CM397" s="60">
        <v>0</v>
      </c>
      <c r="CN397" s="60">
        <v>0</v>
      </c>
      <c r="CO397" s="60">
        <v>0</v>
      </c>
      <c r="CP397" s="60">
        <v>0</v>
      </c>
      <c r="CQ397" s="61">
        <v>0</v>
      </c>
      <c r="CR397" s="62">
        <v>0</v>
      </c>
      <c r="CS397" s="62">
        <v>0</v>
      </c>
      <c r="CT397" s="62">
        <v>0</v>
      </c>
      <c r="CU397" s="62">
        <v>0</v>
      </c>
      <c r="CV397" s="62">
        <v>0</v>
      </c>
      <c r="CW397" s="62">
        <v>0</v>
      </c>
      <c r="CX397" s="62">
        <v>0</v>
      </c>
      <c r="CY397" s="62">
        <v>0</v>
      </c>
      <c r="CZ397" s="62">
        <v>0</v>
      </c>
      <c r="DA397" s="62">
        <v>0</v>
      </c>
      <c r="DB397" s="62">
        <v>0</v>
      </c>
      <c r="DC397" s="62">
        <v>0</v>
      </c>
      <c r="DD397" s="62">
        <v>0</v>
      </c>
      <c r="DE397" s="62">
        <v>0</v>
      </c>
      <c r="DF397" s="62">
        <v>0</v>
      </c>
      <c r="DG397" s="62">
        <v>0</v>
      </c>
      <c r="DH397" s="62">
        <v>0</v>
      </c>
      <c r="DI397" s="62">
        <v>0</v>
      </c>
      <c r="DJ397" s="62">
        <v>0</v>
      </c>
      <c r="DK397" s="62">
        <v>0</v>
      </c>
      <c r="DL397" s="62">
        <v>0</v>
      </c>
      <c r="DM397" s="62">
        <v>0</v>
      </c>
      <c r="DN397" s="62">
        <v>0</v>
      </c>
      <c r="DO397" s="62">
        <v>0</v>
      </c>
      <c r="DP397" s="62">
        <v>0</v>
      </c>
      <c r="DQ397" s="62">
        <v>0</v>
      </c>
      <c r="DR397" s="62">
        <v>0</v>
      </c>
      <c r="DS397" s="62">
        <v>0</v>
      </c>
      <c r="DT397" s="63">
        <v>0</v>
      </c>
      <c r="DU397" s="60">
        <v>0</v>
      </c>
      <c r="DV397" s="60">
        <v>0</v>
      </c>
      <c r="DW397" s="60">
        <v>0</v>
      </c>
      <c r="DX397" s="60">
        <v>0</v>
      </c>
      <c r="DY397" s="60">
        <v>0</v>
      </c>
      <c r="DZ397" s="60">
        <v>0</v>
      </c>
      <c r="EA397" s="60">
        <v>0</v>
      </c>
      <c r="EB397" s="60">
        <v>0</v>
      </c>
      <c r="EC397" s="61">
        <v>0</v>
      </c>
      <c r="ED397" s="63">
        <v>0</v>
      </c>
      <c r="EE397" s="61">
        <v>0</v>
      </c>
      <c r="EF397" s="62">
        <v>0</v>
      </c>
      <c r="EG397" s="62">
        <v>0</v>
      </c>
      <c r="EH397" s="62">
        <v>735</v>
      </c>
      <c r="EI397" s="62">
        <v>0</v>
      </c>
      <c r="EJ397" s="62">
        <v>0</v>
      </c>
      <c r="EK397" s="62">
        <v>0</v>
      </c>
      <c r="EL397" s="62">
        <v>0</v>
      </c>
      <c r="EM397" s="62">
        <v>0</v>
      </c>
      <c r="EN397" s="62">
        <v>6860</v>
      </c>
      <c r="EO397" s="62">
        <v>0</v>
      </c>
      <c r="EP397" s="62">
        <v>0</v>
      </c>
      <c r="EQ397" s="63">
        <v>7595</v>
      </c>
      <c r="ER397" s="61">
        <v>0</v>
      </c>
      <c r="ES397" s="64">
        <v>117715</v>
      </c>
      <c r="ET397" s="60">
        <v>0</v>
      </c>
      <c r="EU397" s="60">
        <v>0</v>
      </c>
      <c r="EV397" s="60">
        <v>0</v>
      </c>
      <c r="EW397" s="60">
        <v>0</v>
      </c>
      <c r="EX397" s="60">
        <v>0</v>
      </c>
      <c r="EY397" s="62">
        <v>0</v>
      </c>
      <c r="EZ397" s="62">
        <v>-124830</v>
      </c>
      <c r="FA397" s="62">
        <v>0</v>
      </c>
      <c r="FB397" s="62">
        <v>0</v>
      </c>
      <c r="FC397" s="62">
        <v>0</v>
      </c>
      <c r="FD397" s="60">
        <v>0</v>
      </c>
      <c r="FE397" s="60">
        <v>0</v>
      </c>
      <c r="FF397" s="60">
        <v>0</v>
      </c>
      <c r="FG397" s="60">
        <v>0</v>
      </c>
      <c r="FH397" s="60">
        <v>0</v>
      </c>
      <c r="FI397" s="60">
        <v>0</v>
      </c>
      <c r="FJ397" s="64">
        <v>-7115</v>
      </c>
      <c r="FK397" s="60">
        <v>0</v>
      </c>
      <c r="FL397" s="60">
        <v>0</v>
      </c>
      <c r="FM397" s="60">
        <v>0</v>
      </c>
      <c r="FN397" s="60">
        <v>0</v>
      </c>
      <c r="FO397" s="60">
        <v>0</v>
      </c>
      <c r="FP397" s="60">
        <v>5159</v>
      </c>
      <c r="FQ397" s="60">
        <v>0</v>
      </c>
      <c r="FR397" s="60">
        <v>10711</v>
      </c>
      <c r="FS397" s="60">
        <v>0</v>
      </c>
      <c r="FT397" s="60">
        <v>8755</v>
      </c>
      <c r="FU397" s="60">
        <v>-64</v>
      </c>
      <c r="FV397" s="60">
        <v>0</v>
      </c>
      <c r="FW397" s="60">
        <v>0</v>
      </c>
      <c r="FX397" s="60">
        <v>0</v>
      </c>
      <c r="FY397" s="60">
        <v>-115</v>
      </c>
      <c r="FZ397" s="60">
        <v>0</v>
      </c>
      <c r="GA397" s="60">
        <v>0</v>
      </c>
      <c r="GB397" s="60">
        <v>0</v>
      </c>
      <c r="GC397" s="60">
        <v>0</v>
      </c>
      <c r="GD397" s="64">
        <v>8576</v>
      </c>
      <c r="GE397" s="60">
        <v>0</v>
      </c>
      <c r="GF397" s="60">
        <v>-6755</v>
      </c>
      <c r="GG397" s="60">
        <v>1821</v>
      </c>
      <c r="GH397" s="60">
        <v>0</v>
      </c>
      <c r="GI397" s="60">
        <v>0</v>
      </c>
      <c r="GJ397" s="60">
        <v>0</v>
      </c>
      <c r="GK397" s="60">
        <v>-882</v>
      </c>
      <c r="GL397" s="60">
        <v>-939</v>
      </c>
      <c r="GM397" s="60">
        <v>0</v>
      </c>
      <c r="GN397" s="60">
        <v>0</v>
      </c>
      <c r="GO397" s="60">
        <v>0</v>
      </c>
      <c r="GP397" s="60">
        <v>0</v>
      </c>
      <c r="GQ397" s="60">
        <v>0</v>
      </c>
      <c r="GR397" s="65">
        <v>0</v>
      </c>
      <c r="GS397" s="65">
        <v>0</v>
      </c>
      <c r="GT397" s="65">
        <v>4416</v>
      </c>
      <c r="GU397" s="65">
        <v>5968</v>
      </c>
      <c r="GV397" s="66">
        <v>0</v>
      </c>
      <c r="GW397" s="66">
        <v>0</v>
      </c>
      <c r="GX397" s="66">
        <v>3534</v>
      </c>
      <c r="GY397" s="66">
        <v>5029</v>
      </c>
      <c r="GZ397" s="65">
        <v>0</v>
      </c>
      <c r="HA397" s="67">
        <v>0</v>
      </c>
      <c r="HB397" s="67">
        <v>0</v>
      </c>
      <c r="HC397" s="67">
        <v>0</v>
      </c>
      <c r="HD397" s="67">
        <v>0</v>
      </c>
      <c r="HE397" s="67">
        <v>0</v>
      </c>
      <c r="HF397" s="67">
        <v>0</v>
      </c>
      <c r="HG397" s="68">
        <v>0</v>
      </c>
      <c r="HH397" s="69">
        <v>0</v>
      </c>
      <c r="HI397" s="69">
        <v>0</v>
      </c>
      <c r="HJ397" s="69">
        <v>0</v>
      </c>
      <c r="HK397" s="69">
        <v>0</v>
      </c>
      <c r="HL397" s="60">
        <v>0</v>
      </c>
      <c r="HM397" s="60">
        <v>1</v>
      </c>
      <c r="HN397" s="60">
        <v>117715</v>
      </c>
      <c r="HO397" s="70">
        <v>0</v>
      </c>
      <c r="HP397" s="70">
        <v>0</v>
      </c>
      <c r="HQ397" s="70">
        <v>0</v>
      </c>
      <c r="HR397" s="70">
        <v>0</v>
      </c>
      <c r="HS397" s="70">
        <v>0</v>
      </c>
      <c r="HT397" s="70">
        <v>0</v>
      </c>
      <c r="HU397" s="70">
        <v>0</v>
      </c>
      <c r="HV397" s="70">
        <v>0</v>
      </c>
      <c r="HW397" s="70">
        <v>0</v>
      </c>
      <c r="HX397" s="71">
        <v>0</v>
      </c>
      <c r="HY397" s="72">
        <v>0</v>
      </c>
      <c r="HZ397" s="72">
        <v>0</v>
      </c>
      <c r="IA397" s="72">
        <v>0</v>
      </c>
      <c r="IB397" s="72">
        <v>0</v>
      </c>
      <c r="IC397" s="72">
        <v>0</v>
      </c>
      <c r="ID397" s="72">
        <v>0</v>
      </c>
      <c r="IE397" s="72">
        <v>0</v>
      </c>
      <c r="IF397" s="72">
        <v>0</v>
      </c>
      <c r="IG397" s="72">
        <v>0</v>
      </c>
      <c r="IH397" s="72">
        <v>0</v>
      </c>
      <c r="II397" s="72">
        <v>0</v>
      </c>
      <c r="IJ397" s="73">
        <v>0</v>
      </c>
      <c r="IK397" s="71">
        <v>0</v>
      </c>
      <c r="IL397" s="74">
        <v>0</v>
      </c>
      <c r="IM397" s="74">
        <v>0</v>
      </c>
    </row>
    <row r="398" spans="1:247" x14ac:dyDescent="0.2">
      <c r="A398" s="59" t="s">
        <v>1082</v>
      </c>
      <c r="B398" s="59" t="s">
        <v>1083</v>
      </c>
      <c r="C398" s="59"/>
      <c r="D398" s="59" t="s">
        <v>1009</v>
      </c>
      <c r="E398" s="60">
        <v>0</v>
      </c>
      <c r="F398" s="60">
        <v>0</v>
      </c>
      <c r="G398" s="60">
        <v>0</v>
      </c>
      <c r="H398" s="60">
        <v>0</v>
      </c>
      <c r="I398" s="60">
        <v>0</v>
      </c>
      <c r="J398" s="60">
        <v>0</v>
      </c>
      <c r="K398" s="61">
        <v>0</v>
      </c>
      <c r="L398" s="62">
        <v>401</v>
      </c>
      <c r="M398" s="62">
        <v>0</v>
      </c>
      <c r="N398" s="62">
        <v>3822</v>
      </c>
      <c r="O398" s="62">
        <v>0</v>
      </c>
      <c r="P398" s="62">
        <v>0</v>
      </c>
      <c r="Q398" s="62">
        <v>0</v>
      </c>
      <c r="R398" s="62">
        <v>0</v>
      </c>
      <c r="S398" s="62">
        <v>0</v>
      </c>
      <c r="T398" s="62">
        <v>0</v>
      </c>
      <c r="U398" s="62">
        <v>0</v>
      </c>
      <c r="V398" s="62">
        <v>45470</v>
      </c>
      <c r="W398" s="62">
        <v>19080</v>
      </c>
      <c r="X398" s="62">
        <v>32020</v>
      </c>
      <c r="Y398" s="62">
        <v>36399</v>
      </c>
      <c r="Z398" s="62">
        <v>0</v>
      </c>
      <c r="AA398" s="63">
        <v>137192</v>
      </c>
      <c r="AB398" s="60">
        <v>0</v>
      </c>
      <c r="AC398" s="60">
        <v>0</v>
      </c>
      <c r="AD398" s="60">
        <v>0</v>
      </c>
      <c r="AE398" s="60">
        <v>0</v>
      </c>
      <c r="AF398" s="60">
        <v>0</v>
      </c>
      <c r="AG398" s="60">
        <v>0</v>
      </c>
      <c r="AH398" s="60">
        <v>0</v>
      </c>
      <c r="AI398" s="60">
        <v>0</v>
      </c>
      <c r="AJ398" s="61">
        <v>0</v>
      </c>
      <c r="AK398" s="62">
        <v>0</v>
      </c>
      <c r="AL398" s="62">
        <v>0</v>
      </c>
      <c r="AM398" s="62">
        <v>0</v>
      </c>
      <c r="AN398" s="62">
        <v>0</v>
      </c>
      <c r="AO398" s="62">
        <v>0</v>
      </c>
      <c r="AP398" s="62">
        <v>0</v>
      </c>
      <c r="AQ398" s="62">
        <v>0</v>
      </c>
      <c r="AR398" s="62">
        <v>0</v>
      </c>
      <c r="AS398" s="62">
        <v>0</v>
      </c>
      <c r="AT398" s="62">
        <v>0</v>
      </c>
      <c r="AU398" s="62">
        <v>0</v>
      </c>
      <c r="AV398" s="62">
        <v>0</v>
      </c>
      <c r="AW398" s="62">
        <v>0</v>
      </c>
      <c r="AX398" s="62">
        <v>0</v>
      </c>
      <c r="AY398" s="62">
        <v>0</v>
      </c>
      <c r="AZ398" s="62">
        <v>0</v>
      </c>
      <c r="BA398" s="62">
        <v>0</v>
      </c>
      <c r="BB398" s="62">
        <v>0</v>
      </c>
      <c r="BC398" s="63">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1">
        <v>0</v>
      </c>
      <c r="CC398" s="62">
        <v>0</v>
      </c>
      <c r="CD398" s="62">
        <v>0</v>
      </c>
      <c r="CE398" s="62">
        <v>0</v>
      </c>
      <c r="CF398" s="62">
        <v>0</v>
      </c>
      <c r="CG398" s="62">
        <v>0</v>
      </c>
      <c r="CH398" s="62">
        <v>0</v>
      </c>
      <c r="CI398" s="62">
        <v>0</v>
      </c>
      <c r="CJ398" s="63">
        <v>0</v>
      </c>
      <c r="CK398" s="60">
        <v>0</v>
      </c>
      <c r="CL398" s="60">
        <v>0</v>
      </c>
      <c r="CM398" s="60">
        <v>0</v>
      </c>
      <c r="CN398" s="60">
        <v>0</v>
      </c>
      <c r="CO398" s="60">
        <v>0</v>
      </c>
      <c r="CP398" s="60">
        <v>0</v>
      </c>
      <c r="CQ398" s="61">
        <v>0</v>
      </c>
      <c r="CR398" s="62">
        <v>0</v>
      </c>
      <c r="CS398" s="62">
        <v>0</v>
      </c>
      <c r="CT398" s="62">
        <v>0</v>
      </c>
      <c r="CU398" s="62">
        <v>0</v>
      </c>
      <c r="CV398" s="62">
        <v>0</v>
      </c>
      <c r="CW398" s="62">
        <v>0</v>
      </c>
      <c r="CX398" s="62">
        <v>0</v>
      </c>
      <c r="CY398" s="62">
        <v>0</v>
      </c>
      <c r="CZ398" s="62">
        <v>0</v>
      </c>
      <c r="DA398" s="62">
        <v>0</v>
      </c>
      <c r="DB398" s="62">
        <v>0</v>
      </c>
      <c r="DC398" s="62">
        <v>0</v>
      </c>
      <c r="DD398" s="62">
        <v>0</v>
      </c>
      <c r="DE398" s="62">
        <v>0</v>
      </c>
      <c r="DF398" s="62">
        <v>0</v>
      </c>
      <c r="DG398" s="62">
        <v>0</v>
      </c>
      <c r="DH398" s="62">
        <v>0</v>
      </c>
      <c r="DI398" s="62">
        <v>0</v>
      </c>
      <c r="DJ398" s="62">
        <v>0</v>
      </c>
      <c r="DK398" s="62">
        <v>0</v>
      </c>
      <c r="DL398" s="62">
        <v>0</v>
      </c>
      <c r="DM398" s="62">
        <v>0</v>
      </c>
      <c r="DN398" s="62">
        <v>0</v>
      </c>
      <c r="DO398" s="62">
        <v>0</v>
      </c>
      <c r="DP398" s="62">
        <v>0</v>
      </c>
      <c r="DQ398" s="62">
        <v>0</v>
      </c>
      <c r="DR398" s="62">
        <v>0</v>
      </c>
      <c r="DS398" s="62">
        <v>0</v>
      </c>
      <c r="DT398" s="63">
        <v>0</v>
      </c>
      <c r="DU398" s="60">
        <v>0</v>
      </c>
      <c r="DV398" s="60">
        <v>0</v>
      </c>
      <c r="DW398" s="60">
        <v>0</v>
      </c>
      <c r="DX398" s="60">
        <v>0</v>
      </c>
      <c r="DY398" s="60">
        <v>11785</v>
      </c>
      <c r="DZ398" s="60">
        <v>0</v>
      </c>
      <c r="EA398" s="60">
        <v>0</v>
      </c>
      <c r="EB398" s="60">
        <v>0</v>
      </c>
      <c r="EC398" s="61">
        <v>11785</v>
      </c>
      <c r="ED398" s="63">
        <v>0</v>
      </c>
      <c r="EE398" s="61">
        <v>0</v>
      </c>
      <c r="EF398" s="62">
        <v>0</v>
      </c>
      <c r="EG398" s="62">
        <v>0</v>
      </c>
      <c r="EH398" s="62">
        <v>316</v>
      </c>
      <c r="EI398" s="62">
        <v>0</v>
      </c>
      <c r="EJ398" s="62">
        <v>0</v>
      </c>
      <c r="EK398" s="62">
        <v>0</v>
      </c>
      <c r="EL398" s="62">
        <v>0</v>
      </c>
      <c r="EM398" s="62">
        <v>0</v>
      </c>
      <c r="EN398" s="62">
        <v>0</v>
      </c>
      <c r="EO398" s="62">
        <v>0</v>
      </c>
      <c r="EP398" s="62">
        <v>0</v>
      </c>
      <c r="EQ398" s="63">
        <v>316</v>
      </c>
      <c r="ER398" s="61">
        <v>0</v>
      </c>
      <c r="ES398" s="64">
        <v>149293</v>
      </c>
      <c r="ET398" s="60">
        <v>0</v>
      </c>
      <c r="EU398" s="60">
        <v>0</v>
      </c>
      <c r="EV398" s="60">
        <v>0</v>
      </c>
      <c r="EW398" s="60">
        <v>0</v>
      </c>
      <c r="EX398" s="60">
        <v>0</v>
      </c>
      <c r="EY398" s="62">
        <v>0</v>
      </c>
      <c r="EZ398" s="62">
        <v>-189323</v>
      </c>
      <c r="FA398" s="62">
        <v>0</v>
      </c>
      <c r="FB398" s="62">
        <v>0</v>
      </c>
      <c r="FC398" s="62">
        <v>0</v>
      </c>
      <c r="FD398" s="60">
        <v>0</v>
      </c>
      <c r="FE398" s="60">
        <v>0</v>
      </c>
      <c r="FF398" s="60">
        <v>0</v>
      </c>
      <c r="FG398" s="60">
        <v>0</v>
      </c>
      <c r="FH398" s="60">
        <v>0</v>
      </c>
      <c r="FI398" s="60">
        <v>0</v>
      </c>
      <c r="FJ398" s="64">
        <v>-40030</v>
      </c>
      <c r="FK398" s="60">
        <v>0</v>
      </c>
      <c r="FL398" s="60">
        <v>5164</v>
      </c>
      <c r="FM398" s="60">
        <v>0</v>
      </c>
      <c r="FN398" s="60">
        <v>0</v>
      </c>
      <c r="FO398" s="60">
        <v>0</v>
      </c>
      <c r="FP398" s="60">
        <v>26012</v>
      </c>
      <c r="FQ398" s="60">
        <v>0</v>
      </c>
      <c r="FR398" s="60">
        <v>44871</v>
      </c>
      <c r="FS398" s="60">
        <v>0</v>
      </c>
      <c r="FT398" s="60">
        <v>36017</v>
      </c>
      <c r="FU398" s="60">
        <v>0</v>
      </c>
      <c r="FV398" s="60">
        <v>0</v>
      </c>
      <c r="FW398" s="60">
        <v>0</v>
      </c>
      <c r="FX398" s="60">
        <v>0</v>
      </c>
      <c r="FY398" s="60">
        <v>-15092</v>
      </c>
      <c r="FZ398" s="60">
        <v>0</v>
      </c>
      <c r="GA398" s="60">
        <v>0</v>
      </c>
      <c r="GB398" s="60">
        <v>0</v>
      </c>
      <c r="GC398" s="60">
        <v>0</v>
      </c>
      <c r="GD398" s="64">
        <v>20925</v>
      </c>
      <c r="GE398" s="60">
        <v>0</v>
      </c>
      <c r="GF398" s="60">
        <v>0</v>
      </c>
      <c r="GG398" s="60">
        <v>20925</v>
      </c>
      <c r="GH398" s="60">
        <v>0</v>
      </c>
      <c r="GI398" s="60">
        <v>0</v>
      </c>
      <c r="GJ398" s="60">
        <v>0</v>
      </c>
      <c r="GK398" s="60">
        <v>-20925</v>
      </c>
      <c r="GL398" s="60">
        <v>0</v>
      </c>
      <c r="GM398" s="60">
        <v>0</v>
      </c>
      <c r="GN398" s="60">
        <v>0</v>
      </c>
      <c r="GO398" s="60">
        <v>0</v>
      </c>
      <c r="GP398" s="60">
        <v>0</v>
      </c>
      <c r="GQ398" s="60">
        <v>0</v>
      </c>
      <c r="GR398" s="65">
        <v>0</v>
      </c>
      <c r="GS398" s="65">
        <v>0</v>
      </c>
      <c r="GT398" s="65">
        <v>136707</v>
      </c>
      <c r="GU398" s="65">
        <v>5988</v>
      </c>
      <c r="GV398" s="66">
        <v>0</v>
      </c>
      <c r="GW398" s="66">
        <v>0</v>
      </c>
      <c r="GX398" s="66">
        <v>115782</v>
      </c>
      <c r="GY398" s="66">
        <v>5988</v>
      </c>
      <c r="GZ398" s="65">
        <v>0</v>
      </c>
      <c r="HA398" s="67">
        <v>0</v>
      </c>
      <c r="HB398" s="67">
        <v>0</v>
      </c>
      <c r="HC398" s="67">
        <v>0</v>
      </c>
      <c r="HD398" s="67">
        <v>0</v>
      </c>
      <c r="HE398" s="67">
        <v>0</v>
      </c>
      <c r="HF398" s="67">
        <v>0</v>
      </c>
      <c r="HG398" s="68">
        <v>0</v>
      </c>
      <c r="HH398" s="69">
        <v>0</v>
      </c>
      <c r="HI398" s="69">
        <v>0</v>
      </c>
      <c r="HJ398" s="69">
        <v>0</v>
      </c>
      <c r="HK398" s="69">
        <v>0</v>
      </c>
      <c r="HL398" s="60">
        <v>0</v>
      </c>
      <c r="HM398" s="60">
        <v>1</v>
      </c>
      <c r="HN398" s="60">
        <v>149293</v>
      </c>
      <c r="HO398" s="70">
        <v>0</v>
      </c>
      <c r="HP398" s="70">
        <v>0</v>
      </c>
      <c r="HQ398" s="70">
        <v>0</v>
      </c>
      <c r="HR398" s="70">
        <v>0</v>
      </c>
      <c r="HS398" s="70">
        <v>0</v>
      </c>
      <c r="HT398" s="70">
        <v>0</v>
      </c>
      <c r="HU398" s="70">
        <v>0</v>
      </c>
      <c r="HV398" s="70">
        <v>0</v>
      </c>
      <c r="HW398" s="70">
        <v>0</v>
      </c>
      <c r="HX398" s="71">
        <v>0</v>
      </c>
      <c r="HY398" s="72">
        <v>0</v>
      </c>
      <c r="HZ398" s="72">
        <v>0</v>
      </c>
      <c r="IA398" s="72">
        <v>0</v>
      </c>
      <c r="IB398" s="72">
        <v>0</v>
      </c>
      <c r="IC398" s="72">
        <v>0</v>
      </c>
      <c r="ID398" s="72">
        <v>0</v>
      </c>
      <c r="IE398" s="72">
        <v>0</v>
      </c>
      <c r="IF398" s="72">
        <v>0</v>
      </c>
      <c r="IG398" s="72">
        <v>0</v>
      </c>
      <c r="IH398" s="72">
        <v>0</v>
      </c>
      <c r="II398" s="72">
        <v>0</v>
      </c>
      <c r="IJ398" s="73">
        <v>0</v>
      </c>
      <c r="IK398" s="71">
        <v>0</v>
      </c>
      <c r="IL398" s="74">
        <v>0</v>
      </c>
      <c r="IM398" s="74">
        <v>0</v>
      </c>
    </row>
    <row r="399" spans="1:247" x14ac:dyDescent="0.2">
      <c r="A399" s="59" t="s">
        <v>1084</v>
      </c>
      <c r="B399" s="59" t="s">
        <v>1085</v>
      </c>
      <c r="C399" s="59"/>
      <c r="D399" s="59" t="s">
        <v>1009</v>
      </c>
      <c r="E399" s="60">
        <v>0</v>
      </c>
      <c r="F399" s="60">
        <v>0</v>
      </c>
      <c r="G399" s="60">
        <v>0</v>
      </c>
      <c r="H399" s="60">
        <v>0</v>
      </c>
      <c r="I399" s="60">
        <v>0</v>
      </c>
      <c r="J399" s="60">
        <v>0</v>
      </c>
      <c r="K399" s="61">
        <v>0</v>
      </c>
      <c r="L399" s="62">
        <v>1789</v>
      </c>
      <c r="M399" s="62">
        <v>0</v>
      </c>
      <c r="N399" s="62">
        <v>0</v>
      </c>
      <c r="O399" s="62">
        <v>0</v>
      </c>
      <c r="P399" s="62">
        <v>0</v>
      </c>
      <c r="Q399" s="62">
        <v>0</v>
      </c>
      <c r="R399" s="62">
        <v>0</v>
      </c>
      <c r="S399" s="62">
        <v>0</v>
      </c>
      <c r="T399" s="62">
        <v>0</v>
      </c>
      <c r="U399" s="62">
        <v>0</v>
      </c>
      <c r="V399" s="62">
        <v>47679</v>
      </c>
      <c r="W399" s="62">
        <v>8172</v>
      </c>
      <c r="X399" s="62">
        <v>111512</v>
      </c>
      <c r="Y399" s="62">
        <v>16203</v>
      </c>
      <c r="Z399" s="62">
        <v>0</v>
      </c>
      <c r="AA399" s="63">
        <v>185355</v>
      </c>
      <c r="AB399" s="60">
        <v>0</v>
      </c>
      <c r="AC399" s="60">
        <v>0</v>
      </c>
      <c r="AD399" s="60">
        <v>0</v>
      </c>
      <c r="AE399" s="60">
        <v>0</v>
      </c>
      <c r="AF399" s="60">
        <v>0</v>
      </c>
      <c r="AG399" s="60">
        <v>0</v>
      </c>
      <c r="AH399" s="60">
        <v>0</v>
      </c>
      <c r="AI399" s="60">
        <v>0</v>
      </c>
      <c r="AJ399" s="61">
        <v>0</v>
      </c>
      <c r="AK399" s="62">
        <v>0</v>
      </c>
      <c r="AL399" s="62">
        <v>0</v>
      </c>
      <c r="AM399" s="62">
        <v>0</v>
      </c>
      <c r="AN399" s="62">
        <v>0</v>
      </c>
      <c r="AO399" s="62">
        <v>0</v>
      </c>
      <c r="AP399" s="62">
        <v>0</v>
      </c>
      <c r="AQ399" s="62">
        <v>0</v>
      </c>
      <c r="AR399" s="62">
        <v>0</v>
      </c>
      <c r="AS399" s="62">
        <v>0</v>
      </c>
      <c r="AT399" s="62">
        <v>0</v>
      </c>
      <c r="AU399" s="62">
        <v>0</v>
      </c>
      <c r="AV399" s="62">
        <v>0</v>
      </c>
      <c r="AW399" s="62">
        <v>0</v>
      </c>
      <c r="AX399" s="62">
        <v>0</v>
      </c>
      <c r="AY399" s="62">
        <v>0</v>
      </c>
      <c r="AZ399" s="62">
        <v>0</v>
      </c>
      <c r="BA399" s="62">
        <v>0</v>
      </c>
      <c r="BB399" s="62">
        <v>0</v>
      </c>
      <c r="BC399" s="63">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v>0</v>
      </c>
      <c r="BS399" s="60">
        <v>0</v>
      </c>
      <c r="BT399" s="60">
        <v>0</v>
      </c>
      <c r="BU399" s="60">
        <v>0</v>
      </c>
      <c r="BV399" s="60">
        <v>0</v>
      </c>
      <c r="BW399" s="60">
        <v>0</v>
      </c>
      <c r="BX399" s="60">
        <v>0</v>
      </c>
      <c r="BY399" s="60">
        <v>0</v>
      </c>
      <c r="BZ399" s="60">
        <v>0</v>
      </c>
      <c r="CA399" s="60">
        <v>0</v>
      </c>
      <c r="CB399" s="61">
        <v>0</v>
      </c>
      <c r="CC399" s="62">
        <v>0</v>
      </c>
      <c r="CD399" s="62">
        <v>0</v>
      </c>
      <c r="CE399" s="62">
        <v>0</v>
      </c>
      <c r="CF399" s="62">
        <v>0</v>
      </c>
      <c r="CG399" s="62">
        <v>0</v>
      </c>
      <c r="CH399" s="62">
        <v>0</v>
      </c>
      <c r="CI399" s="62">
        <v>0</v>
      </c>
      <c r="CJ399" s="63">
        <v>0</v>
      </c>
      <c r="CK399" s="60">
        <v>0</v>
      </c>
      <c r="CL399" s="60">
        <v>0</v>
      </c>
      <c r="CM399" s="60">
        <v>0</v>
      </c>
      <c r="CN399" s="60">
        <v>0</v>
      </c>
      <c r="CO399" s="60">
        <v>0</v>
      </c>
      <c r="CP399" s="60">
        <v>0</v>
      </c>
      <c r="CQ399" s="61">
        <v>0</v>
      </c>
      <c r="CR399" s="62">
        <v>0</v>
      </c>
      <c r="CS399" s="62">
        <v>0</v>
      </c>
      <c r="CT399" s="62">
        <v>0</v>
      </c>
      <c r="CU399" s="62">
        <v>0</v>
      </c>
      <c r="CV399" s="62">
        <v>0</v>
      </c>
      <c r="CW399" s="62">
        <v>0</v>
      </c>
      <c r="CX399" s="62">
        <v>0</v>
      </c>
      <c r="CY399" s="62">
        <v>0</v>
      </c>
      <c r="CZ399" s="62">
        <v>0</v>
      </c>
      <c r="DA399" s="62">
        <v>0</v>
      </c>
      <c r="DB399" s="62">
        <v>0</v>
      </c>
      <c r="DC399" s="62">
        <v>0</v>
      </c>
      <c r="DD399" s="62">
        <v>0</v>
      </c>
      <c r="DE399" s="62">
        <v>0</v>
      </c>
      <c r="DF399" s="62">
        <v>0</v>
      </c>
      <c r="DG399" s="62">
        <v>0</v>
      </c>
      <c r="DH399" s="62">
        <v>0</v>
      </c>
      <c r="DI399" s="62">
        <v>0</v>
      </c>
      <c r="DJ399" s="62">
        <v>0</v>
      </c>
      <c r="DK399" s="62">
        <v>0</v>
      </c>
      <c r="DL399" s="62">
        <v>0</v>
      </c>
      <c r="DM399" s="62">
        <v>0</v>
      </c>
      <c r="DN399" s="62">
        <v>0</v>
      </c>
      <c r="DO399" s="62">
        <v>0</v>
      </c>
      <c r="DP399" s="62">
        <v>0</v>
      </c>
      <c r="DQ399" s="62">
        <v>0</v>
      </c>
      <c r="DR399" s="62">
        <v>0</v>
      </c>
      <c r="DS399" s="62">
        <v>0</v>
      </c>
      <c r="DT399" s="63">
        <v>0</v>
      </c>
      <c r="DU399" s="60">
        <v>0</v>
      </c>
      <c r="DV399" s="60">
        <v>0</v>
      </c>
      <c r="DW399" s="60">
        <v>0</v>
      </c>
      <c r="DX399" s="60">
        <v>0</v>
      </c>
      <c r="DY399" s="60">
        <v>0</v>
      </c>
      <c r="DZ399" s="60">
        <v>0</v>
      </c>
      <c r="EA399" s="60">
        <v>0</v>
      </c>
      <c r="EB399" s="60">
        <v>0</v>
      </c>
      <c r="EC399" s="61">
        <v>0</v>
      </c>
      <c r="ED399" s="63">
        <v>0</v>
      </c>
      <c r="EE399" s="61">
        <v>0</v>
      </c>
      <c r="EF399" s="62">
        <v>0</v>
      </c>
      <c r="EG399" s="62">
        <v>0</v>
      </c>
      <c r="EH399" s="62">
        <v>2517</v>
      </c>
      <c r="EI399" s="62">
        <v>0</v>
      </c>
      <c r="EJ399" s="62">
        <v>0</v>
      </c>
      <c r="EK399" s="62">
        <v>0</v>
      </c>
      <c r="EL399" s="62">
        <v>0</v>
      </c>
      <c r="EM399" s="62">
        <v>0</v>
      </c>
      <c r="EN399" s="62">
        <v>0</v>
      </c>
      <c r="EO399" s="62">
        <v>0</v>
      </c>
      <c r="EP399" s="62">
        <v>0</v>
      </c>
      <c r="EQ399" s="63">
        <v>2517</v>
      </c>
      <c r="ER399" s="61">
        <v>0</v>
      </c>
      <c r="ES399" s="64">
        <v>187872</v>
      </c>
      <c r="ET399" s="60">
        <v>0</v>
      </c>
      <c r="EU399" s="60">
        <v>0</v>
      </c>
      <c r="EV399" s="60">
        <v>0</v>
      </c>
      <c r="EW399" s="60">
        <v>0</v>
      </c>
      <c r="EX399" s="60">
        <v>0</v>
      </c>
      <c r="EY399" s="62">
        <v>0</v>
      </c>
      <c r="EZ399" s="62">
        <v>-105400</v>
      </c>
      <c r="FA399" s="62">
        <v>0</v>
      </c>
      <c r="FB399" s="62">
        <v>0</v>
      </c>
      <c r="FC399" s="62">
        <v>0</v>
      </c>
      <c r="FD399" s="60">
        <v>-12747</v>
      </c>
      <c r="FE399" s="60">
        <v>0</v>
      </c>
      <c r="FF399" s="60">
        <v>-12289</v>
      </c>
      <c r="FG399" s="60">
        <v>0</v>
      </c>
      <c r="FH399" s="60">
        <v>0</v>
      </c>
      <c r="FI399" s="60">
        <v>0</v>
      </c>
      <c r="FJ399" s="64">
        <v>57436</v>
      </c>
      <c r="FK399" s="60">
        <v>0</v>
      </c>
      <c r="FL399" s="60">
        <v>15956</v>
      </c>
      <c r="FM399" s="60">
        <v>0</v>
      </c>
      <c r="FN399" s="60">
        <v>0</v>
      </c>
      <c r="FO399" s="60">
        <v>0</v>
      </c>
      <c r="FP399" s="60">
        <v>10134</v>
      </c>
      <c r="FQ399" s="60">
        <v>0</v>
      </c>
      <c r="FR399" s="60">
        <v>11951</v>
      </c>
      <c r="FS399" s="60">
        <v>0</v>
      </c>
      <c r="FT399" s="60">
        <v>95477</v>
      </c>
      <c r="FU399" s="60">
        <v>-1720</v>
      </c>
      <c r="FV399" s="60">
        <v>0</v>
      </c>
      <c r="FW399" s="60">
        <v>0</v>
      </c>
      <c r="FX399" s="60">
        <v>0</v>
      </c>
      <c r="FY399" s="60">
        <v>0</v>
      </c>
      <c r="FZ399" s="60">
        <v>0</v>
      </c>
      <c r="GA399" s="60">
        <v>0</v>
      </c>
      <c r="GB399" s="60">
        <v>0</v>
      </c>
      <c r="GC399" s="60">
        <v>0</v>
      </c>
      <c r="GD399" s="64">
        <v>93757</v>
      </c>
      <c r="GE399" s="60">
        <v>0</v>
      </c>
      <c r="GF399" s="60">
        <v>-91047</v>
      </c>
      <c r="GG399" s="60">
        <v>2710</v>
      </c>
      <c r="GH399" s="60">
        <v>0</v>
      </c>
      <c r="GI399" s="60">
        <v>0</v>
      </c>
      <c r="GJ399" s="60">
        <v>0</v>
      </c>
      <c r="GK399" s="60">
        <v>-2710</v>
      </c>
      <c r="GL399" s="60">
        <v>0</v>
      </c>
      <c r="GM399" s="60">
        <v>0</v>
      </c>
      <c r="GN399" s="60">
        <v>0</v>
      </c>
      <c r="GO399" s="60">
        <v>0</v>
      </c>
      <c r="GP399" s="60">
        <v>0</v>
      </c>
      <c r="GQ399" s="60">
        <v>0</v>
      </c>
      <c r="GR399" s="65">
        <v>0</v>
      </c>
      <c r="GS399" s="65">
        <v>0</v>
      </c>
      <c r="GT399" s="65">
        <v>126211</v>
      </c>
      <c r="GU399" s="65">
        <v>3496</v>
      </c>
      <c r="GV399" s="66">
        <v>0</v>
      </c>
      <c r="GW399" s="66">
        <v>0</v>
      </c>
      <c r="GX399" s="66">
        <v>123501</v>
      </c>
      <c r="GY399" s="66">
        <v>3496</v>
      </c>
      <c r="GZ399" s="65">
        <v>0</v>
      </c>
      <c r="HA399" s="67">
        <v>0</v>
      </c>
      <c r="HB399" s="67">
        <v>0</v>
      </c>
      <c r="HC399" s="67">
        <v>0</v>
      </c>
      <c r="HD399" s="67">
        <v>0</v>
      </c>
      <c r="HE399" s="67">
        <v>0</v>
      </c>
      <c r="HF399" s="67">
        <v>0</v>
      </c>
      <c r="HG399" s="68">
        <v>0</v>
      </c>
      <c r="HH399" s="69">
        <v>0</v>
      </c>
      <c r="HI399" s="69">
        <v>0</v>
      </c>
      <c r="HJ399" s="69">
        <v>0</v>
      </c>
      <c r="HK399" s="69">
        <v>0</v>
      </c>
      <c r="HL399" s="60">
        <v>0</v>
      </c>
      <c r="HM399" s="60">
        <v>1</v>
      </c>
      <c r="HN399" s="60">
        <v>187872</v>
      </c>
      <c r="HO399" s="70">
        <v>0</v>
      </c>
      <c r="HP399" s="70">
        <v>0</v>
      </c>
      <c r="HQ399" s="70">
        <v>0</v>
      </c>
      <c r="HR399" s="70">
        <v>0</v>
      </c>
      <c r="HS399" s="70">
        <v>0</v>
      </c>
      <c r="HT399" s="70">
        <v>0</v>
      </c>
      <c r="HU399" s="70">
        <v>0</v>
      </c>
      <c r="HV399" s="70">
        <v>0</v>
      </c>
      <c r="HW399" s="70">
        <v>0</v>
      </c>
      <c r="HX399" s="71">
        <v>0</v>
      </c>
      <c r="HY399" s="72">
        <v>0</v>
      </c>
      <c r="HZ399" s="72">
        <v>0</v>
      </c>
      <c r="IA399" s="72">
        <v>0</v>
      </c>
      <c r="IB399" s="72">
        <v>0</v>
      </c>
      <c r="IC399" s="72">
        <v>0</v>
      </c>
      <c r="ID399" s="72">
        <v>0</v>
      </c>
      <c r="IE399" s="72">
        <v>0</v>
      </c>
      <c r="IF399" s="72">
        <v>0</v>
      </c>
      <c r="IG399" s="72">
        <v>0</v>
      </c>
      <c r="IH399" s="72">
        <v>0</v>
      </c>
      <c r="II399" s="72">
        <v>0</v>
      </c>
      <c r="IJ399" s="73">
        <v>0</v>
      </c>
      <c r="IK399" s="71">
        <v>0</v>
      </c>
      <c r="IL399" s="74">
        <v>0</v>
      </c>
      <c r="IM399" s="74">
        <v>0</v>
      </c>
    </row>
    <row r="400" spans="1:247" x14ac:dyDescent="0.2">
      <c r="A400" s="59" t="s">
        <v>1086</v>
      </c>
      <c r="B400" s="59" t="s">
        <v>1087</v>
      </c>
      <c r="C400" s="59"/>
      <c r="D400" s="59" t="s">
        <v>1009</v>
      </c>
      <c r="E400" s="60">
        <v>0</v>
      </c>
      <c r="F400" s="60">
        <v>0</v>
      </c>
      <c r="G400" s="60">
        <v>0</v>
      </c>
      <c r="H400" s="60">
        <v>0</v>
      </c>
      <c r="I400" s="60">
        <v>0</v>
      </c>
      <c r="J400" s="60">
        <v>0</v>
      </c>
      <c r="K400" s="61">
        <v>0</v>
      </c>
      <c r="L400" s="62">
        <v>20966</v>
      </c>
      <c r="M400" s="62">
        <v>0</v>
      </c>
      <c r="N400" s="62">
        <v>0</v>
      </c>
      <c r="O400" s="62">
        <v>0</v>
      </c>
      <c r="P400" s="62">
        <v>0</v>
      </c>
      <c r="Q400" s="62">
        <v>0</v>
      </c>
      <c r="R400" s="62">
        <v>0</v>
      </c>
      <c r="S400" s="62">
        <v>0</v>
      </c>
      <c r="T400" s="62">
        <v>0</v>
      </c>
      <c r="U400" s="62">
        <v>0</v>
      </c>
      <c r="V400" s="62">
        <v>62872</v>
      </c>
      <c r="W400" s="62">
        <v>0</v>
      </c>
      <c r="X400" s="62">
        <v>0</v>
      </c>
      <c r="Y400" s="62">
        <v>0</v>
      </c>
      <c r="Z400" s="62">
        <v>0</v>
      </c>
      <c r="AA400" s="63">
        <v>83838</v>
      </c>
      <c r="AB400" s="60">
        <v>0</v>
      </c>
      <c r="AC400" s="60">
        <v>0</v>
      </c>
      <c r="AD400" s="60">
        <v>0</v>
      </c>
      <c r="AE400" s="60">
        <v>0</v>
      </c>
      <c r="AF400" s="60">
        <v>0</v>
      </c>
      <c r="AG400" s="60">
        <v>0</v>
      </c>
      <c r="AH400" s="60">
        <v>0</v>
      </c>
      <c r="AI400" s="60">
        <v>0</v>
      </c>
      <c r="AJ400" s="61">
        <v>0</v>
      </c>
      <c r="AK400" s="62">
        <v>0</v>
      </c>
      <c r="AL400" s="62">
        <v>0</v>
      </c>
      <c r="AM400" s="62">
        <v>0</v>
      </c>
      <c r="AN400" s="62">
        <v>0</v>
      </c>
      <c r="AO400" s="62">
        <v>0</v>
      </c>
      <c r="AP400" s="62">
        <v>0</v>
      </c>
      <c r="AQ400" s="62">
        <v>0</v>
      </c>
      <c r="AR400" s="62">
        <v>0</v>
      </c>
      <c r="AS400" s="62">
        <v>0</v>
      </c>
      <c r="AT400" s="62">
        <v>0</v>
      </c>
      <c r="AU400" s="62">
        <v>0</v>
      </c>
      <c r="AV400" s="62">
        <v>0</v>
      </c>
      <c r="AW400" s="62">
        <v>0</v>
      </c>
      <c r="AX400" s="62">
        <v>0</v>
      </c>
      <c r="AY400" s="62">
        <v>0</v>
      </c>
      <c r="AZ400" s="62">
        <v>0</v>
      </c>
      <c r="BA400" s="62">
        <v>0</v>
      </c>
      <c r="BB400" s="62">
        <v>0</v>
      </c>
      <c r="BC400" s="63">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v>0</v>
      </c>
      <c r="BS400" s="60">
        <v>0</v>
      </c>
      <c r="BT400" s="60">
        <v>0</v>
      </c>
      <c r="BU400" s="60">
        <v>0</v>
      </c>
      <c r="BV400" s="60">
        <v>0</v>
      </c>
      <c r="BW400" s="60">
        <v>0</v>
      </c>
      <c r="BX400" s="60">
        <v>0</v>
      </c>
      <c r="BY400" s="60">
        <v>0</v>
      </c>
      <c r="BZ400" s="60">
        <v>0</v>
      </c>
      <c r="CA400" s="60">
        <v>0</v>
      </c>
      <c r="CB400" s="61">
        <v>0</v>
      </c>
      <c r="CC400" s="62">
        <v>0</v>
      </c>
      <c r="CD400" s="62">
        <v>0</v>
      </c>
      <c r="CE400" s="62">
        <v>0</v>
      </c>
      <c r="CF400" s="62">
        <v>0</v>
      </c>
      <c r="CG400" s="62">
        <v>0</v>
      </c>
      <c r="CH400" s="62">
        <v>0</v>
      </c>
      <c r="CI400" s="62">
        <v>0</v>
      </c>
      <c r="CJ400" s="63">
        <v>0</v>
      </c>
      <c r="CK400" s="60">
        <v>0</v>
      </c>
      <c r="CL400" s="60">
        <v>0</v>
      </c>
      <c r="CM400" s="60">
        <v>0</v>
      </c>
      <c r="CN400" s="60">
        <v>0</v>
      </c>
      <c r="CO400" s="60">
        <v>0</v>
      </c>
      <c r="CP400" s="60">
        <v>0</v>
      </c>
      <c r="CQ400" s="61">
        <v>0</v>
      </c>
      <c r="CR400" s="62">
        <v>0</v>
      </c>
      <c r="CS400" s="62">
        <v>0</v>
      </c>
      <c r="CT400" s="62">
        <v>0</v>
      </c>
      <c r="CU400" s="62">
        <v>0</v>
      </c>
      <c r="CV400" s="62">
        <v>0</v>
      </c>
      <c r="CW400" s="62">
        <v>0</v>
      </c>
      <c r="CX400" s="62">
        <v>0</v>
      </c>
      <c r="CY400" s="62">
        <v>0</v>
      </c>
      <c r="CZ400" s="62">
        <v>0</v>
      </c>
      <c r="DA400" s="62">
        <v>0</v>
      </c>
      <c r="DB400" s="62">
        <v>0</v>
      </c>
      <c r="DC400" s="62">
        <v>0</v>
      </c>
      <c r="DD400" s="62">
        <v>0</v>
      </c>
      <c r="DE400" s="62">
        <v>0</v>
      </c>
      <c r="DF400" s="62">
        <v>0</v>
      </c>
      <c r="DG400" s="62">
        <v>0</v>
      </c>
      <c r="DH400" s="62">
        <v>0</v>
      </c>
      <c r="DI400" s="62">
        <v>0</v>
      </c>
      <c r="DJ400" s="62">
        <v>0</v>
      </c>
      <c r="DK400" s="62">
        <v>0</v>
      </c>
      <c r="DL400" s="62">
        <v>0</v>
      </c>
      <c r="DM400" s="62">
        <v>0</v>
      </c>
      <c r="DN400" s="62">
        <v>0</v>
      </c>
      <c r="DO400" s="62">
        <v>0</v>
      </c>
      <c r="DP400" s="62">
        <v>0</v>
      </c>
      <c r="DQ400" s="62">
        <v>0</v>
      </c>
      <c r="DR400" s="62">
        <v>0</v>
      </c>
      <c r="DS400" s="62">
        <v>0</v>
      </c>
      <c r="DT400" s="63">
        <v>0</v>
      </c>
      <c r="DU400" s="60">
        <v>0</v>
      </c>
      <c r="DV400" s="60">
        <v>0</v>
      </c>
      <c r="DW400" s="60">
        <v>0</v>
      </c>
      <c r="DX400" s="60">
        <v>0</v>
      </c>
      <c r="DY400" s="60">
        <v>10262</v>
      </c>
      <c r="DZ400" s="60">
        <v>0</v>
      </c>
      <c r="EA400" s="60">
        <v>0</v>
      </c>
      <c r="EB400" s="60">
        <v>0</v>
      </c>
      <c r="EC400" s="61">
        <v>10262</v>
      </c>
      <c r="ED400" s="63">
        <v>0</v>
      </c>
      <c r="EE400" s="61">
        <v>0</v>
      </c>
      <c r="EF400" s="62">
        <v>0</v>
      </c>
      <c r="EG400" s="62">
        <v>0</v>
      </c>
      <c r="EH400" s="62">
        <v>318</v>
      </c>
      <c r="EI400" s="62">
        <v>0</v>
      </c>
      <c r="EJ400" s="62">
        <v>0</v>
      </c>
      <c r="EK400" s="62">
        <v>0</v>
      </c>
      <c r="EL400" s="62">
        <v>0</v>
      </c>
      <c r="EM400" s="62">
        <v>0</v>
      </c>
      <c r="EN400" s="62">
        <v>0</v>
      </c>
      <c r="EO400" s="62">
        <v>0</v>
      </c>
      <c r="EP400" s="62">
        <v>0</v>
      </c>
      <c r="EQ400" s="63">
        <v>318</v>
      </c>
      <c r="ER400" s="61">
        <v>0</v>
      </c>
      <c r="ES400" s="64">
        <v>94418</v>
      </c>
      <c r="ET400" s="60">
        <v>0</v>
      </c>
      <c r="EU400" s="60">
        <v>0</v>
      </c>
      <c r="EV400" s="60">
        <v>0</v>
      </c>
      <c r="EW400" s="60">
        <v>0</v>
      </c>
      <c r="EX400" s="60">
        <v>0</v>
      </c>
      <c r="EY400" s="62">
        <v>0</v>
      </c>
      <c r="EZ400" s="62">
        <v>-60508</v>
      </c>
      <c r="FA400" s="62">
        <v>0</v>
      </c>
      <c r="FB400" s="62">
        <v>0</v>
      </c>
      <c r="FC400" s="62">
        <v>0</v>
      </c>
      <c r="FD400" s="60">
        <v>0</v>
      </c>
      <c r="FE400" s="60">
        <v>0</v>
      </c>
      <c r="FF400" s="60">
        <v>0</v>
      </c>
      <c r="FG400" s="60">
        <v>0</v>
      </c>
      <c r="FH400" s="60">
        <v>0</v>
      </c>
      <c r="FI400" s="60">
        <v>0</v>
      </c>
      <c r="FJ400" s="64">
        <v>33910</v>
      </c>
      <c r="FK400" s="60">
        <v>0</v>
      </c>
      <c r="FL400" s="60">
        <v>1678</v>
      </c>
      <c r="FM400" s="60">
        <v>0</v>
      </c>
      <c r="FN400" s="60">
        <v>0</v>
      </c>
      <c r="FO400" s="60">
        <v>0</v>
      </c>
      <c r="FP400" s="60">
        <v>3359</v>
      </c>
      <c r="FQ400" s="60">
        <v>0</v>
      </c>
      <c r="FR400" s="60">
        <v>1388</v>
      </c>
      <c r="FS400" s="60">
        <v>0</v>
      </c>
      <c r="FT400" s="60">
        <v>40335</v>
      </c>
      <c r="FU400" s="60">
        <v>-1989</v>
      </c>
      <c r="FV400" s="60">
        <v>0</v>
      </c>
      <c r="FW400" s="60">
        <v>0</v>
      </c>
      <c r="FX400" s="60">
        <v>0</v>
      </c>
      <c r="FY400" s="60">
        <v>-25143</v>
      </c>
      <c r="FZ400" s="60">
        <v>0</v>
      </c>
      <c r="GA400" s="60">
        <v>0</v>
      </c>
      <c r="GB400" s="60">
        <v>0</v>
      </c>
      <c r="GC400" s="60">
        <v>0</v>
      </c>
      <c r="GD400" s="64">
        <v>13203</v>
      </c>
      <c r="GE400" s="60">
        <v>0</v>
      </c>
      <c r="GF400" s="60">
        <v>0</v>
      </c>
      <c r="GG400" s="60">
        <v>13203</v>
      </c>
      <c r="GH400" s="60">
        <v>0</v>
      </c>
      <c r="GI400" s="60">
        <v>0</v>
      </c>
      <c r="GJ400" s="60">
        <v>0</v>
      </c>
      <c r="GK400" s="60">
        <v>-9920</v>
      </c>
      <c r="GL400" s="60">
        <v>0</v>
      </c>
      <c r="GM400" s="60">
        <v>0</v>
      </c>
      <c r="GN400" s="60">
        <v>0</v>
      </c>
      <c r="GO400" s="60">
        <v>0</v>
      </c>
      <c r="GP400" s="60">
        <v>-3283</v>
      </c>
      <c r="GQ400" s="60">
        <v>0</v>
      </c>
      <c r="GR400" s="65">
        <v>0</v>
      </c>
      <c r="GS400" s="65">
        <v>0</v>
      </c>
      <c r="GT400" s="65">
        <v>55502</v>
      </c>
      <c r="GU400" s="65">
        <v>0</v>
      </c>
      <c r="GV400" s="66">
        <v>0</v>
      </c>
      <c r="GW400" s="66">
        <v>0</v>
      </c>
      <c r="GX400" s="66">
        <v>45582</v>
      </c>
      <c r="GY400" s="66">
        <v>0</v>
      </c>
      <c r="GZ400" s="65">
        <v>0</v>
      </c>
      <c r="HA400" s="67">
        <v>0</v>
      </c>
      <c r="HB400" s="67">
        <v>0</v>
      </c>
      <c r="HC400" s="67">
        <v>0</v>
      </c>
      <c r="HD400" s="67">
        <v>0</v>
      </c>
      <c r="HE400" s="67">
        <v>0</v>
      </c>
      <c r="HF400" s="67">
        <v>0</v>
      </c>
      <c r="HG400" s="68">
        <v>0</v>
      </c>
      <c r="HH400" s="69">
        <v>0</v>
      </c>
      <c r="HI400" s="69">
        <v>0</v>
      </c>
      <c r="HJ400" s="69">
        <v>0</v>
      </c>
      <c r="HK400" s="69">
        <v>0</v>
      </c>
      <c r="HL400" s="60">
        <v>0</v>
      </c>
      <c r="HM400" s="60">
        <v>1</v>
      </c>
      <c r="HN400" s="60">
        <v>94418</v>
      </c>
      <c r="HO400" s="70">
        <v>0</v>
      </c>
      <c r="HP400" s="70">
        <v>0</v>
      </c>
      <c r="HQ400" s="70">
        <v>0</v>
      </c>
      <c r="HR400" s="70">
        <v>0</v>
      </c>
      <c r="HS400" s="70">
        <v>0</v>
      </c>
      <c r="HT400" s="70">
        <v>0</v>
      </c>
      <c r="HU400" s="70">
        <v>0</v>
      </c>
      <c r="HV400" s="70">
        <v>0</v>
      </c>
      <c r="HW400" s="70">
        <v>0</v>
      </c>
      <c r="HX400" s="71">
        <v>0</v>
      </c>
      <c r="HY400" s="72">
        <v>0</v>
      </c>
      <c r="HZ400" s="72">
        <v>0</v>
      </c>
      <c r="IA400" s="72">
        <v>0</v>
      </c>
      <c r="IB400" s="72">
        <v>0</v>
      </c>
      <c r="IC400" s="72">
        <v>0</v>
      </c>
      <c r="ID400" s="72">
        <v>0</v>
      </c>
      <c r="IE400" s="72">
        <v>0</v>
      </c>
      <c r="IF400" s="72">
        <v>0</v>
      </c>
      <c r="IG400" s="72">
        <v>0</v>
      </c>
      <c r="IH400" s="72">
        <v>0</v>
      </c>
      <c r="II400" s="72">
        <v>0</v>
      </c>
      <c r="IJ400" s="73">
        <v>0</v>
      </c>
      <c r="IK400" s="71">
        <v>0</v>
      </c>
      <c r="IL400" s="74">
        <v>0</v>
      </c>
      <c r="IM400" s="74">
        <v>0</v>
      </c>
    </row>
    <row r="401" spans="1:247" x14ac:dyDescent="0.2">
      <c r="A401" s="59" t="s">
        <v>1088</v>
      </c>
      <c r="B401" s="59" t="s">
        <v>1089</v>
      </c>
      <c r="C401" s="59"/>
      <c r="D401" s="59" t="s">
        <v>1009</v>
      </c>
      <c r="E401" s="60">
        <v>0</v>
      </c>
      <c r="F401" s="60">
        <v>0</v>
      </c>
      <c r="G401" s="60">
        <v>0</v>
      </c>
      <c r="H401" s="60">
        <v>0</v>
      </c>
      <c r="I401" s="60">
        <v>0</v>
      </c>
      <c r="J401" s="60">
        <v>0</v>
      </c>
      <c r="K401" s="61">
        <v>0</v>
      </c>
      <c r="L401" s="62">
        <v>5694</v>
      </c>
      <c r="M401" s="62">
        <v>0</v>
      </c>
      <c r="N401" s="62">
        <v>0</v>
      </c>
      <c r="O401" s="62">
        <v>0</v>
      </c>
      <c r="P401" s="62">
        <v>0</v>
      </c>
      <c r="Q401" s="62">
        <v>0</v>
      </c>
      <c r="R401" s="62">
        <v>0</v>
      </c>
      <c r="S401" s="62">
        <v>0</v>
      </c>
      <c r="T401" s="62">
        <v>14</v>
      </c>
      <c r="U401" s="62">
        <v>0</v>
      </c>
      <c r="V401" s="62">
        <v>52185</v>
      </c>
      <c r="W401" s="62">
        <v>4398</v>
      </c>
      <c r="X401" s="62">
        <v>43985</v>
      </c>
      <c r="Y401" s="62">
        <v>2138</v>
      </c>
      <c r="Z401" s="62">
        <v>-6794</v>
      </c>
      <c r="AA401" s="63">
        <v>101620</v>
      </c>
      <c r="AB401" s="60">
        <v>0</v>
      </c>
      <c r="AC401" s="60">
        <v>0</v>
      </c>
      <c r="AD401" s="60">
        <v>0</v>
      </c>
      <c r="AE401" s="60">
        <v>0</v>
      </c>
      <c r="AF401" s="60">
        <v>0</v>
      </c>
      <c r="AG401" s="60">
        <v>0</v>
      </c>
      <c r="AH401" s="60">
        <v>0</v>
      </c>
      <c r="AI401" s="60">
        <v>0</v>
      </c>
      <c r="AJ401" s="61">
        <v>0</v>
      </c>
      <c r="AK401" s="62">
        <v>0</v>
      </c>
      <c r="AL401" s="62">
        <v>0</v>
      </c>
      <c r="AM401" s="62">
        <v>0</v>
      </c>
      <c r="AN401" s="62">
        <v>0</v>
      </c>
      <c r="AO401" s="62">
        <v>0</v>
      </c>
      <c r="AP401" s="62">
        <v>0</v>
      </c>
      <c r="AQ401" s="62">
        <v>0</v>
      </c>
      <c r="AR401" s="62">
        <v>0</v>
      </c>
      <c r="AS401" s="62">
        <v>0</v>
      </c>
      <c r="AT401" s="62">
        <v>0</v>
      </c>
      <c r="AU401" s="62">
        <v>0</v>
      </c>
      <c r="AV401" s="62">
        <v>0</v>
      </c>
      <c r="AW401" s="62">
        <v>0</v>
      </c>
      <c r="AX401" s="62">
        <v>0</v>
      </c>
      <c r="AY401" s="62">
        <v>0</v>
      </c>
      <c r="AZ401" s="62">
        <v>0</v>
      </c>
      <c r="BA401" s="62">
        <v>0</v>
      </c>
      <c r="BB401" s="62">
        <v>0</v>
      </c>
      <c r="BC401" s="63">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0</v>
      </c>
      <c r="BS401" s="60">
        <v>0</v>
      </c>
      <c r="BT401" s="60">
        <v>0</v>
      </c>
      <c r="BU401" s="60">
        <v>0</v>
      </c>
      <c r="BV401" s="60">
        <v>0</v>
      </c>
      <c r="BW401" s="60">
        <v>0</v>
      </c>
      <c r="BX401" s="60">
        <v>0</v>
      </c>
      <c r="BY401" s="60">
        <v>0</v>
      </c>
      <c r="BZ401" s="60">
        <v>0</v>
      </c>
      <c r="CA401" s="60">
        <v>0</v>
      </c>
      <c r="CB401" s="61">
        <v>0</v>
      </c>
      <c r="CC401" s="62">
        <v>0</v>
      </c>
      <c r="CD401" s="62">
        <v>0</v>
      </c>
      <c r="CE401" s="62">
        <v>0</v>
      </c>
      <c r="CF401" s="62">
        <v>0</v>
      </c>
      <c r="CG401" s="62">
        <v>0</v>
      </c>
      <c r="CH401" s="62">
        <v>0</v>
      </c>
      <c r="CI401" s="62">
        <v>0</v>
      </c>
      <c r="CJ401" s="63">
        <v>0</v>
      </c>
      <c r="CK401" s="60">
        <v>0</v>
      </c>
      <c r="CL401" s="60">
        <v>0</v>
      </c>
      <c r="CM401" s="60">
        <v>0</v>
      </c>
      <c r="CN401" s="60">
        <v>0</v>
      </c>
      <c r="CO401" s="60">
        <v>0</v>
      </c>
      <c r="CP401" s="60">
        <v>0</v>
      </c>
      <c r="CQ401" s="61">
        <v>0</v>
      </c>
      <c r="CR401" s="62">
        <v>0</v>
      </c>
      <c r="CS401" s="62">
        <v>0</v>
      </c>
      <c r="CT401" s="62">
        <v>0</v>
      </c>
      <c r="CU401" s="62">
        <v>0</v>
      </c>
      <c r="CV401" s="62">
        <v>0</v>
      </c>
      <c r="CW401" s="62">
        <v>0</v>
      </c>
      <c r="CX401" s="62">
        <v>0</v>
      </c>
      <c r="CY401" s="62">
        <v>0</v>
      </c>
      <c r="CZ401" s="62">
        <v>0</v>
      </c>
      <c r="DA401" s="62">
        <v>0</v>
      </c>
      <c r="DB401" s="62">
        <v>0</v>
      </c>
      <c r="DC401" s="62">
        <v>0</v>
      </c>
      <c r="DD401" s="62">
        <v>0</v>
      </c>
      <c r="DE401" s="62">
        <v>0</v>
      </c>
      <c r="DF401" s="62">
        <v>0</v>
      </c>
      <c r="DG401" s="62">
        <v>0</v>
      </c>
      <c r="DH401" s="62">
        <v>0</v>
      </c>
      <c r="DI401" s="62">
        <v>0</v>
      </c>
      <c r="DJ401" s="62">
        <v>0</v>
      </c>
      <c r="DK401" s="62">
        <v>0</v>
      </c>
      <c r="DL401" s="62">
        <v>0</v>
      </c>
      <c r="DM401" s="62">
        <v>0</v>
      </c>
      <c r="DN401" s="62">
        <v>0</v>
      </c>
      <c r="DO401" s="62">
        <v>0</v>
      </c>
      <c r="DP401" s="62">
        <v>0</v>
      </c>
      <c r="DQ401" s="62">
        <v>0</v>
      </c>
      <c r="DR401" s="62">
        <v>0</v>
      </c>
      <c r="DS401" s="62">
        <v>0</v>
      </c>
      <c r="DT401" s="63">
        <v>0</v>
      </c>
      <c r="DU401" s="60">
        <v>0</v>
      </c>
      <c r="DV401" s="60">
        <v>0</v>
      </c>
      <c r="DW401" s="60">
        <v>0</v>
      </c>
      <c r="DX401" s="60">
        <v>0</v>
      </c>
      <c r="DY401" s="60">
        <v>1413</v>
      </c>
      <c r="DZ401" s="60">
        <v>0</v>
      </c>
      <c r="EA401" s="60">
        <v>0</v>
      </c>
      <c r="EB401" s="60">
        <v>168</v>
      </c>
      <c r="EC401" s="61">
        <v>1581</v>
      </c>
      <c r="ED401" s="63">
        <v>0</v>
      </c>
      <c r="EE401" s="61">
        <v>0</v>
      </c>
      <c r="EF401" s="62">
        <v>0</v>
      </c>
      <c r="EG401" s="62">
        <v>0</v>
      </c>
      <c r="EH401" s="62">
        <v>2045</v>
      </c>
      <c r="EI401" s="62">
        <v>0</v>
      </c>
      <c r="EJ401" s="62">
        <v>0</v>
      </c>
      <c r="EK401" s="62">
        <v>0</v>
      </c>
      <c r="EL401" s="62">
        <v>0</v>
      </c>
      <c r="EM401" s="62">
        <v>0</v>
      </c>
      <c r="EN401" s="62">
        <v>4946</v>
      </c>
      <c r="EO401" s="62">
        <v>0</v>
      </c>
      <c r="EP401" s="62">
        <v>0</v>
      </c>
      <c r="EQ401" s="63">
        <v>6991</v>
      </c>
      <c r="ER401" s="61">
        <v>0</v>
      </c>
      <c r="ES401" s="64">
        <v>110192</v>
      </c>
      <c r="ET401" s="60">
        <v>0</v>
      </c>
      <c r="EU401" s="60">
        <v>0</v>
      </c>
      <c r="EV401" s="60">
        <v>0</v>
      </c>
      <c r="EW401" s="60">
        <v>0</v>
      </c>
      <c r="EX401" s="60">
        <v>0</v>
      </c>
      <c r="EY401" s="62">
        <v>0</v>
      </c>
      <c r="EZ401" s="62">
        <v>-86894</v>
      </c>
      <c r="FA401" s="62">
        <v>0</v>
      </c>
      <c r="FB401" s="62">
        <v>0</v>
      </c>
      <c r="FC401" s="62">
        <v>0</v>
      </c>
      <c r="FD401" s="60">
        <v>0</v>
      </c>
      <c r="FE401" s="60">
        <v>0</v>
      </c>
      <c r="FF401" s="60">
        <v>0</v>
      </c>
      <c r="FG401" s="60">
        <v>0</v>
      </c>
      <c r="FH401" s="60">
        <v>0</v>
      </c>
      <c r="FI401" s="60">
        <v>0</v>
      </c>
      <c r="FJ401" s="64">
        <v>23298</v>
      </c>
      <c r="FK401" s="60">
        <v>0</v>
      </c>
      <c r="FL401" s="60">
        <v>1500</v>
      </c>
      <c r="FM401" s="60">
        <v>0</v>
      </c>
      <c r="FN401" s="60">
        <v>0</v>
      </c>
      <c r="FO401" s="60">
        <v>0</v>
      </c>
      <c r="FP401" s="60">
        <v>3003</v>
      </c>
      <c r="FQ401" s="60">
        <v>0</v>
      </c>
      <c r="FR401" s="60">
        <v>7690</v>
      </c>
      <c r="FS401" s="60">
        <v>0</v>
      </c>
      <c r="FT401" s="60">
        <v>35491</v>
      </c>
      <c r="FU401" s="60">
        <v>-1083</v>
      </c>
      <c r="FV401" s="60">
        <v>0</v>
      </c>
      <c r="FW401" s="60">
        <v>728</v>
      </c>
      <c r="FX401" s="60">
        <v>0</v>
      </c>
      <c r="FY401" s="60">
        <v>-1611</v>
      </c>
      <c r="FZ401" s="60">
        <v>0</v>
      </c>
      <c r="GA401" s="60">
        <v>0</v>
      </c>
      <c r="GB401" s="60">
        <v>0</v>
      </c>
      <c r="GC401" s="60">
        <v>0</v>
      </c>
      <c r="GD401" s="64">
        <v>33525</v>
      </c>
      <c r="GE401" s="60">
        <v>0</v>
      </c>
      <c r="GF401" s="60">
        <v>-24694</v>
      </c>
      <c r="GG401" s="60">
        <v>8831</v>
      </c>
      <c r="GH401" s="60">
        <v>0</v>
      </c>
      <c r="GI401" s="60">
        <v>0</v>
      </c>
      <c r="GJ401" s="60">
        <v>0</v>
      </c>
      <c r="GK401" s="60">
        <v>-4849</v>
      </c>
      <c r="GL401" s="60">
        <v>-3972</v>
      </c>
      <c r="GM401" s="60">
        <v>0</v>
      </c>
      <c r="GN401" s="60">
        <v>0</v>
      </c>
      <c r="GO401" s="60">
        <v>0</v>
      </c>
      <c r="GP401" s="60">
        <v>-10</v>
      </c>
      <c r="GQ401" s="60">
        <v>0</v>
      </c>
      <c r="GR401" s="65">
        <v>0</v>
      </c>
      <c r="GS401" s="65">
        <v>0</v>
      </c>
      <c r="GT401" s="65">
        <v>49566</v>
      </c>
      <c r="GU401" s="65">
        <v>14313</v>
      </c>
      <c r="GV401" s="66">
        <v>0</v>
      </c>
      <c r="GW401" s="66">
        <v>0</v>
      </c>
      <c r="GX401" s="66">
        <v>44717</v>
      </c>
      <c r="GY401" s="66">
        <v>10341</v>
      </c>
      <c r="GZ401" s="65">
        <v>0</v>
      </c>
      <c r="HA401" s="67">
        <v>24694</v>
      </c>
      <c r="HB401" s="67">
        <v>0</v>
      </c>
      <c r="HC401" s="67">
        <v>0</v>
      </c>
      <c r="HD401" s="67">
        <v>-20486</v>
      </c>
      <c r="HE401" s="67">
        <v>0</v>
      </c>
      <c r="HF401" s="67">
        <v>4208</v>
      </c>
      <c r="HG401" s="68">
        <v>0</v>
      </c>
      <c r="HH401" s="69">
        <v>0</v>
      </c>
      <c r="HI401" s="69">
        <v>0</v>
      </c>
      <c r="HJ401" s="69">
        <v>0</v>
      </c>
      <c r="HK401" s="69">
        <v>0</v>
      </c>
      <c r="HL401" s="60">
        <v>0</v>
      </c>
      <c r="HM401" s="60">
        <v>1</v>
      </c>
      <c r="HN401" s="60">
        <v>110192</v>
      </c>
      <c r="HO401" s="70">
        <v>0</v>
      </c>
      <c r="HP401" s="70">
        <v>0</v>
      </c>
      <c r="HQ401" s="70">
        <v>0</v>
      </c>
      <c r="HR401" s="70">
        <v>0</v>
      </c>
      <c r="HS401" s="70">
        <v>0</v>
      </c>
      <c r="HT401" s="70">
        <v>0</v>
      </c>
      <c r="HU401" s="70">
        <v>0</v>
      </c>
      <c r="HV401" s="70">
        <v>0</v>
      </c>
      <c r="HW401" s="70">
        <v>0</v>
      </c>
      <c r="HX401" s="71">
        <v>0</v>
      </c>
      <c r="HY401" s="72">
        <v>0</v>
      </c>
      <c r="HZ401" s="72">
        <v>0</v>
      </c>
      <c r="IA401" s="72">
        <v>0</v>
      </c>
      <c r="IB401" s="72">
        <v>0</v>
      </c>
      <c r="IC401" s="72">
        <v>0</v>
      </c>
      <c r="ID401" s="72">
        <v>0</v>
      </c>
      <c r="IE401" s="72">
        <v>0</v>
      </c>
      <c r="IF401" s="72">
        <v>0</v>
      </c>
      <c r="IG401" s="72">
        <v>0</v>
      </c>
      <c r="IH401" s="72">
        <v>0</v>
      </c>
      <c r="II401" s="72">
        <v>0</v>
      </c>
      <c r="IJ401" s="73">
        <v>0</v>
      </c>
      <c r="IK401" s="71">
        <v>0</v>
      </c>
      <c r="IL401" s="74">
        <v>0</v>
      </c>
      <c r="IM401" s="74">
        <v>0</v>
      </c>
    </row>
    <row r="402" spans="1:247" x14ac:dyDescent="0.2">
      <c r="A402" s="59" t="s">
        <v>1090</v>
      </c>
      <c r="B402" s="59" t="s">
        <v>1091</v>
      </c>
      <c r="C402" s="59"/>
      <c r="D402" s="59" t="s">
        <v>1009</v>
      </c>
      <c r="E402" s="60">
        <v>0</v>
      </c>
      <c r="F402" s="60">
        <v>0</v>
      </c>
      <c r="G402" s="60">
        <v>0</v>
      </c>
      <c r="H402" s="60">
        <v>0</v>
      </c>
      <c r="I402" s="60">
        <v>0</v>
      </c>
      <c r="J402" s="60">
        <v>0</v>
      </c>
      <c r="K402" s="61">
        <v>0</v>
      </c>
      <c r="L402" s="62">
        <v>0</v>
      </c>
      <c r="M402" s="62">
        <v>0</v>
      </c>
      <c r="N402" s="62">
        <v>0</v>
      </c>
      <c r="O402" s="62">
        <v>0</v>
      </c>
      <c r="P402" s="62">
        <v>0</v>
      </c>
      <c r="Q402" s="62">
        <v>0</v>
      </c>
      <c r="R402" s="62">
        <v>0</v>
      </c>
      <c r="S402" s="62">
        <v>0</v>
      </c>
      <c r="T402" s="62">
        <v>0</v>
      </c>
      <c r="U402" s="62">
        <v>0</v>
      </c>
      <c r="V402" s="62">
        <v>46205</v>
      </c>
      <c r="W402" s="62">
        <v>10943</v>
      </c>
      <c r="X402" s="62">
        <v>25628</v>
      </c>
      <c r="Y402" s="62">
        <v>9135</v>
      </c>
      <c r="Z402" s="62">
        <v>0</v>
      </c>
      <c r="AA402" s="63">
        <v>91911</v>
      </c>
      <c r="AB402" s="60">
        <v>0</v>
      </c>
      <c r="AC402" s="60">
        <v>0</v>
      </c>
      <c r="AD402" s="60">
        <v>0</v>
      </c>
      <c r="AE402" s="60">
        <v>0</v>
      </c>
      <c r="AF402" s="60">
        <v>0</v>
      </c>
      <c r="AG402" s="60">
        <v>0</v>
      </c>
      <c r="AH402" s="60">
        <v>0</v>
      </c>
      <c r="AI402" s="60">
        <v>0</v>
      </c>
      <c r="AJ402" s="61">
        <v>0</v>
      </c>
      <c r="AK402" s="62">
        <v>0</v>
      </c>
      <c r="AL402" s="62">
        <v>0</v>
      </c>
      <c r="AM402" s="62">
        <v>0</v>
      </c>
      <c r="AN402" s="62">
        <v>0</v>
      </c>
      <c r="AO402" s="62">
        <v>0</v>
      </c>
      <c r="AP402" s="62">
        <v>0</v>
      </c>
      <c r="AQ402" s="62">
        <v>0</v>
      </c>
      <c r="AR402" s="62">
        <v>0</v>
      </c>
      <c r="AS402" s="62">
        <v>0</v>
      </c>
      <c r="AT402" s="62">
        <v>0</v>
      </c>
      <c r="AU402" s="62">
        <v>0</v>
      </c>
      <c r="AV402" s="62">
        <v>0</v>
      </c>
      <c r="AW402" s="62">
        <v>0</v>
      </c>
      <c r="AX402" s="62">
        <v>0</v>
      </c>
      <c r="AY402" s="62">
        <v>0</v>
      </c>
      <c r="AZ402" s="62">
        <v>0</v>
      </c>
      <c r="BA402" s="62">
        <v>0</v>
      </c>
      <c r="BB402" s="62">
        <v>0</v>
      </c>
      <c r="BC402" s="63">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v>0</v>
      </c>
      <c r="BS402" s="60">
        <v>0</v>
      </c>
      <c r="BT402" s="60">
        <v>0</v>
      </c>
      <c r="BU402" s="60">
        <v>0</v>
      </c>
      <c r="BV402" s="60">
        <v>0</v>
      </c>
      <c r="BW402" s="60">
        <v>0</v>
      </c>
      <c r="BX402" s="60">
        <v>0</v>
      </c>
      <c r="BY402" s="60">
        <v>0</v>
      </c>
      <c r="BZ402" s="60">
        <v>0</v>
      </c>
      <c r="CA402" s="60">
        <v>0</v>
      </c>
      <c r="CB402" s="61">
        <v>0</v>
      </c>
      <c r="CC402" s="62">
        <v>0</v>
      </c>
      <c r="CD402" s="62">
        <v>0</v>
      </c>
      <c r="CE402" s="62">
        <v>0</v>
      </c>
      <c r="CF402" s="62">
        <v>0</v>
      </c>
      <c r="CG402" s="62">
        <v>0</v>
      </c>
      <c r="CH402" s="62">
        <v>0</v>
      </c>
      <c r="CI402" s="62">
        <v>0</v>
      </c>
      <c r="CJ402" s="63">
        <v>0</v>
      </c>
      <c r="CK402" s="60">
        <v>0</v>
      </c>
      <c r="CL402" s="60">
        <v>0</v>
      </c>
      <c r="CM402" s="60">
        <v>0</v>
      </c>
      <c r="CN402" s="60">
        <v>0</v>
      </c>
      <c r="CO402" s="60">
        <v>0</v>
      </c>
      <c r="CP402" s="60">
        <v>0</v>
      </c>
      <c r="CQ402" s="61">
        <v>0</v>
      </c>
      <c r="CR402" s="62">
        <v>0</v>
      </c>
      <c r="CS402" s="62">
        <v>0</v>
      </c>
      <c r="CT402" s="62">
        <v>0</v>
      </c>
      <c r="CU402" s="62">
        <v>0</v>
      </c>
      <c r="CV402" s="62">
        <v>0</v>
      </c>
      <c r="CW402" s="62">
        <v>0</v>
      </c>
      <c r="CX402" s="62">
        <v>0</v>
      </c>
      <c r="CY402" s="62">
        <v>0</v>
      </c>
      <c r="CZ402" s="62">
        <v>0</v>
      </c>
      <c r="DA402" s="62">
        <v>0</v>
      </c>
      <c r="DB402" s="62">
        <v>0</v>
      </c>
      <c r="DC402" s="62">
        <v>0</v>
      </c>
      <c r="DD402" s="62">
        <v>0</v>
      </c>
      <c r="DE402" s="62">
        <v>0</v>
      </c>
      <c r="DF402" s="62">
        <v>0</v>
      </c>
      <c r="DG402" s="62">
        <v>0</v>
      </c>
      <c r="DH402" s="62">
        <v>0</v>
      </c>
      <c r="DI402" s="62">
        <v>0</v>
      </c>
      <c r="DJ402" s="62">
        <v>0</v>
      </c>
      <c r="DK402" s="62">
        <v>0</v>
      </c>
      <c r="DL402" s="62">
        <v>0</v>
      </c>
      <c r="DM402" s="62">
        <v>0</v>
      </c>
      <c r="DN402" s="62">
        <v>0</v>
      </c>
      <c r="DO402" s="62">
        <v>0</v>
      </c>
      <c r="DP402" s="62">
        <v>0</v>
      </c>
      <c r="DQ402" s="62">
        <v>0</v>
      </c>
      <c r="DR402" s="62">
        <v>0</v>
      </c>
      <c r="DS402" s="62">
        <v>0</v>
      </c>
      <c r="DT402" s="63">
        <v>0</v>
      </c>
      <c r="DU402" s="60">
        <v>0</v>
      </c>
      <c r="DV402" s="60">
        <v>0</v>
      </c>
      <c r="DW402" s="60">
        <v>0</v>
      </c>
      <c r="DX402" s="60">
        <v>0</v>
      </c>
      <c r="DY402" s="60">
        <v>4321</v>
      </c>
      <c r="DZ402" s="60">
        <v>0</v>
      </c>
      <c r="EA402" s="60">
        <v>0</v>
      </c>
      <c r="EB402" s="60">
        <v>0</v>
      </c>
      <c r="EC402" s="61">
        <v>4321</v>
      </c>
      <c r="ED402" s="63">
        <v>0</v>
      </c>
      <c r="EE402" s="61">
        <v>0</v>
      </c>
      <c r="EF402" s="62">
        <v>0</v>
      </c>
      <c r="EG402" s="62">
        <v>0</v>
      </c>
      <c r="EH402" s="62">
        <v>2032</v>
      </c>
      <c r="EI402" s="62">
        <v>0</v>
      </c>
      <c r="EJ402" s="62">
        <v>0</v>
      </c>
      <c r="EK402" s="62">
        <v>0</v>
      </c>
      <c r="EL402" s="62">
        <v>0</v>
      </c>
      <c r="EM402" s="62">
        <v>0</v>
      </c>
      <c r="EN402" s="62">
        <v>1672</v>
      </c>
      <c r="EO402" s="62">
        <v>0</v>
      </c>
      <c r="EP402" s="62">
        <v>0</v>
      </c>
      <c r="EQ402" s="63">
        <v>3704</v>
      </c>
      <c r="ER402" s="61">
        <v>0</v>
      </c>
      <c r="ES402" s="64">
        <v>99936</v>
      </c>
      <c r="ET402" s="60">
        <v>0</v>
      </c>
      <c r="EU402" s="60">
        <v>0</v>
      </c>
      <c r="EV402" s="60">
        <v>0</v>
      </c>
      <c r="EW402" s="60">
        <v>0</v>
      </c>
      <c r="EX402" s="60">
        <v>0</v>
      </c>
      <c r="EY402" s="62">
        <v>0</v>
      </c>
      <c r="EZ402" s="62">
        <v>-101900</v>
      </c>
      <c r="FA402" s="62">
        <v>0</v>
      </c>
      <c r="FB402" s="62">
        <v>0</v>
      </c>
      <c r="FC402" s="62">
        <v>-2208</v>
      </c>
      <c r="FD402" s="60">
        <v>0</v>
      </c>
      <c r="FE402" s="60">
        <v>0</v>
      </c>
      <c r="FF402" s="60">
        <v>0</v>
      </c>
      <c r="FG402" s="60">
        <v>0</v>
      </c>
      <c r="FH402" s="60">
        <v>0</v>
      </c>
      <c r="FI402" s="60">
        <v>0</v>
      </c>
      <c r="FJ402" s="64">
        <v>-4172</v>
      </c>
      <c r="FK402" s="60">
        <v>0</v>
      </c>
      <c r="FL402" s="60">
        <v>0</v>
      </c>
      <c r="FM402" s="60">
        <v>0</v>
      </c>
      <c r="FN402" s="60">
        <v>0</v>
      </c>
      <c r="FO402" s="60">
        <v>0</v>
      </c>
      <c r="FP402" s="60">
        <v>3389</v>
      </c>
      <c r="FQ402" s="60">
        <v>0</v>
      </c>
      <c r="FR402" s="60">
        <v>3224</v>
      </c>
      <c r="FS402" s="60">
        <v>0</v>
      </c>
      <c r="FT402" s="60">
        <v>2441</v>
      </c>
      <c r="FU402" s="60">
        <v>-453</v>
      </c>
      <c r="FV402" s="60">
        <v>0</v>
      </c>
      <c r="FW402" s="60">
        <v>0</v>
      </c>
      <c r="FX402" s="60">
        <v>0</v>
      </c>
      <c r="FY402" s="60">
        <v>-625</v>
      </c>
      <c r="FZ402" s="60">
        <v>0</v>
      </c>
      <c r="GA402" s="60">
        <v>0</v>
      </c>
      <c r="GB402" s="60">
        <v>0</v>
      </c>
      <c r="GC402" s="60">
        <v>0</v>
      </c>
      <c r="GD402" s="64">
        <v>1363</v>
      </c>
      <c r="GE402" s="60">
        <v>0</v>
      </c>
      <c r="GF402" s="60">
        <v>-2970</v>
      </c>
      <c r="GG402" s="60">
        <v>-1607</v>
      </c>
      <c r="GH402" s="60">
        <v>0</v>
      </c>
      <c r="GI402" s="60">
        <v>0</v>
      </c>
      <c r="GJ402" s="60">
        <v>0</v>
      </c>
      <c r="GK402" s="60">
        <v>5702</v>
      </c>
      <c r="GL402" s="60">
        <v>-4095</v>
      </c>
      <c r="GM402" s="60">
        <v>0</v>
      </c>
      <c r="GN402" s="60">
        <v>0</v>
      </c>
      <c r="GO402" s="60">
        <v>0</v>
      </c>
      <c r="GP402" s="60">
        <v>0</v>
      </c>
      <c r="GQ402" s="60">
        <v>0</v>
      </c>
      <c r="GR402" s="65">
        <v>0</v>
      </c>
      <c r="GS402" s="65">
        <v>0</v>
      </c>
      <c r="GT402" s="65">
        <v>1933</v>
      </c>
      <c r="GU402" s="65">
        <v>8370</v>
      </c>
      <c r="GV402" s="66">
        <v>0</v>
      </c>
      <c r="GW402" s="66">
        <v>0</v>
      </c>
      <c r="GX402" s="66">
        <v>7635</v>
      </c>
      <c r="GY402" s="66">
        <v>4275</v>
      </c>
      <c r="GZ402" s="65">
        <v>0</v>
      </c>
      <c r="HA402" s="67">
        <v>539</v>
      </c>
      <c r="HB402" s="67">
        <v>0</v>
      </c>
      <c r="HC402" s="67">
        <v>0</v>
      </c>
      <c r="HD402" s="67">
        <v>0</v>
      </c>
      <c r="HE402" s="67">
        <v>0</v>
      </c>
      <c r="HF402" s="67">
        <v>539</v>
      </c>
      <c r="HG402" s="68">
        <v>0</v>
      </c>
      <c r="HH402" s="69">
        <v>0</v>
      </c>
      <c r="HI402" s="69">
        <v>0</v>
      </c>
      <c r="HJ402" s="69">
        <v>0</v>
      </c>
      <c r="HK402" s="69">
        <v>0</v>
      </c>
      <c r="HL402" s="60">
        <v>0</v>
      </c>
      <c r="HM402" s="60">
        <v>1</v>
      </c>
      <c r="HN402" s="60">
        <v>99936</v>
      </c>
      <c r="HO402" s="70">
        <v>0</v>
      </c>
      <c r="HP402" s="70">
        <v>0</v>
      </c>
      <c r="HQ402" s="70">
        <v>0</v>
      </c>
      <c r="HR402" s="70">
        <v>0</v>
      </c>
      <c r="HS402" s="70">
        <v>0</v>
      </c>
      <c r="HT402" s="70">
        <v>0</v>
      </c>
      <c r="HU402" s="70">
        <v>0</v>
      </c>
      <c r="HV402" s="70">
        <v>0</v>
      </c>
      <c r="HW402" s="70">
        <v>0</v>
      </c>
      <c r="HX402" s="71">
        <v>0</v>
      </c>
      <c r="HY402" s="72">
        <v>0</v>
      </c>
      <c r="HZ402" s="72">
        <v>0</v>
      </c>
      <c r="IA402" s="72">
        <v>0</v>
      </c>
      <c r="IB402" s="72">
        <v>0</v>
      </c>
      <c r="IC402" s="72">
        <v>0</v>
      </c>
      <c r="ID402" s="72">
        <v>0</v>
      </c>
      <c r="IE402" s="72">
        <v>0</v>
      </c>
      <c r="IF402" s="72">
        <v>0</v>
      </c>
      <c r="IG402" s="72">
        <v>0</v>
      </c>
      <c r="IH402" s="72">
        <v>0</v>
      </c>
      <c r="II402" s="72">
        <v>0</v>
      </c>
      <c r="IJ402" s="73">
        <v>0</v>
      </c>
      <c r="IK402" s="71">
        <v>0</v>
      </c>
      <c r="IL402" s="74">
        <v>0</v>
      </c>
      <c r="IM402" s="74">
        <v>0</v>
      </c>
    </row>
    <row r="403" spans="1:247" x14ac:dyDescent="0.2">
      <c r="A403" s="59" t="s">
        <v>1092</v>
      </c>
      <c r="B403" s="59" t="s">
        <v>1093</v>
      </c>
      <c r="C403" s="59"/>
      <c r="D403" s="59" t="s">
        <v>1009</v>
      </c>
      <c r="E403" s="60">
        <v>0</v>
      </c>
      <c r="F403" s="60">
        <v>0</v>
      </c>
      <c r="G403" s="60">
        <v>0</v>
      </c>
      <c r="H403" s="60">
        <v>0</v>
      </c>
      <c r="I403" s="60">
        <v>0</v>
      </c>
      <c r="J403" s="60">
        <v>0</v>
      </c>
      <c r="K403" s="61">
        <v>0</v>
      </c>
      <c r="L403" s="62">
        <v>0</v>
      </c>
      <c r="M403" s="62">
        <v>0</v>
      </c>
      <c r="N403" s="62">
        <v>0</v>
      </c>
      <c r="O403" s="62">
        <v>0</v>
      </c>
      <c r="P403" s="62">
        <v>0</v>
      </c>
      <c r="Q403" s="62">
        <v>0</v>
      </c>
      <c r="R403" s="62">
        <v>0</v>
      </c>
      <c r="S403" s="62">
        <v>0</v>
      </c>
      <c r="T403" s="62">
        <v>0</v>
      </c>
      <c r="U403" s="62">
        <v>-12</v>
      </c>
      <c r="V403" s="62">
        <v>0</v>
      </c>
      <c r="W403" s="62">
        <v>0</v>
      </c>
      <c r="X403" s="62">
        <v>0</v>
      </c>
      <c r="Y403" s="62">
        <v>0</v>
      </c>
      <c r="Z403" s="62">
        <v>0</v>
      </c>
      <c r="AA403" s="63">
        <v>-12</v>
      </c>
      <c r="AB403" s="60">
        <v>0</v>
      </c>
      <c r="AC403" s="60">
        <v>0</v>
      </c>
      <c r="AD403" s="60">
        <v>0</v>
      </c>
      <c r="AE403" s="60">
        <v>0</v>
      </c>
      <c r="AF403" s="60">
        <v>0</v>
      </c>
      <c r="AG403" s="60">
        <v>0</v>
      </c>
      <c r="AH403" s="60">
        <v>0</v>
      </c>
      <c r="AI403" s="60">
        <v>0</v>
      </c>
      <c r="AJ403" s="61">
        <v>0</v>
      </c>
      <c r="AK403" s="62">
        <v>0</v>
      </c>
      <c r="AL403" s="62">
        <v>0</v>
      </c>
      <c r="AM403" s="62">
        <v>0</v>
      </c>
      <c r="AN403" s="62">
        <v>0</v>
      </c>
      <c r="AO403" s="62">
        <v>0</v>
      </c>
      <c r="AP403" s="62">
        <v>0</v>
      </c>
      <c r="AQ403" s="62">
        <v>0</v>
      </c>
      <c r="AR403" s="62">
        <v>0</v>
      </c>
      <c r="AS403" s="62">
        <v>0</v>
      </c>
      <c r="AT403" s="62">
        <v>0</v>
      </c>
      <c r="AU403" s="62">
        <v>0</v>
      </c>
      <c r="AV403" s="62">
        <v>0</v>
      </c>
      <c r="AW403" s="62">
        <v>0</v>
      </c>
      <c r="AX403" s="62">
        <v>0</v>
      </c>
      <c r="AY403" s="62">
        <v>0</v>
      </c>
      <c r="AZ403" s="62">
        <v>0</v>
      </c>
      <c r="BA403" s="62">
        <v>0</v>
      </c>
      <c r="BB403" s="62">
        <v>0</v>
      </c>
      <c r="BC403" s="63">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0</v>
      </c>
      <c r="BS403" s="60">
        <v>0</v>
      </c>
      <c r="BT403" s="60">
        <v>0</v>
      </c>
      <c r="BU403" s="60">
        <v>0</v>
      </c>
      <c r="BV403" s="60">
        <v>0</v>
      </c>
      <c r="BW403" s="60">
        <v>0</v>
      </c>
      <c r="BX403" s="60">
        <v>0</v>
      </c>
      <c r="BY403" s="60">
        <v>0</v>
      </c>
      <c r="BZ403" s="60">
        <v>0</v>
      </c>
      <c r="CA403" s="60">
        <v>0</v>
      </c>
      <c r="CB403" s="61">
        <v>0</v>
      </c>
      <c r="CC403" s="62">
        <v>0</v>
      </c>
      <c r="CD403" s="62">
        <v>0</v>
      </c>
      <c r="CE403" s="62">
        <v>0</v>
      </c>
      <c r="CF403" s="62">
        <v>0</v>
      </c>
      <c r="CG403" s="62">
        <v>0</v>
      </c>
      <c r="CH403" s="62">
        <v>0</v>
      </c>
      <c r="CI403" s="62">
        <v>0</v>
      </c>
      <c r="CJ403" s="63">
        <v>0</v>
      </c>
      <c r="CK403" s="60">
        <v>0</v>
      </c>
      <c r="CL403" s="60">
        <v>177</v>
      </c>
      <c r="CM403" s="60">
        <v>0</v>
      </c>
      <c r="CN403" s="60">
        <v>1979</v>
      </c>
      <c r="CO403" s="60">
        <v>314</v>
      </c>
      <c r="CP403" s="60">
        <v>0</v>
      </c>
      <c r="CQ403" s="61">
        <v>2470</v>
      </c>
      <c r="CR403" s="62">
        <v>0</v>
      </c>
      <c r="CS403" s="62">
        <v>0</v>
      </c>
      <c r="CT403" s="62">
        <v>0</v>
      </c>
      <c r="CU403" s="62">
        <v>0</v>
      </c>
      <c r="CV403" s="62">
        <v>0</v>
      </c>
      <c r="CW403" s="62">
        <v>0</v>
      </c>
      <c r="CX403" s="62">
        <v>0</v>
      </c>
      <c r="CY403" s="62">
        <v>0</v>
      </c>
      <c r="CZ403" s="62">
        <v>0</v>
      </c>
      <c r="DA403" s="62">
        <v>0</v>
      </c>
      <c r="DB403" s="62">
        <v>104</v>
      </c>
      <c r="DC403" s="62">
        <v>0</v>
      </c>
      <c r="DD403" s="62">
        <v>0</v>
      </c>
      <c r="DE403" s="62">
        <v>0</v>
      </c>
      <c r="DF403" s="62">
        <v>0</v>
      </c>
      <c r="DG403" s="62">
        <v>0</v>
      </c>
      <c r="DH403" s="62">
        <v>0</v>
      </c>
      <c r="DI403" s="62">
        <v>0</v>
      </c>
      <c r="DJ403" s="62">
        <v>0</v>
      </c>
      <c r="DK403" s="62">
        <v>0</v>
      </c>
      <c r="DL403" s="62">
        <v>0</v>
      </c>
      <c r="DM403" s="62">
        <v>0</v>
      </c>
      <c r="DN403" s="62">
        <v>0</v>
      </c>
      <c r="DO403" s="62">
        <v>0</v>
      </c>
      <c r="DP403" s="62">
        <v>0</v>
      </c>
      <c r="DQ403" s="62">
        <v>0</v>
      </c>
      <c r="DR403" s="62">
        <v>0</v>
      </c>
      <c r="DS403" s="62">
        <v>0</v>
      </c>
      <c r="DT403" s="63">
        <v>104</v>
      </c>
      <c r="DU403" s="60">
        <v>0</v>
      </c>
      <c r="DV403" s="60">
        <v>520</v>
      </c>
      <c r="DW403" s="60">
        <v>276</v>
      </c>
      <c r="DX403" s="60">
        <v>0</v>
      </c>
      <c r="DY403" s="60">
        <v>0</v>
      </c>
      <c r="DZ403" s="60">
        <v>0</v>
      </c>
      <c r="EA403" s="60">
        <v>0</v>
      </c>
      <c r="EB403" s="60">
        <v>0</v>
      </c>
      <c r="EC403" s="61">
        <v>796</v>
      </c>
      <c r="ED403" s="63">
        <v>0</v>
      </c>
      <c r="EE403" s="61">
        <v>0</v>
      </c>
      <c r="EF403" s="62">
        <v>0</v>
      </c>
      <c r="EG403" s="62">
        <v>0</v>
      </c>
      <c r="EH403" s="62">
        <v>323</v>
      </c>
      <c r="EI403" s="62">
        <v>0</v>
      </c>
      <c r="EJ403" s="62">
        <v>0</v>
      </c>
      <c r="EK403" s="62">
        <v>0</v>
      </c>
      <c r="EL403" s="62">
        <v>0</v>
      </c>
      <c r="EM403" s="62">
        <v>0</v>
      </c>
      <c r="EN403" s="62">
        <v>0</v>
      </c>
      <c r="EO403" s="62">
        <v>0</v>
      </c>
      <c r="EP403" s="62">
        <v>0</v>
      </c>
      <c r="EQ403" s="63">
        <v>323</v>
      </c>
      <c r="ER403" s="61">
        <v>0</v>
      </c>
      <c r="ES403" s="64">
        <v>3681</v>
      </c>
      <c r="ET403" s="60">
        <v>0</v>
      </c>
      <c r="EU403" s="60">
        <v>0</v>
      </c>
      <c r="EV403" s="60">
        <v>0</v>
      </c>
      <c r="EW403" s="60">
        <v>0</v>
      </c>
      <c r="EX403" s="60">
        <v>0</v>
      </c>
      <c r="EY403" s="62">
        <v>0</v>
      </c>
      <c r="EZ403" s="62">
        <v>0</v>
      </c>
      <c r="FA403" s="62">
        <v>0</v>
      </c>
      <c r="FB403" s="62">
        <v>0</v>
      </c>
      <c r="FC403" s="62">
        <v>0</v>
      </c>
      <c r="FD403" s="60">
        <v>0</v>
      </c>
      <c r="FE403" s="60">
        <v>0</v>
      </c>
      <c r="FF403" s="60">
        <v>0</v>
      </c>
      <c r="FG403" s="60">
        <v>0</v>
      </c>
      <c r="FH403" s="60">
        <v>0</v>
      </c>
      <c r="FI403" s="60">
        <v>0</v>
      </c>
      <c r="FJ403" s="64">
        <v>3681</v>
      </c>
      <c r="FK403" s="60">
        <v>0</v>
      </c>
      <c r="FL403" s="60">
        <v>0</v>
      </c>
      <c r="FM403" s="60">
        <v>0</v>
      </c>
      <c r="FN403" s="60">
        <v>0</v>
      </c>
      <c r="FO403" s="60">
        <v>0</v>
      </c>
      <c r="FP403" s="60">
        <v>0</v>
      </c>
      <c r="FQ403" s="60">
        <v>0</v>
      </c>
      <c r="FR403" s="60">
        <v>0</v>
      </c>
      <c r="FS403" s="60">
        <v>0</v>
      </c>
      <c r="FT403" s="60">
        <v>3681</v>
      </c>
      <c r="FU403" s="60">
        <v>-10</v>
      </c>
      <c r="FV403" s="60">
        <v>0</v>
      </c>
      <c r="FW403" s="60">
        <v>0</v>
      </c>
      <c r="FX403" s="60">
        <v>0</v>
      </c>
      <c r="FY403" s="60">
        <v>0</v>
      </c>
      <c r="FZ403" s="60">
        <v>0</v>
      </c>
      <c r="GA403" s="60">
        <v>0</v>
      </c>
      <c r="GB403" s="60">
        <v>0</v>
      </c>
      <c r="GC403" s="60">
        <v>0</v>
      </c>
      <c r="GD403" s="64">
        <v>3671</v>
      </c>
      <c r="GE403" s="60">
        <v>0</v>
      </c>
      <c r="GF403" s="60">
        <v>-3635</v>
      </c>
      <c r="GG403" s="60">
        <v>36</v>
      </c>
      <c r="GH403" s="60">
        <v>0</v>
      </c>
      <c r="GI403" s="60">
        <v>0</v>
      </c>
      <c r="GJ403" s="60">
        <v>0</v>
      </c>
      <c r="GK403" s="60">
        <v>-36</v>
      </c>
      <c r="GL403" s="60">
        <v>0</v>
      </c>
      <c r="GM403" s="60">
        <v>0</v>
      </c>
      <c r="GN403" s="60">
        <v>0</v>
      </c>
      <c r="GO403" s="60">
        <v>0</v>
      </c>
      <c r="GP403" s="60">
        <v>0</v>
      </c>
      <c r="GQ403" s="60">
        <v>0</v>
      </c>
      <c r="GR403" s="65">
        <v>0</v>
      </c>
      <c r="GS403" s="65">
        <v>0</v>
      </c>
      <c r="GT403" s="65">
        <v>1697</v>
      </c>
      <c r="GU403" s="65">
        <v>450</v>
      </c>
      <c r="GV403" s="66">
        <v>0</v>
      </c>
      <c r="GW403" s="66">
        <v>0</v>
      </c>
      <c r="GX403" s="66">
        <v>1661</v>
      </c>
      <c r="GY403" s="66">
        <v>450</v>
      </c>
      <c r="GZ403" s="65">
        <v>0</v>
      </c>
      <c r="HA403" s="67">
        <v>110</v>
      </c>
      <c r="HB403" s="67">
        <v>0</v>
      </c>
      <c r="HC403" s="67">
        <v>0</v>
      </c>
      <c r="HD403" s="67">
        <v>0</v>
      </c>
      <c r="HE403" s="67">
        <v>0</v>
      </c>
      <c r="HF403" s="67">
        <v>110</v>
      </c>
      <c r="HG403" s="68">
        <v>0</v>
      </c>
      <c r="HH403" s="69">
        <v>0</v>
      </c>
      <c r="HI403" s="69">
        <v>0</v>
      </c>
      <c r="HJ403" s="69">
        <v>0</v>
      </c>
      <c r="HK403" s="69">
        <v>0</v>
      </c>
      <c r="HL403" s="60">
        <v>0</v>
      </c>
      <c r="HM403" s="60">
        <v>1</v>
      </c>
      <c r="HN403" s="60">
        <v>3681</v>
      </c>
      <c r="HO403" s="70">
        <v>0</v>
      </c>
      <c r="HP403" s="70">
        <v>0</v>
      </c>
      <c r="HQ403" s="70">
        <v>0</v>
      </c>
      <c r="HR403" s="70">
        <v>0</v>
      </c>
      <c r="HS403" s="70">
        <v>0</v>
      </c>
      <c r="HT403" s="70">
        <v>0</v>
      </c>
      <c r="HU403" s="70">
        <v>0</v>
      </c>
      <c r="HV403" s="70">
        <v>0</v>
      </c>
      <c r="HW403" s="70">
        <v>0</v>
      </c>
      <c r="HX403" s="71">
        <v>0</v>
      </c>
      <c r="HY403" s="72">
        <v>0</v>
      </c>
      <c r="HZ403" s="72">
        <v>0</v>
      </c>
      <c r="IA403" s="72">
        <v>0</v>
      </c>
      <c r="IB403" s="72">
        <v>0</v>
      </c>
      <c r="IC403" s="72">
        <v>0</v>
      </c>
      <c r="ID403" s="72">
        <v>0</v>
      </c>
      <c r="IE403" s="72">
        <v>0</v>
      </c>
      <c r="IF403" s="72">
        <v>0</v>
      </c>
      <c r="IG403" s="72">
        <v>0</v>
      </c>
      <c r="IH403" s="72">
        <v>0</v>
      </c>
      <c r="II403" s="72">
        <v>0</v>
      </c>
      <c r="IJ403" s="73">
        <v>0</v>
      </c>
      <c r="IK403" s="71">
        <v>0</v>
      </c>
      <c r="IL403" s="74">
        <v>0</v>
      </c>
      <c r="IM403" s="74">
        <v>0</v>
      </c>
    </row>
    <row r="404" spans="1:247" x14ac:dyDescent="0.2">
      <c r="A404" s="59" t="s">
        <v>1094</v>
      </c>
      <c r="B404" s="59" t="s">
        <v>1095</v>
      </c>
      <c r="C404" s="59"/>
      <c r="D404" s="59" t="s">
        <v>1009</v>
      </c>
      <c r="E404" s="60">
        <v>0</v>
      </c>
      <c r="F404" s="60">
        <v>0</v>
      </c>
      <c r="G404" s="60">
        <v>0</v>
      </c>
      <c r="H404" s="60">
        <v>0</v>
      </c>
      <c r="I404" s="60">
        <v>0</v>
      </c>
      <c r="J404" s="60">
        <v>0</v>
      </c>
      <c r="K404" s="61">
        <v>0</v>
      </c>
      <c r="L404" s="62">
        <v>0</v>
      </c>
      <c r="M404" s="62">
        <v>0</v>
      </c>
      <c r="N404" s="62">
        <v>0</v>
      </c>
      <c r="O404" s="62">
        <v>0</v>
      </c>
      <c r="P404" s="62">
        <v>0</v>
      </c>
      <c r="Q404" s="62">
        <v>0</v>
      </c>
      <c r="R404" s="62">
        <v>0</v>
      </c>
      <c r="S404" s="62">
        <v>0</v>
      </c>
      <c r="T404" s="62">
        <v>0</v>
      </c>
      <c r="U404" s="62">
        <v>-37</v>
      </c>
      <c r="V404" s="62">
        <v>0</v>
      </c>
      <c r="W404" s="62">
        <v>0</v>
      </c>
      <c r="X404" s="62">
        <v>0</v>
      </c>
      <c r="Y404" s="62">
        <v>0</v>
      </c>
      <c r="Z404" s="62">
        <v>0</v>
      </c>
      <c r="AA404" s="63">
        <v>-37</v>
      </c>
      <c r="AB404" s="60">
        <v>0</v>
      </c>
      <c r="AC404" s="60">
        <v>0</v>
      </c>
      <c r="AD404" s="60">
        <v>0</v>
      </c>
      <c r="AE404" s="60">
        <v>0</v>
      </c>
      <c r="AF404" s="60">
        <v>0</v>
      </c>
      <c r="AG404" s="60">
        <v>0</v>
      </c>
      <c r="AH404" s="60">
        <v>0</v>
      </c>
      <c r="AI404" s="60">
        <v>0</v>
      </c>
      <c r="AJ404" s="61">
        <v>0</v>
      </c>
      <c r="AK404" s="62">
        <v>0</v>
      </c>
      <c r="AL404" s="62">
        <v>0</v>
      </c>
      <c r="AM404" s="62">
        <v>0</v>
      </c>
      <c r="AN404" s="62">
        <v>0</v>
      </c>
      <c r="AO404" s="62">
        <v>0</v>
      </c>
      <c r="AP404" s="62">
        <v>0</v>
      </c>
      <c r="AQ404" s="62">
        <v>0</v>
      </c>
      <c r="AR404" s="62">
        <v>0</v>
      </c>
      <c r="AS404" s="62">
        <v>0</v>
      </c>
      <c r="AT404" s="62">
        <v>0</v>
      </c>
      <c r="AU404" s="62">
        <v>0</v>
      </c>
      <c r="AV404" s="62">
        <v>0</v>
      </c>
      <c r="AW404" s="62">
        <v>0</v>
      </c>
      <c r="AX404" s="62">
        <v>0</v>
      </c>
      <c r="AY404" s="62">
        <v>0</v>
      </c>
      <c r="AZ404" s="62">
        <v>0</v>
      </c>
      <c r="BA404" s="62">
        <v>0</v>
      </c>
      <c r="BB404" s="62">
        <v>0</v>
      </c>
      <c r="BC404" s="63">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1">
        <v>0</v>
      </c>
      <c r="CC404" s="62">
        <v>0</v>
      </c>
      <c r="CD404" s="62">
        <v>0</v>
      </c>
      <c r="CE404" s="62">
        <v>0</v>
      </c>
      <c r="CF404" s="62">
        <v>0</v>
      </c>
      <c r="CG404" s="62">
        <v>0</v>
      </c>
      <c r="CH404" s="62">
        <v>0</v>
      </c>
      <c r="CI404" s="62">
        <v>0</v>
      </c>
      <c r="CJ404" s="63">
        <v>0</v>
      </c>
      <c r="CK404" s="60">
        <v>0</v>
      </c>
      <c r="CL404" s="60">
        <v>305</v>
      </c>
      <c r="CM404" s="60">
        <v>0</v>
      </c>
      <c r="CN404" s="60">
        <v>1477</v>
      </c>
      <c r="CO404" s="60">
        <v>363</v>
      </c>
      <c r="CP404" s="60">
        <v>0</v>
      </c>
      <c r="CQ404" s="61">
        <v>2145</v>
      </c>
      <c r="CR404" s="62">
        <v>0</v>
      </c>
      <c r="CS404" s="62">
        <v>0</v>
      </c>
      <c r="CT404" s="62">
        <v>0</v>
      </c>
      <c r="CU404" s="62">
        <v>0</v>
      </c>
      <c r="CV404" s="62">
        <v>0</v>
      </c>
      <c r="CW404" s="62">
        <v>0</v>
      </c>
      <c r="CX404" s="62">
        <v>0</v>
      </c>
      <c r="CY404" s="62">
        <v>0</v>
      </c>
      <c r="CZ404" s="62">
        <v>0</v>
      </c>
      <c r="DA404" s="62">
        <v>0</v>
      </c>
      <c r="DB404" s="62">
        <v>109</v>
      </c>
      <c r="DC404" s="62">
        <v>0</v>
      </c>
      <c r="DD404" s="62">
        <v>0</v>
      </c>
      <c r="DE404" s="62">
        <v>0</v>
      </c>
      <c r="DF404" s="62">
        <v>0</v>
      </c>
      <c r="DG404" s="62">
        <v>0</v>
      </c>
      <c r="DH404" s="62">
        <v>0</v>
      </c>
      <c r="DI404" s="62">
        <v>0</v>
      </c>
      <c r="DJ404" s="62">
        <v>0</v>
      </c>
      <c r="DK404" s="62">
        <v>0</v>
      </c>
      <c r="DL404" s="62">
        <v>0</v>
      </c>
      <c r="DM404" s="62">
        <v>0</v>
      </c>
      <c r="DN404" s="62">
        <v>0</v>
      </c>
      <c r="DO404" s="62">
        <v>0</v>
      </c>
      <c r="DP404" s="62">
        <v>0</v>
      </c>
      <c r="DQ404" s="62">
        <v>0</v>
      </c>
      <c r="DR404" s="62">
        <v>0</v>
      </c>
      <c r="DS404" s="62">
        <v>0</v>
      </c>
      <c r="DT404" s="63">
        <v>109</v>
      </c>
      <c r="DU404" s="60">
        <v>0</v>
      </c>
      <c r="DV404" s="60">
        <v>244</v>
      </c>
      <c r="DW404" s="60">
        <v>188</v>
      </c>
      <c r="DX404" s="60">
        <v>0</v>
      </c>
      <c r="DY404" s="60">
        <v>95</v>
      </c>
      <c r="DZ404" s="60">
        <v>0</v>
      </c>
      <c r="EA404" s="60">
        <v>0</v>
      </c>
      <c r="EB404" s="60">
        <v>0</v>
      </c>
      <c r="EC404" s="61">
        <v>527</v>
      </c>
      <c r="ED404" s="63">
        <v>0</v>
      </c>
      <c r="EE404" s="61">
        <v>0</v>
      </c>
      <c r="EF404" s="62">
        <v>0</v>
      </c>
      <c r="EG404" s="62">
        <v>0</v>
      </c>
      <c r="EH404" s="62">
        <v>282</v>
      </c>
      <c r="EI404" s="62">
        <v>0</v>
      </c>
      <c r="EJ404" s="62">
        <v>0</v>
      </c>
      <c r="EK404" s="62">
        <v>0</v>
      </c>
      <c r="EL404" s="62">
        <v>0</v>
      </c>
      <c r="EM404" s="62">
        <v>0</v>
      </c>
      <c r="EN404" s="62">
        <v>0</v>
      </c>
      <c r="EO404" s="62">
        <v>0</v>
      </c>
      <c r="EP404" s="62">
        <v>0</v>
      </c>
      <c r="EQ404" s="63">
        <v>282</v>
      </c>
      <c r="ER404" s="61">
        <v>0</v>
      </c>
      <c r="ES404" s="64">
        <v>3026</v>
      </c>
      <c r="ET404" s="60">
        <v>0</v>
      </c>
      <c r="EU404" s="60">
        <v>0</v>
      </c>
      <c r="EV404" s="60">
        <v>0</v>
      </c>
      <c r="EW404" s="60">
        <v>0</v>
      </c>
      <c r="EX404" s="60">
        <v>0</v>
      </c>
      <c r="EY404" s="62">
        <v>0</v>
      </c>
      <c r="EZ404" s="62">
        <v>0</v>
      </c>
      <c r="FA404" s="62">
        <v>0</v>
      </c>
      <c r="FB404" s="62">
        <v>0</v>
      </c>
      <c r="FC404" s="62">
        <v>0</v>
      </c>
      <c r="FD404" s="60">
        <v>0</v>
      </c>
      <c r="FE404" s="60">
        <v>0</v>
      </c>
      <c r="FF404" s="60">
        <v>0</v>
      </c>
      <c r="FG404" s="60">
        <v>0</v>
      </c>
      <c r="FH404" s="60">
        <v>0</v>
      </c>
      <c r="FI404" s="60">
        <v>0</v>
      </c>
      <c r="FJ404" s="64">
        <v>3026</v>
      </c>
      <c r="FK404" s="60">
        <v>0</v>
      </c>
      <c r="FL404" s="60">
        <v>45</v>
      </c>
      <c r="FM404" s="60">
        <v>0</v>
      </c>
      <c r="FN404" s="60">
        <v>0</v>
      </c>
      <c r="FO404" s="60">
        <v>0</v>
      </c>
      <c r="FP404" s="60">
        <v>0</v>
      </c>
      <c r="FQ404" s="60">
        <v>0</v>
      </c>
      <c r="FR404" s="60">
        <v>0</v>
      </c>
      <c r="FS404" s="60">
        <v>0</v>
      </c>
      <c r="FT404" s="60">
        <v>3071</v>
      </c>
      <c r="FU404" s="60">
        <v>-20</v>
      </c>
      <c r="FV404" s="60">
        <v>0</v>
      </c>
      <c r="FW404" s="60">
        <v>0</v>
      </c>
      <c r="FX404" s="60">
        <v>0</v>
      </c>
      <c r="FY404" s="60">
        <v>0</v>
      </c>
      <c r="FZ404" s="60">
        <v>0</v>
      </c>
      <c r="GA404" s="60">
        <v>0</v>
      </c>
      <c r="GB404" s="60">
        <v>0</v>
      </c>
      <c r="GC404" s="60">
        <v>0</v>
      </c>
      <c r="GD404" s="64">
        <v>3051</v>
      </c>
      <c r="GE404" s="60">
        <v>0</v>
      </c>
      <c r="GF404" s="60">
        <v>-3051</v>
      </c>
      <c r="GG404" s="60">
        <v>0</v>
      </c>
      <c r="GH404" s="60">
        <v>0</v>
      </c>
      <c r="GI404" s="60">
        <v>0</v>
      </c>
      <c r="GJ404" s="60">
        <v>0</v>
      </c>
      <c r="GK404" s="60">
        <v>0</v>
      </c>
      <c r="GL404" s="60">
        <v>0</v>
      </c>
      <c r="GM404" s="60">
        <v>0</v>
      </c>
      <c r="GN404" s="60">
        <v>0</v>
      </c>
      <c r="GO404" s="60">
        <v>0</v>
      </c>
      <c r="GP404" s="60">
        <v>0</v>
      </c>
      <c r="GQ404" s="60">
        <v>0</v>
      </c>
      <c r="GR404" s="65">
        <v>0</v>
      </c>
      <c r="GS404" s="65">
        <v>0</v>
      </c>
      <c r="GT404" s="65">
        <v>3100</v>
      </c>
      <c r="GU404" s="65">
        <v>323</v>
      </c>
      <c r="GV404" s="66">
        <v>0</v>
      </c>
      <c r="GW404" s="66">
        <v>0</v>
      </c>
      <c r="GX404" s="66">
        <v>3100</v>
      </c>
      <c r="GY404" s="66">
        <v>323</v>
      </c>
      <c r="GZ404" s="65">
        <v>0</v>
      </c>
      <c r="HA404" s="67">
        <v>133</v>
      </c>
      <c r="HB404" s="67">
        <v>0</v>
      </c>
      <c r="HC404" s="67">
        <v>0</v>
      </c>
      <c r="HD404" s="67">
        <v>0</v>
      </c>
      <c r="HE404" s="67">
        <v>0</v>
      </c>
      <c r="HF404" s="67">
        <v>133</v>
      </c>
      <c r="HG404" s="68">
        <v>0</v>
      </c>
      <c r="HH404" s="69">
        <v>0</v>
      </c>
      <c r="HI404" s="69">
        <v>0</v>
      </c>
      <c r="HJ404" s="69">
        <v>0</v>
      </c>
      <c r="HK404" s="69">
        <v>0</v>
      </c>
      <c r="HL404" s="60">
        <v>0</v>
      </c>
      <c r="HM404" s="60">
        <v>1</v>
      </c>
      <c r="HN404" s="60">
        <v>3051</v>
      </c>
      <c r="HO404" s="70">
        <v>0</v>
      </c>
      <c r="HP404" s="70">
        <v>0</v>
      </c>
      <c r="HQ404" s="70">
        <v>0</v>
      </c>
      <c r="HR404" s="70">
        <v>0</v>
      </c>
      <c r="HS404" s="70">
        <v>0</v>
      </c>
      <c r="HT404" s="70">
        <v>0</v>
      </c>
      <c r="HU404" s="70">
        <v>0</v>
      </c>
      <c r="HV404" s="70">
        <v>0</v>
      </c>
      <c r="HW404" s="70">
        <v>0</v>
      </c>
      <c r="HX404" s="71">
        <v>0</v>
      </c>
      <c r="HY404" s="72">
        <v>0</v>
      </c>
      <c r="HZ404" s="72">
        <v>0</v>
      </c>
      <c r="IA404" s="72">
        <v>0</v>
      </c>
      <c r="IB404" s="72">
        <v>0</v>
      </c>
      <c r="IC404" s="72">
        <v>0</v>
      </c>
      <c r="ID404" s="72">
        <v>0</v>
      </c>
      <c r="IE404" s="72">
        <v>0</v>
      </c>
      <c r="IF404" s="72">
        <v>0</v>
      </c>
      <c r="IG404" s="72">
        <v>0</v>
      </c>
      <c r="IH404" s="72">
        <v>0</v>
      </c>
      <c r="II404" s="72">
        <v>0</v>
      </c>
      <c r="IJ404" s="73">
        <v>0</v>
      </c>
      <c r="IK404" s="71">
        <v>0</v>
      </c>
      <c r="IL404" s="74">
        <v>0</v>
      </c>
      <c r="IM404" s="74">
        <v>0</v>
      </c>
    </row>
    <row r="405" spans="1:247" x14ac:dyDescent="0.2">
      <c r="A405" s="59" t="s">
        <v>1096</v>
      </c>
      <c r="B405" s="59" t="s">
        <v>1097</v>
      </c>
      <c r="C405" s="59"/>
      <c r="D405" s="59" t="s">
        <v>1009</v>
      </c>
      <c r="E405" s="60">
        <v>0</v>
      </c>
      <c r="F405" s="60">
        <v>0</v>
      </c>
      <c r="G405" s="60">
        <v>0</v>
      </c>
      <c r="H405" s="60">
        <v>0</v>
      </c>
      <c r="I405" s="60">
        <v>0</v>
      </c>
      <c r="J405" s="60">
        <v>0</v>
      </c>
      <c r="K405" s="61">
        <v>0</v>
      </c>
      <c r="L405" s="62">
        <v>0</v>
      </c>
      <c r="M405" s="62">
        <v>0</v>
      </c>
      <c r="N405" s="62">
        <v>0</v>
      </c>
      <c r="O405" s="62">
        <v>0</v>
      </c>
      <c r="P405" s="62">
        <v>0</v>
      </c>
      <c r="Q405" s="62">
        <v>0</v>
      </c>
      <c r="R405" s="62">
        <v>0</v>
      </c>
      <c r="S405" s="62">
        <v>0</v>
      </c>
      <c r="T405" s="62">
        <v>0</v>
      </c>
      <c r="U405" s="62">
        <v>-699</v>
      </c>
      <c r="V405" s="62">
        <v>0</v>
      </c>
      <c r="W405" s="62">
        <v>0</v>
      </c>
      <c r="X405" s="62">
        <v>0</v>
      </c>
      <c r="Y405" s="62">
        <v>0</v>
      </c>
      <c r="Z405" s="62">
        <v>0</v>
      </c>
      <c r="AA405" s="63">
        <v>-699</v>
      </c>
      <c r="AB405" s="60">
        <v>0</v>
      </c>
      <c r="AC405" s="60">
        <v>0</v>
      </c>
      <c r="AD405" s="60">
        <v>0</v>
      </c>
      <c r="AE405" s="60">
        <v>0</v>
      </c>
      <c r="AF405" s="60">
        <v>0</v>
      </c>
      <c r="AG405" s="60">
        <v>0</v>
      </c>
      <c r="AH405" s="60">
        <v>0</v>
      </c>
      <c r="AI405" s="60">
        <v>0</v>
      </c>
      <c r="AJ405" s="61">
        <v>0</v>
      </c>
      <c r="AK405" s="62">
        <v>0</v>
      </c>
      <c r="AL405" s="62">
        <v>0</v>
      </c>
      <c r="AM405" s="62">
        <v>0</v>
      </c>
      <c r="AN405" s="62">
        <v>0</v>
      </c>
      <c r="AO405" s="62">
        <v>0</v>
      </c>
      <c r="AP405" s="62">
        <v>0</v>
      </c>
      <c r="AQ405" s="62">
        <v>0</v>
      </c>
      <c r="AR405" s="62">
        <v>0</v>
      </c>
      <c r="AS405" s="62">
        <v>0</v>
      </c>
      <c r="AT405" s="62">
        <v>0</v>
      </c>
      <c r="AU405" s="62">
        <v>0</v>
      </c>
      <c r="AV405" s="62">
        <v>0</v>
      </c>
      <c r="AW405" s="62">
        <v>0</v>
      </c>
      <c r="AX405" s="62">
        <v>0</v>
      </c>
      <c r="AY405" s="62">
        <v>0</v>
      </c>
      <c r="AZ405" s="62">
        <v>0</v>
      </c>
      <c r="BA405" s="62">
        <v>0</v>
      </c>
      <c r="BB405" s="62">
        <v>0</v>
      </c>
      <c r="BC405" s="63">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v>0</v>
      </c>
      <c r="BS405" s="60">
        <v>0</v>
      </c>
      <c r="BT405" s="60">
        <v>0</v>
      </c>
      <c r="BU405" s="60">
        <v>0</v>
      </c>
      <c r="BV405" s="60">
        <v>0</v>
      </c>
      <c r="BW405" s="60">
        <v>0</v>
      </c>
      <c r="BX405" s="60">
        <v>0</v>
      </c>
      <c r="BY405" s="60">
        <v>0</v>
      </c>
      <c r="BZ405" s="60">
        <v>0</v>
      </c>
      <c r="CA405" s="60">
        <v>0</v>
      </c>
      <c r="CB405" s="61">
        <v>0</v>
      </c>
      <c r="CC405" s="62">
        <v>0</v>
      </c>
      <c r="CD405" s="62">
        <v>0</v>
      </c>
      <c r="CE405" s="62">
        <v>0</v>
      </c>
      <c r="CF405" s="62">
        <v>0</v>
      </c>
      <c r="CG405" s="62">
        <v>0</v>
      </c>
      <c r="CH405" s="62">
        <v>0</v>
      </c>
      <c r="CI405" s="62">
        <v>0</v>
      </c>
      <c r="CJ405" s="63">
        <v>0</v>
      </c>
      <c r="CK405" s="60">
        <v>0</v>
      </c>
      <c r="CL405" s="60">
        <v>302</v>
      </c>
      <c r="CM405" s="60">
        <v>0</v>
      </c>
      <c r="CN405" s="60">
        <v>3021</v>
      </c>
      <c r="CO405" s="60">
        <v>428</v>
      </c>
      <c r="CP405" s="60">
        <v>0</v>
      </c>
      <c r="CQ405" s="61">
        <v>3751</v>
      </c>
      <c r="CR405" s="62">
        <v>0</v>
      </c>
      <c r="CS405" s="62">
        <v>0</v>
      </c>
      <c r="CT405" s="62">
        <v>0</v>
      </c>
      <c r="CU405" s="62">
        <v>0</v>
      </c>
      <c r="CV405" s="62">
        <v>0</v>
      </c>
      <c r="CW405" s="62">
        <v>0</v>
      </c>
      <c r="CX405" s="62">
        <v>0</v>
      </c>
      <c r="CY405" s="62">
        <v>0</v>
      </c>
      <c r="CZ405" s="62">
        <v>0</v>
      </c>
      <c r="DA405" s="62">
        <v>0</v>
      </c>
      <c r="DB405" s="62">
        <v>88</v>
      </c>
      <c r="DC405" s="62">
        <v>0</v>
      </c>
      <c r="DD405" s="62">
        <v>0</v>
      </c>
      <c r="DE405" s="62">
        <v>0</v>
      </c>
      <c r="DF405" s="62">
        <v>0</v>
      </c>
      <c r="DG405" s="62">
        <v>0</v>
      </c>
      <c r="DH405" s="62">
        <v>0</v>
      </c>
      <c r="DI405" s="62">
        <v>151</v>
      </c>
      <c r="DJ405" s="62">
        <v>0</v>
      </c>
      <c r="DK405" s="62">
        <v>74</v>
      </c>
      <c r="DL405" s="62">
        <v>0</v>
      </c>
      <c r="DM405" s="62">
        <v>0</v>
      </c>
      <c r="DN405" s="62">
        <v>0</v>
      </c>
      <c r="DO405" s="62">
        <v>0</v>
      </c>
      <c r="DP405" s="62">
        <v>0</v>
      </c>
      <c r="DQ405" s="62">
        <v>0</v>
      </c>
      <c r="DR405" s="62">
        <v>0</v>
      </c>
      <c r="DS405" s="62">
        <v>47</v>
      </c>
      <c r="DT405" s="63">
        <v>360</v>
      </c>
      <c r="DU405" s="60">
        <v>0</v>
      </c>
      <c r="DV405" s="60">
        <v>522</v>
      </c>
      <c r="DW405" s="60">
        <v>466</v>
      </c>
      <c r="DX405" s="60">
        <v>39</v>
      </c>
      <c r="DY405" s="60">
        <v>0</v>
      </c>
      <c r="DZ405" s="60">
        <v>273</v>
      </c>
      <c r="EA405" s="60">
        <v>0</v>
      </c>
      <c r="EB405" s="60">
        <v>0</v>
      </c>
      <c r="EC405" s="61">
        <v>1300</v>
      </c>
      <c r="ED405" s="63">
        <v>0</v>
      </c>
      <c r="EE405" s="61">
        <v>0</v>
      </c>
      <c r="EF405" s="62">
        <v>0</v>
      </c>
      <c r="EG405" s="62">
        <v>0</v>
      </c>
      <c r="EH405" s="62">
        <v>489</v>
      </c>
      <c r="EI405" s="62">
        <v>0</v>
      </c>
      <c r="EJ405" s="62">
        <v>0</v>
      </c>
      <c r="EK405" s="62">
        <v>0</v>
      </c>
      <c r="EL405" s="62">
        <v>0</v>
      </c>
      <c r="EM405" s="62">
        <v>0</v>
      </c>
      <c r="EN405" s="62">
        <v>0</v>
      </c>
      <c r="EO405" s="62">
        <v>0</v>
      </c>
      <c r="EP405" s="62">
        <v>0</v>
      </c>
      <c r="EQ405" s="63">
        <v>489</v>
      </c>
      <c r="ER405" s="61">
        <v>0</v>
      </c>
      <c r="ES405" s="64">
        <v>5201</v>
      </c>
      <c r="ET405" s="60">
        <v>0</v>
      </c>
      <c r="EU405" s="60">
        <v>0</v>
      </c>
      <c r="EV405" s="60">
        <v>0</v>
      </c>
      <c r="EW405" s="60">
        <v>0</v>
      </c>
      <c r="EX405" s="60">
        <v>0</v>
      </c>
      <c r="EY405" s="62">
        <v>0</v>
      </c>
      <c r="EZ405" s="62">
        <v>0</v>
      </c>
      <c r="FA405" s="62">
        <v>0</v>
      </c>
      <c r="FB405" s="62">
        <v>0</v>
      </c>
      <c r="FC405" s="62">
        <v>0</v>
      </c>
      <c r="FD405" s="60">
        <v>0</v>
      </c>
      <c r="FE405" s="60">
        <v>0</v>
      </c>
      <c r="FF405" s="60">
        <v>0</v>
      </c>
      <c r="FG405" s="60">
        <v>0</v>
      </c>
      <c r="FH405" s="60">
        <v>0</v>
      </c>
      <c r="FI405" s="60">
        <v>0</v>
      </c>
      <c r="FJ405" s="64">
        <v>5201</v>
      </c>
      <c r="FK405" s="60">
        <v>0</v>
      </c>
      <c r="FL405" s="60">
        <v>84</v>
      </c>
      <c r="FM405" s="60">
        <v>0</v>
      </c>
      <c r="FN405" s="60">
        <v>0</v>
      </c>
      <c r="FO405" s="60">
        <v>0</v>
      </c>
      <c r="FP405" s="60">
        <v>0</v>
      </c>
      <c r="FQ405" s="60">
        <v>0</v>
      </c>
      <c r="FR405" s="60">
        <v>0</v>
      </c>
      <c r="FS405" s="60">
        <v>0</v>
      </c>
      <c r="FT405" s="60">
        <v>5285</v>
      </c>
      <c r="FU405" s="60">
        <v>-8</v>
      </c>
      <c r="FV405" s="60">
        <v>0</v>
      </c>
      <c r="FW405" s="60">
        <v>0</v>
      </c>
      <c r="FX405" s="60">
        <v>0</v>
      </c>
      <c r="FY405" s="60">
        <v>0</v>
      </c>
      <c r="FZ405" s="60">
        <v>0</v>
      </c>
      <c r="GA405" s="60">
        <v>0</v>
      </c>
      <c r="GB405" s="60">
        <v>0</v>
      </c>
      <c r="GC405" s="60">
        <v>0</v>
      </c>
      <c r="GD405" s="64">
        <v>5277</v>
      </c>
      <c r="GE405" s="60">
        <v>0</v>
      </c>
      <c r="GF405" s="60">
        <v>-5284</v>
      </c>
      <c r="GG405" s="60">
        <v>-7</v>
      </c>
      <c r="GH405" s="60">
        <v>0</v>
      </c>
      <c r="GI405" s="60">
        <v>0</v>
      </c>
      <c r="GJ405" s="60">
        <v>0</v>
      </c>
      <c r="GK405" s="60">
        <v>181</v>
      </c>
      <c r="GL405" s="60">
        <v>-174</v>
      </c>
      <c r="GM405" s="60">
        <v>0</v>
      </c>
      <c r="GN405" s="60">
        <v>0</v>
      </c>
      <c r="GO405" s="60">
        <v>0</v>
      </c>
      <c r="GP405" s="60">
        <v>0</v>
      </c>
      <c r="GQ405" s="60">
        <v>0</v>
      </c>
      <c r="GR405" s="65">
        <v>0</v>
      </c>
      <c r="GS405" s="65">
        <v>0</v>
      </c>
      <c r="GT405" s="65">
        <v>1406</v>
      </c>
      <c r="GU405" s="65">
        <v>1174</v>
      </c>
      <c r="GV405" s="66">
        <v>0</v>
      </c>
      <c r="GW405" s="66">
        <v>0</v>
      </c>
      <c r="GX405" s="66">
        <v>1587</v>
      </c>
      <c r="GY405" s="66">
        <v>1000</v>
      </c>
      <c r="GZ405" s="65">
        <v>0</v>
      </c>
      <c r="HA405" s="67">
        <v>-470</v>
      </c>
      <c r="HB405" s="67">
        <v>0</v>
      </c>
      <c r="HC405" s="67">
        <v>0</v>
      </c>
      <c r="HD405" s="67">
        <v>0</v>
      </c>
      <c r="HE405" s="67">
        <v>0</v>
      </c>
      <c r="HF405" s="67">
        <v>-470</v>
      </c>
      <c r="HG405" s="68">
        <v>0</v>
      </c>
      <c r="HH405" s="69">
        <v>0</v>
      </c>
      <c r="HI405" s="69">
        <v>0</v>
      </c>
      <c r="HJ405" s="69">
        <v>0</v>
      </c>
      <c r="HK405" s="69">
        <v>0</v>
      </c>
      <c r="HL405" s="60">
        <v>0</v>
      </c>
      <c r="HM405" s="60">
        <v>1</v>
      </c>
      <c r="HN405" s="60">
        <v>5672</v>
      </c>
      <c r="HO405" s="70">
        <v>0</v>
      </c>
      <c r="HP405" s="70">
        <v>0</v>
      </c>
      <c r="HQ405" s="70">
        <v>0</v>
      </c>
      <c r="HR405" s="70">
        <v>0</v>
      </c>
      <c r="HS405" s="70">
        <v>0</v>
      </c>
      <c r="HT405" s="70">
        <v>0</v>
      </c>
      <c r="HU405" s="70">
        <v>0</v>
      </c>
      <c r="HV405" s="70">
        <v>0</v>
      </c>
      <c r="HW405" s="70">
        <v>0</v>
      </c>
      <c r="HX405" s="71">
        <v>0</v>
      </c>
      <c r="HY405" s="72">
        <v>0</v>
      </c>
      <c r="HZ405" s="72">
        <v>0</v>
      </c>
      <c r="IA405" s="72">
        <v>0</v>
      </c>
      <c r="IB405" s="72">
        <v>0</v>
      </c>
      <c r="IC405" s="72">
        <v>0</v>
      </c>
      <c r="ID405" s="72">
        <v>0</v>
      </c>
      <c r="IE405" s="72">
        <v>0</v>
      </c>
      <c r="IF405" s="72">
        <v>0</v>
      </c>
      <c r="IG405" s="72">
        <v>0</v>
      </c>
      <c r="IH405" s="72">
        <v>0</v>
      </c>
      <c r="II405" s="72">
        <v>0</v>
      </c>
      <c r="IJ405" s="73">
        <v>0</v>
      </c>
      <c r="IK405" s="71">
        <v>0</v>
      </c>
      <c r="IL405" s="74">
        <v>0</v>
      </c>
      <c r="IM405" s="74">
        <v>0</v>
      </c>
    </row>
    <row r="406" spans="1:247" x14ac:dyDescent="0.2">
      <c r="A406" s="59" t="s">
        <v>1098</v>
      </c>
      <c r="B406" s="59" t="s">
        <v>1099</v>
      </c>
      <c r="C406" s="59"/>
      <c r="D406" s="59" t="s">
        <v>1009</v>
      </c>
      <c r="E406" s="60">
        <v>0</v>
      </c>
      <c r="F406" s="60">
        <v>0</v>
      </c>
      <c r="G406" s="60">
        <v>0</v>
      </c>
      <c r="H406" s="60">
        <v>0</v>
      </c>
      <c r="I406" s="60">
        <v>0</v>
      </c>
      <c r="J406" s="60">
        <v>0</v>
      </c>
      <c r="K406" s="61">
        <v>0</v>
      </c>
      <c r="L406" s="62">
        <v>0</v>
      </c>
      <c r="M406" s="62">
        <v>0</v>
      </c>
      <c r="N406" s="62">
        <v>0</v>
      </c>
      <c r="O406" s="62">
        <v>0</v>
      </c>
      <c r="P406" s="62">
        <v>0</v>
      </c>
      <c r="Q406" s="62">
        <v>0</v>
      </c>
      <c r="R406" s="62">
        <v>0</v>
      </c>
      <c r="S406" s="62">
        <v>0</v>
      </c>
      <c r="T406" s="62">
        <v>0</v>
      </c>
      <c r="U406" s="62">
        <v>-269</v>
      </c>
      <c r="V406" s="62">
        <v>0</v>
      </c>
      <c r="W406" s="62">
        <v>0</v>
      </c>
      <c r="X406" s="62">
        <v>0</v>
      </c>
      <c r="Y406" s="62">
        <v>10</v>
      </c>
      <c r="Z406" s="62">
        <v>0</v>
      </c>
      <c r="AA406" s="63">
        <v>-259</v>
      </c>
      <c r="AB406" s="60">
        <v>0</v>
      </c>
      <c r="AC406" s="60">
        <v>0</v>
      </c>
      <c r="AD406" s="60">
        <v>0</v>
      </c>
      <c r="AE406" s="60">
        <v>0</v>
      </c>
      <c r="AF406" s="60">
        <v>0</v>
      </c>
      <c r="AG406" s="60">
        <v>0</v>
      </c>
      <c r="AH406" s="60">
        <v>0</v>
      </c>
      <c r="AI406" s="60">
        <v>0</v>
      </c>
      <c r="AJ406" s="61">
        <v>0</v>
      </c>
      <c r="AK406" s="62">
        <v>0</v>
      </c>
      <c r="AL406" s="62">
        <v>0</v>
      </c>
      <c r="AM406" s="62">
        <v>0</v>
      </c>
      <c r="AN406" s="62">
        <v>0</v>
      </c>
      <c r="AO406" s="62">
        <v>0</v>
      </c>
      <c r="AP406" s="62">
        <v>0</v>
      </c>
      <c r="AQ406" s="62">
        <v>0</v>
      </c>
      <c r="AR406" s="62">
        <v>0</v>
      </c>
      <c r="AS406" s="62">
        <v>0</v>
      </c>
      <c r="AT406" s="62">
        <v>0</v>
      </c>
      <c r="AU406" s="62">
        <v>0</v>
      </c>
      <c r="AV406" s="62">
        <v>0</v>
      </c>
      <c r="AW406" s="62">
        <v>0</v>
      </c>
      <c r="AX406" s="62">
        <v>0</v>
      </c>
      <c r="AY406" s="62">
        <v>0</v>
      </c>
      <c r="AZ406" s="62">
        <v>0</v>
      </c>
      <c r="BA406" s="62">
        <v>0</v>
      </c>
      <c r="BB406" s="62">
        <v>0</v>
      </c>
      <c r="BC406" s="63">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1">
        <v>0</v>
      </c>
      <c r="CC406" s="62">
        <v>0</v>
      </c>
      <c r="CD406" s="62">
        <v>0</v>
      </c>
      <c r="CE406" s="62">
        <v>0</v>
      </c>
      <c r="CF406" s="62">
        <v>0</v>
      </c>
      <c r="CG406" s="62">
        <v>0</v>
      </c>
      <c r="CH406" s="62">
        <v>0</v>
      </c>
      <c r="CI406" s="62">
        <v>0</v>
      </c>
      <c r="CJ406" s="63">
        <v>0</v>
      </c>
      <c r="CK406" s="60">
        <v>0</v>
      </c>
      <c r="CL406" s="60">
        <v>227</v>
      </c>
      <c r="CM406" s="60">
        <v>0</v>
      </c>
      <c r="CN406" s="60">
        <v>3051</v>
      </c>
      <c r="CO406" s="60">
        <v>405</v>
      </c>
      <c r="CP406" s="60">
        <v>0</v>
      </c>
      <c r="CQ406" s="61">
        <v>3683</v>
      </c>
      <c r="CR406" s="62">
        <v>0</v>
      </c>
      <c r="CS406" s="62">
        <v>0</v>
      </c>
      <c r="CT406" s="62">
        <v>0</v>
      </c>
      <c r="CU406" s="62">
        <v>0</v>
      </c>
      <c r="CV406" s="62">
        <v>0</v>
      </c>
      <c r="CW406" s="62">
        <v>0</v>
      </c>
      <c r="CX406" s="62">
        <v>0</v>
      </c>
      <c r="CY406" s="62">
        <v>0</v>
      </c>
      <c r="CZ406" s="62">
        <v>0</v>
      </c>
      <c r="DA406" s="62">
        <v>0</v>
      </c>
      <c r="DB406" s="62">
        <v>50</v>
      </c>
      <c r="DC406" s="62">
        <v>0</v>
      </c>
      <c r="DD406" s="62">
        <v>0</v>
      </c>
      <c r="DE406" s="62">
        <v>0</v>
      </c>
      <c r="DF406" s="62">
        <v>0</v>
      </c>
      <c r="DG406" s="62">
        <v>0</v>
      </c>
      <c r="DH406" s="62">
        <v>0</v>
      </c>
      <c r="DI406" s="62">
        <v>0</v>
      </c>
      <c r="DJ406" s="62">
        <v>0</v>
      </c>
      <c r="DK406" s="62">
        <v>0</v>
      </c>
      <c r="DL406" s="62">
        <v>0</v>
      </c>
      <c r="DM406" s="62">
        <v>0</v>
      </c>
      <c r="DN406" s="62">
        <v>0</v>
      </c>
      <c r="DO406" s="62">
        <v>0</v>
      </c>
      <c r="DP406" s="62">
        <v>0</v>
      </c>
      <c r="DQ406" s="62">
        <v>0</v>
      </c>
      <c r="DR406" s="62">
        <v>0</v>
      </c>
      <c r="DS406" s="62">
        <v>0</v>
      </c>
      <c r="DT406" s="63">
        <v>50</v>
      </c>
      <c r="DU406" s="60">
        <v>0</v>
      </c>
      <c r="DV406" s="60">
        <v>488</v>
      </c>
      <c r="DW406" s="60">
        <v>0</v>
      </c>
      <c r="DX406" s="60">
        <v>0</v>
      </c>
      <c r="DY406" s="60">
        <v>0</v>
      </c>
      <c r="DZ406" s="60">
        <v>0</v>
      </c>
      <c r="EA406" s="60">
        <v>0</v>
      </c>
      <c r="EB406" s="60">
        <v>0</v>
      </c>
      <c r="EC406" s="61">
        <v>488</v>
      </c>
      <c r="ED406" s="63">
        <v>0</v>
      </c>
      <c r="EE406" s="61">
        <v>0</v>
      </c>
      <c r="EF406" s="62">
        <v>0</v>
      </c>
      <c r="EG406" s="62">
        <v>0</v>
      </c>
      <c r="EH406" s="62">
        <v>240</v>
      </c>
      <c r="EI406" s="62">
        <v>0</v>
      </c>
      <c r="EJ406" s="62">
        <v>0</v>
      </c>
      <c r="EK406" s="62">
        <v>0</v>
      </c>
      <c r="EL406" s="62">
        <v>0</v>
      </c>
      <c r="EM406" s="62">
        <v>-19</v>
      </c>
      <c r="EN406" s="62">
        <v>0</v>
      </c>
      <c r="EO406" s="62">
        <v>0</v>
      </c>
      <c r="EP406" s="62">
        <v>0</v>
      </c>
      <c r="EQ406" s="63">
        <v>221</v>
      </c>
      <c r="ER406" s="61">
        <v>0</v>
      </c>
      <c r="ES406" s="64">
        <v>4183</v>
      </c>
      <c r="ET406" s="60">
        <v>0</v>
      </c>
      <c r="EU406" s="60">
        <v>0</v>
      </c>
      <c r="EV406" s="60">
        <v>0</v>
      </c>
      <c r="EW406" s="60">
        <v>0</v>
      </c>
      <c r="EX406" s="60">
        <v>0</v>
      </c>
      <c r="EY406" s="62">
        <v>0</v>
      </c>
      <c r="EZ406" s="62">
        <v>0</v>
      </c>
      <c r="FA406" s="62">
        <v>0</v>
      </c>
      <c r="FB406" s="62">
        <v>0</v>
      </c>
      <c r="FC406" s="62">
        <v>0</v>
      </c>
      <c r="FD406" s="60">
        <v>0</v>
      </c>
      <c r="FE406" s="60">
        <v>0</v>
      </c>
      <c r="FF406" s="60">
        <v>0</v>
      </c>
      <c r="FG406" s="60">
        <v>0</v>
      </c>
      <c r="FH406" s="60">
        <v>0</v>
      </c>
      <c r="FI406" s="60">
        <v>0</v>
      </c>
      <c r="FJ406" s="64">
        <v>4183</v>
      </c>
      <c r="FK406" s="60">
        <v>0</v>
      </c>
      <c r="FL406" s="60">
        <v>0</v>
      </c>
      <c r="FM406" s="60">
        <v>0</v>
      </c>
      <c r="FN406" s="60">
        <v>0</v>
      </c>
      <c r="FO406" s="60">
        <v>0</v>
      </c>
      <c r="FP406" s="60">
        <v>0</v>
      </c>
      <c r="FQ406" s="60">
        <v>0</v>
      </c>
      <c r="FR406" s="60">
        <v>0</v>
      </c>
      <c r="FS406" s="60">
        <v>0</v>
      </c>
      <c r="FT406" s="60">
        <v>4183</v>
      </c>
      <c r="FU406" s="60">
        <v>-20</v>
      </c>
      <c r="FV406" s="60">
        <v>0</v>
      </c>
      <c r="FW406" s="60">
        <v>0</v>
      </c>
      <c r="FX406" s="60">
        <v>0</v>
      </c>
      <c r="FY406" s="60">
        <v>-152</v>
      </c>
      <c r="FZ406" s="60">
        <v>0</v>
      </c>
      <c r="GA406" s="60">
        <v>0</v>
      </c>
      <c r="GB406" s="60">
        <v>0</v>
      </c>
      <c r="GC406" s="60">
        <v>0</v>
      </c>
      <c r="GD406" s="64">
        <v>4011</v>
      </c>
      <c r="GE406" s="60">
        <v>0</v>
      </c>
      <c r="GF406" s="60">
        <v>-4342</v>
      </c>
      <c r="GG406" s="60">
        <v>-331</v>
      </c>
      <c r="GH406" s="60">
        <v>0</v>
      </c>
      <c r="GI406" s="60">
        <v>0</v>
      </c>
      <c r="GJ406" s="60">
        <v>0</v>
      </c>
      <c r="GK406" s="60">
        <v>0</v>
      </c>
      <c r="GL406" s="60">
        <v>331</v>
      </c>
      <c r="GM406" s="60">
        <v>0</v>
      </c>
      <c r="GN406" s="60">
        <v>0</v>
      </c>
      <c r="GO406" s="60">
        <v>0</v>
      </c>
      <c r="GP406" s="60">
        <v>0</v>
      </c>
      <c r="GQ406" s="60">
        <v>0</v>
      </c>
      <c r="GR406" s="65">
        <v>0</v>
      </c>
      <c r="GS406" s="65">
        <v>0</v>
      </c>
      <c r="GT406" s="65">
        <v>0</v>
      </c>
      <c r="GU406" s="65">
        <v>0</v>
      </c>
      <c r="GV406" s="66">
        <v>0</v>
      </c>
      <c r="GW406" s="66">
        <v>0</v>
      </c>
      <c r="GX406" s="66">
        <v>0</v>
      </c>
      <c r="GY406" s="66">
        <v>331</v>
      </c>
      <c r="GZ406" s="65">
        <v>0</v>
      </c>
      <c r="HA406" s="67">
        <v>200</v>
      </c>
      <c r="HB406" s="67">
        <v>0</v>
      </c>
      <c r="HC406" s="67">
        <v>0</v>
      </c>
      <c r="HD406" s="67">
        <v>0</v>
      </c>
      <c r="HE406" s="67">
        <v>0</v>
      </c>
      <c r="HF406" s="67">
        <v>200</v>
      </c>
      <c r="HG406" s="68">
        <v>0</v>
      </c>
      <c r="HH406" s="69">
        <v>0</v>
      </c>
      <c r="HI406" s="69">
        <v>0</v>
      </c>
      <c r="HJ406" s="69">
        <v>0</v>
      </c>
      <c r="HK406" s="69">
        <v>0</v>
      </c>
      <c r="HL406" s="60">
        <v>0</v>
      </c>
      <c r="HM406" s="60">
        <v>1</v>
      </c>
      <c r="HN406" s="60">
        <v>4183</v>
      </c>
      <c r="HO406" s="70">
        <v>0</v>
      </c>
      <c r="HP406" s="70">
        <v>0</v>
      </c>
      <c r="HQ406" s="70">
        <v>0</v>
      </c>
      <c r="HR406" s="70">
        <v>0</v>
      </c>
      <c r="HS406" s="70">
        <v>0</v>
      </c>
      <c r="HT406" s="70">
        <v>0</v>
      </c>
      <c r="HU406" s="70">
        <v>0</v>
      </c>
      <c r="HV406" s="70">
        <v>0</v>
      </c>
      <c r="HW406" s="70">
        <v>0</v>
      </c>
      <c r="HX406" s="71">
        <v>0</v>
      </c>
      <c r="HY406" s="72">
        <v>0</v>
      </c>
      <c r="HZ406" s="72">
        <v>0</v>
      </c>
      <c r="IA406" s="72">
        <v>0</v>
      </c>
      <c r="IB406" s="72">
        <v>0</v>
      </c>
      <c r="IC406" s="72">
        <v>0</v>
      </c>
      <c r="ID406" s="72">
        <v>0</v>
      </c>
      <c r="IE406" s="72">
        <v>0</v>
      </c>
      <c r="IF406" s="72">
        <v>0</v>
      </c>
      <c r="IG406" s="72">
        <v>0</v>
      </c>
      <c r="IH406" s="72">
        <v>0</v>
      </c>
      <c r="II406" s="72">
        <v>0</v>
      </c>
      <c r="IJ406" s="73">
        <v>0</v>
      </c>
      <c r="IK406" s="71">
        <v>0</v>
      </c>
      <c r="IL406" s="74">
        <v>0</v>
      </c>
      <c r="IM406" s="74">
        <v>0</v>
      </c>
    </row>
    <row r="407" spans="1:247" x14ac:dyDescent="0.2">
      <c r="A407" s="59" t="s">
        <v>1100</v>
      </c>
      <c r="B407" s="59" t="s">
        <v>1101</v>
      </c>
      <c r="C407" s="59"/>
      <c r="D407" s="59" t="s">
        <v>1009</v>
      </c>
      <c r="E407" s="60">
        <v>0</v>
      </c>
      <c r="F407" s="60">
        <v>0</v>
      </c>
      <c r="G407" s="60">
        <v>0</v>
      </c>
      <c r="H407" s="60">
        <v>0</v>
      </c>
      <c r="I407" s="60">
        <v>0</v>
      </c>
      <c r="J407" s="60">
        <v>0</v>
      </c>
      <c r="K407" s="61">
        <v>0</v>
      </c>
      <c r="L407" s="62">
        <v>0</v>
      </c>
      <c r="M407" s="62">
        <v>0</v>
      </c>
      <c r="N407" s="62">
        <v>0</v>
      </c>
      <c r="O407" s="62">
        <v>0</v>
      </c>
      <c r="P407" s="62">
        <v>0</v>
      </c>
      <c r="Q407" s="62">
        <v>0</v>
      </c>
      <c r="R407" s="62">
        <v>0</v>
      </c>
      <c r="S407" s="62">
        <v>0</v>
      </c>
      <c r="T407" s="62">
        <v>0</v>
      </c>
      <c r="U407" s="62">
        <v>-154</v>
      </c>
      <c r="V407" s="62">
        <v>0</v>
      </c>
      <c r="W407" s="62">
        <v>0</v>
      </c>
      <c r="X407" s="62">
        <v>0</v>
      </c>
      <c r="Y407" s="62">
        <v>0</v>
      </c>
      <c r="Z407" s="62">
        <v>0</v>
      </c>
      <c r="AA407" s="63">
        <v>-154</v>
      </c>
      <c r="AB407" s="60">
        <v>0</v>
      </c>
      <c r="AC407" s="60">
        <v>0</v>
      </c>
      <c r="AD407" s="60">
        <v>0</v>
      </c>
      <c r="AE407" s="60">
        <v>0</v>
      </c>
      <c r="AF407" s="60">
        <v>0</v>
      </c>
      <c r="AG407" s="60">
        <v>0</v>
      </c>
      <c r="AH407" s="60">
        <v>0</v>
      </c>
      <c r="AI407" s="60">
        <v>0</v>
      </c>
      <c r="AJ407" s="61">
        <v>0</v>
      </c>
      <c r="AK407" s="62">
        <v>0</v>
      </c>
      <c r="AL407" s="62">
        <v>0</v>
      </c>
      <c r="AM407" s="62">
        <v>0</v>
      </c>
      <c r="AN407" s="62">
        <v>0</v>
      </c>
      <c r="AO407" s="62">
        <v>0</v>
      </c>
      <c r="AP407" s="62">
        <v>0</v>
      </c>
      <c r="AQ407" s="62">
        <v>0</v>
      </c>
      <c r="AR407" s="62">
        <v>0</v>
      </c>
      <c r="AS407" s="62">
        <v>0</v>
      </c>
      <c r="AT407" s="62">
        <v>0</v>
      </c>
      <c r="AU407" s="62">
        <v>0</v>
      </c>
      <c r="AV407" s="62">
        <v>0</v>
      </c>
      <c r="AW407" s="62">
        <v>0</v>
      </c>
      <c r="AX407" s="62">
        <v>0</v>
      </c>
      <c r="AY407" s="62">
        <v>0</v>
      </c>
      <c r="AZ407" s="62">
        <v>0</v>
      </c>
      <c r="BA407" s="62">
        <v>0</v>
      </c>
      <c r="BB407" s="62">
        <v>0</v>
      </c>
      <c r="BC407" s="63">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0</v>
      </c>
      <c r="BS407" s="60">
        <v>0</v>
      </c>
      <c r="BT407" s="60">
        <v>0</v>
      </c>
      <c r="BU407" s="60">
        <v>0</v>
      </c>
      <c r="BV407" s="60">
        <v>0</v>
      </c>
      <c r="BW407" s="60">
        <v>0</v>
      </c>
      <c r="BX407" s="60">
        <v>0</v>
      </c>
      <c r="BY407" s="60">
        <v>0</v>
      </c>
      <c r="BZ407" s="60">
        <v>0</v>
      </c>
      <c r="CA407" s="60">
        <v>0</v>
      </c>
      <c r="CB407" s="61">
        <v>0</v>
      </c>
      <c r="CC407" s="62">
        <v>0</v>
      </c>
      <c r="CD407" s="62">
        <v>0</v>
      </c>
      <c r="CE407" s="62">
        <v>0</v>
      </c>
      <c r="CF407" s="62">
        <v>0</v>
      </c>
      <c r="CG407" s="62">
        <v>0</v>
      </c>
      <c r="CH407" s="62">
        <v>0</v>
      </c>
      <c r="CI407" s="62">
        <v>0</v>
      </c>
      <c r="CJ407" s="63">
        <v>0</v>
      </c>
      <c r="CK407" s="60">
        <v>0</v>
      </c>
      <c r="CL407" s="60">
        <v>77</v>
      </c>
      <c r="CM407" s="60">
        <v>0</v>
      </c>
      <c r="CN407" s="60">
        <v>1432</v>
      </c>
      <c r="CO407" s="60">
        <v>667</v>
      </c>
      <c r="CP407" s="60">
        <v>0</v>
      </c>
      <c r="CQ407" s="61">
        <v>2176</v>
      </c>
      <c r="CR407" s="62">
        <v>0</v>
      </c>
      <c r="CS407" s="62">
        <v>0</v>
      </c>
      <c r="CT407" s="62">
        <v>0</v>
      </c>
      <c r="CU407" s="62">
        <v>0</v>
      </c>
      <c r="CV407" s="62">
        <v>0</v>
      </c>
      <c r="CW407" s="62">
        <v>0</v>
      </c>
      <c r="CX407" s="62">
        <v>0</v>
      </c>
      <c r="CY407" s="62">
        <v>0</v>
      </c>
      <c r="CZ407" s="62">
        <v>0</v>
      </c>
      <c r="DA407" s="62">
        <v>0</v>
      </c>
      <c r="DB407" s="62">
        <v>0</v>
      </c>
      <c r="DC407" s="62">
        <v>0</v>
      </c>
      <c r="DD407" s="62">
        <v>0</v>
      </c>
      <c r="DE407" s="62">
        <v>0</v>
      </c>
      <c r="DF407" s="62">
        <v>0</v>
      </c>
      <c r="DG407" s="62">
        <v>0</v>
      </c>
      <c r="DH407" s="62">
        <v>0</v>
      </c>
      <c r="DI407" s="62">
        <v>0</v>
      </c>
      <c r="DJ407" s="62">
        <v>0</v>
      </c>
      <c r="DK407" s="62">
        <v>0</v>
      </c>
      <c r="DL407" s="62">
        <v>0</v>
      </c>
      <c r="DM407" s="62">
        <v>0</v>
      </c>
      <c r="DN407" s="62">
        <v>0</v>
      </c>
      <c r="DO407" s="62">
        <v>0</v>
      </c>
      <c r="DP407" s="62">
        <v>0</v>
      </c>
      <c r="DQ407" s="62">
        <v>0</v>
      </c>
      <c r="DR407" s="62">
        <v>0</v>
      </c>
      <c r="DS407" s="62">
        <v>0</v>
      </c>
      <c r="DT407" s="63">
        <v>0</v>
      </c>
      <c r="DU407" s="60">
        <v>0</v>
      </c>
      <c r="DV407" s="60">
        <v>205</v>
      </c>
      <c r="DW407" s="60">
        <v>0</v>
      </c>
      <c r="DX407" s="60">
        <v>0</v>
      </c>
      <c r="DY407" s="60">
        <v>0</v>
      </c>
      <c r="DZ407" s="60">
        <v>0</v>
      </c>
      <c r="EA407" s="60">
        <v>0</v>
      </c>
      <c r="EB407" s="60">
        <v>-41</v>
      </c>
      <c r="EC407" s="61">
        <v>164</v>
      </c>
      <c r="ED407" s="63">
        <v>0</v>
      </c>
      <c r="EE407" s="61">
        <v>0</v>
      </c>
      <c r="EF407" s="62">
        <v>0</v>
      </c>
      <c r="EG407" s="62">
        <v>0</v>
      </c>
      <c r="EH407" s="62">
        <v>344</v>
      </c>
      <c r="EI407" s="62">
        <v>0</v>
      </c>
      <c r="EJ407" s="62">
        <v>0</v>
      </c>
      <c r="EK407" s="62">
        <v>0</v>
      </c>
      <c r="EL407" s="62">
        <v>0</v>
      </c>
      <c r="EM407" s="62">
        <v>0</v>
      </c>
      <c r="EN407" s="62">
        <v>0</v>
      </c>
      <c r="EO407" s="62">
        <v>0</v>
      </c>
      <c r="EP407" s="62">
        <v>0</v>
      </c>
      <c r="EQ407" s="63">
        <v>344</v>
      </c>
      <c r="ER407" s="61">
        <v>0</v>
      </c>
      <c r="ES407" s="64">
        <v>2530</v>
      </c>
      <c r="ET407" s="60">
        <v>0</v>
      </c>
      <c r="EU407" s="60">
        <v>0</v>
      </c>
      <c r="EV407" s="60">
        <v>0</v>
      </c>
      <c r="EW407" s="60">
        <v>0</v>
      </c>
      <c r="EX407" s="60">
        <v>0</v>
      </c>
      <c r="EY407" s="62">
        <v>0</v>
      </c>
      <c r="EZ407" s="62">
        <v>0</v>
      </c>
      <c r="FA407" s="62">
        <v>0</v>
      </c>
      <c r="FB407" s="62">
        <v>0</v>
      </c>
      <c r="FC407" s="62">
        <v>0</v>
      </c>
      <c r="FD407" s="60">
        <v>0</v>
      </c>
      <c r="FE407" s="60">
        <v>0</v>
      </c>
      <c r="FF407" s="60">
        <v>0</v>
      </c>
      <c r="FG407" s="60">
        <v>0</v>
      </c>
      <c r="FH407" s="60">
        <v>0</v>
      </c>
      <c r="FI407" s="60">
        <v>0</v>
      </c>
      <c r="FJ407" s="64">
        <v>2530</v>
      </c>
      <c r="FK407" s="60">
        <v>0</v>
      </c>
      <c r="FL407" s="60">
        <v>605</v>
      </c>
      <c r="FM407" s="60">
        <v>0</v>
      </c>
      <c r="FN407" s="60">
        <v>0</v>
      </c>
      <c r="FO407" s="60">
        <v>0</v>
      </c>
      <c r="FP407" s="60">
        <v>29</v>
      </c>
      <c r="FQ407" s="60">
        <v>0</v>
      </c>
      <c r="FR407" s="60">
        <v>17</v>
      </c>
      <c r="FS407" s="60">
        <v>0</v>
      </c>
      <c r="FT407" s="60">
        <v>3181</v>
      </c>
      <c r="FU407" s="60">
        <v>-10</v>
      </c>
      <c r="FV407" s="60">
        <v>0</v>
      </c>
      <c r="FW407" s="60">
        <v>0</v>
      </c>
      <c r="FX407" s="60">
        <v>0</v>
      </c>
      <c r="FY407" s="60">
        <v>0</v>
      </c>
      <c r="FZ407" s="60">
        <v>0</v>
      </c>
      <c r="GA407" s="60">
        <v>0</v>
      </c>
      <c r="GB407" s="60">
        <v>0</v>
      </c>
      <c r="GC407" s="60">
        <v>0</v>
      </c>
      <c r="GD407" s="64">
        <v>3171</v>
      </c>
      <c r="GE407" s="60">
        <v>0</v>
      </c>
      <c r="GF407" s="60">
        <v>-2540</v>
      </c>
      <c r="GG407" s="60">
        <v>631</v>
      </c>
      <c r="GH407" s="60">
        <v>0</v>
      </c>
      <c r="GI407" s="60">
        <v>0</v>
      </c>
      <c r="GJ407" s="60">
        <v>0</v>
      </c>
      <c r="GK407" s="60">
        <v>10</v>
      </c>
      <c r="GL407" s="60">
        <v>-641</v>
      </c>
      <c r="GM407" s="60">
        <v>0</v>
      </c>
      <c r="GN407" s="60">
        <v>0</v>
      </c>
      <c r="GO407" s="60">
        <v>0</v>
      </c>
      <c r="GP407" s="60">
        <v>0</v>
      </c>
      <c r="GQ407" s="60">
        <v>0</v>
      </c>
      <c r="GR407" s="65">
        <v>0</v>
      </c>
      <c r="GS407" s="65">
        <v>0</v>
      </c>
      <c r="GT407" s="65">
        <v>1090</v>
      </c>
      <c r="GU407" s="65">
        <v>779</v>
      </c>
      <c r="GV407" s="66">
        <v>0</v>
      </c>
      <c r="GW407" s="66">
        <v>0</v>
      </c>
      <c r="GX407" s="66">
        <v>1100</v>
      </c>
      <c r="GY407" s="66">
        <v>138</v>
      </c>
      <c r="GZ407" s="65">
        <v>0</v>
      </c>
      <c r="HA407" s="67">
        <v>100</v>
      </c>
      <c r="HB407" s="67">
        <v>0</v>
      </c>
      <c r="HC407" s="67">
        <v>0</v>
      </c>
      <c r="HD407" s="67">
        <v>5085</v>
      </c>
      <c r="HE407" s="67">
        <v>0</v>
      </c>
      <c r="HF407" s="67">
        <v>5185</v>
      </c>
      <c r="HG407" s="68">
        <v>0</v>
      </c>
      <c r="HH407" s="69">
        <v>0</v>
      </c>
      <c r="HI407" s="69">
        <v>0</v>
      </c>
      <c r="HJ407" s="69">
        <v>0</v>
      </c>
      <c r="HK407" s="69">
        <v>0</v>
      </c>
      <c r="HL407" s="60">
        <v>0</v>
      </c>
      <c r="HM407" s="60">
        <v>1</v>
      </c>
      <c r="HN407" s="60">
        <v>2530</v>
      </c>
      <c r="HO407" s="70">
        <v>0</v>
      </c>
      <c r="HP407" s="70">
        <v>0</v>
      </c>
      <c r="HQ407" s="70">
        <v>0</v>
      </c>
      <c r="HR407" s="70">
        <v>0</v>
      </c>
      <c r="HS407" s="70">
        <v>0</v>
      </c>
      <c r="HT407" s="70">
        <v>0</v>
      </c>
      <c r="HU407" s="70">
        <v>0</v>
      </c>
      <c r="HV407" s="70">
        <v>0</v>
      </c>
      <c r="HW407" s="70">
        <v>0</v>
      </c>
      <c r="HX407" s="71">
        <v>0</v>
      </c>
      <c r="HY407" s="72">
        <v>0</v>
      </c>
      <c r="HZ407" s="72">
        <v>0</v>
      </c>
      <c r="IA407" s="72">
        <v>0</v>
      </c>
      <c r="IB407" s="72">
        <v>0</v>
      </c>
      <c r="IC407" s="72">
        <v>0</v>
      </c>
      <c r="ID407" s="72">
        <v>0</v>
      </c>
      <c r="IE407" s="72">
        <v>0</v>
      </c>
      <c r="IF407" s="72">
        <v>0</v>
      </c>
      <c r="IG407" s="72">
        <v>0</v>
      </c>
      <c r="IH407" s="72">
        <v>0</v>
      </c>
      <c r="II407" s="72">
        <v>0</v>
      </c>
      <c r="IJ407" s="73">
        <v>0</v>
      </c>
      <c r="IK407" s="71">
        <v>0</v>
      </c>
      <c r="IL407" s="74">
        <v>0</v>
      </c>
      <c r="IM407" s="74">
        <v>0</v>
      </c>
    </row>
    <row r="408" spans="1:247" x14ac:dyDescent="0.2">
      <c r="A408" s="59" t="s">
        <v>1102</v>
      </c>
      <c r="B408" s="59" t="s">
        <v>1103</v>
      </c>
      <c r="C408" s="59"/>
      <c r="D408" s="59" t="s">
        <v>1009</v>
      </c>
      <c r="E408" s="60">
        <v>0</v>
      </c>
      <c r="F408" s="60">
        <v>0</v>
      </c>
      <c r="G408" s="60">
        <v>0</v>
      </c>
      <c r="H408" s="60">
        <v>0</v>
      </c>
      <c r="I408" s="60">
        <v>0</v>
      </c>
      <c r="J408" s="60">
        <v>0</v>
      </c>
      <c r="K408" s="61">
        <v>0</v>
      </c>
      <c r="L408" s="62">
        <v>231</v>
      </c>
      <c r="M408" s="62">
        <v>0</v>
      </c>
      <c r="N408" s="62">
        <v>0</v>
      </c>
      <c r="O408" s="62">
        <v>0</v>
      </c>
      <c r="P408" s="62">
        <v>0</v>
      </c>
      <c r="Q408" s="62">
        <v>0</v>
      </c>
      <c r="R408" s="62">
        <v>0</v>
      </c>
      <c r="S408" s="62">
        <v>0</v>
      </c>
      <c r="T408" s="62">
        <v>0</v>
      </c>
      <c r="U408" s="62">
        <v>-148</v>
      </c>
      <c r="V408" s="62">
        <v>0</v>
      </c>
      <c r="W408" s="62">
        <v>0</v>
      </c>
      <c r="X408" s="62">
        <v>0</v>
      </c>
      <c r="Y408" s="62">
        <v>0</v>
      </c>
      <c r="Z408" s="62">
        <v>0</v>
      </c>
      <c r="AA408" s="63">
        <v>83</v>
      </c>
      <c r="AB408" s="60">
        <v>0</v>
      </c>
      <c r="AC408" s="60">
        <v>0</v>
      </c>
      <c r="AD408" s="60">
        <v>0</v>
      </c>
      <c r="AE408" s="60">
        <v>0</v>
      </c>
      <c r="AF408" s="60">
        <v>0</v>
      </c>
      <c r="AG408" s="60">
        <v>0</v>
      </c>
      <c r="AH408" s="60">
        <v>0</v>
      </c>
      <c r="AI408" s="60">
        <v>0</v>
      </c>
      <c r="AJ408" s="61">
        <v>0</v>
      </c>
      <c r="AK408" s="62">
        <v>0</v>
      </c>
      <c r="AL408" s="62">
        <v>0</v>
      </c>
      <c r="AM408" s="62">
        <v>0</v>
      </c>
      <c r="AN408" s="62">
        <v>0</v>
      </c>
      <c r="AO408" s="62">
        <v>0</v>
      </c>
      <c r="AP408" s="62">
        <v>0</v>
      </c>
      <c r="AQ408" s="62">
        <v>0</v>
      </c>
      <c r="AR408" s="62">
        <v>0</v>
      </c>
      <c r="AS408" s="62">
        <v>0</v>
      </c>
      <c r="AT408" s="62">
        <v>0</v>
      </c>
      <c r="AU408" s="62">
        <v>0</v>
      </c>
      <c r="AV408" s="62">
        <v>0</v>
      </c>
      <c r="AW408" s="62">
        <v>0</v>
      </c>
      <c r="AX408" s="62">
        <v>0</v>
      </c>
      <c r="AY408" s="62">
        <v>0</v>
      </c>
      <c r="AZ408" s="62">
        <v>0</v>
      </c>
      <c r="BA408" s="62">
        <v>0</v>
      </c>
      <c r="BB408" s="62">
        <v>0</v>
      </c>
      <c r="BC408" s="63">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v>0</v>
      </c>
      <c r="BS408" s="60">
        <v>0</v>
      </c>
      <c r="BT408" s="60">
        <v>0</v>
      </c>
      <c r="BU408" s="60">
        <v>0</v>
      </c>
      <c r="BV408" s="60">
        <v>0</v>
      </c>
      <c r="BW408" s="60">
        <v>0</v>
      </c>
      <c r="BX408" s="60">
        <v>0</v>
      </c>
      <c r="BY408" s="60">
        <v>0</v>
      </c>
      <c r="BZ408" s="60">
        <v>0</v>
      </c>
      <c r="CA408" s="60">
        <v>0</v>
      </c>
      <c r="CB408" s="61">
        <v>0</v>
      </c>
      <c r="CC408" s="62">
        <v>0</v>
      </c>
      <c r="CD408" s="62">
        <v>0</v>
      </c>
      <c r="CE408" s="62">
        <v>0</v>
      </c>
      <c r="CF408" s="62">
        <v>0</v>
      </c>
      <c r="CG408" s="62">
        <v>0</v>
      </c>
      <c r="CH408" s="62">
        <v>0</v>
      </c>
      <c r="CI408" s="62">
        <v>0</v>
      </c>
      <c r="CJ408" s="63">
        <v>0</v>
      </c>
      <c r="CK408" s="60">
        <v>0</v>
      </c>
      <c r="CL408" s="60">
        <v>404</v>
      </c>
      <c r="CM408" s="60">
        <v>0</v>
      </c>
      <c r="CN408" s="60">
        <v>4455</v>
      </c>
      <c r="CO408" s="60">
        <v>556</v>
      </c>
      <c r="CP408" s="60">
        <v>0</v>
      </c>
      <c r="CQ408" s="61">
        <v>5415</v>
      </c>
      <c r="CR408" s="62">
        <v>0</v>
      </c>
      <c r="CS408" s="62">
        <v>0</v>
      </c>
      <c r="CT408" s="62">
        <v>0</v>
      </c>
      <c r="CU408" s="62">
        <v>0</v>
      </c>
      <c r="CV408" s="62">
        <v>0</v>
      </c>
      <c r="CW408" s="62">
        <v>0</v>
      </c>
      <c r="CX408" s="62">
        <v>0</v>
      </c>
      <c r="CY408" s="62">
        <v>0</v>
      </c>
      <c r="CZ408" s="62">
        <v>0</v>
      </c>
      <c r="DA408" s="62">
        <v>0</v>
      </c>
      <c r="DB408" s="62">
        <v>194</v>
      </c>
      <c r="DC408" s="62">
        <v>0</v>
      </c>
      <c r="DD408" s="62">
        <v>0</v>
      </c>
      <c r="DE408" s="62">
        <v>0</v>
      </c>
      <c r="DF408" s="62">
        <v>0</v>
      </c>
      <c r="DG408" s="62">
        <v>0</v>
      </c>
      <c r="DH408" s="62">
        <v>0</v>
      </c>
      <c r="DI408" s="62">
        <v>0</v>
      </c>
      <c r="DJ408" s="62">
        <v>0</v>
      </c>
      <c r="DK408" s="62">
        <v>0</v>
      </c>
      <c r="DL408" s="62">
        <v>0</v>
      </c>
      <c r="DM408" s="62">
        <v>0</v>
      </c>
      <c r="DN408" s="62">
        <v>32</v>
      </c>
      <c r="DO408" s="62">
        <v>0</v>
      </c>
      <c r="DP408" s="62">
        <v>0</v>
      </c>
      <c r="DQ408" s="62">
        <v>0</v>
      </c>
      <c r="DR408" s="62">
        <v>0</v>
      </c>
      <c r="DS408" s="62">
        <v>0</v>
      </c>
      <c r="DT408" s="63">
        <v>226</v>
      </c>
      <c r="DU408" s="60">
        <v>0</v>
      </c>
      <c r="DV408" s="60">
        <v>702</v>
      </c>
      <c r="DW408" s="60">
        <v>462</v>
      </c>
      <c r="DX408" s="60">
        <v>0</v>
      </c>
      <c r="DY408" s="60">
        <v>0</v>
      </c>
      <c r="DZ408" s="60">
        <v>50</v>
      </c>
      <c r="EA408" s="60">
        <v>0</v>
      </c>
      <c r="EB408" s="60">
        <v>0</v>
      </c>
      <c r="EC408" s="61">
        <v>1214</v>
      </c>
      <c r="ED408" s="63">
        <v>0</v>
      </c>
      <c r="EE408" s="61">
        <v>0</v>
      </c>
      <c r="EF408" s="62">
        <v>0</v>
      </c>
      <c r="EG408" s="62">
        <v>0</v>
      </c>
      <c r="EH408" s="62">
        <v>441</v>
      </c>
      <c r="EI408" s="62">
        <v>0</v>
      </c>
      <c r="EJ408" s="62">
        <v>0</v>
      </c>
      <c r="EK408" s="62">
        <v>0</v>
      </c>
      <c r="EL408" s="62">
        <v>0</v>
      </c>
      <c r="EM408" s="62">
        <v>0</v>
      </c>
      <c r="EN408" s="62">
        <v>0</v>
      </c>
      <c r="EO408" s="62">
        <v>0</v>
      </c>
      <c r="EP408" s="62">
        <v>0</v>
      </c>
      <c r="EQ408" s="63">
        <v>441</v>
      </c>
      <c r="ER408" s="61">
        <v>0</v>
      </c>
      <c r="ES408" s="64">
        <v>7379</v>
      </c>
      <c r="ET408" s="60">
        <v>0</v>
      </c>
      <c r="EU408" s="60">
        <v>0</v>
      </c>
      <c r="EV408" s="60">
        <v>0</v>
      </c>
      <c r="EW408" s="60">
        <v>0</v>
      </c>
      <c r="EX408" s="60">
        <v>0</v>
      </c>
      <c r="EY408" s="62">
        <v>0</v>
      </c>
      <c r="EZ408" s="62">
        <v>0</v>
      </c>
      <c r="FA408" s="62">
        <v>0</v>
      </c>
      <c r="FB408" s="62">
        <v>0</v>
      </c>
      <c r="FC408" s="62">
        <v>0</v>
      </c>
      <c r="FD408" s="60">
        <v>0</v>
      </c>
      <c r="FE408" s="60">
        <v>-38</v>
      </c>
      <c r="FF408" s="60">
        <v>0</v>
      </c>
      <c r="FG408" s="60">
        <v>0</v>
      </c>
      <c r="FH408" s="60">
        <v>0</v>
      </c>
      <c r="FI408" s="60">
        <v>0</v>
      </c>
      <c r="FJ408" s="64">
        <v>7341</v>
      </c>
      <c r="FK408" s="60">
        <v>0</v>
      </c>
      <c r="FL408" s="60">
        <v>123</v>
      </c>
      <c r="FM408" s="60">
        <v>0</v>
      </c>
      <c r="FN408" s="60">
        <v>0</v>
      </c>
      <c r="FO408" s="60">
        <v>0</v>
      </c>
      <c r="FP408" s="60">
        <v>125</v>
      </c>
      <c r="FQ408" s="60">
        <v>0</v>
      </c>
      <c r="FR408" s="60">
        <v>27</v>
      </c>
      <c r="FS408" s="60">
        <v>0</v>
      </c>
      <c r="FT408" s="60">
        <v>7616</v>
      </c>
      <c r="FU408" s="60">
        <v>-30</v>
      </c>
      <c r="FV408" s="60">
        <v>0</v>
      </c>
      <c r="FW408" s="60">
        <v>0</v>
      </c>
      <c r="FX408" s="60">
        <v>0</v>
      </c>
      <c r="FY408" s="60">
        <v>-1665</v>
      </c>
      <c r="FZ408" s="60">
        <v>0</v>
      </c>
      <c r="GA408" s="60">
        <v>0</v>
      </c>
      <c r="GB408" s="60">
        <v>0</v>
      </c>
      <c r="GC408" s="60">
        <v>0</v>
      </c>
      <c r="GD408" s="64">
        <v>5921</v>
      </c>
      <c r="GE408" s="60">
        <v>0</v>
      </c>
      <c r="GF408" s="60">
        <v>-6365</v>
      </c>
      <c r="GG408" s="60">
        <v>-444</v>
      </c>
      <c r="GH408" s="60">
        <v>0</v>
      </c>
      <c r="GI408" s="60">
        <v>0</v>
      </c>
      <c r="GJ408" s="60">
        <v>0</v>
      </c>
      <c r="GK408" s="60">
        <v>444</v>
      </c>
      <c r="GL408" s="60">
        <v>0</v>
      </c>
      <c r="GM408" s="60">
        <v>0</v>
      </c>
      <c r="GN408" s="60">
        <v>0</v>
      </c>
      <c r="GO408" s="60">
        <v>0</v>
      </c>
      <c r="GP408" s="60">
        <v>0</v>
      </c>
      <c r="GQ408" s="60">
        <v>0</v>
      </c>
      <c r="GR408" s="65">
        <v>0</v>
      </c>
      <c r="GS408" s="65">
        <v>0</v>
      </c>
      <c r="GT408" s="65">
        <v>2500</v>
      </c>
      <c r="GU408" s="65">
        <v>1000</v>
      </c>
      <c r="GV408" s="66">
        <v>0</v>
      </c>
      <c r="GW408" s="66">
        <v>0</v>
      </c>
      <c r="GX408" s="66">
        <v>2944</v>
      </c>
      <c r="GY408" s="66">
        <v>1000</v>
      </c>
      <c r="GZ408" s="65">
        <v>0</v>
      </c>
      <c r="HA408" s="67">
        <v>750</v>
      </c>
      <c r="HB408" s="67">
        <v>0</v>
      </c>
      <c r="HC408" s="67">
        <v>0</v>
      </c>
      <c r="HD408" s="67">
        <v>0</v>
      </c>
      <c r="HE408" s="67">
        <v>0</v>
      </c>
      <c r="HF408" s="67">
        <v>750</v>
      </c>
      <c r="HG408" s="68">
        <v>0</v>
      </c>
      <c r="HH408" s="69">
        <v>0</v>
      </c>
      <c r="HI408" s="69">
        <v>0</v>
      </c>
      <c r="HJ408" s="69">
        <v>0</v>
      </c>
      <c r="HK408" s="69">
        <v>0</v>
      </c>
      <c r="HL408" s="60">
        <v>0</v>
      </c>
      <c r="HM408" s="60">
        <v>1</v>
      </c>
      <c r="HN408" s="60">
        <v>5921</v>
      </c>
      <c r="HO408" s="70">
        <v>0</v>
      </c>
      <c r="HP408" s="70">
        <v>0</v>
      </c>
      <c r="HQ408" s="70">
        <v>0</v>
      </c>
      <c r="HR408" s="70">
        <v>0</v>
      </c>
      <c r="HS408" s="70">
        <v>0</v>
      </c>
      <c r="HT408" s="70">
        <v>0</v>
      </c>
      <c r="HU408" s="70">
        <v>0</v>
      </c>
      <c r="HV408" s="70">
        <v>0</v>
      </c>
      <c r="HW408" s="70">
        <v>0</v>
      </c>
      <c r="HX408" s="71">
        <v>0</v>
      </c>
      <c r="HY408" s="72">
        <v>0</v>
      </c>
      <c r="HZ408" s="72">
        <v>0</v>
      </c>
      <c r="IA408" s="72">
        <v>0</v>
      </c>
      <c r="IB408" s="72">
        <v>0</v>
      </c>
      <c r="IC408" s="72">
        <v>0</v>
      </c>
      <c r="ID408" s="72">
        <v>0</v>
      </c>
      <c r="IE408" s="72">
        <v>0</v>
      </c>
      <c r="IF408" s="72">
        <v>0</v>
      </c>
      <c r="IG408" s="72">
        <v>0</v>
      </c>
      <c r="IH408" s="72">
        <v>0</v>
      </c>
      <c r="II408" s="72">
        <v>0</v>
      </c>
      <c r="IJ408" s="73">
        <v>0</v>
      </c>
      <c r="IK408" s="71">
        <v>0</v>
      </c>
      <c r="IL408" s="74">
        <v>0</v>
      </c>
      <c r="IM408" s="74">
        <v>0</v>
      </c>
    </row>
    <row r="409" spans="1:247" x14ac:dyDescent="0.2">
      <c r="A409" s="59" t="s">
        <v>1104</v>
      </c>
      <c r="B409" s="59" t="s">
        <v>1105</v>
      </c>
      <c r="C409" s="59"/>
      <c r="D409" s="59" t="s">
        <v>1009</v>
      </c>
      <c r="E409" s="60">
        <v>0</v>
      </c>
      <c r="F409" s="60">
        <v>0</v>
      </c>
      <c r="G409" s="60">
        <v>0</v>
      </c>
      <c r="H409" s="60">
        <v>0</v>
      </c>
      <c r="I409" s="60">
        <v>0</v>
      </c>
      <c r="J409" s="60">
        <v>0</v>
      </c>
      <c r="K409" s="61">
        <v>0</v>
      </c>
      <c r="L409" s="62">
        <v>0</v>
      </c>
      <c r="M409" s="62">
        <v>0</v>
      </c>
      <c r="N409" s="62">
        <v>0</v>
      </c>
      <c r="O409" s="62">
        <v>0</v>
      </c>
      <c r="P409" s="62">
        <v>0</v>
      </c>
      <c r="Q409" s="62">
        <v>0</v>
      </c>
      <c r="R409" s="62">
        <v>0</v>
      </c>
      <c r="S409" s="62">
        <v>0</v>
      </c>
      <c r="T409" s="62">
        <v>0</v>
      </c>
      <c r="U409" s="62">
        <v>-273</v>
      </c>
      <c r="V409" s="62">
        <v>0</v>
      </c>
      <c r="W409" s="62">
        <v>0</v>
      </c>
      <c r="X409" s="62">
        <v>0</v>
      </c>
      <c r="Y409" s="62">
        <v>0</v>
      </c>
      <c r="Z409" s="62">
        <v>0</v>
      </c>
      <c r="AA409" s="63">
        <v>-273</v>
      </c>
      <c r="AB409" s="60">
        <v>0</v>
      </c>
      <c r="AC409" s="60">
        <v>0</v>
      </c>
      <c r="AD409" s="60">
        <v>0</v>
      </c>
      <c r="AE409" s="60">
        <v>0</v>
      </c>
      <c r="AF409" s="60">
        <v>0</v>
      </c>
      <c r="AG409" s="60">
        <v>0</v>
      </c>
      <c r="AH409" s="60">
        <v>0</v>
      </c>
      <c r="AI409" s="60">
        <v>0</v>
      </c>
      <c r="AJ409" s="61">
        <v>0</v>
      </c>
      <c r="AK409" s="62">
        <v>0</v>
      </c>
      <c r="AL409" s="62">
        <v>0</v>
      </c>
      <c r="AM409" s="62">
        <v>0</v>
      </c>
      <c r="AN409" s="62">
        <v>0</v>
      </c>
      <c r="AO409" s="62">
        <v>0</v>
      </c>
      <c r="AP409" s="62">
        <v>0</v>
      </c>
      <c r="AQ409" s="62">
        <v>0</v>
      </c>
      <c r="AR409" s="62">
        <v>0</v>
      </c>
      <c r="AS409" s="62">
        <v>0</v>
      </c>
      <c r="AT409" s="62">
        <v>0</v>
      </c>
      <c r="AU409" s="62">
        <v>0</v>
      </c>
      <c r="AV409" s="62">
        <v>0</v>
      </c>
      <c r="AW409" s="62">
        <v>0</v>
      </c>
      <c r="AX409" s="62">
        <v>0</v>
      </c>
      <c r="AY409" s="62">
        <v>0</v>
      </c>
      <c r="AZ409" s="62">
        <v>0</v>
      </c>
      <c r="BA409" s="62">
        <v>0</v>
      </c>
      <c r="BB409" s="62">
        <v>0</v>
      </c>
      <c r="BC409" s="63">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0</v>
      </c>
      <c r="BS409" s="60">
        <v>0</v>
      </c>
      <c r="BT409" s="60">
        <v>0</v>
      </c>
      <c r="BU409" s="60">
        <v>0</v>
      </c>
      <c r="BV409" s="60">
        <v>0</v>
      </c>
      <c r="BW409" s="60">
        <v>0</v>
      </c>
      <c r="BX409" s="60">
        <v>0</v>
      </c>
      <c r="BY409" s="60">
        <v>0</v>
      </c>
      <c r="BZ409" s="60">
        <v>0</v>
      </c>
      <c r="CA409" s="60">
        <v>0</v>
      </c>
      <c r="CB409" s="61">
        <v>0</v>
      </c>
      <c r="CC409" s="62">
        <v>0</v>
      </c>
      <c r="CD409" s="62">
        <v>0</v>
      </c>
      <c r="CE409" s="62">
        <v>0</v>
      </c>
      <c r="CF409" s="62">
        <v>0</v>
      </c>
      <c r="CG409" s="62">
        <v>0</v>
      </c>
      <c r="CH409" s="62">
        <v>0</v>
      </c>
      <c r="CI409" s="62">
        <v>0</v>
      </c>
      <c r="CJ409" s="63">
        <v>0</v>
      </c>
      <c r="CK409" s="60">
        <v>0</v>
      </c>
      <c r="CL409" s="60">
        <v>549</v>
      </c>
      <c r="CM409" s="60">
        <v>0</v>
      </c>
      <c r="CN409" s="60">
        <v>3289</v>
      </c>
      <c r="CO409" s="60">
        <v>238</v>
      </c>
      <c r="CP409" s="60">
        <v>0</v>
      </c>
      <c r="CQ409" s="61">
        <v>4076</v>
      </c>
      <c r="CR409" s="62">
        <v>0</v>
      </c>
      <c r="CS409" s="62">
        <v>0</v>
      </c>
      <c r="CT409" s="62">
        <v>0</v>
      </c>
      <c r="CU409" s="62">
        <v>0</v>
      </c>
      <c r="CV409" s="62">
        <v>0</v>
      </c>
      <c r="CW409" s="62">
        <v>0</v>
      </c>
      <c r="CX409" s="62">
        <v>0</v>
      </c>
      <c r="CY409" s="62">
        <v>0</v>
      </c>
      <c r="CZ409" s="62">
        <v>0</v>
      </c>
      <c r="DA409" s="62">
        <v>0</v>
      </c>
      <c r="DB409" s="62">
        <v>165</v>
      </c>
      <c r="DC409" s="62">
        <v>0</v>
      </c>
      <c r="DD409" s="62">
        <v>0</v>
      </c>
      <c r="DE409" s="62">
        <v>0</v>
      </c>
      <c r="DF409" s="62">
        <v>0</v>
      </c>
      <c r="DG409" s="62">
        <v>0</v>
      </c>
      <c r="DH409" s="62">
        <v>0</v>
      </c>
      <c r="DI409" s="62">
        <v>0</v>
      </c>
      <c r="DJ409" s="62">
        <v>0</v>
      </c>
      <c r="DK409" s="62">
        <v>0</v>
      </c>
      <c r="DL409" s="62">
        <v>0</v>
      </c>
      <c r="DM409" s="62">
        <v>0</v>
      </c>
      <c r="DN409" s="62">
        <v>0</v>
      </c>
      <c r="DO409" s="62">
        <v>0</v>
      </c>
      <c r="DP409" s="62">
        <v>0</v>
      </c>
      <c r="DQ409" s="62">
        <v>0</v>
      </c>
      <c r="DR409" s="62">
        <v>0</v>
      </c>
      <c r="DS409" s="62">
        <v>0</v>
      </c>
      <c r="DT409" s="63">
        <v>165</v>
      </c>
      <c r="DU409" s="60">
        <v>0</v>
      </c>
      <c r="DV409" s="60">
        <v>1328</v>
      </c>
      <c r="DW409" s="60">
        <v>0</v>
      </c>
      <c r="DX409" s="60">
        <v>0</v>
      </c>
      <c r="DY409" s="60">
        <v>0</v>
      </c>
      <c r="DZ409" s="60">
        <v>0</v>
      </c>
      <c r="EA409" s="60">
        <v>0</v>
      </c>
      <c r="EB409" s="60">
        <v>0</v>
      </c>
      <c r="EC409" s="61">
        <v>1328</v>
      </c>
      <c r="ED409" s="63">
        <v>0</v>
      </c>
      <c r="EE409" s="61">
        <v>0</v>
      </c>
      <c r="EF409" s="62">
        <v>0</v>
      </c>
      <c r="EG409" s="62">
        <v>0</v>
      </c>
      <c r="EH409" s="62">
        <v>273</v>
      </c>
      <c r="EI409" s="62">
        <v>0</v>
      </c>
      <c r="EJ409" s="62">
        <v>0</v>
      </c>
      <c r="EK409" s="62">
        <v>0</v>
      </c>
      <c r="EL409" s="62">
        <v>0</v>
      </c>
      <c r="EM409" s="62">
        <v>0</v>
      </c>
      <c r="EN409" s="62">
        <v>0</v>
      </c>
      <c r="EO409" s="62">
        <v>0</v>
      </c>
      <c r="EP409" s="62">
        <v>0</v>
      </c>
      <c r="EQ409" s="63">
        <v>273</v>
      </c>
      <c r="ER409" s="61">
        <v>0</v>
      </c>
      <c r="ES409" s="64">
        <v>5569</v>
      </c>
      <c r="ET409" s="60">
        <v>0</v>
      </c>
      <c r="EU409" s="60">
        <v>0</v>
      </c>
      <c r="EV409" s="60">
        <v>0</v>
      </c>
      <c r="EW409" s="60">
        <v>0</v>
      </c>
      <c r="EX409" s="60">
        <v>0</v>
      </c>
      <c r="EY409" s="62">
        <v>0</v>
      </c>
      <c r="EZ409" s="62">
        <v>0</v>
      </c>
      <c r="FA409" s="62">
        <v>0</v>
      </c>
      <c r="FB409" s="62">
        <v>0</v>
      </c>
      <c r="FC409" s="62">
        <v>0</v>
      </c>
      <c r="FD409" s="60">
        <v>0</v>
      </c>
      <c r="FE409" s="60">
        <v>0</v>
      </c>
      <c r="FF409" s="60">
        <v>0</v>
      </c>
      <c r="FG409" s="60">
        <v>0</v>
      </c>
      <c r="FH409" s="60">
        <v>0</v>
      </c>
      <c r="FI409" s="60">
        <v>0</v>
      </c>
      <c r="FJ409" s="64">
        <v>5569</v>
      </c>
      <c r="FK409" s="60">
        <v>0</v>
      </c>
      <c r="FL409" s="60">
        <v>105</v>
      </c>
      <c r="FM409" s="60">
        <v>0</v>
      </c>
      <c r="FN409" s="60">
        <v>0</v>
      </c>
      <c r="FO409" s="60">
        <v>0</v>
      </c>
      <c r="FP409" s="60">
        <v>0</v>
      </c>
      <c r="FQ409" s="60">
        <v>0</v>
      </c>
      <c r="FR409" s="60">
        <v>0</v>
      </c>
      <c r="FS409" s="60">
        <v>0</v>
      </c>
      <c r="FT409" s="60">
        <v>5674</v>
      </c>
      <c r="FU409" s="60">
        <v>-20</v>
      </c>
      <c r="FV409" s="60">
        <v>0</v>
      </c>
      <c r="FW409" s="60">
        <v>0</v>
      </c>
      <c r="FX409" s="60">
        <v>0</v>
      </c>
      <c r="FY409" s="60">
        <v>-350</v>
      </c>
      <c r="FZ409" s="60">
        <v>0</v>
      </c>
      <c r="GA409" s="60">
        <v>0</v>
      </c>
      <c r="GB409" s="60">
        <v>0</v>
      </c>
      <c r="GC409" s="60">
        <v>0</v>
      </c>
      <c r="GD409" s="64">
        <v>5304</v>
      </c>
      <c r="GE409" s="60">
        <v>0</v>
      </c>
      <c r="GF409" s="60">
        <v>-4541</v>
      </c>
      <c r="GG409" s="60">
        <v>763</v>
      </c>
      <c r="GH409" s="60">
        <v>0</v>
      </c>
      <c r="GI409" s="60">
        <v>0</v>
      </c>
      <c r="GJ409" s="60">
        <v>0</v>
      </c>
      <c r="GK409" s="60">
        <v>-763</v>
      </c>
      <c r="GL409" s="60">
        <v>0</v>
      </c>
      <c r="GM409" s="60">
        <v>0</v>
      </c>
      <c r="GN409" s="60">
        <v>0</v>
      </c>
      <c r="GO409" s="60">
        <v>0</v>
      </c>
      <c r="GP409" s="60">
        <v>0</v>
      </c>
      <c r="GQ409" s="60">
        <v>0</v>
      </c>
      <c r="GR409" s="65">
        <v>0</v>
      </c>
      <c r="GS409" s="65">
        <v>0</v>
      </c>
      <c r="GT409" s="65">
        <v>2056</v>
      </c>
      <c r="GU409" s="65">
        <v>0</v>
      </c>
      <c r="GV409" s="66">
        <v>0</v>
      </c>
      <c r="GW409" s="66">
        <v>0</v>
      </c>
      <c r="GX409" s="66">
        <v>1294</v>
      </c>
      <c r="GY409" s="66">
        <v>0</v>
      </c>
      <c r="GZ409" s="65">
        <v>0</v>
      </c>
      <c r="HA409" s="67">
        <v>182</v>
      </c>
      <c r="HB409" s="67">
        <v>0</v>
      </c>
      <c r="HC409" s="67">
        <v>0</v>
      </c>
      <c r="HD409" s="67">
        <v>0</v>
      </c>
      <c r="HE409" s="67">
        <v>0</v>
      </c>
      <c r="HF409" s="67">
        <v>182</v>
      </c>
      <c r="HG409" s="68">
        <v>0</v>
      </c>
      <c r="HH409" s="69">
        <v>0</v>
      </c>
      <c r="HI409" s="69">
        <v>0</v>
      </c>
      <c r="HJ409" s="69">
        <v>0</v>
      </c>
      <c r="HK409" s="69">
        <v>0</v>
      </c>
      <c r="HL409" s="60">
        <v>0</v>
      </c>
      <c r="HM409" s="60">
        <v>1</v>
      </c>
      <c r="HN409" s="60">
        <v>83</v>
      </c>
      <c r="HO409" s="70">
        <v>0</v>
      </c>
      <c r="HP409" s="70">
        <v>0</v>
      </c>
      <c r="HQ409" s="70">
        <v>0</v>
      </c>
      <c r="HR409" s="70">
        <v>0</v>
      </c>
      <c r="HS409" s="70">
        <v>0</v>
      </c>
      <c r="HT409" s="70">
        <v>0</v>
      </c>
      <c r="HU409" s="70">
        <v>0</v>
      </c>
      <c r="HV409" s="70">
        <v>0</v>
      </c>
      <c r="HW409" s="70">
        <v>0</v>
      </c>
      <c r="HX409" s="71">
        <v>0</v>
      </c>
      <c r="HY409" s="72">
        <v>0</v>
      </c>
      <c r="HZ409" s="72">
        <v>0</v>
      </c>
      <c r="IA409" s="72">
        <v>0</v>
      </c>
      <c r="IB409" s="72">
        <v>0</v>
      </c>
      <c r="IC409" s="72">
        <v>0</v>
      </c>
      <c r="ID409" s="72">
        <v>0</v>
      </c>
      <c r="IE409" s="72">
        <v>0</v>
      </c>
      <c r="IF409" s="72">
        <v>0</v>
      </c>
      <c r="IG409" s="72">
        <v>0</v>
      </c>
      <c r="IH409" s="72">
        <v>0</v>
      </c>
      <c r="II409" s="72">
        <v>0</v>
      </c>
      <c r="IJ409" s="73">
        <v>0</v>
      </c>
      <c r="IK409" s="71">
        <v>0</v>
      </c>
      <c r="IL409" s="74">
        <v>0</v>
      </c>
      <c r="IM409" s="74">
        <v>0</v>
      </c>
    </row>
    <row r="410" spans="1:247" x14ac:dyDescent="0.2">
      <c r="A410" s="59" t="s">
        <v>1106</v>
      </c>
      <c r="B410" s="59" t="s">
        <v>1107</v>
      </c>
      <c r="C410" s="59"/>
      <c r="D410" s="59" t="s">
        <v>1009</v>
      </c>
      <c r="E410" s="60">
        <v>0</v>
      </c>
      <c r="F410" s="60">
        <v>0</v>
      </c>
      <c r="G410" s="60">
        <v>0</v>
      </c>
      <c r="H410" s="60">
        <v>0</v>
      </c>
      <c r="I410" s="60">
        <v>0</v>
      </c>
      <c r="J410" s="60">
        <v>0</v>
      </c>
      <c r="K410" s="61">
        <v>0</v>
      </c>
      <c r="L410" s="62">
        <v>0</v>
      </c>
      <c r="M410" s="62">
        <v>0</v>
      </c>
      <c r="N410" s="62">
        <v>0</v>
      </c>
      <c r="O410" s="62">
        <v>0</v>
      </c>
      <c r="P410" s="62">
        <v>0</v>
      </c>
      <c r="Q410" s="62">
        <v>0</v>
      </c>
      <c r="R410" s="62">
        <v>0</v>
      </c>
      <c r="S410" s="62">
        <v>0</v>
      </c>
      <c r="T410" s="62">
        <v>0</v>
      </c>
      <c r="U410" s="62">
        <v>0</v>
      </c>
      <c r="V410" s="62">
        <v>0</v>
      </c>
      <c r="W410" s="62">
        <v>0</v>
      </c>
      <c r="X410" s="62">
        <v>0</v>
      </c>
      <c r="Y410" s="62">
        <v>0</v>
      </c>
      <c r="Z410" s="62">
        <v>0</v>
      </c>
      <c r="AA410" s="63">
        <v>0</v>
      </c>
      <c r="AB410" s="60">
        <v>0</v>
      </c>
      <c r="AC410" s="60">
        <v>0</v>
      </c>
      <c r="AD410" s="60">
        <v>0</v>
      </c>
      <c r="AE410" s="60">
        <v>0</v>
      </c>
      <c r="AF410" s="60">
        <v>0</v>
      </c>
      <c r="AG410" s="60">
        <v>0</v>
      </c>
      <c r="AH410" s="60">
        <v>0</v>
      </c>
      <c r="AI410" s="60">
        <v>0</v>
      </c>
      <c r="AJ410" s="61">
        <v>0</v>
      </c>
      <c r="AK410" s="62">
        <v>0</v>
      </c>
      <c r="AL410" s="62">
        <v>0</v>
      </c>
      <c r="AM410" s="62">
        <v>0</v>
      </c>
      <c r="AN410" s="62">
        <v>0</v>
      </c>
      <c r="AO410" s="62">
        <v>0</v>
      </c>
      <c r="AP410" s="62">
        <v>0</v>
      </c>
      <c r="AQ410" s="62">
        <v>0</v>
      </c>
      <c r="AR410" s="62">
        <v>0</v>
      </c>
      <c r="AS410" s="62">
        <v>0</v>
      </c>
      <c r="AT410" s="62">
        <v>0</v>
      </c>
      <c r="AU410" s="62">
        <v>0</v>
      </c>
      <c r="AV410" s="62">
        <v>0</v>
      </c>
      <c r="AW410" s="62">
        <v>0</v>
      </c>
      <c r="AX410" s="62">
        <v>0</v>
      </c>
      <c r="AY410" s="62">
        <v>0</v>
      </c>
      <c r="AZ410" s="62">
        <v>0</v>
      </c>
      <c r="BA410" s="62">
        <v>0</v>
      </c>
      <c r="BB410" s="62">
        <v>0</v>
      </c>
      <c r="BC410" s="63">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0</v>
      </c>
      <c r="BS410" s="60">
        <v>0</v>
      </c>
      <c r="BT410" s="60">
        <v>0</v>
      </c>
      <c r="BU410" s="60">
        <v>0</v>
      </c>
      <c r="BV410" s="60">
        <v>0</v>
      </c>
      <c r="BW410" s="60">
        <v>0</v>
      </c>
      <c r="BX410" s="60">
        <v>0</v>
      </c>
      <c r="BY410" s="60">
        <v>0</v>
      </c>
      <c r="BZ410" s="60">
        <v>0</v>
      </c>
      <c r="CA410" s="60">
        <v>0</v>
      </c>
      <c r="CB410" s="61">
        <v>0</v>
      </c>
      <c r="CC410" s="62">
        <v>0</v>
      </c>
      <c r="CD410" s="62">
        <v>0</v>
      </c>
      <c r="CE410" s="62">
        <v>0</v>
      </c>
      <c r="CF410" s="62">
        <v>0</v>
      </c>
      <c r="CG410" s="62">
        <v>0</v>
      </c>
      <c r="CH410" s="62">
        <v>0</v>
      </c>
      <c r="CI410" s="62">
        <v>0</v>
      </c>
      <c r="CJ410" s="63">
        <v>0</v>
      </c>
      <c r="CK410" s="60">
        <v>0</v>
      </c>
      <c r="CL410" s="60">
        <v>322</v>
      </c>
      <c r="CM410" s="60">
        <v>0</v>
      </c>
      <c r="CN410" s="60">
        <v>3955</v>
      </c>
      <c r="CO410" s="60">
        <v>788</v>
      </c>
      <c r="CP410" s="60">
        <v>0</v>
      </c>
      <c r="CQ410" s="61">
        <v>5065</v>
      </c>
      <c r="CR410" s="62">
        <v>0</v>
      </c>
      <c r="CS410" s="62">
        <v>0</v>
      </c>
      <c r="CT410" s="62">
        <v>0</v>
      </c>
      <c r="CU410" s="62">
        <v>0</v>
      </c>
      <c r="CV410" s="62">
        <v>0</v>
      </c>
      <c r="CW410" s="62">
        <v>0</v>
      </c>
      <c r="CX410" s="62">
        <v>0</v>
      </c>
      <c r="CY410" s="62">
        <v>0</v>
      </c>
      <c r="CZ410" s="62">
        <v>0</v>
      </c>
      <c r="DA410" s="62">
        <v>0</v>
      </c>
      <c r="DB410" s="62">
        <v>0</v>
      </c>
      <c r="DC410" s="62">
        <v>0</v>
      </c>
      <c r="DD410" s="62">
        <v>0</v>
      </c>
      <c r="DE410" s="62">
        <v>0</v>
      </c>
      <c r="DF410" s="62">
        <v>0</v>
      </c>
      <c r="DG410" s="62">
        <v>0</v>
      </c>
      <c r="DH410" s="62">
        <v>0</v>
      </c>
      <c r="DI410" s="62">
        <v>115</v>
      </c>
      <c r="DJ410" s="62">
        <v>0</v>
      </c>
      <c r="DK410" s="62">
        <v>0</v>
      </c>
      <c r="DL410" s="62">
        <v>0</v>
      </c>
      <c r="DM410" s="62">
        <v>0</v>
      </c>
      <c r="DN410" s="62">
        <v>0</v>
      </c>
      <c r="DO410" s="62">
        <v>0</v>
      </c>
      <c r="DP410" s="62">
        <v>0</v>
      </c>
      <c r="DQ410" s="62">
        <v>0</v>
      </c>
      <c r="DR410" s="62">
        <v>0</v>
      </c>
      <c r="DS410" s="62">
        <v>0</v>
      </c>
      <c r="DT410" s="63">
        <v>115</v>
      </c>
      <c r="DU410" s="60">
        <v>0</v>
      </c>
      <c r="DV410" s="60">
        <v>430</v>
      </c>
      <c r="DW410" s="60">
        <v>157</v>
      </c>
      <c r="DX410" s="60">
        <v>0</v>
      </c>
      <c r="DY410" s="60">
        <v>0</v>
      </c>
      <c r="DZ410" s="60">
        <v>0</v>
      </c>
      <c r="EA410" s="60">
        <v>0</v>
      </c>
      <c r="EB410" s="60">
        <v>0</v>
      </c>
      <c r="EC410" s="61">
        <v>587</v>
      </c>
      <c r="ED410" s="63">
        <v>0</v>
      </c>
      <c r="EE410" s="61">
        <v>0</v>
      </c>
      <c r="EF410" s="62">
        <v>0</v>
      </c>
      <c r="EG410" s="62">
        <v>0</v>
      </c>
      <c r="EH410" s="62">
        <v>330</v>
      </c>
      <c r="EI410" s="62">
        <v>0</v>
      </c>
      <c r="EJ410" s="62">
        <v>0</v>
      </c>
      <c r="EK410" s="62">
        <v>0</v>
      </c>
      <c r="EL410" s="62">
        <v>5</v>
      </c>
      <c r="EM410" s="62">
        <v>0</v>
      </c>
      <c r="EN410" s="62">
        <v>0</v>
      </c>
      <c r="EO410" s="62">
        <v>0</v>
      </c>
      <c r="EP410" s="62">
        <v>0</v>
      </c>
      <c r="EQ410" s="63">
        <v>335</v>
      </c>
      <c r="ER410" s="61">
        <v>0</v>
      </c>
      <c r="ES410" s="64">
        <v>6102</v>
      </c>
      <c r="ET410" s="60">
        <v>0</v>
      </c>
      <c r="EU410" s="60">
        <v>0</v>
      </c>
      <c r="EV410" s="60">
        <v>0</v>
      </c>
      <c r="EW410" s="60">
        <v>0</v>
      </c>
      <c r="EX410" s="60">
        <v>0</v>
      </c>
      <c r="EY410" s="62">
        <v>0</v>
      </c>
      <c r="EZ410" s="62">
        <v>0</v>
      </c>
      <c r="FA410" s="62">
        <v>0</v>
      </c>
      <c r="FB410" s="62">
        <v>0</v>
      </c>
      <c r="FC410" s="62">
        <v>-3110</v>
      </c>
      <c r="FD410" s="60">
        <v>0</v>
      </c>
      <c r="FE410" s="60">
        <v>0</v>
      </c>
      <c r="FF410" s="60">
        <v>0</v>
      </c>
      <c r="FG410" s="60">
        <v>0</v>
      </c>
      <c r="FH410" s="60">
        <v>0</v>
      </c>
      <c r="FI410" s="60">
        <v>0</v>
      </c>
      <c r="FJ410" s="64">
        <v>2992</v>
      </c>
      <c r="FK410" s="60">
        <v>0</v>
      </c>
      <c r="FL410" s="60">
        <v>135</v>
      </c>
      <c r="FM410" s="60">
        <v>0</v>
      </c>
      <c r="FN410" s="60">
        <v>0</v>
      </c>
      <c r="FO410" s="60">
        <v>0</v>
      </c>
      <c r="FP410" s="60">
        <v>0</v>
      </c>
      <c r="FQ410" s="60">
        <v>0</v>
      </c>
      <c r="FR410" s="60">
        <v>0</v>
      </c>
      <c r="FS410" s="60">
        <v>0</v>
      </c>
      <c r="FT410" s="60">
        <v>3127</v>
      </c>
      <c r="FU410" s="60">
        <v>-20</v>
      </c>
      <c r="FV410" s="60">
        <v>0</v>
      </c>
      <c r="FW410" s="60">
        <v>0</v>
      </c>
      <c r="FX410" s="60">
        <v>0</v>
      </c>
      <c r="FY410" s="60">
        <v>0</v>
      </c>
      <c r="FZ410" s="60">
        <v>0</v>
      </c>
      <c r="GA410" s="60">
        <v>0</v>
      </c>
      <c r="GB410" s="60">
        <v>0</v>
      </c>
      <c r="GC410" s="60">
        <v>0</v>
      </c>
      <c r="GD410" s="64">
        <v>3107</v>
      </c>
      <c r="GE410" s="60">
        <v>0</v>
      </c>
      <c r="GF410" s="60">
        <v>-3244</v>
      </c>
      <c r="GG410" s="60">
        <v>-137</v>
      </c>
      <c r="GH410" s="60">
        <v>0</v>
      </c>
      <c r="GI410" s="60">
        <v>0</v>
      </c>
      <c r="GJ410" s="60">
        <v>0</v>
      </c>
      <c r="GK410" s="60">
        <v>132</v>
      </c>
      <c r="GL410" s="60">
        <v>5</v>
      </c>
      <c r="GM410" s="60">
        <v>0</v>
      </c>
      <c r="GN410" s="60">
        <v>0</v>
      </c>
      <c r="GO410" s="60">
        <v>0</v>
      </c>
      <c r="GP410" s="60">
        <v>0</v>
      </c>
      <c r="GQ410" s="60">
        <v>0</v>
      </c>
      <c r="GR410" s="65">
        <v>0</v>
      </c>
      <c r="GS410" s="65">
        <v>0</v>
      </c>
      <c r="GT410" s="65">
        <v>1299</v>
      </c>
      <c r="GU410" s="65">
        <v>1293</v>
      </c>
      <c r="GV410" s="66">
        <v>0</v>
      </c>
      <c r="GW410" s="66">
        <v>0</v>
      </c>
      <c r="GX410" s="66">
        <v>1431</v>
      </c>
      <c r="GY410" s="66">
        <v>1298</v>
      </c>
      <c r="GZ410" s="65">
        <v>0</v>
      </c>
      <c r="HA410" s="67">
        <v>353</v>
      </c>
      <c r="HB410" s="67">
        <v>0</v>
      </c>
      <c r="HC410" s="67">
        <v>0</v>
      </c>
      <c r="HD410" s="67">
        <v>0</v>
      </c>
      <c r="HE410" s="67">
        <v>0</v>
      </c>
      <c r="HF410" s="67">
        <v>353</v>
      </c>
      <c r="HG410" s="68">
        <v>0</v>
      </c>
      <c r="HH410" s="69">
        <v>0</v>
      </c>
      <c r="HI410" s="69">
        <v>0</v>
      </c>
      <c r="HJ410" s="69">
        <v>0</v>
      </c>
      <c r="HK410" s="69">
        <v>0</v>
      </c>
      <c r="HL410" s="60">
        <v>0</v>
      </c>
      <c r="HM410" s="60">
        <v>1</v>
      </c>
      <c r="HN410" s="60">
        <v>6372</v>
      </c>
      <c r="HO410" s="70">
        <v>0</v>
      </c>
      <c r="HP410" s="70">
        <v>0</v>
      </c>
      <c r="HQ410" s="70">
        <v>0</v>
      </c>
      <c r="HR410" s="70">
        <v>0</v>
      </c>
      <c r="HS410" s="70">
        <v>0</v>
      </c>
      <c r="HT410" s="70">
        <v>0</v>
      </c>
      <c r="HU410" s="70">
        <v>0</v>
      </c>
      <c r="HV410" s="70">
        <v>0</v>
      </c>
      <c r="HW410" s="70">
        <v>0</v>
      </c>
      <c r="HX410" s="71">
        <v>0</v>
      </c>
      <c r="HY410" s="72">
        <v>0</v>
      </c>
      <c r="HZ410" s="72">
        <v>0</v>
      </c>
      <c r="IA410" s="72">
        <v>0</v>
      </c>
      <c r="IB410" s="72">
        <v>0</v>
      </c>
      <c r="IC410" s="72">
        <v>0</v>
      </c>
      <c r="ID410" s="72">
        <v>0</v>
      </c>
      <c r="IE410" s="72">
        <v>0</v>
      </c>
      <c r="IF410" s="72">
        <v>0</v>
      </c>
      <c r="IG410" s="72">
        <v>0</v>
      </c>
      <c r="IH410" s="72">
        <v>0</v>
      </c>
      <c r="II410" s="72">
        <v>0</v>
      </c>
      <c r="IJ410" s="73">
        <v>0</v>
      </c>
      <c r="IK410" s="71">
        <v>0</v>
      </c>
      <c r="IL410" s="74">
        <v>0</v>
      </c>
      <c r="IM410" s="74">
        <v>0</v>
      </c>
    </row>
    <row r="411" spans="1:247" x14ac:dyDescent="0.2">
      <c r="A411" s="59" t="s">
        <v>1108</v>
      </c>
      <c r="B411" s="59" t="s">
        <v>1109</v>
      </c>
      <c r="C411" s="59"/>
      <c r="D411" s="59" t="s">
        <v>1009</v>
      </c>
      <c r="E411" s="60">
        <v>0</v>
      </c>
      <c r="F411" s="60">
        <v>0</v>
      </c>
      <c r="G411" s="60">
        <v>0</v>
      </c>
      <c r="H411" s="60">
        <v>0</v>
      </c>
      <c r="I411" s="60">
        <v>0</v>
      </c>
      <c r="J411" s="60">
        <v>0</v>
      </c>
      <c r="K411" s="61">
        <v>0</v>
      </c>
      <c r="L411" s="62">
        <v>67</v>
      </c>
      <c r="M411" s="62">
        <v>0</v>
      </c>
      <c r="N411" s="62">
        <v>0</v>
      </c>
      <c r="O411" s="62">
        <v>0</v>
      </c>
      <c r="P411" s="62">
        <v>0</v>
      </c>
      <c r="Q411" s="62">
        <v>0</v>
      </c>
      <c r="R411" s="62">
        <v>0</v>
      </c>
      <c r="S411" s="62">
        <v>0</v>
      </c>
      <c r="T411" s="62">
        <v>0</v>
      </c>
      <c r="U411" s="62">
        <v>0</v>
      </c>
      <c r="V411" s="62">
        <v>0</v>
      </c>
      <c r="W411" s="62">
        <v>0</v>
      </c>
      <c r="X411" s="62">
        <v>0</v>
      </c>
      <c r="Y411" s="62">
        <v>0</v>
      </c>
      <c r="Z411" s="62">
        <v>0</v>
      </c>
      <c r="AA411" s="63">
        <v>67</v>
      </c>
      <c r="AB411" s="60">
        <v>0</v>
      </c>
      <c r="AC411" s="60">
        <v>0</v>
      </c>
      <c r="AD411" s="60">
        <v>0</v>
      </c>
      <c r="AE411" s="60">
        <v>0</v>
      </c>
      <c r="AF411" s="60">
        <v>0</v>
      </c>
      <c r="AG411" s="60">
        <v>0</v>
      </c>
      <c r="AH411" s="60">
        <v>0</v>
      </c>
      <c r="AI411" s="60">
        <v>0</v>
      </c>
      <c r="AJ411" s="61">
        <v>0</v>
      </c>
      <c r="AK411" s="62">
        <v>0</v>
      </c>
      <c r="AL411" s="62">
        <v>0</v>
      </c>
      <c r="AM411" s="62">
        <v>0</v>
      </c>
      <c r="AN411" s="62">
        <v>0</v>
      </c>
      <c r="AO411" s="62">
        <v>0</v>
      </c>
      <c r="AP411" s="62">
        <v>0</v>
      </c>
      <c r="AQ411" s="62">
        <v>0</v>
      </c>
      <c r="AR411" s="62">
        <v>0</v>
      </c>
      <c r="AS411" s="62">
        <v>0</v>
      </c>
      <c r="AT411" s="62">
        <v>0</v>
      </c>
      <c r="AU411" s="62">
        <v>0</v>
      </c>
      <c r="AV411" s="62">
        <v>0</v>
      </c>
      <c r="AW411" s="62">
        <v>0</v>
      </c>
      <c r="AX411" s="62">
        <v>0</v>
      </c>
      <c r="AY411" s="62">
        <v>0</v>
      </c>
      <c r="AZ411" s="62">
        <v>0</v>
      </c>
      <c r="BA411" s="62">
        <v>0</v>
      </c>
      <c r="BB411" s="62">
        <v>0</v>
      </c>
      <c r="BC411" s="63">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0</v>
      </c>
      <c r="BS411" s="60">
        <v>0</v>
      </c>
      <c r="BT411" s="60">
        <v>0</v>
      </c>
      <c r="BU411" s="60">
        <v>0</v>
      </c>
      <c r="BV411" s="60">
        <v>0</v>
      </c>
      <c r="BW411" s="60">
        <v>0</v>
      </c>
      <c r="BX411" s="60">
        <v>0</v>
      </c>
      <c r="BY411" s="60">
        <v>0</v>
      </c>
      <c r="BZ411" s="60">
        <v>0</v>
      </c>
      <c r="CA411" s="60">
        <v>0</v>
      </c>
      <c r="CB411" s="61">
        <v>0</v>
      </c>
      <c r="CC411" s="62">
        <v>0</v>
      </c>
      <c r="CD411" s="62">
        <v>0</v>
      </c>
      <c r="CE411" s="62">
        <v>0</v>
      </c>
      <c r="CF411" s="62">
        <v>0</v>
      </c>
      <c r="CG411" s="62">
        <v>0</v>
      </c>
      <c r="CH411" s="62">
        <v>0</v>
      </c>
      <c r="CI411" s="62">
        <v>0</v>
      </c>
      <c r="CJ411" s="63">
        <v>0</v>
      </c>
      <c r="CK411" s="60">
        <v>0</v>
      </c>
      <c r="CL411" s="60">
        <v>318</v>
      </c>
      <c r="CM411" s="60">
        <v>0</v>
      </c>
      <c r="CN411" s="60">
        <v>780</v>
      </c>
      <c r="CO411" s="60">
        <v>136</v>
      </c>
      <c r="CP411" s="60">
        <v>0</v>
      </c>
      <c r="CQ411" s="61">
        <v>1234</v>
      </c>
      <c r="CR411" s="62">
        <v>0</v>
      </c>
      <c r="CS411" s="62">
        <v>0</v>
      </c>
      <c r="CT411" s="62">
        <v>0</v>
      </c>
      <c r="CU411" s="62">
        <v>0</v>
      </c>
      <c r="CV411" s="62">
        <v>0</v>
      </c>
      <c r="CW411" s="62">
        <v>0</v>
      </c>
      <c r="CX411" s="62">
        <v>0</v>
      </c>
      <c r="CY411" s="62">
        <v>0</v>
      </c>
      <c r="CZ411" s="62">
        <v>0</v>
      </c>
      <c r="DA411" s="62">
        <v>0</v>
      </c>
      <c r="DB411" s="62">
        <v>0</v>
      </c>
      <c r="DC411" s="62">
        <v>0</v>
      </c>
      <c r="DD411" s="62">
        <v>0</v>
      </c>
      <c r="DE411" s="62">
        <v>0</v>
      </c>
      <c r="DF411" s="62">
        <v>0</v>
      </c>
      <c r="DG411" s="62">
        <v>0</v>
      </c>
      <c r="DH411" s="62">
        <v>0</v>
      </c>
      <c r="DI411" s="62">
        <v>0</v>
      </c>
      <c r="DJ411" s="62">
        <v>0</v>
      </c>
      <c r="DK411" s="62">
        <v>0</v>
      </c>
      <c r="DL411" s="62">
        <v>0</v>
      </c>
      <c r="DM411" s="62">
        <v>0</v>
      </c>
      <c r="DN411" s="62">
        <v>0</v>
      </c>
      <c r="DO411" s="62">
        <v>0</v>
      </c>
      <c r="DP411" s="62">
        <v>0</v>
      </c>
      <c r="DQ411" s="62">
        <v>0</v>
      </c>
      <c r="DR411" s="62">
        <v>0</v>
      </c>
      <c r="DS411" s="62">
        <v>0</v>
      </c>
      <c r="DT411" s="63">
        <v>0</v>
      </c>
      <c r="DU411" s="60">
        <v>90</v>
      </c>
      <c r="DV411" s="60">
        <v>534</v>
      </c>
      <c r="DW411" s="60">
        <v>619</v>
      </c>
      <c r="DX411" s="60">
        <v>0</v>
      </c>
      <c r="DY411" s="60">
        <v>0</v>
      </c>
      <c r="DZ411" s="60">
        <v>0</v>
      </c>
      <c r="EA411" s="60">
        <v>0</v>
      </c>
      <c r="EB411" s="60">
        <v>0</v>
      </c>
      <c r="EC411" s="61">
        <v>1243</v>
      </c>
      <c r="ED411" s="63">
        <v>0</v>
      </c>
      <c r="EE411" s="61">
        <v>0</v>
      </c>
      <c r="EF411" s="62">
        <v>0</v>
      </c>
      <c r="EG411" s="62">
        <v>0</v>
      </c>
      <c r="EH411" s="62">
        <v>527</v>
      </c>
      <c r="EI411" s="62">
        <v>0</v>
      </c>
      <c r="EJ411" s="62">
        <v>0</v>
      </c>
      <c r="EK411" s="62">
        <v>0</v>
      </c>
      <c r="EL411" s="62">
        <v>0</v>
      </c>
      <c r="EM411" s="62">
        <v>0</v>
      </c>
      <c r="EN411" s="62">
        <v>0</v>
      </c>
      <c r="EO411" s="62">
        <v>0</v>
      </c>
      <c r="EP411" s="62">
        <v>0</v>
      </c>
      <c r="EQ411" s="63">
        <v>527</v>
      </c>
      <c r="ER411" s="61">
        <v>0</v>
      </c>
      <c r="ES411" s="64">
        <v>3071</v>
      </c>
      <c r="ET411" s="60">
        <v>0</v>
      </c>
      <c r="EU411" s="60">
        <v>0</v>
      </c>
      <c r="EV411" s="60">
        <v>0</v>
      </c>
      <c r="EW411" s="60">
        <v>0</v>
      </c>
      <c r="EX411" s="60">
        <v>0</v>
      </c>
      <c r="EY411" s="62">
        <v>0</v>
      </c>
      <c r="EZ411" s="62">
        <v>0</v>
      </c>
      <c r="FA411" s="62">
        <v>0</v>
      </c>
      <c r="FB411" s="62">
        <v>0</v>
      </c>
      <c r="FC411" s="62">
        <v>0</v>
      </c>
      <c r="FD411" s="60">
        <v>0</v>
      </c>
      <c r="FE411" s="60">
        <v>0</v>
      </c>
      <c r="FF411" s="60">
        <v>0</v>
      </c>
      <c r="FG411" s="60">
        <v>0</v>
      </c>
      <c r="FH411" s="60">
        <v>0</v>
      </c>
      <c r="FI411" s="60">
        <v>0</v>
      </c>
      <c r="FJ411" s="64">
        <v>3071</v>
      </c>
      <c r="FK411" s="60">
        <v>0</v>
      </c>
      <c r="FL411" s="60">
        <v>207</v>
      </c>
      <c r="FM411" s="60">
        <v>0</v>
      </c>
      <c r="FN411" s="60">
        <v>0</v>
      </c>
      <c r="FO411" s="60">
        <v>0</v>
      </c>
      <c r="FP411" s="60">
        <v>0</v>
      </c>
      <c r="FQ411" s="60">
        <v>0</v>
      </c>
      <c r="FR411" s="60">
        <v>0</v>
      </c>
      <c r="FS411" s="60">
        <v>0</v>
      </c>
      <c r="FT411" s="60">
        <v>3278</v>
      </c>
      <c r="FU411" s="60">
        <v>-15</v>
      </c>
      <c r="FV411" s="60">
        <v>0</v>
      </c>
      <c r="FW411" s="60">
        <v>0</v>
      </c>
      <c r="FX411" s="60">
        <v>0</v>
      </c>
      <c r="FY411" s="60">
        <v>0</v>
      </c>
      <c r="FZ411" s="60">
        <v>0</v>
      </c>
      <c r="GA411" s="60">
        <v>0</v>
      </c>
      <c r="GB411" s="60">
        <v>0</v>
      </c>
      <c r="GC411" s="60">
        <v>0</v>
      </c>
      <c r="GD411" s="64">
        <v>3263</v>
      </c>
      <c r="GE411" s="60">
        <v>0</v>
      </c>
      <c r="GF411" s="60">
        <v>-3089</v>
      </c>
      <c r="GG411" s="60">
        <v>174</v>
      </c>
      <c r="GH411" s="60">
        <v>0</v>
      </c>
      <c r="GI411" s="60">
        <v>0</v>
      </c>
      <c r="GJ411" s="60">
        <v>0</v>
      </c>
      <c r="GK411" s="60">
        <v>-174</v>
      </c>
      <c r="GL411" s="60">
        <v>0</v>
      </c>
      <c r="GM411" s="60">
        <v>0</v>
      </c>
      <c r="GN411" s="60">
        <v>0</v>
      </c>
      <c r="GO411" s="60">
        <v>0</v>
      </c>
      <c r="GP411" s="60">
        <v>0</v>
      </c>
      <c r="GQ411" s="60">
        <v>0</v>
      </c>
      <c r="GR411" s="65">
        <v>0</v>
      </c>
      <c r="GS411" s="65">
        <v>0</v>
      </c>
      <c r="GT411" s="65">
        <v>2140</v>
      </c>
      <c r="GU411" s="65">
        <v>300</v>
      </c>
      <c r="GV411" s="66">
        <v>0</v>
      </c>
      <c r="GW411" s="66">
        <v>0</v>
      </c>
      <c r="GX411" s="66">
        <v>1966</v>
      </c>
      <c r="GY411" s="66">
        <v>300</v>
      </c>
      <c r="GZ411" s="65">
        <v>0</v>
      </c>
      <c r="HA411" s="67">
        <v>88</v>
      </c>
      <c r="HB411" s="67">
        <v>0</v>
      </c>
      <c r="HC411" s="67">
        <v>0</v>
      </c>
      <c r="HD411" s="67">
        <v>0</v>
      </c>
      <c r="HE411" s="67">
        <v>0</v>
      </c>
      <c r="HF411" s="67">
        <v>88</v>
      </c>
      <c r="HG411" s="68">
        <v>0</v>
      </c>
      <c r="HH411" s="69">
        <v>0</v>
      </c>
      <c r="HI411" s="69">
        <v>0</v>
      </c>
      <c r="HJ411" s="69">
        <v>0</v>
      </c>
      <c r="HK411" s="69">
        <v>0</v>
      </c>
      <c r="HL411" s="60">
        <v>0</v>
      </c>
      <c r="HM411" s="60">
        <v>1</v>
      </c>
      <c r="HN411" s="60">
        <v>3071</v>
      </c>
      <c r="HO411" s="70">
        <v>0</v>
      </c>
      <c r="HP411" s="70">
        <v>0</v>
      </c>
      <c r="HQ411" s="70">
        <v>0</v>
      </c>
      <c r="HR411" s="70">
        <v>0</v>
      </c>
      <c r="HS411" s="70">
        <v>0</v>
      </c>
      <c r="HT411" s="70">
        <v>0</v>
      </c>
      <c r="HU411" s="70">
        <v>0</v>
      </c>
      <c r="HV411" s="70">
        <v>0</v>
      </c>
      <c r="HW411" s="70">
        <v>0</v>
      </c>
      <c r="HX411" s="71">
        <v>0</v>
      </c>
      <c r="HY411" s="72">
        <v>0</v>
      </c>
      <c r="HZ411" s="72">
        <v>0</v>
      </c>
      <c r="IA411" s="72">
        <v>0</v>
      </c>
      <c r="IB411" s="72">
        <v>0</v>
      </c>
      <c r="IC411" s="72">
        <v>0</v>
      </c>
      <c r="ID411" s="72">
        <v>0</v>
      </c>
      <c r="IE411" s="72">
        <v>0</v>
      </c>
      <c r="IF411" s="72">
        <v>0</v>
      </c>
      <c r="IG411" s="72">
        <v>0</v>
      </c>
      <c r="IH411" s="72">
        <v>0</v>
      </c>
      <c r="II411" s="72">
        <v>0</v>
      </c>
      <c r="IJ411" s="73">
        <v>0</v>
      </c>
      <c r="IK411" s="71">
        <v>0</v>
      </c>
      <c r="IL411" s="74">
        <v>0</v>
      </c>
      <c r="IM411" s="74">
        <v>0</v>
      </c>
    </row>
    <row r="412" spans="1:247" x14ac:dyDescent="0.2">
      <c r="A412" s="59" t="s">
        <v>1110</v>
      </c>
      <c r="B412" s="59" t="s">
        <v>1111</v>
      </c>
      <c r="C412" s="59"/>
      <c r="D412" s="59" t="s">
        <v>1009</v>
      </c>
      <c r="E412" s="60">
        <v>0</v>
      </c>
      <c r="F412" s="60">
        <v>0</v>
      </c>
      <c r="G412" s="60">
        <v>0</v>
      </c>
      <c r="H412" s="60">
        <v>0</v>
      </c>
      <c r="I412" s="60">
        <v>0</v>
      </c>
      <c r="J412" s="60">
        <v>0</v>
      </c>
      <c r="K412" s="61">
        <v>0</v>
      </c>
      <c r="L412" s="62">
        <v>0</v>
      </c>
      <c r="M412" s="62">
        <v>0</v>
      </c>
      <c r="N412" s="62">
        <v>0</v>
      </c>
      <c r="O412" s="62">
        <v>0</v>
      </c>
      <c r="P412" s="62">
        <v>0</v>
      </c>
      <c r="Q412" s="62">
        <v>0</v>
      </c>
      <c r="R412" s="62">
        <v>0</v>
      </c>
      <c r="S412" s="62">
        <v>0</v>
      </c>
      <c r="T412" s="62">
        <v>0</v>
      </c>
      <c r="U412" s="62">
        <v>0</v>
      </c>
      <c r="V412" s="62">
        <v>0</v>
      </c>
      <c r="W412" s="62">
        <v>0</v>
      </c>
      <c r="X412" s="62">
        <v>0</v>
      </c>
      <c r="Y412" s="62">
        <v>0</v>
      </c>
      <c r="Z412" s="62">
        <v>0</v>
      </c>
      <c r="AA412" s="63">
        <v>0</v>
      </c>
      <c r="AB412" s="60">
        <v>0</v>
      </c>
      <c r="AC412" s="60">
        <v>0</v>
      </c>
      <c r="AD412" s="60">
        <v>0</v>
      </c>
      <c r="AE412" s="60">
        <v>0</v>
      </c>
      <c r="AF412" s="60">
        <v>0</v>
      </c>
      <c r="AG412" s="60">
        <v>0</v>
      </c>
      <c r="AH412" s="60">
        <v>0</v>
      </c>
      <c r="AI412" s="60">
        <v>0</v>
      </c>
      <c r="AJ412" s="61">
        <v>0</v>
      </c>
      <c r="AK412" s="62">
        <v>0</v>
      </c>
      <c r="AL412" s="62">
        <v>0</v>
      </c>
      <c r="AM412" s="62">
        <v>0</v>
      </c>
      <c r="AN412" s="62">
        <v>0</v>
      </c>
      <c r="AO412" s="62">
        <v>0</v>
      </c>
      <c r="AP412" s="62">
        <v>0</v>
      </c>
      <c r="AQ412" s="62">
        <v>0</v>
      </c>
      <c r="AR412" s="62">
        <v>0</v>
      </c>
      <c r="AS412" s="62">
        <v>0</v>
      </c>
      <c r="AT412" s="62">
        <v>0</v>
      </c>
      <c r="AU412" s="62">
        <v>0</v>
      </c>
      <c r="AV412" s="62">
        <v>0</v>
      </c>
      <c r="AW412" s="62">
        <v>0</v>
      </c>
      <c r="AX412" s="62">
        <v>0</v>
      </c>
      <c r="AY412" s="62">
        <v>0</v>
      </c>
      <c r="AZ412" s="62">
        <v>0</v>
      </c>
      <c r="BA412" s="62">
        <v>0</v>
      </c>
      <c r="BB412" s="62">
        <v>0</v>
      </c>
      <c r="BC412" s="63">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0</v>
      </c>
      <c r="BS412" s="60">
        <v>0</v>
      </c>
      <c r="BT412" s="60">
        <v>0</v>
      </c>
      <c r="BU412" s="60">
        <v>0</v>
      </c>
      <c r="BV412" s="60">
        <v>0</v>
      </c>
      <c r="BW412" s="60">
        <v>0</v>
      </c>
      <c r="BX412" s="60">
        <v>0</v>
      </c>
      <c r="BY412" s="60">
        <v>0</v>
      </c>
      <c r="BZ412" s="60">
        <v>0</v>
      </c>
      <c r="CA412" s="60">
        <v>0</v>
      </c>
      <c r="CB412" s="61">
        <v>0</v>
      </c>
      <c r="CC412" s="62">
        <v>0</v>
      </c>
      <c r="CD412" s="62">
        <v>0</v>
      </c>
      <c r="CE412" s="62">
        <v>0</v>
      </c>
      <c r="CF412" s="62">
        <v>0</v>
      </c>
      <c r="CG412" s="62">
        <v>0</v>
      </c>
      <c r="CH412" s="62">
        <v>0</v>
      </c>
      <c r="CI412" s="62">
        <v>0</v>
      </c>
      <c r="CJ412" s="63">
        <v>0</v>
      </c>
      <c r="CK412" s="60">
        <v>0</v>
      </c>
      <c r="CL412" s="60">
        <v>1</v>
      </c>
      <c r="CM412" s="60">
        <v>0</v>
      </c>
      <c r="CN412" s="60">
        <v>1453</v>
      </c>
      <c r="CO412" s="60">
        <v>0</v>
      </c>
      <c r="CP412" s="60">
        <v>0</v>
      </c>
      <c r="CQ412" s="61">
        <v>1454</v>
      </c>
      <c r="CR412" s="62">
        <v>0</v>
      </c>
      <c r="CS412" s="62">
        <v>0</v>
      </c>
      <c r="CT412" s="62">
        <v>0</v>
      </c>
      <c r="CU412" s="62">
        <v>0</v>
      </c>
      <c r="CV412" s="62">
        <v>0</v>
      </c>
      <c r="CW412" s="62">
        <v>0</v>
      </c>
      <c r="CX412" s="62">
        <v>0</v>
      </c>
      <c r="CY412" s="62">
        <v>0</v>
      </c>
      <c r="CZ412" s="62">
        <v>0</v>
      </c>
      <c r="DA412" s="62">
        <v>0</v>
      </c>
      <c r="DB412" s="62">
        <v>0</v>
      </c>
      <c r="DC412" s="62">
        <v>0</v>
      </c>
      <c r="DD412" s="62">
        <v>0</v>
      </c>
      <c r="DE412" s="62">
        <v>0</v>
      </c>
      <c r="DF412" s="62">
        <v>0</v>
      </c>
      <c r="DG412" s="62">
        <v>0</v>
      </c>
      <c r="DH412" s="62">
        <v>0</v>
      </c>
      <c r="DI412" s="62">
        <v>0</v>
      </c>
      <c r="DJ412" s="62">
        <v>0</v>
      </c>
      <c r="DK412" s="62">
        <v>0</v>
      </c>
      <c r="DL412" s="62">
        <v>0</v>
      </c>
      <c r="DM412" s="62">
        <v>0</v>
      </c>
      <c r="DN412" s="62">
        <v>0</v>
      </c>
      <c r="DO412" s="62">
        <v>0</v>
      </c>
      <c r="DP412" s="62">
        <v>0</v>
      </c>
      <c r="DQ412" s="62">
        <v>0</v>
      </c>
      <c r="DR412" s="62">
        <v>0</v>
      </c>
      <c r="DS412" s="62">
        <v>0</v>
      </c>
      <c r="DT412" s="63">
        <v>0</v>
      </c>
      <c r="DU412" s="60">
        <v>0</v>
      </c>
      <c r="DV412" s="60">
        <v>3239</v>
      </c>
      <c r="DW412" s="60">
        <v>789</v>
      </c>
      <c r="DX412" s="60">
        <v>882</v>
      </c>
      <c r="DY412" s="60">
        <v>0</v>
      </c>
      <c r="DZ412" s="60">
        <v>210</v>
      </c>
      <c r="EA412" s="60">
        <v>0</v>
      </c>
      <c r="EB412" s="60">
        <v>0</v>
      </c>
      <c r="EC412" s="61">
        <v>5120</v>
      </c>
      <c r="ED412" s="63">
        <v>0</v>
      </c>
      <c r="EE412" s="61">
        <v>0</v>
      </c>
      <c r="EF412" s="62">
        <v>0</v>
      </c>
      <c r="EG412" s="62">
        <v>0</v>
      </c>
      <c r="EH412" s="62">
        <v>3409</v>
      </c>
      <c r="EI412" s="62">
        <v>0</v>
      </c>
      <c r="EJ412" s="62">
        <v>0</v>
      </c>
      <c r="EK412" s="62">
        <v>0</v>
      </c>
      <c r="EL412" s="62">
        <v>0</v>
      </c>
      <c r="EM412" s="62">
        <v>0</v>
      </c>
      <c r="EN412" s="62">
        <v>0</v>
      </c>
      <c r="EO412" s="62">
        <v>0</v>
      </c>
      <c r="EP412" s="62">
        <v>0</v>
      </c>
      <c r="EQ412" s="63">
        <v>3409</v>
      </c>
      <c r="ER412" s="61">
        <v>0</v>
      </c>
      <c r="ES412" s="64">
        <v>9983</v>
      </c>
      <c r="ET412" s="60">
        <v>0</v>
      </c>
      <c r="EU412" s="60">
        <v>0</v>
      </c>
      <c r="EV412" s="60">
        <v>0</v>
      </c>
      <c r="EW412" s="60">
        <v>0</v>
      </c>
      <c r="EX412" s="60">
        <v>0</v>
      </c>
      <c r="EY412" s="62">
        <v>0</v>
      </c>
      <c r="EZ412" s="62">
        <v>0</v>
      </c>
      <c r="FA412" s="62">
        <v>0</v>
      </c>
      <c r="FB412" s="62">
        <v>0</v>
      </c>
      <c r="FC412" s="62">
        <v>0</v>
      </c>
      <c r="FD412" s="60">
        <v>0</v>
      </c>
      <c r="FE412" s="60">
        <v>0</v>
      </c>
      <c r="FF412" s="60">
        <v>0</v>
      </c>
      <c r="FG412" s="60">
        <v>0</v>
      </c>
      <c r="FH412" s="60">
        <v>0</v>
      </c>
      <c r="FI412" s="60">
        <v>0</v>
      </c>
      <c r="FJ412" s="64">
        <v>9983</v>
      </c>
      <c r="FK412" s="60">
        <v>0</v>
      </c>
      <c r="FL412" s="60">
        <v>0</v>
      </c>
      <c r="FM412" s="60">
        <v>0</v>
      </c>
      <c r="FN412" s="60">
        <v>0</v>
      </c>
      <c r="FO412" s="60">
        <v>0</v>
      </c>
      <c r="FP412" s="60">
        <v>0</v>
      </c>
      <c r="FQ412" s="60">
        <v>0</v>
      </c>
      <c r="FR412" s="60">
        <v>0</v>
      </c>
      <c r="FS412" s="60">
        <v>0</v>
      </c>
      <c r="FT412" s="60">
        <v>9983</v>
      </c>
      <c r="FU412" s="60">
        <v>-20</v>
      </c>
      <c r="FV412" s="60">
        <v>0</v>
      </c>
      <c r="FW412" s="60">
        <v>0</v>
      </c>
      <c r="FX412" s="60">
        <v>0</v>
      </c>
      <c r="FY412" s="60">
        <v>0</v>
      </c>
      <c r="FZ412" s="60">
        <v>0</v>
      </c>
      <c r="GA412" s="60">
        <v>0</v>
      </c>
      <c r="GB412" s="60">
        <v>0</v>
      </c>
      <c r="GC412" s="60">
        <v>0</v>
      </c>
      <c r="GD412" s="64">
        <v>9963</v>
      </c>
      <c r="GE412" s="60">
        <v>0</v>
      </c>
      <c r="GF412" s="60">
        <v>-9963</v>
      </c>
      <c r="GG412" s="60">
        <v>0</v>
      </c>
      <c r="GH412" s="60">
        <v>0</v>
      </c>
      <c r="GI412" s="60">
        <v>0</v>
      </c>
      <c r="GJ412" s="60">
        <v>0</v>
      </c>
      <c r="GK412" s="60">
        <v>321</v>
      </c>
      <c r="GL412" s="60">
        <v>-321</v>
      </c>
      <c r="GM412" s="60">
        <v>0</v>
      </c>
      <c r="GN412" s="60">
        <v>0</v>
      </c>
      <c r="GO412" s="60">
        <v>0</v>
      </c>
      <c r="GP412" s="60">
        <v>0</v>
      </c>
      <c r="GQ412" s="60">
        <v>0</v>
      </c>
      <c r="GR412" s="65">
        <v>0</v>
      </c>
      <c r="GS412" s="65">
        <v>0</v>
      </c>
      <c r="GT412" s="65">
        <v>1392</v>
      </c>
      <c r="GU412" s="65">
        <v>891</v>
      </c>
      <c r="GV412" s="66">
        <v>0</v>
      </c>
      <c r="GW412" s="66">
        <v>0</v>
      </c>
      <c r="GX412" s="66">
        <v>1713</v>
      </c>
      <c r="GY412" s="66">
        <v>570</v>
      </c>
      <c r="GZ412" s="65">
        <v>0</v>
      </c>
      <c r="HA412" s="67">
        <v>0</v>
      </c>
      <c r="HB412" s="67">
        <v>0</v>
      </c>
      <c r="HC412" s="67">
        <v>0</v>
      </c>
      <c r="HD412" s="67">
        <v>0</v>
      </c>
      <c r="HE412" s="67">
        <v>0</v>
      </c>
      <c r="HF412" s="67">
        <v>0</v>
      </c>
      <c r="HG412" s="68">
        <v>0</v>
      </c>
      <c r="HH412" s="69">
        <v>0</v>
      </c>
      <c r="HI412" s="69">
        <v>0</v>
      </c>
      <c r="HJ412" s="69">
        <v>0</v>
      </c>
      <c r="HK412" s="69">
        <v>0</v>
      </c>
      <c r="HL412" s="60">
        <v>0</v>
      </c>
      <c r="HM412" s="60">
        <v>1</v>
      </c>
      <c r="HN412" s="60">
        <v>9983</v>
      </c>
      <c r="HO412" s="70">
        <v>0</v>
      </c>
      <c r="HP412" s="70">
        <v>0</v>
      </c>
      <c r="HQ412" s="70">
        <v>0</v>
      </c>
      <c r="HR412" s="70">
        <v>0</v>
      </c>
      <c r="HS412" s="70">
        <v>0</v>
      </c>
      <c r="HT412" s="70">
        <v>0</v>
      </c>
      <c r="HU412" s="70">
        <v>0</v>
      </c>
      <c r="HV412" s="70">
        <v>0</v>
      </c>
      <c r="HW412" s="70">
        <v>0</v>
      </c>
      <c r="HX412" s="71">
        <v>0</v>
      </c>
      <c r="HY412" s="72">
        <v>0</v>
      </c>
      <c r="HZ412" s="72">
        <v>0</v>
      </c>
      <c r="IA412" s="72">
        <v>0</v>
      </c>
      <c r="IB412" s="72">
        <v>0</v>
      </c>
      <c r="IC412" s="72">
        <v>0</v>
      </c>
      <c r="ID412" s="72">
        <v>0</v>
      </c>
      <c r="IE412" s="72">
        <v>0</v>
      </c>
      <c r="IF412" s="72">
        <v>0</v>
      </c>
      <c r="IG412" s="72">
        <v>0</v>
      </c>
      <c r="IH412" s="72">
        <v>0</v>
      </c>
      <c r="II412" s="72">
        <v>0</v>
      </c>
      <c r="IJ412" s="73">
        <v>0</v>
      </c>
      <c r="IK412" s="71">
        <v>0</v>
      </c>
      <c r="IL412" s="74">
        <v>0</v>
      </c>
      <c r="IM412" s="74">
        <v>0</v>
      </c>
    </row>
    <row r="413" spans="1:247" x14ac:dyDescent="0.2">
      <c r="A413" s="59" t="s">
        <v>1112</v>
      </c>
      <c r="B413" s="59" t="s">
        <v>1113</v>
      </c>
      <c r="C413" s="59"/>
      <c r="D413" s="59" t="s">
        <v>1009</v>
      </c>
      <c r="E413" s="60">
        <v>0</v>
      </c>
      <c r="F413" s="60">
        <v>0</v>
      </c>
      <c r="G413" s="60">
        <v>0</v>
      </c>
      <c r="H413" s="60">
        <v>0</v>
      </c>
      <c r="I413" s="60">
        <v>0</v>
      </c>
      <c r="J413" s="60">
        <v>0</v>
      </c>
      <c r="K413" s="61">
        <v>0</v>
      </c>
      <c r="L413" s="62">
        <v>0</v>
      </c>
      <c r="M413" s="62">
        <v>0</v>
      </c>
      <c r="N413" s="62">
        <v>0</v>
      </c>
      <c r="O413" s="62">
        <v>0</v>
      </c>
      <c r="P413" s="62">
        <v>0</v>
      </c>
      <c r="Q413" s="62">
        <v>0</v>
      </c>
      <c r="R413" s="62">
        <v>0</v>
      </c>
      <c r="S413" s="62">
        <v>0</v>
      </c>
      <c r="T413" s="62">
        <v>0</v>
      </c>
      <c r="U413" s="62">
        <v>0</v>
      </c>
      <c r="V413" s="62">
        <v>0</v>
      </c>
      <c r="W413" s="62">
        <v>0</v>
      </c>
      <c r="X413" s="62">
        <v>0</v>
      </c>
      <c r="Y413" s="62">
        <v>0</v>
      </c>
      <c r="Z413" s="62">
        <v>0</v>
      </c>
      <c r="AA413" s="63">
        <v>0</v>
      </c>
      <c r="AB413" s="60">
        <v>0</v>
      </c>
      <c r="AC413" s="60">
        <v>0</v>
      </c>
      <c r="AD413" s="60">
        <v>0</v>
      </c>
      <c r="AE413" s="60">
        <v>0</v>
      </c>
      <c r="AF413" s="60">
        <v>0</v>
      </c>
      <c r="AG413" s="60">
        <v>0</v>
      </c>
      <c r="AH413" s="60">
        <v>0</v>
      </c>
      <c r="AI413" s="60">
        <v>0</v>
      </c>
      <c r="AJ413" s="61">
        <v>0</v>
      </c>
      <c r="AK413" s="62">
        <v>0</v>
      </c>
      <c r="AL413" s="62">
        <v>0</v>
      </c>
      <c r="AM413" s="62">
        <v>0</v>
      </c>
      <c r="AN413" s="62">
        <v>0</v>
      </c>
      <c r="AO413" s="62">
        <v>0</v>
      </c>
      <c r="AP413" s="62">
        <v>0</v>
      </c>
      <c r="AQ413" s="62">
        <v>0</v>
      </c>
      <c r="AR413" s="62">
        <v>0</v>
      </c>
      <c r="AS413" s="62">
        <v>0</v>
      </c>
      <c r="AT413" s="62">
        <v>0</v>
      </c>
      <c r="AU413" s="62">
        <v>0</v>
      </c>
      <c r="AV413" s="62">
        <v>0</v>
      </c>
      <c r="AW413" s="62">
        <v>0</v>
      </c>
      <c r="AX413" s="62">
        <v>0</v>
      </c>
      <c r="AY413" s="62">
        <v>0</v>
      </c>
      <c r="AZ413" s="62">
        <v>0</v>
      </c>
      <c r="BA413" s="62">
        <v>0</v>
      </c>
      <c r="BB413" s="62">
        <v>0</v>
      </c>
      <c r="BC413" s="63">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0</v>
      </c>
      <c r="BS413" s="60">
        <v>0</v>
      </c>
      <c r="BT413" s="60">
        <v>0</v>
      </c>
      <c r="BU413" s="60">
        <v>0</v>
      </c>
      <c r="BV413" s="60">
        <v>0</v>
      </c>
      <c r="BW413" s="60">
        <v>0</v>
      </c>
      <c r="BX413" s="60">
        <v>0</v>
      </c>
      <c r="BY413" s="60">
        <v>0</v>
      </c>
      <c r="BZ413" s="60">
        <v>0</v>
      </c>
      <c r="CA413" s="60">
        <v>0</v>
      </c>
      <c r="CB413" s="61">
        <v>0</v>
      </c>
      <c r="CC413" s="62">
        <v>0</v>
      </c>
      <c r="CD413" s="62">
        <v>0</v>
      </c>
      <c r="CE413" s="62">
        <v>0</v>
      </c>
      <c r="CF413" s="62">
        <v>0</v>
      </c>
      <c r="CG413" s="62">
        <v>0</v>
      </c>
      <c r="CH413" s="62">
        <v>0</v>
      </c>
      <c r="CI413" s="62">
        <v>0</v>
      </c>
      <c r="CJ413" s="63">
        <v>0</v>
      </c>
      <c r="CK413" s="60">
        <v>0</v>
      </c>
      <c r="CL413" s="60">
        <v>8</v>
      </c>
      <c r="CM413" s="60">
        <v>4331</v>
      </c>
      <c r="CN413" s="60">
        <v>3030</v>
      </c>
      <c r="CO413" s="60">
        <v>58</v>
      </c>
      <c r="CP413" s="60">
        <v>0</v>
      </c>
      <c r="CQ413" s="61">
        <v>7427</v>
      </c>
      <c r="CR413" s="62">
        <v>0</v>
      </c>
      <c r="CS413" s="62">
        <v>0</v>
      </c>
      <c r="CT413" s="62">
        <v>0</v>
      </c>
      <c r="CU413" s="62">
        <v>0</v>
      </c>
      <c r="CV413" s="62">
        <v>0</v>
      </c>
      <c r="CW413" s="62">
        <v>0</v>
      </c>
      <c r="CX413" s="62">
        <v>0</v>
      </c>
      <c r="CY413" s="62">
        <v>0</v>
      </c>
      <c r="CZ413" s="62">
        <v>0</v>
      </c>
      <c r="DA413" s="62">
        <v>0</v>
      </c>
      <c r="DB413" s="62">
        <v>0</v>
      </c>
      <c r="DC413" s="62">
        <v>0</v>
      </c>
      <c r="DD413" s="62">
        <v>0</v>
      </c>
      <c r="DE413" s="62">
        <v>0</v>
      </c>
      <c r="DF413" s="62">
        <v>0</v>
      </c>
      <c r="DG413" s="62">
        <v>0</v>
      </c>
      <c r="DH413" s="62">
        <v>0</v>
      </c>
      <c r="DI413" s="62">
        <v>0</v>
      </c>
      <c r="DJ413" s="62">
        <v>0</v>
      </c>
      <c r="DK413" s="62">
        <v>0</v>
      </c>
      <c r="DL413" s="62">
        <v>92</v>
      </c>
      <c r="DM413" s="62">
        <v>0</v>
      </c>
      <c r="DN413" s="62">
        <v>0</v>
      </c>
      <c r="DO413" s="62">
        <v>0</v>
      </c>
      <c r="DP413" s="62">
        <v>0</v>
      </c>
      <c r="DQ413" s="62">
        <v>0</v>
      </c>
      <c r="DR413" s="62">
        <v>0</v>
      </c>
      <c r="DS413" s="62">
        <v>0</v>
      </c>
      <c r="DT413" s="63">
        <v>92</v>
      </c>
      <c r="DU413" s="60">
        <v>369</v>
      </c>
      <c r="DV413" s="60">
        <v>0</v>
      </c>
      <c r="DW413" s="60">
        <v>0</v>
      </c>
      <c r="DX413" s="60">
        <v>0</v>
      </c>
      <c r="DY413" s="60">
        <v>0</v>
      </c>
      <c r="DZ413" s="60">
        <v>0</v>
      </c>
      <c r="EA413" s="60">
        <v>0</v>
      </c>
      <c r="EB413" s="60">
        <v>0</v>
      </c>
      <c r="EC413" s="61">
        <v>369</v>
      </c>
      <c r="ED413" s="63">
        <v>0</v>
      </c>
      <c r="EE413" s="61">
        <v>0</v>
      </c>
      <c r="EF413" s="62">
        <v>0</v>
      </c>
      <c r="EG413" s="62">
        <v>0</v>
      </c>
      <c r="EH413" s="62">
        <v>691</v>
      </c>
      <c r="EI413" s="62">
        <v>0</v>
      </c>
      <c r="EJ413" s="62">
        <v>0</v>
      </c>
      <c r="EK413" s="62">
        <v>0</v>
      </c>
      <c r="EL413" s="62">
        <v>0</v>
      </c>
      <c r="EM413" s="62">
        <v>0</v>
      </c>
      <c r="EN413" s="62">
        <v>77</v>
      </c>
      <c r="EO413" s="62">
        <v>0</v>
      </c>
      <c r="EP413" s="62">
        <v>0</v>
      </c>
      <c r="EQ413" s="63">
        <v>768</v>
      </c>
      <c r="ER413" s="61">
        <v>0</v>
      </c>
      <c r="ES413" s="64">
        <v>8656</v>
      </c>
      <c r="ET413" s="60">
        <v>0</v>
      </c>
      <c r="EU413" s="60">
        <v>0</v>
      </c>
      <c r="EV413" s="60">
        <v>0</v>
      </c>
      <c r="EW413" s="60">
        <v>0</v>
      </c>
      <c r="EX413" s="60">
        <v>0</v>
      </c>
      <c r="EY413" s="62">
        <v>0</v>
      </c>
      <c r="EZ413" s="62">
        <v>0</v>
      </c>
      <c r="FA413" s="62">
        <v>0</v>
      </c>
      <c r="FB413" s="62">
        <v>0</v>
      </c>
      <c r="FC413" s="62">
        <v>-10837</v>
      </c>
      <c r="FD413" s="60">
        <v>0</v>
      </c>
      <c r="FE413" s="60">
        <v>0</v>
      </c>
      <c r="FF413" s="60">
        <v>0</v>
      </c>
      <c r="FG413" s="60">
        <v>0</v>
      </c>
      <c r="FH413" s="60">
        <v>0</v>
      </c>
      <c r="FI413" s="60">
        <v>0</v>
      </c>
      <c r="FJ413" s="64">
        <v>-2181</v>
      </c>
      <c r="FK413" s="60">
        <v>0</v>
      </c>
      <c r="FL413" s="60">
        <v>953</v>
      </c>
      <c r="FM413" s="60">
        <v>0</v>
      </c>
      <c r="FN413" s="60">
        <v>0</v>
      </c>
      <c r="FO413" s="60">
        <v>0</v>
      </c>
      <c r="FP413" s="60">
        <v>573</v>
      </c>
      <c r="FQ413" s="60">
        <v>0</v>
      </c>
      <c r="FR413" s="60">
        <v>0</v>
      </c>
      <c r="FS413" s="60">
        <v>0</v>
      </c>
      <c r="FT413" s="60">
        <v>-655</v>
      </c>
      <c r="FU413" s="60">
        <v>-170</v>
      </c>
      <c r="FV413" s="60">
        <v>0</v>
      </c>
      <c r="FW413" s="60">
        <v>0</v>
      </c>
      <c r="FX413" s="60">
        <v>0</v>
      </c>
      <c r="FY413" s="60">
        <v>0</v>
      </c>
      <c r="FZ413" s="60">
        <v>0</v>
      </c>
      <c r="GA413" s="60">
        <v>0</v>
      </c>
      <c r="GB413" s="60">
        <v>0</v>
      </c>
      <c r="GC413" s="60">
        <v>0</v>
      </c>
      <c r="GD413" s="64">
        <v>-825</v>
      </c>
      <c r="GE413" s="60">
        <v>0</v>
      </c>
      <c r="GF413" s="60">
        <v>0</v>
      </c>
      <c r="GG413" s="60">
        <v>-825</v>
      </c>
      <c r="GH413" s="60">
        <v>0</v>
      </c>
      <c r="GI413" s="60">
        <v>0</v>
      </c>
      <c r="GJ413" s="60">
        <v>0</v>
      </c>
      <c r="GK413" s="60">
        <v>825</v>
      </c>
      <c r="GL413" s="60">
        <v>0</v>
      </c>
      <c r="GM413" s="60">
        <v>0</v>
      </c>
      <c r="GN413" s="60">
        <v>0</v>
      </c>
      <c r="GO413" s="60">
        <v>0</v>
      </c>
      <c r="GP413" s="60">
        <v>0</v>
      </c>
      <c r="GQ413" s="60">
        <v>0</v>
      </c>
      <c r="GR413" s="65">
        <v>0</v>
      </c>
      <c r="GS413" s="65">
        <v>0</v>
      </c>
      <c r="GT413" s="65">
        <v>9028</v>
      </c>
      <c r="GU413" s="65">
        <v>0</v>
      </c>
      <c r="GV413" s="66">
        <v>0</v>
      </c>
      <c r="GW413" s="66">
        <v>0</v>
      </c>
      <c r="GX413" s="66">
        <v>9853</v>
      </c>
      <c r="GY413" s="66">
        <v>0</v>
      </c>
      <c r="GZ413" s="65">
        <v>0</v>
      </c>
      <c r="HA413" s="67">
        <v>3700</v>
      </c>
      <c r="HB413" s="67">
        <v>0</v>
      </c>
      <c r="HC413" s="67">
        <v>0</v>
      </c>
      <c r="HD413" s="67">
        <v>0</v>
      </c>
      <c r="HE413" s="67">
        <v>0</v>
      </c>
      <c r="HF413" s="67">
        <v>3700</v>
      </c>
      <c r="HG413" s="68">
        <v>0</v>
      </c>
      <c r="HH413" s="69">
        <v>0</v>
      </c>
      <c r="HI413" s="69">
        <v>0</v>
      </c>
      <c r="HJ413" s="69">
        <v>0</v>
      </c>
      <c r="HK413" s="69">
        <v>0</v>
      </c>
      <c r="HL413" s="60">
        <v>0</v>
      </c>
      <c r="HM413" s="60">
        <v>1</v>
      </c>
      <c r="HN413" s="60">
        <v>8656</v>
      </c>
      <c r="HO413" s="70">
        <v>0</v>
      </c>
      <c r="HP413" s="70">
        <v>0</v>
      </c>
      <c r="HQ413" s="70">
        <v>0</v>
      </c>
      <c r="HR413" s="70">
        <v>0</v>
      </c>
      <c r="HS413" s="70">
        <v>0</v>
      </c>
      <c r="HT413" s="70">
        <v>0</v>
      </c>
      <c r="HU413" s="70">
        <v>0</v>
      </c>
      <c r="HV413" s="70">
        <v>0</v>
      </c>
      <c r="HW413" s="70">
        <v>0</v>
      </c>
      <c r="HX413" s="71">
        <v>0</v>
      </c>
      <c r="HY413" s="72">
        <v>0</v>
      </c>
      <c r="HZ413" s="72">
        <v>0</v>
      </c>
      <c r="IA413" s="72">
        <v>0</v>
      </c>
      <c r="IB413" s="72">
        <v>0</v>
      </c>
      <c r="IC413" s="72">
        <v>0</v>
      </c>
      <c r="ID413" s="72">
        <v>0</v>
      </c>
      <c r="IE413" s="72">
        <v>0</v>
      </c>
      <c r="IF413" s="72">
        <v>0</v>
      </c>
      <c r="IG413" s="72">
        <v>0</v>
      </c>
      <c r="IH413" s="72">
        <v>0</v>
      </c>
      <c r="II413" s="72">
        <v>0</v>
      </c>
      <c r="IJ413" s="73">
        <v>0</v>
      </c>
      <c r="IK413" s="71">
        <v>0</v>
      </c>
      <c r="IL413" s="74">
        <v>0</v>
      </c>
      <c r="IM413" s="74">
        <v>0</v>
      </c>
    </row>
    <row r="414" spans="1:247" x14ac:dyDescent="0.2">
      <c r="A414" s="59" t="s">
        <v>1114</v>
      </c>
      <c r="B414" s="59" t="s">
        <v>1115</v>
      </c>
      <c r="C414" s="59"/>
      <c r="D414" s="59" t="s">
        <v>1009</v>
      </c>
      <c r="E414" s="60">
        <v>0</v>
      </c>
      <c r="F414" s="60">
        <v>0</v>
      </c>
      <c r="G414" s="60">
        <v>0</v>
      </c>
      <c r="H414" s="60">
        <v>0</v>
      </c>
      <c r="I414" s="60">
        <v>0</v>
      </c>
      <c r="J414" s="60">
        <v>0</v>
      </c>
      <c r="K414" s="61">
        <v>0</v>
      </c>
      <c r="L414" s="62">
        <v>0</v>
      </c>
      <c r="M414" s="62">
        <v>0</v>
      </c>
      <c r="N414" s="62">
        <v>0</v>
      </c>
      <c r="O414" s="62">
        <v>0</v>
      </c>
      <c r="P414" s="62">
        <v>0</v>
      </c>
      <c r="Q414" s="62">
        <v>0</v>
      </c>
      <c r="R414" s="62">
        <v>0</v>
      </c>
      <c r="S414" s="62">
        <v>0</v>
      </c>
      <c r="T414" s="62">
        <v>0</v>
      </c>
      <c r="U414" s="62">
        <v>0</v>
      </c>
      <c r="V414" s="62">
        <v>0</v>
      </c>
      <c r="W414" s="62">
        <v>0</v>
      </c>
      <c r="X414" s="62">
        <v>0</v>
      </c>
      <c r="Y414" s="62">
        <v>0</v>
      </c>
      <c r="Z414" s="62">
        <v>0</v>
      </c>
      <c r="AA414" s="63">
        <v>0</v>
      </c>
      <c r="AB414" s="60">
        <v>0</v>
      </c>
      <c r="AC414" s="60">
        <v>0</v>
      </c>
      <c r="AD414" s="60">
        <v>0</v>
      </c>
      <c r="AE414" s="60">
        <v>0</v>
      </c>
      <c r="AF414" s="60">
        <v>0</v>
      </c>
      <c r="AG414" s="60">
        <v>0</v>
      </c>
      <c r="AH414" s="60">
        <v>0</v>
      </c>
      <c r="AI414" s="60">
        <v>0</v>
      </c>
      <c r="AJ414" s="61">
        <v>0</v>
      </c>
      <c r="AK414" s="62">
        <v>0</v>
      </c>
      <c r="AL414" s="62">
        <v>0</v>
      </c>
      <c r="AM414" s="62">
        <v>0</v>
      </c>
      <c r="AN414" s="62">
        <v>0</v>
      </c>
      <c r="AO414" s="62">
        <v>0</v>
      </c>
      <c r="AP414" s="62">
        <v>0</v>
      </c>
      <c r="AQ414" s="62">
        <v>0</v>
      </c>
      <c r="AR414" s="62">
        <v>0</v>
      </c>
      <c r="AS414" s="62">
        <v>0</v>
      </c>
      <c r="AT414" s="62">
        <v>0</v>
      </c>
      <c r="AU414" s="62">
        <v>0</v>
      </c>
      <c r="AV414" s="62">
        <v>0</v>
      </c>
      <c r="AW414" s="62">
        <v>0</v>
      </c>
      <c r="AX414" s="62">
        <v>0</v>
      </c>
      <c r="AY414" s="62">
        <v>0</v>
      </c>
      <c r="AZ414" s="62">
        <v>0</v>
      </c>
      <c r="BA414" s="62">
        <v>0</v>
      </c>
      <c r="BB414" s="62">
        <v>0</v>
      </c>
      <c r="BC414" s="63">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v>0</v>
      </c>
      <c r="BS414" s="60">
        <v>0</v>
      </c>
      <c r="BT414" s="60">
        <v>0</v>
      </c>
      <c r="BU414" s="60">
        <v>0</v>
      </c>
      <c r="BV414" s="60">
        <v>0</v>
      </c>
      <c r="BW414" s="60">
        <v>0</v>
      </c>
      <c r="BX414" s="60">
        <v>0</v>
      </c>
      <c r="BY414" s="60">
        <v>0</v>
      </c>
      <c r="BZ414" s="60">
        <v>0</v>
      </c>
      <c r="CA414" s="60">
        <v>0</v>
      </c>
      <c r="CB414" s="61">
        <v>0</v>
      </c>
      <c r="CC414" s="62">
        <v>0</v>
      </c>
      <c r="CD414" s="62">
        <v>0</v>
      </c>
      <c r="CE414" s="62">
        <v>0</v>
      </c>
      <c r="CF414" s="62">
        <v>0</v>
      </c>
      <c r="CG414" s="62">
        <v>0</v>
      </c>
      <c r="CH414" s="62">
        <v>0</v>
      </c>
      <c r="CI414" s="62">
        <v>0</v>
      </c>
      <c r="CJ414" s="63">
        <v>0</v>
      </c>
      <c r="CK414" s="60">
        <v>0</v>
      </c>
      <c r="CL414" s="60">
        <v>0</v>
      </c>
      <c r="CM414" s="60">
        <v>0</v>
      </c>
      <c r="CN414" s="60">
        <v>0</v>
      </c>
      <c r="CO414" s="60">
        <v>0</v>
      </c>
      <c r="CP414" s="60">
        <v>0</v>
      </c>
      <c r="CQ414" s="61">
        <v>0</v>
      </c>
      <c r="CR414" s="62">
        <v>0</v>
      </c>
      <c r="CS414" s="62">
        <v>0</v>
      </c>
      <c r="CT414" s="62">
        <v>0</v>
      </c>
      <c r="CU414" s="62">
        <v>0</v>
      </c>
      <c r="CV414" s="62">
        <v>0</v>
      </c>
      <c r="CW414" s="62">
        <v>0</v>
      </c>
      <c r="CX414" s="62">
        <v>0</v>
      </c>
      <c r="CY414" s="62">
        <v>0</v>
      </c>
      <c r="CZ414" s="62">
        <v>0</v>
      </c>
      <c r="DA414" s="62">
        <v>0</v>
      </c>
      <c r="DB414" s="62">
        <v>0</v>
      </c>
      <c r="DC414" s="62">
        <v>0</v>
      </c>
      <c r="DD414" s="62">
        <v>0</v>
      </c>
      <c r="DE414" s="62">
        <v>0</v>
      </c>
      <c r="DF414" s="62">
        <v>0</v>
      </c>
      <c r="DG414" s="62">
        <v>0</v>
      </c>
      <c r="DH414" s="62">
        <v>0</v>
      </c>
      <c r="DI414" s="62">
        <v>0</v>
      </c>
      <c r="DJ414" s="62">
        <v>0</v>
      </c>
      <c r="DK414" s="62">
        <v>0</v>
      </c>
      <c r="DL414" s="62">
        <v>0</v>
      </c>
      <c r="DM414" s="62">
        <v>0</v>
      </c>
      <c r="DN414" s="62">
        <v>0</v>
      </c>
      <c r="DO414" s="62">
        <v>0</v>
      </c>
      <c r="DP414" s="62">
        <v>0</v>
      </c>
      <c r="DQ414" s="62">
        <v>0</v>
      </c>
      <c r="DR414" s="62">
        <v>0</v>
      </c>
      <c r="DS414" s="62">
        <v>0</v>
      </c>
      <c r="DT414" s="63">
        <v>0</v>
      </c>
      <c r="DU414" s="60">
        <v>0</v>
      </c>
      <c r="DV414" s="60">
        <v>0</v>
      </c>
      <c r="DW414" s="60">
        <v>0</v>
      </c>
      <c r="DX414" s="60">
        <v>0</v>
      </c>
      <c r="DY414" s="60">
        <v>0</v>
      </c>
      <c r="DZ414" s="60">
        <v>0</v>
      </c>
      <c r="EA414" s="60">
        <v>0</v>
      </c>
      <c r="EB414" s="60">
        <v>0</v>
      </c>
      <c r="EC414" s="61">
        <v>0</v>
      </c>
      <c r="ED414" s="63">
        <v>115706</v>
      </c>
      <c r="EE414" s="61">
        <v>0</v>
      </c>
      <c r="EF414" s="62">
        <v>0</v>
      </c>
      <c r="EG414" s="62">
        <v>0</v>
      </c>
      <c r="EH414" s="62">
        <v>850</v>
      </c>
      <c r="EI414" s="62">
        <v>0</v>
      </c>
      <c r="EJ414" s="62">
        <v>0</v>
      </c>
      <c r="EK414" s="62">
        <v>0</v>
      </c>
      <c r="EL414" s="62">
        <v>0</v>
      </c>
      <c r="EM414" s="62">
        <v>0</v>
      </c>
      <c r="EN414" s="62">
        <v>0</v>
      </c>
      <c r="EO414" s="62">
        <v>0</v>
      </c>
      <c r="EP414" s="62">
        <v>0</v>
      </c>
      <c r="EQ414" s="63">
        <v>850</v>
      </c>
      <c r="ER414" s="61">
        <v>0</v>
      </c>
      <c r="ES414" s="64">
        <v>116556</v>
      </c>
      <c r="ET414" s="60">
        <v>0</v>
      </c>
      <c r="EU414" s="60">
        <v>0</v>
      </c>
      <c r="EV414" s="60">
        <v>0</v>
      </c>
      <c r="EW414" s="60">
        <v>0</v>
      </c>
      <c r="EX414" s="60">
        <v>0</v>
      </c>
      <c r="EY414" s="62">
        <v>0</v>
      </c>
      <c r="EZ414" s="62">
        <v>0</v>
      </c>
      <c r="FA414" s="62">
        <v>0</v>
      </c>
      <c r="FB414" s="62">
        <v>0</v>
      </c>
      <c r="FC414" s="62">
        <v>0</v>
      </c>
      <c r="FD414" s="60">
        <v>0</v>
      </c>
      <c r="FE414" s="60">
        <v>0</v>
      </c>
      <c r="FF414" s="60">
        <v>0</v>
      </c>
      <c r="FG414" s="60">
        <v>0</v>
      </c>
      <c r="FH414" s="60">
        <v>0</v>
      </c>
      <c r="FI414" s="60">
        <v>0</v>
      </c>
      <c r="FJ414" s="64">
        <v>116556</v>
      </c>
      <c r="FK414" s="60">
        <v>0</v>
      </c>
      <c r="FL414" s="60">
        <v>1219</v>
      </c>
      <c r="FM414" s="60">
        <v>0</v>
      </c>
      <c r="FN414" s="60">
        <v>0</v>
      </c>
      <c r="FO414" s="60">
        <v>0</v>
      </c>
      <c r="FP414" s="60">
        <v>275</v>
      </c>
      <c r="FQ414" s="60">
        <v>0</v>
      </c>
      <c r="FR414" s="60">
        <v>376</v>
      </c>
      <c r="FS414" s="60">
        <v>0</v>
      </c>
      <c r="FT414" s="60">
        <v>118426</v>
      </c>
      <c r="FU414" s="60">
        <v>-160</v>
      </c>
      <c r="FV414" s="60">
        <v>0</v>
      </c>
      <c r="FW414" s="60">
        <v>0</v>
      </c>
      <c r="FX414" s="60">
        <v>0</v>
      </c>
      <c r="FY414" s="60">
        <v>0</v>
      </c>
      <c r="FZ414" s="60">
        <v>0</v>
      </c>
      <c r="GA414" s="60">
        <v>0</v>
      </c>
      <c r="GB414" s="60">
        <v>0</v>
      </c>
      <c r="GC414" s="60">
        <v>0</v>
      </c>
      <c r="GD414" s="64">
        <v>118266</v>
      </c>
      <c r="GE414" s="60">
        <v>0</v>
      </c>
      <c r="GF414" s="60">
        <v>-18001</v>
      </c>
      <c r="GG414" s="60">
        <v>100265</v>
      </c>
      <c r="GH414" s="60">
        <v>0</v>
      </c>
      <c r="GI414" s="60">
        <v>0</v>
      </c>
      <c r="GJ414" s="60">
        <v>0</v>
      </c>
      <c r="GK414" s="60">
        <v>613</v>
      </c>
      <c r="GL414" s="60">
        <v>0</v>
      </c>
      <c r="GM414" s="60">
        <v>0</v>
      </c>
      <c r="GN414" s="60">
        <v>-68300</v>
      </c>
      <c r="GO414" s="60">
        <v>0</v>
      </c>
      <c r="GP414" s="60">
        <v>0</v>
      </c>
      <c r="GQ414" s="60">
        <v>32578</v>
      </c>
      <c r="GR414" s="65">
        <v>0</v>
      </c>
      <c r="GS414" s="65">
        <v>0</v>
      </c>
      <c r="GT414" s="65">
        <v>11088</v>
      </c>
      <c r="GU414" s="65">
        <v>3000</v>
      </c>
      <c r="GV414" s="66">
        <v>0</v>
      </c>
      <c r="GW414" s="66">
        <v>0</v>
      </c>
      <c r="GX414" s="66">
        <v>11701</v>
      </c>
      <c r="GY414" s="66">
        <v>3000</v>
      </c>
      <c r="GZ414" s="65">
        <v>0</v>
      </c>
      <c r="HA414" s="67">
        <v>3720</v>
      </c>
      <c r="HB414" s="67">
        <v>0</v>
      </c>
      <c r="HC414" s="67">
        <v>0</v>
      </c>
      <c r="HD414" s="67">
        <v>0</v>
      </c>
      <c r="HE414" s="67">
        <v>0</v>
      </c>
      <c r="HF414" s="67">
        <v>3720</v>
      </c>
      <c r="HG414" s="68">
        <v>0</v>
      </c>
      <c r="HH414" s="69">
        <v>0</v>
      </c>
      <c r="HI414" s="69">
        <v>0</v>
      </c>
      <c r="HJ414" s="69">
        <v>0</v>
      </c>
      <c r="HK414" s="69">
        <v>0</v>
      </c>
      <c r="HL414" s="60">
        <v>0</v>
      </c>
      <c r="HM414" s="60">
        <v>1</v>
      </c>
      <c r="HN414" s="60">
        <v>120317</v>
      </c>
      <c r="HO414" s="70">
        <v>0</v>
      </c>
      <c r="HP414" s="70">
        <v>0</v>
      </c>
      <c r="HQ414" s="70">
        <v>0</v>
      </c>
      <c r="HR414" s="70">
        <v>0</v>
      </c>
      <c r="HS414" s="70">
        <v>0</v>
      </c>
      <c r="HT414" s="70">
        <v>0</v>
      </c>
      <c r="HU414" s="70">
        <v>0</v>
      </c>
      <c r="HV414" s="70">
        <v>0</v>
      </c>
      <c r="HW414" s="70">
        <v>0</v>
      </c>
      <c r="HX414" s="71">
        <v>0</v>
      </c>
      <c r="HY414" s="72">
        <v>0</v>
      </c>
      <c r="HZ414" s="72">
        <v>0</v>
      </c>
      <c r="IA414" s="72">
        <v>0</v>
      </c>
      <c r="IB414" s="72">
        <v>0</v>
      </c>
      <c r="IC414" s="72">
        <v>0</v>
      </c>
      <c r="ID414" s="72">
        <v>0</v>
      </c>
      <c r="IE414" s="72">
        <v>0</v>
      </c>
      <c r="IF414" s="72">
        <v>0</v>
      </c>
      <c r="IG414" s="72">
        <v>0</v>
      </c>
      <c r="IH414" s="72">
        <v>0</v>
      </c>
      <c r="II414" s="72">
        <v>0</v>
      </c>
      <c r="IJ414" s="73">
        <v>0</v>
      </c>
      <c r="IK414" s="71">
        <v>0</v>
      </c>
      <c r="IL414" s="74">
        <v>0</v>
      </c>
      <c r="IM414" s="74">
        <v>0</v>
      </c>
    </row>
    <row r="415" spans="1:247" x14ac:dyDescent="0.2">
      <c r="A415" s="59" t="s">
        <v>1116</v>
      </c>
      <c r="B415" s="59" t="s">
        <v>1117</v>
      </c>
      <c r="C415" s="59"/>
      <c r="D415" s="59" t="s">
        <v>1009</v>
      </c>
      <c r="E415" s="60">
        <v>0</v>
      </c>
      <c r="F415" s="60">
        <v>0</v>
      </c>
      <c r="G415" s="60">
        <v>0</v>
      </c>
      <c r="H415" s="60">
        <v>0</v>
      </c>
      <c r="I415" s="60">
        <v>0</v>
      </c>
      <c r="J415" s="60">
        <v>0</v>
      </c>
      <c r="K415" s="61">
        <v>0</v>
      </c>
      <c r="L415" s="62">
        <v>0</v>
      </c>
      <c r="M415" s="62">
        <v>0</v>
      </c>
      <c r="N415" s="62">
        <v>0</v>
      </c>
      <c r="O415" s="62">
        <v>0</v>
      </c>
      <c r="P415" s="62">
        <v>0</v>
      </c>
      <c r="Q415" s="62">
        <v>0</v>
      </c>
      <c r="R415" s="62">
        <v>0</v>
      </c>
      <c r="S415" s="62">
        <v>0</v>
      </c>
      <c r="T415" s="62">
        <v>0</v>
      </c>
      <c r="U415" s="62">
        <v>0</v>
      </c>
      <c r="V415" s="62">
        <v>0</v>
      </c>
      <c r="W415" s="62">
        <v>0</v>
      </c>
      <c r="X415" s="62">
        <v>0</v>
      </c>
      <c r="Y415" s="62">
        <v>0</v>
      </c>
      <c r="Z415" s="62">
        <v>0</v>
      </c>
      <c r="AA415" s="63">
        <v>0</v>
      </c>
      <c r="AB415" s="60">
        <v>0</v>
      </c>
      <c r="AC415" s="60">
        <v>0</v>
      </c>
      <c r="AD415" s="60">
        <v>0</v>
      </c>
      <c r="AE415" s="60">
        <v>0</v>
      </c>
      <c r="AF415" s="60">
        <v>0</v>
      </c>
      <c r="AG415" s="60">
        <v>0</v>
      </c>
      <c r="AH415" s="60">
        <v>0</v>
      </c>
      <c r="AI415" s="60">
        <v>0</v>
      </c>
      <c r="AJ415" s="61">
        <v>0</v>
      </c>
      <c r="AK415" s="62">
        <v>0</v>
      </c>
      <c r="AL415" s="62">
        <v>0</v>
      </c>
      <c r="AM415" s="62">
        <v>0</v>
      </c>
      <c r="AN415" s="62">
        <v>0</v>
      </c>
      <c r="AO415" s="62">
        <v>0</v>
      </c>
      <c r="AP415" s="62">
        <v>0</v>
      </c>
      <c r="AQ415" s="62">
        <v>0</v>
      </c>
      <c r="AR415" s="62">
        <v>0</v>
      </c>
      <c r="AS415" s="62">
        <v>0</v>
      </c>
      <c r="AT415" s="62">
        <v>0</v>
      </c>
      <c r="AU415" s="62">
        <v>0</v>
      </c>
      <c r="AV415" s="62">
        <v>0</v>
      </c>
      <c r="AW415" s="62">
        <v>0</v>
      </c>
      <c r="AX415" s="62">
        <v>0</v>
      </c>
      <c r="AY415" s="62">
        <v>0</v>
      </c>
      <c r="AZ415" s="62">
        <v>0</v>
      </c>
      <c r="BA415" s="62">
        <v>0</v>
      </c>
      <c r="BB415" s="62">
        <v>0</v>
      </c>
      <c r="BC415" s="63">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v>0</v>
      </c>
      <c r="BS415" s="60">
        <v>0</v>
      </c>
      <c r="BT415" s="60">
        <v>0</v>
      </c>
      <c r="BU415" s="60">
        <v>0</v>
      </c>
      <c r="BV415" s="60">
        <v>0</v>
      </c>
      <c r="BW415" s="60">
        <v>0</v>
      </c>
      <c r="BX415" s="60">
        <v>0</v>
      </c>
      <c r="BY415" s="60">
        <v>0</v>
      </c>
      <c r="BZ415" s="60">
        <v>0</v>
      </c>
      <c r="CA415" s="60">
        <v>0</v>
      </c>
      <c r="CB415" s="61">
        <v>0</v>
      </c>
      <c r="CC415" s="62">
        <v>0</v>
      </c>
      <c r="CD415" s="62">
        <v>0</v>
      </c>
      <c r="CE415" s="62">
        <v>0</v>
      </c>
      <c r="CF415" s="62">
        <v>0</v>
      </c>
      <c r="CG415" s="62">
        <v>0</v>
      </c>
      <c r="CH415" s="62">
        <v>0</v>
      </c>
      <c r="CI415" s="62">
        <v>0</v>
      </c>
      <c r="CJ415" s="63">
        <v>0</v>
      </c>
      <c r="CK415" s="60">
        <v>0</v>
      </c>
      <c r="CL415" s="60">
        <v>0</v>
      </c>
      <c r="CM415" s="60">
        <v>0</v>
      </c>
      <c r="CN415" s="60">
        <v>0</v>
      </c>
      <c r="CO415" s="60">
        <v>0</v>
      </c>
      <c r="CP415" s="60">
        <v>0</v>
      </c>
      <c r="CQ415" s="61">
        <v>0</v>
      </c>
      <c r="CR415" s="62">
        <v>0</v>
      </c>
      <c r="CS415" s="62">
        <v>0</v>
      </c>
      <c r="CT415" s="62">
        <v>0</v>
      </c>
      <c r="CU415" s="62">
        <v>0</v>
      </c>
      <c r="CV415" s="62">
        <v>0</v>
      </c>
      <c r="CW415" s="62">
        <v>0</v>
      </c>
      <c r="CX415" s="62">
        <v>0</v>
      </c>
      <c r="CY415" s="62">
        <v>0</v>
      </c>
      <c r="CZ415" s="62">
        <v>0</v>
      </c>
      <c r="DA415" s="62">
        <v>0</v>
      </c>
      <c r="DB415" s="62">
        <v>0</v>
      </c>
      <c r="DC415" s="62">
        <v>0</v>
      </c>
      <c r="DD415" s="62">
        <v>0</v>
      </c>
      <c r="DE415" s="62">
        <v>0</v>
      </c>
      <c r="DF415" s="62">
        <v>0</v>
      </c>
      <c r="DG415" s="62">
        <v>0</v>
      </c>
      <c r="DH415" s="62">
        <v>0</v>
      </c>
      <c r="DI415" s="62">
        <v>0</v>
      </c>
      <c r="DJ415" s="62">
        <v>0</v>
      </c>
      <c r="DK415" s="62">
        <v>0</v>
      </c>
      <c r="DL415" s="62">
        <v>0</v>
      </c>
      <c r="DM415" s="62">
        <v>0</v>
      </c>
      <c r="DN415" s="62">
        <v>0</v>
      </c>
      <c r="DO415" s="62">
        <v>0</v>
      </c>
      <c r="DP415" s="62">
        <v>0</v>
      </c>
      <c r="DQ415" s="62">
        <v>0</v>
      </c>
      <c r="DR415" s="62">
        <v>0</v>
      </c>
      <c r="DS415" s="62">
        <v>0</v>
      </c>
      <c r="DT415" s="63">
        <v>0</v>
      </c>
      <c r="DU415" s="60">
        <v>0</v>
      </c>
      <c r="DV415" s="60">
        <v>0</v>
      </c>
      <c r="DW415" s="60">
        <v>0</v>
      </c>
      <c r="DX415" s="60">
        <v>0</v>
      </c>
      <c r="DY415" s="60">
        <v>0</v>
      </c>
      <c r="DZ415" s="60">
        <v>0</v>
      </c>
      <c r="EA415" s="60">
        <v>0</v>
      </c>
      <c r="EB415" s="60">
        <v>0</v>
      </c>
      <c r="EC415" s="61">
        <v>0</v>
      </c>
      <c r="ED415" s="63">
        <v>128493</v>
      </c>
      <c r="EE415" s="61">
        <v>0</v>
      </c>
      <c r="EF415" s="62">
        <v>0</v>
      </c>
      <c r="EG415" s="62">
        <v>0</v>
      </c>
      <c r="EH415" s="62">
        <v>2795</v>
      </c>
      <c r="EI415" s="62">
        <v>0</v>
      </c>
      <c r="EJ415" s="62">
        <v>0</v>
      </c>
      <c r="EK415" s="62">
        <v>0</v>
      </c>
      <c r="EL415" s="62">
        <v>0</v>
      </c>
      <c r="EM415" s="62">
        <v>0</v>
      </c>
      <c r="EN415" s="62">
        <v>65</v>
      </c>
      <c r="EO415" s="62">
        <v>0</v>
      </c>
      <c r="EP415" s="62">
        <v>0</v>
      </c>
      <c r="EQ415" s="63">
        <v>2860</v>
      </c>
      <c r="ER415" s="61">
        <v>0</v>
      </c>
      <c r="ES415" s="64">
        <v>131353</v>
      </c>
      <c r="ET415" s="60">
        <v>0</v>
      </c>
      <c r="EU415" s="60">
        <v>0</v>
      </c>
      <c r="EV415" s="60">
        <v>0</v>
      </c>
      <c r="EW415" s="60">
        <v>0</v>
      </c>
      <c r="EX415" s="60">
        <v>0</v>
      </c>
      <c r="EY415" s="62">
        <v>0</v>
      </c>
      <c r="EZ415" s="62">
        <v>0</v>
      </c>
      <c r="FA415" s="62">
        <v>0</v>
      </c>
      <c r="FB415" s="62">
        <v>0</v>
      </c>
      <c r="FC415" s="62">
        <v>0</v>
      </c>
      <c r="FD415" s="60">
        <v>0</v>
      </c>
      <c r="FE415" s="60">
        <v>0</v>
      </c>
      <c r="FF415" s="60">
        <v>0</v>
      </c>
      <c r="FG415" s="60">
        <v>0</v>
      </c>
      <c r="FH415" s="60">
        <v>0</v>
      </c>
      <c r="FI415" s="60">
        <v>0</v>
      </c>
      <c r="FJ415" s="64">
        <v>131353</v>
      </c>
      <c r="FK415" s="60">
        <v>0</v>
      </c>
      <c r="FL415" s="60">
        <v>0</v>
      </c>
      <c r="FM415" s="60">
        <v>0</v>
      </c>
      <c r="FN415" s="60">
        <v>0</v>
      </c>
      <c r="FO415" s="60">
        <v>0</v>
      </c>
      <c r="FP415" s="60">
        <v>774</v>
      </c>
      <c r="FQ415" s="60">
        <v>0</v>
      </c>
      <c r="FR415" s="60">
        <v>434</v>
      </c>
      <c r="FS415" s="60">
        <v>0</v>
      </c>
      <c r="FT415" s="60">
        <v>132561</v>
      </c>
      <c r="FU415" s="60">
        <v>-90</v>
      </c>
      <c r="FV415" s="60">
        <v>0</v>
      </c>
      <c r="FW415" s="60">
        <v>0</v>
      </c>
      <c r="FX415" s="60">
        <v>0</v>
      </c>
      <c r="FY415" s="60">
        <v>0</v>
      </c>
      <c r="FZ415" s="60">
        <v>0</v>
      </c>
      <c r="GA415" s="60">
        <v>0</v>
      </c>
      <c r="GB415" s="60">
        <v>0</v>
      </c>
      <c r="GC415" s="60">
        <v>0</v>
      </c>
      <c r="GD415" s="64">
        <v>132471</v>
      </c>
      <c r="GE415" s="60">
        <v>0</v>
      </c>
      <c r="GF415" s="60">
        <v>-981</v>
      </c>
      <c r="GG415" s="60">
        <v>131490</v>
      </c>
      <c r="GH415" s="60">
        <v>0</v>
      </c>
      <c r="GI415" s="60">
        <v>0</v>
      </c>
      <c r="GJ415" s="60">
        <v>0</v>
      </c>
      <c r="GK415" s="60">
        <v>-1967</v>
      </c>
      <c r="GL415" s="60">
        <v>0</v>
      </c>
      <c r="GM415" s="60">
        <v>0</v>
      </c>
      <c r="GN415" s="60">
        <v>-79431</v>
      </c>
      <c r="GO415" s="60">
        <v>0</v>
      </c>
      <c r="GP415" s="60">
        <v>-410</v>
      </c>
      <c r="GQ415" s="60">
        <v>49682</v>
      </c>
      <c r="GR415" s="65">
        <v>0</v>
      </c>
      <c r="GS415" s="65">
        <v>0</v>
      </c>
      <c r="GT415" s="65">
        <v>20326</v>
      </c>
      <c r="GU415" s="65">
        <v>7197</v>
      </c>
      <c r="GV415" s="66">
        <v>0</v>
      </c>
      <c r="GW415" s="66">
        <v>0</v>
      </c>
      <c r="GX415" s="66">
        <v>18359</v>
      </c>
      <c r="GY415" s="66">
        <v>7197</v>
      </c>
      <c r="GZ415" s="65">
        <v>0</v>
      </c>
      <c r="HA415" s="67">
        <v>4100</v>
      </c>
      <c r="HB415" s="67">
        <v>0</v>
      </c>
      <c r="HC415" s="67">
        <v>0</v>
      </c>
      <c r="HD415" s="67">
        <v>0</v>
      </c>
      <c r="HE415" s="67">
        <v>0</v>
      </c>
      <c r="HF415" s="67">
        <v>4100</v>
      </c>
      <c r="HG415" s="68">
        <v>0</v>
      </c>
      <c r="HH415" s="69">
        <v>0</v>
      </c>
      <c r="HI415" s="69">
        <v>0</v>
      </c>
      <c r="HJ415" s="69">
        <v>0</v>
      </c>
      <c r="HK415" s="69">
        <v>0</v>
      </c>
      <c r="HL415" s="60">
        <v>0</v>
      </c>
      <c r="HM415" s="60">
        <v>1</v>
      </c>
      <c r="HN415" s="60">
        <v>131353</v>
      </c>
      <c r="HO415" s="70">
        <v>0</v>
      </c>
      <c r="HP415" s="70">
        <v>0</v>
      </c>
      <c r="HQ415" s="70">
        <v>0</v>
      </c>
      <c r="HR415" s="70">
        <v>0</v>
      </c>
      <c r="HS415" s="70">
        <v>0</v>
      </c>
      <c r="HT415" s="70">
        <v>0</v>
      </c>
      <c r="HU415" s="70">
        <v>0</v>
      </c>
      <c r="HV415" s="70">
        <v>0</v>
      </c>
      <c r="HW415" s="70">
        <v>0</v>
      </c>
      <c r="HX415" s="71">
        <v>0</v>
      </c>
      <c r="HY415" s="72">
        <v>0</v>
      </c>
      <c r="HZ415" s="72">
        <v>0</v>
      </c>
      <c r="IA415" s="72">
        <v>0</v>
      </c>
      <c r="IB415" s="72">
        <v>0</v>
      </c>
      <c r="IC415" s="72">
        <v>0</v>
      </c>
      <c r="ID415" s="72">
        <v>0</v>
      </c>
      <c r="IE415" s="72">
        <v>0</v>
      </c>
      <c r="IF415" s="72">
        <v>0</v>
      </c>
      <c r="IG415" s="72">
        <v>0</v>
      </c>
      <c r="IH415" s="72">
        <v>0</v>
      </c>
      <c r="II415" s="72">
        <v>0</v>
      </c>
      <c r="IJ415" s="73">
        <v>0</v>
      </c>
      <c r="IK415" s="71">
        <v>0</v>
      </c>
      <c r="IL415" s="74">
        <v>0</v>
      </c>
      <c r="IM415" s="74">
        <v>0</v>
      </c>
    </row>
    <row r="416" spans="1:247" x14ac:dyDescent="0.2">
      <c r="A416" s="59" t="s">
        <v>1118</v>
      </c>
      <c r="B416" s="59" t="s">
        <v>1119</v>
      </c>
      <c r="C416" s="59"/>
      <c r="D416" s="59" t="s">
        <v>1009</v>
      </c>
      <c r="E416" s="60">
        <v>0</v>
      </c>
      <c r="F416" s="60">
        <v>0</v>
      </c>
      <c r="G416" s="60">
        <v>0</v>
      </c>
      <c r="H416" s="60">
        <v>0</v>
      </c>
      <c r="I416" s="60">
        <v>0</v>
      </c>
      <c r="J416" s="60">
        <v>0</v>
      </c>
      <c r="K416" s="61">
        <v>0</v>
      </c>
      <c r="L416" s="62">
        <v>0</v>
      </c>
      <c r="M416" s="62">
        <v>0</v>
      </c>
      <c r="N416" s="62">
        <v>0</v>
      </c>
      <c r="O416" s="62">
        <v>0</v>
      </c>
      <c r="P416" s="62">
        <v>0</v>
      </c>
      <c r="Q416" s="62">
        <v>0</v>
      </c>
      <c r="R416" s="62">
        <v>0</v>
      </c>
      <c r="S416" s="62">
        <v>0</v>
      </c>
      <c r="T416" s="62">
        <v>0</v>
      </c>
      <c r="U416" s="62">
        <v>0</v>
      </c>
      <c r="V416" s="62">
        <v>0</v>
      </c>
      <c r="W416" s="62">
        <v>0</v>
      </c>
      <c r="X416" s="62">
        <v>0</v>
      </c>
      <c r="Y416" s="62">
        <v>0</v>
      </c>
      <c r="Z416" s="62">
        <v>0</v>
      </c>
      <c r="AA416" s="63">
        <v>0</v>
      </c>
      <c r="AB416" s="60">
        <v>0</v>
      </c>
      <c r="AC416" s="60">
        <v>0</v>
      </c>
      <c r="AD416" s="60">
        <v>0</v>
      </c>
      <c r="AE416" s="60">
        <v>0</v>
      </c>
      <c r="AF416" s="60">
        <v>0</v>
      </c>
      <c r="AG416" s="60">
        <v>0</v>
      </c>
      <c r="AH416" s="60">
        <v>0</v>
      </c>
      <c r="AI416" s="60">
        <v>0</v>
      </c>
      <c r="AJ416" s="61">
        <v>0</v>
      </c>
      <c r="AK416" s="62">
        <v>0</v>
      </c>
      <c r="AL416" s="62">
        <v>0</v>
      </c>
      <c r="AM416" s="62">
        <v>0</v>
      </c>
      <c r="AN416" s="62">
        <v>0</v>
      </c>
      <c r="AO416" s="62">
        <v>0</v>
      </c>
      <c r="AP416" s="62">
        <v>0</v>
      </c>
      <c r="AQ416" s="62">
        <v>0</v>
      </c>
      <c r="AR416" s="62">
        <v>0</v>
      </c>
      <c r="AS416" s="62">
        <v>0</v>
      </c>
      <c r="AT416" s="62">
        <v>0</v>
      </c>
      <c r="AU416" s="62">
        <v>0</v>
      </c>
      <c r="AV416" s="62">
        <v>0</v>
      </c>
      <c r="AW416" s="62">
        <v>0</v>
      </c>
      <c r="AX416" s="62">
        <v>0</v>
      </c>
      <c r="AY416" s="62">
        <v>0</v>
      </c>
      <c r="AZ416" s="62">
        <v>0</v>
      </c>
      <c r="BA416" s="62">
        <v>0</v>
      </c>
      <c r="BB416" s="62">
        <v>0</v>
      </c>
      <c r="BC416" s="63">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v>0</v>
      </c>
      <c r="BS416" s="60">
        <v>0</v>
      </c>
      <c r="BT416" s="60">
        <v>0</v>
      </c>
      <c r="BU416" s="60">
        <v>0</v>
      </c>
      <c r="BV416" s="60">
        <v>0</v>
      </c>
      <c r="BW416" s="60">
        <v>0</v>
      </c>
      <c r="BX416" s="60">
        <v>0</v>
      </c>
      <c r="BY416" s="60">
        <v>0</v>
      </c>
      <c r="BZ416" s="60">
        <v>0</v>
      </c>
      <c r="CA416" s="60">
        <v>0</v>
      </c>
      <c r="CB416" s="61">
        <v>0</v>
      </c>
      <c r="CC416" s="62">
        <v>0</v>
      </c>
      <c r="CD416" s="62">
        <v>0</v>
      </c>
      <c r="CE416" s="62">
        <v>0</v>
      </c>
      <c r="CF416" s="62">
        <v>0</v>
      </c>
      <c r="CG416" s="62">
        <v>0</v>
      </c>
      <c r="CH416" s="62">
        <v>0</v>
      </c>
      <c r="CI416" s="62">
        <v>0</v>
      </c>
      <c r="CJ416" s="63">
        <v>0</v>
      </c>
      <c r="CK416" s="60">
        <v>0</v>
      </c>
      <c r="CL416" s="60">
        <v>0</v>
      </c>
      <c r="CM416" s="60">
        <v>0</v>
      </c>
      <c r="CN416" s="60">
        <v>0</v>
      </c>
      <c r="CO416" s="60">
        <v>0</v>
      </c>
      <c r="CP416" s="60">
        <v>0</v>
      </c>
      <c r="CQ416" s="61">
        <v>0</v>
      </c>
      <c r="CR416" s="62">
        <v>0</v>
      </c>
      <c r="CS416" s="62">
        <v>0</v>
      </c>
      <c r="CT416" s="62">
        <v>0</v>
      </c>
      <c r="CU416" s="62">
        <v>0</v>
      </c>
      <c r="CV416" s="62">
        <v>0</v>
      </c>
      <c r="CW416" s="62">
        <v>0</v>
      </c>
      <c r="CX416" s="62">
        <v>0</v>
      </c>
      <c r="CY416" s="62">
        <v>0</v>
      </c>
      <c r="CZ416" s="62">
        <v>0</v>
      </c>
      <c r="DA416" s="62">
        <v>0</v>
      </c>
      <c r="DB416" s="62">
        <v>0</v>
      </c>
      <c r="DC416" s="62">
        <v>0</v>
      </c>
      <c r="DD416" s="62">
        <v>0</v>
      </c>
      <c r="DE416" s="62">
        <v>0</v>
      </c>
      <c r="DF416" s="62">
        <v>0</v>
      </c>
      <c r="DG416" s="62">
        <v>0</v>
      </c>
      <c r="DH416" s="62">
        <v>0</v>
      </c>
      <c r="DI416" s="62">
        <v>0</v>
      </c>
      <c r="DJ416" s="62">
        <v>0</v>
      </c>
      <c r="DK416" s="62">
        <v>0</v>
      </c>
      <c r="DL416" s="62">
        <v>0</v>
      </c>
      <c r="DM416" s="62">
        <v>0</v>
      </c>
      <c r="DN416" s="62">
        <v>0</v>
      </c>
      <c r="DO416" s="62">
        <v>0</v>
      </c>
      <c r="DP416" s="62">
        <v>0</v>
      </c>
      <c r="DQ416" s="62">
        <v>0</v>
      </c>
      <c r="DR416" s="62">
        <v>0</v>
      </c>
      <c r="DS416" s="62">
        <v>0</v>
      </c>
      <c r="DT416" s="63">
        <v>0</v>
      </c>
      <c r="DU416" s="60">
        <v>0</v>
      </c>
      <c r="DV416" s="60">
        <v>0</v>
      </c>
      <c r="DW416" s="60">
        <v>0</v>
      </c>
      <c r="DX416" s="60">
        <v>0</v>
      </c>
      <c r="DY416" s="60">
        <v>0</v>
      </c>
      <c r="DZ416" s="60">
        <v>0</v>
      </c>
      <c r="EA416" s="60">
        <v>0</v>
      </c>
      <c r="EB416" s="60">
        <v>0</v>
      </c>
      <c r="EC416" s="61">
        <v>0</v>
      </c>
      <c r="ED416" s="63">
        <v>184086</v>
      </c>
      <c r="EE416" s="61">
        <v>0</v>
      </c>
      <c r="EF416" s="62">
        <v>0</v>
      </c>
      <c r="EG416" s="62">
        <v>0</v>
      </c>
      <c r="EH416" s="62">
        <v>1014</v>
      </c>
      <c r="EI416" s="62">
        <v>0</v>
      </c>
      <c r="EJ416" s="62">
        <v>0</v>
      </c>
      <c r="EK416" s="62">
        <v>0</v>
      </c>
      <c r="EL416" s="62">
        <v>0</v>
      </c>
      <c r="EM416" s="62">
        <v>0</v>
      </c>
      <c r="EN416" s="62">
        <v>0</v>
      </c>
      <c r="EO416" s="62">
        <v>0</v>
      </c>
      <c r="EP416" s="62">
        <v>0</v>
      </c>
      <c r="EQ416" s="63">
        <v>1014</v>
      </c>
      <c r="ER416" s="61">
        <v>0</v>
      </c>
      <c r="ES416" s="64">
        <v>185100</v>
      </c>
      <c r="ET416" s="60">
        <v>0</v>
      </c>
      <c r="EU416" s="60">
        <v>0</v>
      </c>
      <c r="EV416" s="60">
        <v>0</v>
      </c>
      <c r="EW416" s="60">
        <v>0</v>
      </c>
      <c r="EX416" s="60">
        <v>0</v>
      </c>
      <c r="EY416" s="62">
        <v>0</v>
      </c>
      <c r="EZ416" s="62">
        <v>0</v>
      </c>
      <c r="FA416" s="62">
        <v>0</v>
      </c>
      <c r="FB416" s="62">
        <v>0</v>
      </c>
      <c r="FC416" s="62">
        <v>0</v>
      </c>
      <c r="FD416" s="60">
        <v>0</v>
      </c>
      <c r="FE416" s="60">
        <v>0</v>
      </c>
      <c r="FF416" s="60">
        <v>0</v>
      </c>
      <c r="FG416" s="60">
        <v>0</v>
      </c>
      <c r="FH416" s="60">
        <v>0</v>
      </c>
      <c r="FI416" s="60">
        <v>0</v>
      </c>
      <c r="FJ416" s="64">
        <v>185100</v>
      </c>
      <c r="FK416" s="60">
        <v>0</v>
      </c>
      <c r="FL416" s="60">
        <v>0</v>
      </c>
      <c r="FM416" s="60">
        <v>0</v>
      </c>
      <c r="FN416" s="60">
        <v>0</v>
      </c>
      <c r="FO416" s="60">
        <v>0</v>
      </c>
      <c r="FP416" s="60">
        <v>779</v>
      </c>
      <c r="FQ416" s="60">
        <v>3</v>
      </c>
      <c r="FR416" s="60">
        <v>724</v>
      </c>
      <c r="FS416" s="60">
        <v>0</v>
      </c>
      <c r="FT416" s="60">
        <v>186606</v>
      </c>
      <c r="FU416" s="60">
        <v>-100</v>
      </c>
      <c r="FV416" s="60">
        <v>0</v>
      </c>
      <c r="FW416" s="60">
        <v>0</v>
      </c>
      <c r="FX416" s="60">
        <v>0</v>
      </c>
      <c r="FY416" s="60">
        <v>0</v>
      </c>
      <c r="FZ416" s="60">
        <v>0</v>
      </c>
      <c r="GA416" s="60">
        <v>0</v>
      </c>
      <c r="GB416" s="60">
        <v>0</v>
      </c>
      <c r="GC416" s="60">
        <v>0</v>
      </c>
      <c r="GD416" s="64">
        <v>186506</v>
      </c>
      <c r="GE416" s="60">
        <v>0</v>
      </c>
      <c r="GF416" s="60">
        <v>-9559</v>
      </c>
      <c r="GG416" s="60">
        <v>176947</v>
      </c>
      <c r="GH416" s="60">
        <v>0</v>
      </c>
      <c r="GI416" s="60">
        <v>0</v>
      </c>
      <c r="GJ416" s="60">
        <v>0</v>
      </c>
      <c r="GK416" s="60">
        <v>-4127</v>
      </c>
      <c r="GL416" s="60">
        <v>0</v>
      </c>
      <c r="GM416" s="60">
        <v>0</v>
      </c>
      <c r="GN416" s="60">
        <v>-114505</v>
      </c>
      <c r="GO416" s="60">
        <v>0</v>
      </c>
      <c r="GP416" s="60">
        <v>-1012</v>
      </c>
      <c r="GQ416" s="60">
        <v>57303</v>
      </c>
      <c r="GR416" s="65">
        <v>0</v>
      </c>
      <c r="GS416" s="65">
        <v>0</v>
      </c>
      <c r="GT416" s="65">
        <v>5250</v>
      </c>
      <c r="GU416" s="65">
        <v>5906</v>
      </c>
      <c r="GV416" s="66">
        <v>0</v>
      </c>
      <c r="GW416" s="66">
        <v>0</v>
      </c>
      <c r="GX416" s="66">
        <v>1123</v>
      </c>
      <c r="GY416" s="66">
        <v>5906</v>
      </c>
      <c r="GZ416" s="65">
        <v>0</v>
      </c>
      <c r="HA416" s="67">
        <v>6159</v>
      </c>
      <c r="HB416" s="67">
        <v>0</v>
      </c>
      <c r="HC416" s="67">
        <v>0</v>
      </c>
      <c r="HD416" s="67">
        <v>-1066</v>
      </c>
      <c r="HE416" s="67">
        <v>0</v>
      </c>
      <c r="HF416" s="67">
        <v>5093</v>
      </c>
      <c r="HG416" s="68">
        <v>0</v>
      </c>
      <c r="HH416" s="69">
        <v>0</v>
      </c>
      <c r="HI416" s="69">
        <v>0</v>
      </c>
      <c r="HJ416" s="69">
        <v>0</v>
      </c>
      <c r="HK416" s="69">
        <v>0</v>
      </c>
      <c r="HL416" s="60">
        <v>0</v>
      </c>
      <c r="HM416" s="60">
        <v>1</v>
      </c>
      <c r="HN416" s="60">
        <v>185100</v>
      </c>
      <c r="HO416" s="70">
        <v>0</v>
      </c>
      <c r="HP416" s="70">
        <v>0</v>
      </c>
      <c r="HQ416" s="70">
        <v>0</v>
      </c>
      <c r="HR416" s="70">
        <v>0</v>
      </c>
      <c r="HS416" s="70">
        <v>0</v>
      </c>
      <c r="HT416" s="70">
        <v>0</v>
      </c>
      <c r="HU416" s="70">
        <v>0</v>
      </c>
      <c r="HV416" s="70">
        <v>0</v>
      </c>
      <c r="HW416" s="70">
        <v>0</v>
      </c>
      <c r="HX416" s="71">
        <v>0</v>
      </c>
      <c r="HY416" s="72">
        <v>0</v>
      </c>
      <c r="HZ416" s="72">
        <v>0</v>
      </c>
      <c r="IA416" s="72">
        <v>0</v>
      </c>
      <c r="IB416" s="72">
        <v>0</v>
      </c>
      <c r="IC416" s="72">
        <v>0</v>
      </c>
      <c r="ID416" s="72">
        <v>0</v>
      </c>
      <c r="IE416" s="72">
        <v>0</v>
      </c>
      <c r="IF416" s="72">
        <v>0</v>
      </c>
      <c r="IG416" s="72">
        <v>0</v>
      </c>
      <c r="IH416" s="72">
        <v>0</v>
      </c>
      <c r="II416" s="72">
        <v>0</v>
      </c>
      <c r="IJ416" s="73">
        <v>0</v>
      </c>
      <c r="IK416" s="71">
        <v>0</v>
      </c>
      <c r="IL416" s="74">
        <v>0</v>
      </c>
      <c r="IM416" s="74">
        <v>0</v>
      </c>
    </row>
    <row r="417" spans="1:247" x14ac:dyDescent="0.2">
      <c r="A417" s="59" t="s">
        <v>1120</v>
      </c>
      <c r="B417" s="59" t="s">
        <v>1121</v>
      </c>
      <c r="C417" s="59"/>
      <c r="D417" s="59" t="s">
        <v>1009</v>
      </c>
      <c r="E417" s="60">
        <v>0</v>
      </c>
      <c r="F417" s="60">
        <v>0</v>
      </c>
      <c r="G417" s="60">
        <v>0</v>
      </c>
      <c r="H417" s="60">
        <v>0</v>
      </c>
      <c r="I417" s="60">
        <v>0</v>
      </c>
      <c r="J417" s="60">
        <v>0</v>
      </c>
      <c r="K417" s="61">
        <v>0</v>
      </c>
      <c r="L417" s="62">
        <v>0</v>
      </c>
      <c r="M417" s="62">
        <v>0</v>
      </c>
      <c r="N417" s="62">
        <v>0</v>
      </c>
      <c r="O417" s="62">
        <v>0</v>
      </c>
      <c r="P417" s="62">
        <v>0</v>
      </c>
      <c r="Q417" s="62">
        <v>0</v>
      </c>
      <c r="R417" s="62">
        <v>0</v>
      </c>
      <c r="S417" s="62">
        <v>0</v>
      </c>
      <c r="T417" s="62">
        <v>0</v>
      </c>
      <c r="U417" s="62">
        <v>0</v>
      </c>
      <c r="V417" s="62">
        <v>0</v>
      </c>
      <c r="W417" s="62">
        <v>0</v>
      </c>
      <c r="X417" s="62">
        <v>0</v>
      </c>
      <c r="Y417" s="62">
        <v>0</v>
      </c>
      <c r="Z417" s="62">
        <v>0</v>
      </c>
      <c r="AA417" s="63">
        <v>0</v>
      </c>
      <c r="AB417" s="60">
        <v>0</v>
      </c>
      <c r="AC417" s="60">
        <v>0</v>
      </c>
      <c r="AD417" s="60">
        <v>0</v>
      </c>
      <c r="AE417" s="60">
        <v>0</v>
      </c>
      <c r="AF417" s="60">
        <v>0</v>
      </c>
      <c r="AG417" s="60">
        <v>0</v>
      </c>
      <c r="AH417" s="60">
        <v>0</v>
      </c>
      <c r="AI417" s="60">
        <v>0</v>
      </c>
      <c r="AJ417" s="61">
        <v>0</v>
      </c>
      <c r="AK417" s="62">
        <v>0</v>
      </c>
      <c r="AL417" s="62">
        <v>0</v>
      </c>
      <c r="AM417" s="62">
        <v>0</v>
      </c>
      <c r="AN417" s="62">
        <v>0</v>
      </c>
      <c r="AO417" s="62">
        <v>0</v>
      </c>
      <c r="AP417" s="62">
        <v>0</v>
      </c>
      <c r="AQ417" s="62">
        <v>0</v>
      </c>
      <c r="AR417" s="62">
        <v>0</v>
      </c>
      <c r="AS417" s="62">
        <v>0</v>
      </c>
      <c r="AT417" s="62">
        <v>0</v>
      </c>
      <c r="AU417" s="62">
        <v>0</v>
      </c>
      <c r="AV417" s="62">
        <v>0</v>
      </c>
      <c r="AW417" s="62">
        <v>0</v>
      </c>
      <c r="AX417" s="62">
        <v>0</v>
      </c>
      <c r="AY417" s="62">
        <v>0</v>
      </c>
      <c r="AZ417" s="62">
        <v>0</v>
      </c>
      <c r="BA417" s="62">
        <v>0</v>
      </c>
      <c r="BB417" s="62">
        <v>0</v>
      </c>
      <c r="BC417" s="63">
        <v>0</v>
      </c>
      <c r="BD417" s="60">
        <v>0</v>
      </c>
      <c r="BE417" s="60">
        <v>0</v>
      </c>
      <c r="BF417" s="60">
        <v>0</v>
      </c>
      <c r="BG417" s="60">
        <v>0</v>
      </c>
      <c r="BH417" s="60">
        <v>0</v>
      </c>
      <c r="BI417" s="60">
        <v>0</v>
      </c>
      <c r="BJ417" s="60">
        <v>0</v>
      </c>
      <c r="BK417" s="60">
        <v>0</v>
      </c>
      <c r="BL417" s="60">
        <v>0</v>
      </c>
      <c r="BM417" s="60">
        <v>0</v>
      </c>
      <c r="BN417" s="60">
        <v>0</v>
      </c>
      <c r="BO417" s="60">
        <v>0</v>
      </c>
      <c r="BP417" s="60">
        <v>0</v>
      </c>
      <c r="BQ417" s="60">
        <v>0</v>
      </c>
      <c r="BR417" s="60">
        <v>0</v>
      </c>
      <c r="BS417" s="60">
        <v>0</v>
      </c>
      <c r="BT417" s="60">
        <v>0</v>
      </c>
      <c r="BU417" s="60">
        <v>0</v>
      </c>
      <c r="BV417" s="60">
        <v>0</v>
      </c>
      <c r="BW417" s="60">
        <v>0</v>
      </c>
      <c r="BX417" s="60">
        <v>0</v>
      </c>
      <c r="BY417" s="60">
        <v>0</v>
      </c>
      <c r="BZ417" s="60">
        <v>0</v>
      </c>
      <c r="CA417" s="60">
        <v>0</v>
      </c>
      <c r="CB417" s="61">
        <v>0</v>
      </c>
      <c r="CC417" s="62">
        <v>0</v>
      </c>
      <c r="CD417" s="62">
        <v>0</v>
      </c>
      <c r="CE417" s="62">
        <v>0</v>
      </c>
      <c r="CF417" s="62">
        <v>0</v>
      </c>
      <c r="CG417" s="62">
        <v>0</v>
      </c>
      <c r="CH417" s="62">
        <v>0</v>
      </c>
      <c r="CI417" s="62">
        <v>0</v>
      </c>
      <c r="CJ417" s="63">
        <v>0</v>
      </c>
      <c r="CK417" s="60">
        <v>0</v>
      </c>
      <c r="CL417" s="60">
        <v>0</v>
      </c>
      <c r="CM417" s="60">
        <v>0</v>
      </c>
      <c r="CN417" s="60">
        <v>0</v>
      </c>
      <c r="CO417" s="60">
        <v>0</v>
      </c>
      <c r="CP417" s="60">
        <v>0</v>
      </c>
      <c r="CQ417" s="61">
        <v>0</v>
      </c>
      <c r="CR417" s="62">
        <v>0</v>
      </c>
      <c r="CS417" s="62">
        <v>0</v>
      </c>
      <c r="CT417" s="62">
        <v>0</v>
      </c>
      <c r="CU417" s="62">
        <v>0</v>
      </c>
      <c r="CV417" s="62">
        <v>0</v>
      </c>
      <c r="CW417" s="62">
        <v>0</v>
      </c>
      <c r="CX417" s="62">
        <v>0</v>
      </c>
      <c r="CY417" s="62">
        <v>0</v>
      </c>
      <c r="CZ417" s="62">
        <v>0</v>
      </c>
      <c r="DA417" s="62">
        <v>0</v>
      </c>
      <c r="DB417" s="62">
        <v>0</v>
      </c>
      <c r="DC417" s="62">
        <v>0</v>
      </c>
      <c r="DD417" s="62">
        <v>0</v>
      </c>
      <c r="DE417" s="62">
        <v>0</v>
      </c>
      <c r="DF417" s="62">
        <v>0</v>
      </c>
      <c r="DG417" s="62">
        <v>0</v>
      </c>
      <c r="DH417" s="62">
        <v>0</v>
      </c>
      <c r="DI417" s="62">
        <v>0</v>
      </c>
      <c r="DJ417" s="62">
        <v>0</v>
      </c>
      <c r="DK417" s="62">
        <v>0</v>
      </c>
      <c r="DL417" s="62">
        <v>0</v>
      </c>
      <c r="DM417" s="62">
        <v>0</v>
      </c>
      <c r="DN417" s="62">
        <v>0</v>
      </c>
      <c r="DO417" s="62">
        <v>0</v>
      </c>
      <c r="DP417" s="62">
        <v>0</v>
      </c>
      <c r="DQ417" s="62">
        <v>0</v>
      </c>
      <c r="DR417" s="62">
        <v>0</v>
      </c>
      <c r="DS417" s="62">
        <v>0</v>
      </c>
      <c r="DT417" s="63">
        <v>0</v>
      </c>
      <c r="DU417" s="60">
        <v>0</v>
      </c>
      <c r="DV417" s="60">
        <v>0</v>
      </c>
      <c r="DW417" s="60">
        <v>0</v>
      </c>
      <c r="DX417" s="60">
        <v>0</v>
      </c>
      <c r="DY417" s="60">
        <v>0</v>
      </c>
      <c r="DZ417" s="60">
        <v>0</v>
      </c>
      <c r="EA417" s="60">
        <v>0</v>
      </c>
      <c r="EB417" s="60">
        <v>0</v>
      </c>
      <c r="EC417" s="61">
        <v>0</v>
      </c>
      <c r="ED417" s="63">
        <v>126378</v>
      </c>
      <c r="EE417" s="61">
        <v>0</v>
      </c>
      <c r="EF417" s="62">
        <v>0</v>
      </c>
      <c r="EG417" s="62">
        <v>0</v>
      </c>
      <c r="EH417" s="62">
        <v>1185</v>
      </c>
      <c r="EI417" s="62">
        <v>0</v>
      </c>
      <c r="EJ417" s="62">
        <v>0</v>
      </c>
      <c r="EK417" s="62">
        <v>0</v>
      </c>
      <c r="EL417" s="62">
        <v>0</v>
      </c>
      <c r="EM417" s="62">
        <v>0</v>
      </c>
      <c r="EN417" s="62">
        <v>22</v>
      </c>
      <c r="EO417" s="62">
        <v>0</v>
      </c>
      <c r="EP417" s="62">
        <v>0</v>
      </c>
      <c r="EQ417" s="63">
        <v>1207</v>
      </c>
      <c r="ER417" s="61">
        <v>0</v>
      </c>
      <c r="ES417" s="64">
        <v>127585</v>
      </c>
      <c r="ET417" s="60">
        <v>0</v>
      </c>
      <c r="EU417" s="60">
        <v>0</v>
      </c>
      <c r="EV417" s="60">
        <v>0</v>
      </c>
      <c r="EW417" s="60">
        <v>0</v>
      </c>
      <c r="EX417" s="60">
        <v>0</v>
      </c>
      <c r="EY417" s="62">
        <v>0</v>
      </c>
      <c r="EZ417" s="62">
        <v>0</v>
      </c>
      <c r="FA417" s="62">
        <v>0</v>
      </c>
      <c r="FB417" s="62">
        <v>0</v>
      </c>
      <c r="FC417" s="62">
        <v>0</v>
      </c>
      <c r="FD417" s="60">
        <v>0</v>
      </c>
      <c r="FE417" s="60">
        <v>0</v>
      </c>
      <c r="FF417" s="60">
        <v>0</v>
      </c>
      <c r="FG417" s="60">
        <v>0</v>
      </c>
      <c r="FH417" s="60">
        <v>0</v>
      </c>
      <c r="FI417" s="60">
        <v>0</v>
      </c>
      <c r="FJ417" s="64">
        <v>127585</v>
      </c>
      <c r="FK417" s="60">
        <v>0</v>
      </c>
      <c r="FL417" s="60">
        <v>0</v>
      </c>
      <c r="FM417" s="60">
        <v>0</v>
      </c>
      <c r="FN417" s="60">
        <v>0</v>
      </c>
      <c r="FO417" s="60">
        <v>0</v>
      </c>
      <c r="FP417" s="60">
        <v>825</v>
      </c>
      <c r="FQ417" s="60">
        <v>50</v>
      </c>
      <c r="FR417" s="60">
        <v>750</v>
      </c>
      <c r="FS417" s="60">
        <v>0</v>
      </c>
      <c r="FT417" s="60">
        <v>129210</v>
      </c>
      <c r="FU417" s="60">
        <v>-50</v>
      </c>
      <c r="FV417" s="60">
        <v>0</v>
      </c>
      <c r="FW417" s="60">
        <v>0</v>
      </c>
      <c r="FX417" s="60">
        <v>0</v>
      </c>
      <c r="FY417" s="60">
        <v>-630</v>
      </c>
      <c r="FZ417" s="60">
        <v>0</v>
      </c>
      <c r="GA417" s="60">
        <v>0</v>
      </c>
      <c r="GB417" s="60">
        <v>0</v>
      </c>
      <c r="GC417" s="60">
        <v>0</v>
      </c>
      <c r="GD417" s="64">
        <v>128530</v>
      </c>
      <c r="GE417" s="60">
        <v>0</v>
      </c>
      <c r="GF417" s="60">
        <v>-5877</v>
      </c>
      <c r="GG417" s="60">
        <v>122653</v>
      </c>
      <c r="GH417" s="60">
        <v>0</v>
      </c>
      <c r="GI417" s="60">
        <v>0</v>
      </c>
      <c r="GJ417" s="60">
        <v>0</v>
      </c>
      <c r="GK417" s="60">
        <v>2890</v>
      </c>
      <c r="GL417" s="60">
        <v>-1550</v>
      </c>
      <c r="GM417" s="60">
        <v>0</v>
      </c>
      <c r="GN417" s="60">
        <v>-92352</v>
      </c>
      <c r="GO417" s="60">
        <v>0</v>
      </c>
      <c r="GP417" s="60">
        <v>-777</v>
      </c>
      <c r="GQ417" s="60">
        <v>30865</v>
      </c>
      <c r="GR417" s="65">
        <v>0</v>
      </c>
      <c r="GS417" s="65">
        <v>0</v>
      </c>
      <c r="GT417" s="65">
        <v>6443</v>
      </c>
      <c r="GU417" s="65">
        <v>9604</v>
      </c>
      <c r="GV417" s="66">
        <v>0</v>
      </c>
      <c r="GW417" s="66">
        <v>0</v>
      </c>
      <c r="GX417" s="66">
        <v>9333</v>
      </c>
      <c r="GY417" s="66">
        <v>8054</v>
      </c>
      <c r="GZ417" s="65">
        <v>0</v>
      </c>
      <c r="HA417" s="67">
        <v>3748</v>
      </c>
      <c r="HB417" s="67">
        <v>0</v>
      </c>
      <c r="HC417" s="67">
        <v>0</v>
      </c>
      <c r="HD417" s="67">
        <v>0</v>
      </c>
      <c r="HE417" s="67">
        <v>0</v>
      </c>
      <c r="HF417" s="67">
        <v>3748</v>
      </c>
      <c r="HG417" s="68">
        <v>0</v>
      </c>
      <c r="HH417" s="69">
        <v>0</v>
      </c>
      <c r="HI417" s="69">
        <v>0</v>
      </c>
      <c r="HJ417" s="69">
        <v>0</v>
      </c>
      <c r="HK417" s="69">
        <v>0</v>
      </c>
      <c r="HL417" s="60">
        <v>0</v>
      </c>
      <c r="HM417" s="60">
        <v>1</v>
      </c>
      <c r="HN417" s="60">
        <v>127585</v>
      </c>
      <c r="HO417" s="70">
        <v>0</v>
      </c>
      <c r="HP417" s="70">
        <v>0</v>
      </c>
      <c r="HQ417" s="70">
        <v>0</v>
      </c>
      <c r="HR417" s="70">
        <v>0</v>
      </c>
      <c r="HS417" s="70">
        <v>0</v>
      </c>
      <c r="HT417" s="70">
        <v>0</v>
      </c>
      <c r="HU417" s="70">
        <v>0</v>
      </c>
      <c r="HV417" s="70">
        <v>0</v>
      </c>
      <c r="HW417" s="70">
        <v>0</v>
      </c>
      <c r="HX417" s="71">
        <v>0</v>
      </c>
      <c r="HY417" s="72">
        <v>0</v>
      </c>
      <c r="HZ417" s="72">
        <v>0</v>
      </c>
      <c r="IA417" s="72">
        <v>0</v>
      </c>
      <c r="IB417" s="72">
        <v>0</v>
      </c>
      <c r="IC417" s="72">
        <v>0</v>
      </c>
      <c r="ID417" s="72">
        <v>0</v>
      </c>
      <c r="IE417" s="72">
        <v>0</v>
      </c>
      <c r="IF417" s="72">
        <v>0</v>
      </c>
      <c r="IG417" s="72">
        <v>0</v>
      </c>
      <c r="IH417" s="72">
        <v>0</v>
      </c>
      <c r="II417" s="72">
        <v>0</v>
      </c>
      <c r="IJ417" s="73">
        <v>0</v>
      </c>
      <c r="IK417" s="71">
        <v>0</v>
      </c>
      <c r="IL417" s="74">
        <v>0</v>
      </c>
      <c r="IM417" s="74">
        <v>0</v>
      </c>
    </row>
    <row r="418" spans="1:247" x14ac:dyDescent="0.2">
      <c r="A418" s="59" t="s">
        <v>1122</v>
      </c>
      <c r="B418" s="59" t="s">
        <v>1123</v>
      </c>
      <c r="C418" s="59"/>
      <c r="D418" s="59" t="s">
        <v>1009</v>
      </c>
      <c r="E418" s="60">
        <v>0</v>
      </c>
      <c r="F418" s="60">
        <v>0</v>
      </c>
      <c r="G418" s="60">
        <v>0</v>
      </c>
      <c r="H418" s="60">
        <v>0</v>
      </c>
      <c r="I418" s="60">
        <v>0</v>
      </c>
      <c r="J418" s="60">
        <v>0</v>
      </c>
      <c r="K418" s="61">
        <v>0</v>
      </c>
      <c r="L418" s="62">
        <v>0</v>
      </c>
      <c r="M418" s="62">
        <v>0</v>
      </c>
      <c r="N418" s="62">
        <v>0</v>
      </c>
      <c r="O418" s="62">
        <v>0</v>
      </c>
      <c r="P418" s="62">
        <v>0</v>
      </c>
      <c r="Q418" s="62">
        <v>0</v>
      </c>
      <c r="R418" s="62">
        <v>0</v>
      </c>
      <c r="S418" s="62">
        <v>0</v>
      </c>
      <c r="T418" s="62">
        <v>0</v>
      </c>
      <c r="U418" s="62">
        <v>0</v>
      </c>
      <c r="V418" s="62">
        <v>0</v>
      </c>
      <c r="W418" s="62">
        <v>0</v>
      </c>
      <c r="X418" s="62">
        <v>0</v>
      </c>
      <c r="Y418" s="62">
        <v>0</v>
      </c>
      <c r="Z418" s="62">
        <v>0</v>
      </c>
      <c r="AA418" s="63">
        <v>0</v>
      </c>
      <c r="AB418" s="60">
        <v>0</v>
      </c>
      <c r="AC418" s="60">
        <v>0</v>
      </c>
      <c r="AD418" s="60">
        <v>0</v>
      </c>
      <c r="AE418" s="60">
        <v>0</v>
      </c>
      <c r="AF418" s="60">
        <v>0</v>
      </c>
      <c r="AG418" s="60">
        <v>0</v>
      </c>
      <c r="AH418" s="60">
        <v>0</v>
      </c>
      <c r="AI418" s="60">
        <v>0</v>
      </c>
      <c r="AJ418" s="61">
        <v>0</v>
      </c>
      <c r="AK418" s="62">
        <v>0</v>
      </c>
      <c r="AL418" s="62">
        <v>0</v>
      </c>
      <c r="AM418" s="62">
        <v>0</v>
      </c>
      <c r="AN418" s="62">
        <v>0</v>
      </c>
      <c r="AO418" s="62">
        <v>0</v>
      </c>
      <c r="AP418" s="62">
        <v>0</v>
      </c>
      <c r="AQ418" s="62">
        <v>0</v>
      </c>
      <c r="AR418" s="62">
        <v>0</v>
      </c>
      <c r="AS418" s="62">
        <v>0</v>
      </c>
      <c r="AT418" s="62">
        <v>0</v>
      </c>
      <c r="AU418" s="62">
        <v>0</v>
      </c>
      <c r="AV418" s="62">
        <v>0</v>
      </c>
      <c r="AW418" s="62">
        <v>0</v>
      </c>
      <c r="AX418" s="62">
        <v>0</v>
      </c>
      <c r="AY418" s="62">
        <v>0</v>
      </c>
      <c r="AZ418" s="62">
        <v>0</v>
      </c>
      <c r="BA418" s="62">
        <v>0</v>
      </c>
      <c r="BB418" s="62">
        <v>0</v>
      </c>
      <c r="BC418" s="63">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v>0</v>
      </c>
      <c r="BS418" s="60">
        <v>0</v>
      </c>
      <c r="BT418" s="60">
        <v>0</v>
      </c>
      <c r="BU418" s="60">
        <v>0</v>
      </c>
      <c r="BV418" s="60">
        <v>0</v>
      </c>
      <c r="BW418" s="60">
        <v>0</v>
      </c>
      <c r="BX418" s="60">
        <v>0</v>
      </c>
      <c r="BY418" s="60">
        <v>0</v>
      </c>
      <c r="BZ418" s="60">
        <v>0</v>
      </c>
      <c r="CA418" s="60">
        <v>0</v>
      </c>
      <c r="CB418" s="61">
        <v>0</v>
      </c>
      <c r="CC418" s="62">
        <v>0</v>
      </c>
      <c r="CD418" s="62">
        <v>0</v>
      </c>
      <c r="CE418" s="62">
        <v>0</v>
      </c>
      <c r="CF418" s="62">
        <v>0</v>
      </c>
      <c r="CG418" s="62">
        <v>0</v>
      </c>
      <c r="CH418" s="62">
        <v>0</v>
      </c>
      <c r="CI418" s="62">
        <v>0</v>
      </c>
      <c r="CJ418" s="63">
        <v>0</v>
      </c>
      <c r="CK418" s="60">
        <v>0</v>
      </c>
      <c r="CL418" s="60">
        <v>0</v>
      </c>
      <c r="CM418" s="60">
        <v>0</v>
      </c>
      <c r="CN418" s="60">
        <v>0</v>
      </c>
      <c r="CO418" s="60">
        <v>0</v>
      </c>
      <c r="CP418" s="60">
        <v>0</v>
      </c>
      <c r="CQ418" s="61">
        <v>0</v>
      </c>
      <c r="CR418" s="62">
        <v>0</v>
      </c>
      <c r="CS418" s="62">
        <v>0</v>
      </c>
      <c r="CT418" s="62">
        <v>0</v>
      </c>
      <c r="CU418" s="62">
        <v>0</v>
      </c>
      <c r="CV418" s="62">
        <v>0</v>
      </c>
      <c r="CW418" s="62">
        <v>0</v>
      </c>
      <c r="CX418" s="62">
        <v>0</v>
      </c>
      <c r="CY418" s="62">
        <v>0</v>
      </c>
      <c r="CZ418" s="62">
        <v>0</v>
      </c>
      <c r="DA418" s="62">
        <v>0</v>
      </c>
      <c r="DB418" s="62">
        <v>0</v>
      </c>
      <c r="DC418" s="62">
        <v>0</v>
      </c>
      <c r="DD418" s="62">
        <v>0</v>
      </c>
      <c r="DE418" s="62">
        <v>0</v>
      </c>
      <c r="DF418" s="62">
        <v>0</v>
      </c>
      <c r="DG418" s="62">
        <v>0</v>
      </c>
      <c r="DH418" s="62">
        <v>0</v>
      </c>
      <c r="DI418" s="62">
        <v>0</v>
      </c>
      <c r="DJ418" s="62">
        <v>0</v>
      </c>
      <c r="DK418" s="62">
        <v>0</v>
      </c>
      <c r="DL418" s="62">
        <v>0</v>
      </c>
      <c r="DM418" s="62">
        <v>0</v>
      </c>
      <c r="DN418" s="62">
        <v>0</v>
      </c>
      <c r="DO418" s="62">
        <v>0</v>
      </c>
      <c r="DP418" s="62">
        <v>0</v>
      </c>
      <c r="DQ418" s="62">
        <v>0</v>
      </c>
      <c r="DR418" s="62">
        <v>0</v>
      </c>
      <c r="DS418" s="62">
        <v>0</v>
      </c>
      <c r="DT418" s="63">
        <v>0</v>
      </c>
      <c r="DU418" s="60">
        <v>0</v>
      </c>
      <c r="DV418" s="60">
        <v>0</v>
      </c>
      <c r="DW418" s="60">
        <v>0</v>
      </c>
      <c r="DX418" s="60">
        <v>0</v>
      </c>
      <c r="DY418" s="60">
        <v>0</v>
      </c>
      <c r="DZ418" s="60">
        <v>0</v>
      </c>
      <c r="EA418" s="60">
        <v>0</v>
      </c>
      <c r="EB418" s="60">
        <v>0</v>
      </c>
      <c r="EC418" s="61">
        <v>0</v>
      </c>
      <c r="ED418" s="63">
        <v>97933</v>
      </c>
      <c r="EE418" s="61">
        <v>0</v>
      </c>
      <c r="EF418" s="62">
        <v>0</v>
      </c>
      <c r="EG418" s="62">
        <v>0</v>
      </c>
      <c r="EH418" s="62">
        <v>867</v>
      </c>
      <c r="EI418" s="62">
        <v>0</v>
      </c>
      <c r="EJ418" s="62">
        <v>0</v>
      </c>
      <c r="EK418" s="62">
        <v>0</v>
      </c>
      <c r="EL418" s="62">
        <v>0</v>
      </c>
      <c r="EM418" s="62">
        <v>0</v>
      </c>
      <c r="EN418" s="62">
        <v>866</v>
      </c>
      <c r="EO418" s="62">
        <v>0</v>
      </c>
      <c r="EP418" s="62">
        <v>0</v>
      </c>
      <c r="EQ418" s="63">
        <v>1733</v>
      </c>
      <c r="ER418" s="61">
        <v>0</v>
      </c>
      <c r="ES418" s="64">
        <v>99666</v>
      </c>
      <c r="ET418" s="60">
        <v>0</v>
      </c>
      <c r="EU418" s="60">
        <v>0</v>
      </c>
      <c r="EV418" s="60">
        <v>0</v>
      </c>
      <c r="EW418" s="60">
        <v>0</v>
      </c>
      <c r="EX418" s="60">
        <v>0</v>
      </c>
      <c r="EY418" s="62">
        <v>0</v>
      </c>
      <c r="EZ418" s="62">
        <v>0</v>
      </c>
      <c r="FA418" s="62">
        <v>0</v>
      </c>
      <c r="FB418" s="62">
        <v>0</v>
      </c>
      <c r="FC418" s="62">
        <v>0</v>
      </c>
      <c r="FD418" s="60">
        <v>0</v>
      </c>
      <c r="FE418" s="60">
        <v>0</v>
      </c>
      <c r="FF418" s="60">
        <v>0</v>
      </c>
      <c r="FG418" s="60">
        <v>0</v>
      </c>
      <c r="FH418" s="60">
        <v>-2855</v>
      </c>
      <c r="FI418" s="60">
        <v>0</v>
      </c>
      <c r="FJ418" s="64">
        <v>96811</v>
      </c>
      <c r="FK418" s="60">
        <v>0</v>
      </c>
      <c r="FL418" s="60">
        <v>4839</v>
      </c>
      <c r="FM418" s="60">
        <v>0</v>
      </c>
      <c r="FN418" s="60">
        <v>0</v>
      </c>
      <c r="FO418" s="60">
        <v>0</v>
      </c>
      <c r="FP418" s="60">
        <v>303</v>
      </c>
      <c r="FQ418" s="60">
        <v>0</v>
      </c>
      <c r="FR418" s="60">
        <v>0</v>
      </c>
      <c r="FS418" s="60">
        <v>0</v>
      </c>
      <c r="FT418" s="60">
        <v>101953</v>
      </c>
      <c r="FU418" s="60">
        <v>-100</v>
      </c>
      <c r="FV418" s="60">
        <v>0</v>
      </c>
      <c r="FW418" s="60">
        <v>0</v>
      </c>
      <c r="FX418" s="60">
        <v>0</v>
      </c>
      <c r="FY418" s="60">
        <v>0</v>
      </c>
      <c r="FZ418" s="60">
        <v>0</v>
      </c>
      <c r="GA418" s="60">
        <v>0</v>
      </c>
      <c r="GB418" s="60">
        <v>0</v>
      </c>
      <c r="GC418" s="60">
        <v>0</v>
      </c>
      <c r="GD418" s="64">
        <v>101853</v>
      </c>
      <c r="GE418" s="60">
        <v>0</v>
      </c>
      <c r="GF418" s="60">
        <v>-849</v>
      </c>
      <c r="GG418" s="60">
        <v>101004</v>
      </c>
      <c r="GH418" s="60">
        <v>0</v>
      </c>
      <c r="GI418" s="60">
        <v>0</v>
      </c>
      <c r="GJ418" s="60">
        <v>0</v>
      </c>
      <c r="GK418" s="60">
        <v>-479</v>
      </c>
      <c r="GL418" s="60">
        <v>0</v>
      </c>
      <c r="GM418" s="60">
        <v>0</v>
      </c>
      <c r="GN418" s="60">
        <v>-64393</v>
      </c>
      <c r="GO418" s="60">
        <v>0</v>
      </c>
      <c r="GP418" s="60">
        <v>-457</v>
      </c>
      <c r="GQ418" s="60">
        <v>35675</v>
      </c>
      <c r="GR418" s="65">
        <v>0</v>
      </c>
      <c r="GS418" s="65">
        <v>0</v>
      </c>
      <c r="GT418" s="65">
        <v>18967</v>
      </c>
      <c r="GU418" s="65">
        <v>3000</v>
      </c>
      <c r="GV418" s="66">
        <v>0</v>
      </c>
      <c r="GW418" s="66">
        <v>0</v>
      </c>
      <c r="GX418" s="66">
        <v>18488</v>
      </c>
      <c r="GY418" s="66">
        <v>3000</v>
      </c>
      <c r="GZ418" s="65">
        <v>0</v>
      </c>
      <c r="HA418" s="67">
        <v>5270</v>
      </c>
      <c r="HB418" s="67">
        <v>0</v>
      </c>
      <c r="HC418" s="67">
        <v>0</v>
      </c>
      <c r="HD418" s="67">
        <v>0</v>
      </c>
      <c r="HE418" s="67">
        <v>0</v>
      </c>
      <c r="HF418" s="67">
        <v>5270</v>
      </c>
      <c r="HG418" s="68">
        <v>0</v>
      </c>
      <c r="HH418" s="69">
        <v>0</v>
      </c>
      <c r="HI418" s="69">
        <v>0</v>
      </c>
      <c r="HJ418" s="69">
        <v>0</v>
      </c>
      <c r="HK418" s="69">
        <v>0</v>
      </c>
      <c r="HL418" s="60">
        <v>0</v>
      </c>
      <c r="HM418" s="60">
        <v>1</v>
      </c>
      <c r="HN418" s="60">
        <v>98922</v>
      </c>
      <c r="HO418" s="70">
        <v>0</v>
      </c>
      <c r="HP418" s="70">
        <v>0</v>
      </c>
      <c r="HQ418" s="70">
        <v>0</v>
      </c>
      <c r="HR418" s="70">
        <v>0</v>
      </c>
      <c r="HS418" s="70">
        <v>0</v>
      </c>
      <c r="HT418" s="70">
        <v>0</v>
      </c>
      <c r="HU418" s="70">
        <v>0</v>
      </c>
      <c r="HV418" s="70">
        <v>0</v>
      </c>
      <c r="HW418" s="70">
        <v>0</v>
      </c>
      <c r="HX418" s="71">
        <v>0</v>
      </c>
      <c r="HY418" s="72">
        <v>0</v>
      </c>
      <c r="HZ418" s="72">
        <v>0</v>
      </c>
      <c r="IA418" s="72">
        <v>0</v>
      </c>
      <c r="IB418" s="72">
        <v>0</v>
      </c>
      <c r="IC418" s="72">
        <v>0</v>
      </c>
      <c r="ID418" s="72">
        <v>0</v>
      </c>
      <c r="IE418" s="72">
        <v>0</v>
      </c>
      <c r="IF418" s="72">
        <v>0</v>
      </c>
      <c r="IG418" s="72">
        <v>0</v>
      </c>
      <c r="IH418" s="72">
        <v>0</v>
      </c>
      <c r="II418" s="72">
        <v>0</v>
      </c>
      <c r="IJ418" s="73">
        <v>0</v>
      </c>
      <c r="IK418" s="71">
        <v>0</v>
      </c>
      <c r="IL418" s="74">
        <v>0</v>
      </c>
      <c r="IM418" s="74">
        <v>0</v>
      </c>
    </row>
    <row r="419" spans="1:247" x14ac:dyDescent="0.2">
      <c r="A419" s="59" t="s">
        <v>1124</v>
      </c>
      <c r="B419" s="59" t="s">
        <v>1125</v>
      </c>
      <c r="C419" s="59"/>
      <c r="D419" s="59" t="s">
        <v>1009</v>
      </c>
      <c r="E419" s="60">
        <v>0</v>
      </c>
      <c r="F419" s="60">
        <v>0</v>
      </c>
      <c r="G419" s="60">
        <v>0</v>
      </c>
      <c r="H419" s="60">
        <v>0</v>
      </c>
      <c r="I419" s="60">
        <v>0</v>
      </c>
      <c r="J419" s="60">
        <v>0</v>
      </c>
      <c r="K419" s="61">
        <v>0</v>
      </c>
      <c r="L419" s="62">
        <v>0</v>
      </c>
      <c r="M419" s="62">
        <v>0</v>
      </c>
      <c r="N419" s="62">
        <v>0</v>
      </c>
      <c r="O419" s="62">
        <v>0</v>
      </c>
      <c r="P419" s="62">
        <v>0</v>
      </c>
      <c r="Q419" s="62">
        <v>0</v>
      </c>
      <c r="R419" s="62">
        <v>0</v>
      </c>
      <c r="S419" s="62">
        <v>0</v>
      </c>
      <c r="T419" s="62">
        <v>0</v>
      </c>
      <c r="U419" s="62">
        <v>0</v>
      </c>
      <c r="V419" s="62">
        <v>0</v>
      </c>
      <c r="W419" s="62">
        <v>0</v>
      </c>
      <c r="X419" s="62">
        <v>0</v>
      </c>
      <c r="Y419" s="62">
        <v>0</v>
      </c>
      <c r="Z419" s="62">
        <v>0</v>
      </c>
      <c r="AA419" s="63">
        <v>0</v>
      </c>
      <c r="AB419" s="60">
        <v>0</v>
      </c>
      <c r="AC419" s="60">
        <v>0</v>
      </c>
      <c r="AD419" s="60">
        <v>0</v>
      </c>
      <c r="AE419" s="60">
        <v>0</v>
      </c>
      <c r="AF419" s="60">
        <v>0</v>
      </c>
      <c r="AG419" s="60">
        <v>0</v>
      </c>
      <c r="AH419" s="60">
        <v>0</v>
      </c>
      <c r="AI419" s="60">
        <v>0</v>
      </c>
      <c r="AJ419" s="61">
        <v>0</v>
      </c>
      <c r="AK419" s="62">
        <v>0</v>
      </c>
      <c r="AL419" s="62">
        <v>0</v>
      </c>
      <c r="AM419" s="62">
        <v>0</v>
      </c>
      <c r="AN419" s="62">
        <v>0</v>
      </c>
      <c r="AO419" s="62">
        <v>0</v>
      </c>
      <c r="AP419" s="62">
        <v>0</v>
      </c>
      <c r="AQ419" s="62">
        <v>0</v>
      </c>
      <c r="AR419" s="62">
        <v>0</v>
      </c>
      <c r="AS419" s="62">
        <v>0</v>
      </c>
      <c r="AT419" s="62">
        <v>0</v>
      </c>
      <c r="AU419" s="62">
        <v>0</v>
      </c>
      <c r="AV419" s="62">
        <v>0</v>
      </c>
      <c r="AW419" s="62">
        <v>0</v>
      </c>
      <c r="AX419" s="62">
        <v>0</v>
      </c>
      <c r="AY419" s="62">
        <v>0</v>
      </c>
      <c r="AZ419" s="62">
        <v>0</v>
      </c>
      <c r="BA419" s="62">
        <v>0</v>
      </c>
      <c r="BB419" s="62">
        <v>0</v>
      </c>
      <c r="BC419" s="63">
        <v>0</v>
      </c>
      <c r="BD419" s="60">
        <v>0</v>
      </c>
      <c r="BE419" s="60">
        <v>0</v>
      </c>
      <c r="BF419" s="60">
        <v>0</v>
      </c>
      <c r="BG419" s="60">
        <v>0</v>
      </c>
      <c r="BH419" s="60">
        <v>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1">
        <v>0</v>
      </c>
      <c r="CC419" s="62">
        <v>0</v>
      </c>
      <c r="CD419" s="62">
        <v>0</v>
      </c>
      <c r="CE419" s="62">
        <v>0</v>
      </c>
      <c r="CF419" s="62">
        <v>0</v>
      </c>
      <c r="CG419" s="62">
        <v>0</v>
      </c>
      <c r="CH419" s="62">
        <v>0</v>
      </c>
      <c r="CI419" s="62">
        <v>0</v>
      </c>
      <c r="CJ419" s="63">
        <v>0</v>
      </c>
      <c r="CK419" s="60">
        <v>0</v>
      </c>
      <c r="CL419" s="60">
        <v>0</v>
      </c>
      <c r="CM419" s="60">
        <v>0</v>
      </c>
      <c r="CN419" s="60">
        <v>0</v>
      </c>
      <c r="CO419" s="60">
        <v>0</v>
      </c>
      <c r="CP419" s="60">
        <v>0</v>
      </c>
      <c r="CQ419" s="61">
        <v>0</v>
      </c>
      <c r="CR419" s="62">
        <v>0</v>
      </c>
      <c r="CS419" s="62">
        <v>0</v>
      </c>
      <c r="CT419" s="62">
        <v>0</v>
      </c>
      <c r="CU419" s="62">
        <v>0</v>
      </c>
      <c r="CV419" s="62">
        <v>0</v>
      </c>
      <c r="CW419" s="62">
        <v>0</v>
      </c>
      <c r="CX419" s="62">
        <v>0</v>
      </c>
      <c r="CY419" s="62">
        <v>0</v>
      </c>
      <c r="CZ419" s="62">
        <v>0</v>
      </c>
      <c r="DA419" s="62">
        <v>0</v>
      </c>
      <c r="DB419" s="62">
        <v>0</v>
      </c>
      <c r="DC419" s="62">
        <v>0</v>
      </c>
      <c r="DD419" s="62">
        <v>0</v>
      </c>
      <c r="DE419" s="62">
        <v>0</v>
      </c>
      <c r="DF419" s="62">
        <v>0</v>
      </c>
      <c r="DG419" s="62">
        <v>0</v>
      </c>
      <c r="DH419" s="62">
        <v>0</v>
      </c>
      <c r="DI419" s="62">
        <v>0</v>
      </c>
      <c r="DJ419" s="62">
        <v>0</v>
      </c>
      <c r="DK419" s="62">
        <v>0</v>
      </c>
      <c r="DL419" s="62">
        <v>0</v>
      </c>
      <c r="DM419" s="62">
        <v>0</v>
      </c>
      <c r="DN419" s="62">
        <v>0</v>
      </c>
      <c r="DO419" s="62">
        <v>0</v>
      </c>
      <c r="DP419" s="62">
        <v>0</v>
      </c>
      <c r="DQ419" s="62">
        <v>0</v>
      </c>
      <c r="DR419" s="62">
        <v>0</v>
      </c>
      <c r="DS419" s="62">
        <v>0</v>
      </c>
      <c r="DT419" s="63">
        <v>0</v>
      </c>
      <c r="DU419" s="60">
        <v>0</v>
      </c>
      <c r="DV419" s="60">
        <v>0</v>
      </c>
      <c r="DW419" s="60">
        <v>0</v>
      </c>
      <c r="DX419" s="60">
        <v>0</v>
      </c>
      <c r="DY419" s="60">
        <v>0</v>
      </c>
      <c r="DZ419" s="60">
        <v>0</v>
      </c>
      <c r="EA419" s="60">
        <v>0</v>
      </c>
      <c r="EB419" s="60">
        <v>0</v>
      </c>
      <c r="EC419" s="61">
        <v>0</v>
      </c>
      <c r="ED419" s="63">
        <v>162883</v>
      </c>
      <c r="EE419" s="61">
        <v>0</v>
      </c>
      <c r="EF419" s="62">
        <v>0</v>
      </c>
      <c r="EG419" s="62">
        <v>0</v>
      </c>
      <c r="EH419" s="62">
        <v>1327</v>
      </c>
      <c r="EI419" s="62">
        <v>0</v>
      </c>
      <c r="EJ419" s="62">
        <v>0</v>
      </c>
      <c r="EK419" s="62">
        <v>0</v>
      </c>
      <c r="EL419" s="62">
        <v>0</v>
      </c>
      <c r="EM419" s="62">
        <v>0</v>
      </c>
      <c r="EN419" s="62">
        <v>35</v>
      </c>
      <c r="EO419" s="62">
        <v>0</v>
      </c>
      <c r="EP419" s="62">
        <v>0</v>
      </c>
      <c r="EQ419" s="63">
        <v>1362</v>
      </c>
      <c r="ER419" s="61">
        <v>0</v>
      </c>
      <c r="ES419" s="64">
        <v>164245</v>
      </c>
      <c r="ET419" s="60">
        <v>0</v>
      </c>
      <c r="EU419" s="60">
        <v>0</v>
      </c>
      <c r="EV419" s="60">
        <v>0</v>
      </c>
      <c r="EW419" s="60">
        <v>0</v>
      </c>
      <c r="EX419" s="60">
        <v>0</v>
      </c>
      <c r="EY419" s="62">
        <v>0</v>
      </c>
      <c r="EZ419" s="62">
        <v>0</v>
      </c>
      <c r="FA419" s="62">
        <v>0</v>
      </c>
      <c r="FB419" s="62">
        <v>0</v>
      </c>
      <c r="FC419" s="62">
        <v>1087</v>
      </c>
      <c r="FD419" s="60">
        <v>0</v>
      </c>
      <c r="FE419" s="60">
        <v>0</v>
      </c>
      <c r="FF419" s="60">
        <v>0</v>
      </c>
      <c r="FG419" s="60">
        <v>0</v>
      </c>
      <c r="FH419" s="60">
        <v>0</v>
      </c>
      <c r="FI419" s="60">
        <v>0</v>
      </c>
      <c r="FJ419" s="64">
        <v>165332</v>
      </c>
      <c r="FK419" s="60">
        <v>0</v>
      </c>
      <c r="FL419" s="60">
        <v>11460</v>
      </c>
      <c r="FM419" s="60">
        <v>0</v>
      </c>
      <c r="FN419" s="60">
        <v>0</v>
      </c>
      <c r="FO419" s="60">
        <v>0</v>
      </c>
      <c r="FP419" s="60">
        <v>525</v>
      </c>
      <c r="FQ419" s="60">
        <v>0</v>
      </c>
      <c r="FR419" s="60">
        <v>292</v>
      </c>
      <c r="FS419" s="60">
        <v>0</v>
      </c>
      <c r="FT419" s="60">
        <v>177609</v>
      </c>
      <c r="FU419" s="60">
        <v>-160</v>
      </c>
      <c r="FV419" s="60">
        <v>0</v>
      </c>
      <c r="FW419" s="60">
        <v>0</v>
      </c>
      <c r="FX419" s="60">
        <v>0</v>
      </c>
      <c r="FY419" s="60">
        <v>0</v>
      </c>
      <c r="FZ419" s="60">
        <v>0</v>
      </c>
      <c r="GA419" s="60">
        <v>0</v>
      </c>
      <c r="GB419" s="60">
        <v>0</v>
      </c>
      <c r="GC419" s="60">
        <v>0</v>
      </c>
      <c r="GD419" s="64">
        <v>177449</v>
      </c>
      <c r="GE419" s="60">
        <v>0</v>
      </c>
      <c r="GF419" s="60">
        <v>-3959</v>
      </c>
      <c r="GG419" s="60">
        <v>173490</v>
      </c>
      <c r="GH419" s="60">
        <v>0</v>
      </c>
      <c r="GI419" s="60">
        <v>0</v>
      </c>
      <c r="GJ419" s="60">
        <v>0</v>
      </c>
      <c r="GK419" s="60">
        <v>-738</v>
      </c>
      <c r="GL419" s="60">
        <v>-9960</v>
      </c>
      <c r="GM419" s="60">
        <v>0</v>
      </c>
      <c r="GN419" s="60">
        <v>-108533</v>
      </c>
      <c r="GO419" s="60">
        <v>0</v>
      </c>
      <c r="GP419" s="60">
        <v>-674</v>
      </c>
      <c r="GQ419" s="60">
        <v>53585</v>
      </c>
      <c r="GR419" s="65">
        <v>0</v>
      </c>
      <c r="GS419" s="65">
        <v>0</v>
      </c>
      <c r="GT419" s="65">
        <v>11781</v>
      </c>
      <c r="GU419" s="65">
        <v>22909</v>
      </c>
      <c r="GV419" s="66">
        <v>0</v>
      </c>
      <c r="GW419" s="66">
        <v>0</v>
      </c>
      <c r="GX419" s="66">
        <v>11043</v>
      </c>
      <c r="GY419" s="66">
        <v>12949</v>
      </c>
      <c r="GZ419" s="65">
        <v>0</v>
      </c>
      <c r="HA419" s="67">
        <v>4200</v>
      </c>
      <c r="HB419" s="67">
        <v>0</v>
      </c>
      <c r="HC419" s="67">
        <v>0</v>
      </c>
      <c r="HD419" s="67">
        <v>0</v>
      </c>
      <c r="HE419" s="67">
        <v>0</v>
      </c>
      <c r="HF419" s="67">
        <v>4200</v>
      </c>
      <c r="HG419" s="68">
        <v>0</v>
      </c>
      <c r="HH419" s="69">
        <v>0</v>
      </c>
      <c r="HI419" s="69">
        <v>0</v>
      </c>
      <c r="HJ419" s="69">
        <v>0</v>
      </c>
      <c r="HK419" s="69">
        <v>0</v>
      </c>
      <c r="HL419" s="60">
        <v>0</v>
      </c>
      <c r="HM419" s="60">
        <v>1</v>
      </c>
      <c r="HN419" s="60">
        <v>162374</v>
      </c>
      <c r="HO419" s="70">
        <v>0</v>
      </c>
      <c r="HP419" s="70">
        <v>0</v>
      </c>
      <c r="HQ419" s="70">
        <v>0</v>
      </c>
      <c r="HR419" s="70">
        <v>0</v>
      </c>
      <c r="HS419" s="70">
        <v>0</v>
      </c>
      <c r="HT419" s="70">
        <v>0</v>
      </c>
      <c r="HU419" s="70">
        <v>0</v>
      </c>
      <c r="HV419" s="70">
        <v>0</v>
      </c>
      <c r="HW419" s="70">
        <v>0</v>
      </c>
      <c r="HX419" s="71">
        <v>0</v>
      </c>
      <c r="HY419" s="72">
        <v>0</v>
      </c>
      <c r="HZ419" s="72">
        <v>0</v>
      </c>
      <c r="IA419" s="72">
        <v>0</v>
      </c>
      <c r="IB419" s="72">
        <v>0</v>
      </c>
      <c r="IC419" s="72">
        <v>0</v>
      </c>
      <c r="ID419" s="72">
        <v>0</v>
      </c>
      <c r="IE419" s="72">
        <v>0</v>
      </c>
      <c r="IF419" s="72">
        <v>0</v>
      </c>
      <c r="IG419" s="72">
        <v>0</v>
      </c>
      <c r="IH419" s="72">
        <v>0</v>
      </c>
      <c r="II419" s="72">
        <v>0</v>
      </c>
      <c r="IJ419" s="73">
        <v>0</v>
      </c>
      <c r="IK419" s="71">
        <v>0</v>
      </c>
      <c r="IL419" s="74">
        <v>0</v>
      </c>
      <c r="IM419" s="74">
        <v>0</v>
      </c>
    </row>
    <row r="420" spans="1:247" x14ac:dyDescent="0.2">
      <c r="A420" s="59" t="s">
        <v>1126</v>
      </c>
      <c r="B420" s="59" t="s">
        <v>1127</v>
      </c>
      <c r="C420" s="59"/>
      <c r="D420" s="59" t="s">
        <v>1009</v>
      </c>
      <c r="E420" s="60">
        <v>0</v>
      </c>
      <c r="F420" s="60">
        <v>0</v>
      </c>
      <c r="G420" s="60">
        <v>0</v>
      </c>
      <c r="H420" s="60">
        <v>0</v>
      </c>
      <c r="I420" s="60">
        <v>0</v>
      </c>
      <c r="J420" s="60">
        <v>0</v>
      </c>
      <c r="K420" s="61">
        <v>0</v>
      </c>
      <c r="L420" s="62">
        <v>0</v>
      </c>
      <c r="M420" s="62">
        <v>0</v>
      </c>
      <c r="N420" s="62">
        <v>0</v>
      </c>
      <c r="O420" s="62">
        <v>0</v>
      </c>
      <c r="P420" s="62">
        <v>0</v>
      </c>
      <c r="Q420" s="62">
        <v>0</v>
      </c>
      <c r="R420" s="62">
        <v>0</v>
      </c>
      <c r="S420" s="62">
        <v>0</v>
      </c>
      <c r="T420" s="62">
        <v>0</v>
      </c>
      <c r="U420" s="62">
        <v>0</v>
      </c>
      <c r="V420" s="62">
        <v>0</v>
      </c>
      <c r="W420" s="62">
        <v>0</v>
      </c>
      <c r="X420" s="62">
        <v>0</v>
      </c>
      <c r="Y420" s="62">
        <v>0</v>
      </c>
      <c r="Z420" s="62">
        <v>0</v>
      </c>
      <c r="AA420" s="63">
        <v>0</v>
      </c>
      <c r="AB420" s="60">
        <v>0</v>
      </c>
      <c r="AC420" s="60">
        <v>0</v>
      </c>
      <c r="AD420" s="60">
        <v>0</v>
      </c>
      <c r="AE420" s="60">
        <v>0</v>
      </c>
      <c r="AF420" s="60">
        <v>0</v>
      </c>
      <c r="AG420" s="60">
        <v>0</v>
      </c>
      <c r="AH420" s="60">
        <v>0</v>
      </c>
      <c r="AI420" s="60">
        <v>0</v>
      </c>
      <c r="AJ420" s="61">
        <v>0</v>
      </c>
      <c r="AK420" s="62">
        <v>0</v>
      </c>
      <c r="AL420" s="62">
        <v>0</v>
      </c>
      <c r="AM420" s="62">
        <v>0</v>
      </c>
      <c r="AN420" s="62">
        <v>0</v>
      </c>
      <c r="AO420" s="62">
        <v>0</v>
      </c>
      <c r="AP420" s="62">
        <v>0</v>
      </c>
      <c r="AQ420" s="62">
        <v>0</v>
      </c>
      <c r="AR420" s="62">
        <v>0</v>
      </c>
      <c r="AS420" s="62">
        <v>0</v>
      </c>
      <c r="AT420" s="62">
        <v>0</v>
      </c>
      <c r="AU420" s="62">
        <v>0</v>
      </c>
      <c r="AV420" s="62">
        <v>0</v>
      </c>
      <c r="AW420" s="62">
        <v>0</v>
      </c>
      <c r="AX420" s="62">
        <v>0</v>
      </c>
      <c r="AY420" s="62">
        <v>0</v>
      </c>
      <c r="AZ420" s="62">
        <v>0</v>
      </c>
      <c r="BA420" s="62">
        <v>0</v>
      </c>
      <c r="BB420" s="62">
        <v>0</v>
      </c>
      <c r="BC420" s="63">
        <v>0</v>
      </c>
      <c r="BD420" s="60">
        <v>0</v>
      </c>
      <c r="BE420" s="60">
        <v>0</v>
      </c>
      <c r="BF420" s="60">
        <v>0</v>
      </c>
      <c r="BG420" s="60">
        <v>0</v>
      </c>
      <c r="BH420" s="60">
        <v>0</v>
      </c>
      <c r="BI420" s="60">
        <v>0</v>
      </c>
      <c r="BJ420" s="60">
        <v>0</v>
      </c>
      <c r="BK420" s="60">
        <v>0</v>
      </c>
      <c r="BL420" s="60">
        <v>0</v>
      </c>
      <c r="BM420" s="60">
        <v>0</v>
      </c>
      <c r="BN420" s="60">
        <v>0</v>
      </c>
      <c r="BO420" s="60">
        <v>0</v>
      </c>
      <c r="BP420" s="60">
        <v>0</v>
      </c>
      <c r="BQ420" s="60">
        <v>0</v>
      </c>
      <c r="BR420" s="60">
        <v>0</v>
      </c>
      <c r="BS420" s="60">
        <v>0</v>
      </c>
      <c r="BT420" s="60">
        <v>0</v>
      </c>
      <c r="BU420" s="60">
        <v>0</v>
      </c>
      <c r="BV420" s="60">
        <v>0</v>
      </c>
      <c r="BW420" s="60">
        <v>0</v>
      </c>
      <c r="BX420" s="60">
        <v>0</v>
      </c>
      <c r="BY420" s="60">
        <v>0</v>
      </c>
      <c r="BZ420" s="60">
        <v>0</v>
      </c>
      <c r="CA420" s="60">
        <v>0</v>
      </c>
      <c r="CB420" s="61">
        <v>0</v>
      </c>
      <c r="CC420" s="62">
        <v>0</v>
      </c>
      <c r="CD420" s="62">
        <v>0</v>
      </c>
      <c r="CE420" s="62">
        <v>0</v>
      </c>
      <c r="CF420" s="62">
        <v>0</v>
      </c>
      <c r="CG420" s="62">
        <v>0</v>
      </c>
      <c r="CH420" s="62">
        <v>0</v>
      </c>
      <c r="CI420" s="62">
        <v>0</v>
      </c>
      <c r="CJ420" s="63">
        <v>0</v>
      </c>
      <c r="CK420" s="60">
        <v>0</v>
      </c>
      <c r="CL420" s="60">
        <v>0</v>
      </c>
      <c r="CM420" s="60">
        <v>0</v>
      </c>
      <c r="CN420" s="60">
        <v>0</v>
      </c>
      <c r="CO420" s="60">
        <v>0</v>
      </c>
      <c r="CP420" s="60">
        <v>0</v>
      </c>
      <c r="CQ420" s="61">
        <v>0</v>
      </c>
      <c r="CR420" s="62">
        <v>0</v>
      </c>
      <c r="CS420" s="62">
        <v>0</v>
      </c>
      <c r="CT420" s="62">
        <v>0</v>
      </c>
      <c r="CU420" s="62">
        <v>0</v>
      </c>
      <c r="CV420" s="62">
        <v>0</v>
      </c>
      <c r="CW420" s="62">
        <v>0</v>
      </c>
      <c r="CX420" s="62">
        <v>0</v>
      </c>
      <c r="CY420" s="62">
        <v>0</v>
      </c>
      <c r="CZ420" s="62">
        <v>0</v>
      </c>
      <c r="DA420" s="62">
        <v>0</v>
      </c>
      <c r="DB420" s="62">
        <v>0</v>
      </c>
      <c r="DC420" s="62">
        <v>0</v>
      </c>
      <c r="DD420" s="62">
        <v>0</v>
      </c>
      <c r="DE420" s="62">
        <v>0</v>
      </c>
      <c r="DF420" s="62">
        <v>0</v>
      </c>
      <c r="DG420" s="62">
        <v>0</v>
      </c>
      <c r="DH420" s="62">
        <v>0</v>
      </c>
      <c r="DI420" s="62">
        <v>0</v>
      </c>
      <c r="DJ420" s="62">
        <v>0</v>
      </c>
      <c r="DK420" s="62">
        <v>0</v>
      </c>
      <c r="DL420" s="62">
        <v>0</v>
      </c>
      <c r="DM420" s="62">
        <v>0</v>
      </c>
      <c r="DN420" s="62">
        <v>0</v>
      </c>
      <c r="DO420" s="62">
        <v>0</v>
      </c>
      <c r="DP420" s="62">
        <v>0</v>
      </c>
      <c r="DQ420" s="62">
        <v>0</v>
      </c>
      <c r="DR420" s="62">
        <v>0</v>
      </c>
      <c r="DS420" s="62">
        <v>0</v>
      </c>
      <c r="DT420" s="63">
        <v>0</v>
      </c>
      <c r="DU420" s="60">
        <v>0</v>
      </c>
      <c r="DV420" s="60">
        <v>0</v>
      </c>
      <c r="DW420" s="60">
        <v>0</v>
      </c>
      <c r="DX420" s="60">
        <v>0</v>
      </c>
      <c r="DY420" s="60">
        <v>0</v>
      </c>
      <c r="DZ420" s="60">
        <v>0</v>
      </c>
      <c r="EA420" s="60">
        <v>0</v>
      </c>
      <c r="EB420" s="60">
        <v>0</v>
      </c>
      <c r="EC420" s="61">
        <v>0</v>
      </c>
      <c r="ED420" s="63">
        <v>126689</v>
      </c>
      <c r="EE420" s="61">
        <v>0</v>
      </c>
      <c r="EF420" s="62">
        <v>0</v>
      </c>
      <c r="EG420" s="62">
        <v>0</v>
      </c>
      <c r="EH420" s="62">
        <v>838</v>
      </c>
      <c r="EI420" s="62">
        <v>0</v>
      </c>
      <c r="EJ420" s="62">
        <v>0</v>
      </c>
      <c r="EK420" s="62">
        <v>0</v>
      </c>
      <c r="EL420" s="62">
        <v>0</v>
      </c>
      <c r="EM420" s="62">
        <v>0</v>
      </c>
      <c r="EN420" s="62">
        <v>0</v>
      </c>
      <c r="EO420" s="62">
        <v>0</v>
      </c>
      <c r="EP420" s="62">
        <v>0</v>
      </c>
      <c r="EQ420" s="63">
        <v>838</v>
      </c>
      <c r="ER420" s="61">
        <v>0</v>
      </c>
      <c r="ES420" s="64">
        <v>127527</v>
      </c>
      <c r="ET420" s="60">
        <v>0</v>
      </c>
      <c r="EU420" s="60">
        <v>0</v>
      </c>
      <c r="EV420" s="60">
        <v>0</v>
      </c>
      <c r="EW420" s="60">
        <v>0</v>
      </c>
      <c r="EX420" s="60">
        <v>0</v>
      </c>
      <c r="EY420" s="62">
        <v>0</v>
      </c>
      <c r="EZ420" s="62">
        <v>0</v>
      </c>
      <c r="FA420" s="62">
        <v>0</v>
      </c>
      <c r="FB420" s="62">
        <v>0</v>
      </c>
      <c r="FC420" s="62">
        <v>0</v>
      </c>
      <c r="FD420" s="60">
        <v>0</v>
      </c>
      <c r="FE420" s="60">
        <v>0</v>
      </c>
      <c r="FF420" s="60">
        <v>0</v>
      </c>
      <c r="FG420" s="60">
        <v>0</v>
      </c>
      <c r="FH420" s="60">
        <v>0</v>
      </c>
      <c r="FI420" s="60">
        <v>0</v>
      </c>
      <c r="FJ420" s="64">
        <v>127527</v>
      </c>
      <c r="FK420" s="60">
        <v>0</v>
      </c>
      <c r="FL420" s="60">
        <v>0</v>
      </c>
      <c r="FM420" s="60">
        <v>0</v>
      </c>
      <c r="FN420" s="60">
        <v>0</v>
      </c>
      <c r="FO420" s="60">
        <v>0</v>
      </c>
      <c r="FP420" s="60">
        <v>120</v>
      </c>
      <c r="FQ420" s="60">
        <v>0</v>
      </c>
      <c r="FR420" s="60">
        <v>0</v>
      </c>
      <c r="FS420" s="60">
        <v>0</v>
      </c>
      <c r="FT420" s="60">
        <v>127647</v>
      </c>
      <c r="FU420" s="60">
        <v>0</v>
      </c>
      <c r="FV420" s="60">
        <v>0</v>
      </c>
      <c r="FW420" s="60">
        <v>0</v>
      </c>
      <c r="FX420" s="60">
        <v>0</v>
      </c>
      <c r="FY420" s="60">
        <v>-65</v>
      </c>
      <c r="FZ420" s="60">
        <v>0</v>
      </c>
      <c r="GA420" s="60">
        <v>0</v>
      </c>
      <c r="GB420" s="60">
        <v>0</v>
      </c>
      <c r="GC420" s="60">
        <v>0</v>
      </c>
      <c r="GD420" s="64">
        <v>127582</v>
      </c>
      <c r="GE420" s="60">
        <v>0</v>
      </c>
      <c r="GF420" s="60">
        <v>-6513</v>
      </c>
      <c r="GG420" s="60">
        <v>121069</v>
      </c>
      <c r="GH420" s="60">
        <v>0</v>
      </c>
      <c r="GI420" s="60">
        <v>0</v>
      </c>
      <c r="GJ420" s="60">
        <v>0</v>
      </c>
      <c r="GK420" s="60">
        <v>0</v>
      </c>
      <c r="GL420" s="60">
        <v>0</v>
      </c>
      <c r="GM420" s="60">
        <v>0</v>
      </c>
      <c r="GN420" s="60">
        <v>-66487</v>
      </c>
      <c r="GO420" s="60">
        <v>0</v>
      </c>
      <c r="GP420" s="60">
        <v>-1464</v>
      </c>
      <c r="GQ420" s="60">
        <v>53118</v>
      </c>
      <c r="GR420" s="65">
        <v>0</v>
      </c>
      <c r="GS420" s="65">
        <v>0</v>
      </c>
      <c r="GT420" s="65">
        <v>6000</v>
      </c>
      <c r="GU420" s="65">
        <v>3500</v>
      </c>
      <c r="GV420" s="66">
        <v>0</v>
      </c>
      <c r="GW420" s="66">
        <v>0</v>
      </c>
      <c r="GX420" s="66">
        <v>6000</v>
      </c>
      <c r="GY420" s="66">
        <v>3500</v>
      </c>
      <c r="GZ420" s="65">
        <v>0</v>
      </c>
      <c r="HA420" s="67">
        <v>3880</v>
      </c>
      <c r="HB420" s="67">
        <v>0</v>
      </c>
      <c r="HC420" s="67">
        <v>0</v>
      </c>
      <c r="HD420" s="67">
        <v>0</v>
      </c>
      <c r="HE420" s="67">
        <v>0</v>
      </c>
      <c r="HF420" s="67">
        <v>3880</v>
      </c>
      <c r="HG420" s="68">
        <v>0</v>
      </c>
      <c r="HH420" s="69">
        <v>0</v>
      </c>
      <c r="HI420" s="69">
        <v>0</v>
      </c>
      <c r="HJ420" s="69">
        <v>0</v>
      </c>
      <c r="HK420" s="69">
        <v>0</v>
      </c>
      <c r="HL420" s="60">
        <v>0</v>
      </c>
      <c r="HM420" s="60">
        <v>1</v>
      </c>
      <c r="HN420" s="60">
        <v>121280</v>
      </c>
      <c r="HO420" s="70">
        <v>0</v>
      </c>
      <c r="HP420" s="70">
        <v>0</v>
      </c>
      <c r="HQ420" s="70">
        <v>0</v>
      </c>
      <c r="HR420" s="70">
        <v>0</v>
      </c>
      <c r="HS420" s="70">
        <v>0</v>
      </c>
      <c r="HT420" s="70">
        <v>0</v>
      </c>
      <c r="HU420" s="70">
        <v>0</v>
      </c>
      <c r="HV420" s="70">
        <v>0</v>
      </c>
      <c r="HW420" s="70">
        <v>0</v>
      </c>
      <c r="HX420" s="71">
        <v>0</v>
      </c>
      <c r="HY420" s="72">
        <v>0</v>
      </c>
      <c r="HZ420" s="72">
        <v>0</v>
      </c>
      <c r="IA420" s="72">
        <v>0</v>
      </c>
      <c r="IB420" s="72">
        <v>0</v>
      </c>
      <c r="IC420" s="72">
        <v>0</v>
      </c>
      <c r="ID420" s="72">
        <v>0</v>
      </c>
      <c r="IE420" s="72">
        <v>0</v>
      </c>
      <c r="IF420" s="72">
        <v>0</v>
      </c>
      <c r="IG420" s="72">
        <v>0</v>
      </c>
      <c r="IH420" s="72">
        <v>0</v>
      </c>
      <c r="II420" s="72">
        <v>0</v>
      </c>
      <c r="IJ420" s="73">
        <v>0</v>
      </c>
      <c r="IK420" s="71">
        <v>0</v>
      </c>
      <c r="IL420" s="74">
        <v>0</v>
      </c>
      <c r="IM420" s="74">
        <v>0</v>
      </c>
    </row>
    <row r="421" spans="1:247" x14ac:dyDescent="0.2">
      <c r="A421" s="59" t="s">
        <v>1128</v>
      </c>
      <c r="B421" s="59" t="s">
        <v>1129</v>
      </c>
      <c r="C421" s="59"/>
      <c r="D421" s="59" t="s">
        <v>1009</v>
      </c>
      <c r="E421" s="60">
        <v>0</v>
      </c>
      <c r="F421" s="60">
        <v>0</v>
      </c>
      <c r="G421" s="60">
        <v>0</v>
      </c>
      <c r="H421" s="60">
        <v>0</v>
      </c>
      <c r="I421" s="60">
        <v>0</v>
      </c>
      <c r="J421" s="60">
        <v>0</v>
      </c>
      <c r="K421" s="61">
        <v>0</v>
      </c>
      <c r="L421" s="62">
        <v>0</v>
      </c>
      <c r="M421" s="62">
        <v>0</v>
      </c>
      <c r="N421" s="62">
        <v>0</v>
      </c>
      <c r="O421" s="62">
        <v>0</v>
      </c>
      <c r="P421" s="62">
        <v>0</v>
      </c>
      <c r="Q421" s="62">
        <v>0</v>
      </c>
      <c r="R421" s="62">
        <v>0</v>
      </c>
      <c r="S421" s="62">
        <v>0</v>
      </c>
      <c r="T421" s="62">
        <v>0</v>
      </c>
      <c r="U421" s="62">
        <v>0</v>
      </c>
      <c r="V421" s="62">
        <v>0</v>
      </c>
      <c r="W421" s="62">
        <v>0</v>
      </c>
      <c r="X421" s="62">
        <v>0</v>
      </c>
      <c r="Y421" s="62">
        <v>0</v>
      </c>
      <c r="Z421" s="62">
        <v>0</v>
      </c>
      <c r="AA421" s="63">
        <v>0</v>
      </c>
      <c r="AB421" s="60">
        <v>0</v>
      </c>
      <c r="AC421" s="60">
        <v>0</v>
      </c>
      <c r="AD421" s="60">
        <v>0</v>
      </c>
      <c r="AE421" s="60">
        <v>0</v>
      </c>
      <c r="AF421" s="60">
        <v>0</v>
      </c>
      <c r="AG421" s="60">
        <v>0</v>
      </c>
      <c r="AH421" s="60">
        <v>0</v>
      </c>
      <c r="AI421" s="60">
        <v>0</v>
      </c>
      <c r="AJ421" s="61">
        <v>0</v>
      </c>
      <c r="AK421" s="62">
        <v>0</v>
      </c>
      <c r="AL421" s="62">
        <v>0</v>
      </c>
      <c r="AM421" s="62">
        <v>0</v>
      </c>
      <c r="AN421" s="62">
        <v>0</v>
      </c>
      <c r="AO421" s="62">
        <v>0</v>
      </c>
      <c r="AP421" s="62">
        <v>0</v>
      </c>
      <c r="AQ421" s="62">
        <v>0</v>
      </c>
      <c r="AR421" s="62">
        <v>0</v>
      </c>
      <c r="AS421" s="62">
        <v>0</v>
      </c>
      <c r="AT421" s="62">
        <v>0</v>
      </c>
      <c r="AU421" s="62">
        <v>0</v>
      </c>
      <c r="AV421" s="62">
        <v>0</v>
      </c>
      <c r="AW421" s="62">
        <v>0</v>
      </c>
      <c r="AX421" s="62">
        <v>0</v>
      </c>
      <c r="AY421" s="62">
        <v>0</v>
      </c>
      <c r="AZ421" s="62">
        <v>0</v>
      </c>
      <c r="BA421" s="62">
        <v>0</v>
      </c>
      <c r="BB421" s="62">
        <v>0</v>
      </c>
      <c r="BC421" s="63">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1">
        <v>0</v>
      </c>
      <c r="CC421" s="62">
        <v>0</v>
      </c>
      <c r="CD421" s="62">
        <v>0</v>
      </c>
      <c r="CE421" s="62">
        <v>0</v>
      </c>
      <c r="CF421" s="62">
        <v>0</v>
      </c>
      <c r="CG421" s="62">
        <v>0</v>
      </c>
      <c r="CH421" s="62">
        <v>0</v>
      </c>
      <c r="CI421" s="62">
        <v>0</v>
      </c>
      <c r="CJ421" s="63">
        <v>0</v>
      </c>
      <c r="CK421" s="60">
        <v>0</v>
      </c>
      <c r="CL421" s="60">
        <v>0</v>
      </c>
      <c r="CM421" s="60">
        <v>0</v>
      </c>
      <c r="CN421" s="60">
        <v>0</v>
      </c>
      <c r="CO421" s="60">
        <v>0</v>
      </c>
      <c r="CP421" s="60">
        <v>0</v>
      </c>
      <c r="CQ421" s="61">
        <v>0</v>
      </c>
      <c r="CR421" s="62">
        <v>0</v>
      </c>
      <c r="CS421" s="62">
        <v>0</v>
      </c>
      <c r="CT421" s="62">
        <v>0</v>
      </c>
      <c r="CU421" s="62">
        <v>0</v>
      </c>
      <c r="CV421" s="62">
        <v>0</v>
      </c>
      <c r="CW421" s="62">
        <v>0</v>
      </c>
      <c r="CX421" s="62">
        <v>0</v>
      </c>
      <c r="CY421" s="62">
        <v>0</v>
      </c>
      <c r="CZ421" s="62">
        <v>0</v>
      </c>
      <c r="DA421" s="62">
        <v>0</v>
      </c>
      <c r="DB421" s="62">
        <v>0</v>
      </c>
      <c r="DC421" s="62">
        <v>0</v>
      </c>
      <c r="DD421" s="62">
        <v>0</v>
      </c>
      <c r="DE421" s="62">
        <v>0</v>
      </c>
      <c r="DF421" s="62">
        <v>0</v>
      </c>
      <c r="DG421" s="62">
        <v>0</v>
      </c>
      <c r="DH421" s="62">
        <v>0</v>
      </c>
      <c r="DI421" s="62">
        <v>0</v>
      </c>
      <c r="DJ421" s="62">
        <v>0</v>
      </c>
      <c r="DK421" s="62">
        <v>0</v>
      </c>
      <c r="DL421" s="62">
        <v>0</v>
      </c>
      <c r="DM421" s="62">
        <v>0</v>
      </c>
      <c r="DN421" s="62">
        <v>0</v>
      </c>
      <c r="DO421" s="62">
        <v>0</v>
      </c>
      <c r="DP421" s="62">
        <v>0</v>
      </c>
      <c r="DQ421" s="62">
        <v>0</v>
      </c>
      <c r="DR421" s="62">
        <v>0</v>
      </c>
      <c r="DS421" s="62">
        <v>0</v>
      </c>
      <c r="DT421" s="63">
        <v>0</v>
      </c>
      <c r="DU421" s="60">
        <v>0</v>
      </c>
      <c r="DV421" s="60">
        <v>0</v>
      </c>
      <c r="DW421" s="60">
        <v>0</v>
      </c>
      <c r="DX421" s="60">
        <v>0</v>
      </c>
      <c r="DY421" s="60">
        <v>0</v>
      </c>
      <c r="DZ421" s="60">
        <v>0</v>
      </c>
      <c r="EA421" s="60">
        <v>0</v>
      </c>
      <c r="EB421" s="60">
        <v>0</v>
      </c>
      <c r="EC421" s="61">
        <v>0</v>
      </c>
      <c r="ED421" s="63">
        <v>111125</v>
      </c>
      <c r="EE421" s="61">
        <v>0</v>
      </c>
      <c r="EF421" s="62">
        <v>0</v>
      </c>
      <c r="EG421" s="62">
        <v>0</v>
      </c>
      <c r="EH421" s="62">
        <v>958</v>
      </c>
      <c r="EI421" s="62">
        <v>0</v>
      </c>
      <c r="EJ421" s="62">
        <v>0</v>
      </c>
      <c r="EK421" s="62">
        <v>0</v>
      </c>
      <c r="EL421" s="62">
        <v>0</v>
      </c>
      <c r="EM421" s="62">
        <v>0</v>
      </c>
      <c r="EN421" s="62">
        <v>0</v>
      </c>
      <c r="EO421" s="62">
        <v>0</v>
      </c>
      <c r="EP421" s="62">
        <v>0</v>
      </c>
      <c r="EQ421" s="63">
        <v>958</v>
      </c>
      <c r="ER421" s="61">
        <v>0</v>
      </c>
      <c r="ES421" s="64">
        <v>112083</v>
      </c>
      <c r="ET421" s="60">
        <v>0</v>
      </c>
      <c r="EU421" s="60">
        <v>0</v>
      </c>
      <c r="EV421" s="60">
        <v>0</v>
      </c>
      <c r="EW421" s="60">
        <v>0</v>
      </c>
      <c r="EX421" s="60">
        <v>0</v>
      </c>
      <c r="EY421" s="62">
        <v>0</v>
      </c>
      <c r="EZ421" s="62">
        <v>0</v>
      </c>
      <c r="FA421" s="62">
        <v>0</v>
      </c>
      <c r="FB421" s="62">
        <v>0</v>
      </c>
      <c r="FC421" s="62">
        <v>0</v>
      </c>
      <c r="FD421" s="60">
        <v>0</v>
      </c>
      <c r="FE421" s="60">
        <v>0</v>
      </c>
      <c r="FF421" s="60">
        <v>0</v>
      </c>
      <c r="FG421" s="60">
        <v>0</v>
      </c>
      <c r="FH421" s="60">
        <v>0</v>
      </c>
      <c r="FI421" s="60">
        <v>0</v>
      </c>
      <c r="FJ421" s="64">
        <v>112083</v>
      </c>
      <c r="FK421" s="60">
        <v>0</v>
      </c>
      <c r="FL421" s="60">
        <v>1962</v>
      </c>
      <c r="FM421" s="60">
        <v>0</v>
      </c>
      <c r="FN421" s="60">
        <v>0</v>
      </c>
      <c r="FO421" s="60">
        <v>0</v>
      </c>
      <c r="FP421" s="60">
        <v>902</v>
      </c>
      <c r="FQ421" s="60">
        <v>0</v>
      </c>
      <c r="FR421" s="60">
        <v>0</v>
      </c>
      <c r="FS421" s="60">
        <v>0</v>
      </c>
      <c r="FT421" s="60">
        <v>114947</v>
      </c>
      <c r="FU421" s="60">
        <v>-15</v>
      </c>
      <c r="FV421" s="60">
        <v>0</v>
      </c>
      <c r="FW421" s="60">
        <v>0</v>
      </c>
      <c r="FX421" s="60">
        <v>0</v>
      </c>
      <c r="FY421" s="60">
        <v>0</v>
      </c>
      <c r="FZ421" s="60">
        <v>0</v>
      </c>
      <c r="GA421" s="60">
        <v>0</v>
      </c>
      <c r="GB421" s="60">
        <v>0</v>
      </c>
      <c r="GC421" s="60">
        <v>0</v>
      </c>
      <c r="GD421" s="64">
        <v>114932</v>
      </c>
      <c r="GE421" s="60">
        <v>0</v>
      </c>
      <c r="GF421" s="60">
        <v>-945</v>
      </c>
      <c r="GG421" s="60">
        <v>113987</v>
      </c>
      <c r="GH421" s="60">
        <v>0</v>
      </c>
      <c r="GI421" s="60">
        <v>0</v>
      </c>
      <c r="GJ421" s="60">
        <v>0</v>
      </c>
      <c r="GK421" s="60">
        <v>0</v>
      </c>
      <c r="GL421" s="60">
        <v>0</v>
      </c>
      <c r="GM421" s="60">
        <v>0</v>
      </c>
      <c r="GN421" s="60">
        <v>-85782</v>
      </c>
      <c r="GO421" s="60">
        <v>0</v>
      </c>
      <c r="GP421" s="60">
        <v>-719</v>
      </c>
      <c r="GQ421" s="60">
        <v>27486</v>
      </c>
      <c r="GR421" s="65">
        <v>0</v>
      </c>
      <c r="GS421" s="65">
        <v>0</v>
      </c>
      <c r="GT421" s="65">
        <v>5996</v>
      </c>
      <c r="GU421" s="65">
        <v>5666</v>
      </c>
      <c r="GV421" s="66">
        <v>0</v>
      </c>
      <c r="GW421" s="66">
        <v>0</v>
      </c>
      <c r="GX421" s="66">
        <v>5996</v>
      </c>
      <c r="GY421" s="66">
        <v>5666</v>
      </c>
      <c r="GZ421" s="65">
        <v>0</v>
      </c>
      <c r="HA421" s="67">
        <v>2857</v>
      </c>
      <c r="HB421" s="67">
        <v>0</v>
      </c>
      <c r="HC421" s="67">
        <v>0</v>
      </c>
      <c r="HD421" s="67">
        <v>780</v>
      </c>
      <c r="HE421" s="67">
        <v>0</v>
      </c>
      <c r="HF421" s="67">
        <v>3637</v>
      </c>
      <c r="HG421" s="68">
        <v>0</v>
      </c>
      <c r="HH421" s="69">
        <v>0</v>
      </c>
      <c r="HI421" s="69">
        <v>0</v>
      </c>
      <c r="HJ421" s="69">
        <v>0</v>
      </c>
      <c r="HK421" s="69">
        <v>0</v>
      </c>
      <c r="HL421" s="60">
        <v>0</v>
      </c>
      <c r="HM421" s="60">
        <v>1</v>
      </c>
      <c r="HN421" s="60">
        <v>111138</v>
      </c>
      <c r="HO421" s="70">
        <v>0</v>
      </c>
      <c r="HP421" s="70">
        <v>0</v>
      </c>
      <c r="HQ421" s="70">
        <v>0</v>
      </c>
      <c r="HR421" s="70">
        <v>0</v>
      </c>
      <c r="HS421" s="70">
        <v>0</v>
      </c>
      <c r="HT421" s="70">
        <v>0</v>
      </c>
      <c r="HU421" s="70">
        <v>0</v>
      </c>
      <c r="HV421" s="70">
        <v>0</v>
      </c>
      <c r="HW421" s="70">
        <v>0</v>
      </c>
      <c r="HX421" s="71">
        <v>0</v>
      </c>
      <c r="HY421" s="72">
        <v>0</v>
      </c>
      <c r="HZ421" s="72">
        <v>0</v>
      </c>
      <c r="IA421" s="72">
        <v>0</v>
      </c>
      <c r="IB421" s="72">
        <v>0</v>
      </c>
      <c r="IC421" s="72">
        <v>0</v>
      </c>
      <c r="ID421" s="72">
        <v>0</v>
      </c>
      <c r="IE421" s="72">
        <v>0</v>
      </c>
      <c r="IF421" s="72">
        <v>0</v>
      </c>
      <c r="IG421" s="72">
        <v>0</v>
      </c>
      <c r="IH421" s="72">
        <v>0</v>
      </c>
      <c r="II421" s="72">
        <v>0</v>
      </c>
      <c r="IJ421" s="73">
        <v>0</v>
      </c>
      <c r="IK421" s="71">
        <v>0</v>
      </c>
      <c r="IL421" s="74">
        <v>0</v>
      </c>
      <c r="IM421" s="74">
        <v>0</v>
      </c>
    </row>
    <row r="422" spans="1:247" x14ac:dyDescent="0.2">
      <c r="A422" s="59" t="s">
        <v>1130</v>
      </c>
      <c r="B422" s="59" t="s">
        <v>1131</v>
      </c>
      <c r="C422" s="59"/>
      <c r="D422" s="59" t="s">
        <v>1009</v>
      </c>
      <c r="E422" s="60">
        <v>0</v>
      </c>
      <c r="F422" s="60">
        <v>0</v>
      </c>
      <c r="G422" s="60">
        <v>0</v>
      </c>
      <c r="H422" s="60">
        <v>0</v>
      </c>
      <c r="I422" s="60">
        <v>0</v>
      </c>
      <c r="J422" s="60">
        <v>0</v>
      </c>
      <c r="K422" s="61">
        <v>0</v>
      </c>
      <c r="L422" s="62">
        <v>0</v>
      </c>
      <c r="M422" s="62">
        <v>0</v>
      </c>
      <c r="N422" s="62">
        <v>0</v>
      </c>
      <c r="O422" s="62">
        <v>0</v>
      </c>
      <c r="P422" s="62">
        <v>0</v>
      </c>
      <c r="Q422" s="62">
        <v>0</v>
      </c>
      <c r="R422" s="62">
        <v>0</v>
      </c>
      <c r="S422" s="62">
        <v>0</v>
      </c>
      <c r="T422" s="62">
        <v>0</v>
      </c>
      <c r="U422" s="62">
        <v>0</v>
      </c>
      <c r="V422" s="62">
        <v>0</v>
      </c>
      <c r="W422" s="62">
        <v>0</v>
      </c>
      <c r="X422" s="62">
        <v>0</v>
      </c>
      <c r="Y422" s="62">
        <v>0</v>
      </c>
      <c r="Z422" s="62">
        <v>0</v>
      </c>
      <c r="AA422" s="63">
        <v>0</v>
      </c>
      <c r="AB422" s="60">
        <v>0</v>
      </c>
      <c r="AC422" s="60">
        <v>0</v>
      </c>
      <c r="AD422" s="60">
        <v>0</v>
      </c>
      <c r="AE422" s="60">
        <v>0</v>
      </c>
      <c r="AF422" s="60">
        <v>0</v>
      </c>
      <c r="AG422" s="60">
        <v>0</v>
      </c>
      <c r="AH422" s="60">
        <v>0</v>
      </c>
      <c r="AI422" s="60">
        <v>0</v>
      </c>
      <c r="AJ422" s="61">
        <v>0</v>
      </c>
      <c r="AK422" s="62">
        <v>0</v>
      </c>
      <c r="AL422" s="62">
        <v>0</v>
      </c>
      <c r="AM422" s="62">
        <v>0</v>
      </c>
      <c r="AN422" s="62">
        <v>0</v>
      </c>
      <c r="AO422" s="62">
        <v>0</v>
      </c>
      <c r="AP422" s="62">
        <v>0</v>
      </c>
      <c r="AQ422" s="62">
        <v>0</v>
      </c>
      <c r="AR422" s="62">
        <v>0</v>
      </c>
      <c r="AS422" s="62">
        <v>0</v>
      </c>
      <c r="AT422" s="62">
        <v>0</v>
      </c>
      <c r="AU422" s="62">
        <v>0</v>
      </c>
      <c r="AV422" s="62">
        <v>0</v>
      </c>
      <c r="AW422" s="62">
        <v>0</v>
      </c>
      <c r="AX422" s="62">
        <v>0</v>
      </c>
      <c r="AY422" s="62">
        <v>0</v>
      </c>
      <c r="AZ422" s="62">
        <v>0</v>
      </c>
      <c r="BA422" s="62">
        <v>0</v>
      </c>
      <c r="BB422" s="62">
        <v>0</v>
      </c>
      <c r="BC422" s="63">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0</v>
      </c>
      <c r="BS422" s="60">
        <v>0</v>
      </c>
      <c r="BT422" s="60">
        <v>0</v>
      </c>
      <c r="BU422" s="60">
        <v>0</v>
      </c>
      <c r="BV422" s="60">
        <v>0</v>
      </c>
      <c r="BW422" s="60">
        <v>0</v>
      </c>
      <c r="BX422" s="60">
        <v>0</v>
      </c>
      <c r="BY422" s="60">
        <v>0</v>
      </c>
      <c r="BZ422" s="60">
        <v>0</v>
      </c>
      <c r="CA422" s="60">
        <v>0</v>
      </c>
      <c r="CB422" s="61">
        <v>0</v>
      </c>
      <c r="CC422" s="62">
        <v>0</v>
      </c>
      <c r="CD422" s="62">
        <v>0</v>
      </c>
      <c r="CE422" s="62">
        <v>0</v>
      </c>
      <c r="CF422" s="62">
        <v>0</v>
      </c>
      <c r="CG422" s="62">
        <v>0</v>
      </c>
      <c r="CH422" s="62">
        <v>0</v>
      </c>
      <c r="CI422" s="62">
        <v>0</v>
      </c>
      <c r="CJ422" s="63">
        <v>0</v>
      </c>
      <c r="CK422" s="60">
        <v>0</v>
      </c>
      <c r="CL422" s="60">
        <v>0</v>
      </c>
      <c r="CM422" s="60">
        <v>0</v>
      </c>
      <c r="CN422" s="60">
        <v>0</v>
      </c>
      <c r="CO422" s="60">
        <v>0</v>
      </c>
      <c r="CP422" s="60">
        <v>0</v>
      </c>
      <c r="CQ422" s="61">
        <v>0</v>
      </c>
      <c r="CR422" s="62">
        <v>0</v>
      </c>
      <c r="CS422" s="62">
        <v>0</v>
      </c>
      <c r="CT422" s="62">
        <v>0</v>
      </c>
      <c r="CU422" s="62">
        <v>0</v>
      </c>
      <c r="CV422" s="62">
        <v>0</v>
      </c>
      <c r="CW422" s="62">
        <v>0</v>
      </c>
      <c r="CX422" s="62">
        <v>0</v>
      </c>
      <c r="CY422" s="62">
        <v>0</v>
      </c>
      <c r="CZ422" s="62">
        <v>0</v>
      </c>
      <c r="DA422" s="62">
        <v>0</v>
      </c>
      <c r="DB422" s="62">
        <v>0</v>
      </c>
      <c r="DC422" s="62">
        <v>0</v>
      </c>
      <c r="DD422" s="62">
        <v>0</v>
      </c>
      <c r="DE422" s="62">
        <v>0</v>
      </c>
      <c r="DF422" s="62">
        <v>0</v>
      </c>
      <c r="DG422" s="62">
        <v>0</v>
      </c>
      <c r="DH422" s="62">
        <v>0</v>
      </c>
      <c r="DI422" s="62">
        <v>0</v>
      </c>
      <c r="DJ422" s="62">
        <v>0</v>
      </c>
      <c r="DK422" s="62">
        <v>0</v>
      </c>
      <c r="DL422" s="62">
        <v>0</v>
      </c>
      <c r="DM422" s="62">
        <v>0</v>
      </c>
      <c r="DN422" s="62">
        <v>0</v>
      </c>
      <c r="DO422" s="62">
        <v>0</v>
      </c>
      <c r="DP422" s="62">
        <v>0</v>
      </c>
      <c r="DQ422" s="62">
        <v>0</v>
      </c>
      <c r="DR422" s="62">
        <v>0</v>
      </c>
      <c r="DS422" s="62">
        <v>0</v>
      </c>
      <c r="DT422" s="63">
        <v>0</v>
      </c>
      <c r="DU422" s="60">
        <v>0</v>
      </c>
      <c r="DV422" s="60">
        <v>0</v>
      </c>
      <c r="DW422" s="60">
        <v>0</v>
      </c>
      <c r="DX422" s="60">
        <v>0</v>
      </c>
      <c r="DY422" s="60">
        <v>0</v>
      </c>
      <c r="DZ422" s="60">
        <v>0</v>
      </c>
      <c r="EA422" s="60">
        <v>0</v>
      </c>
      <c r="EB422" s="60">
        <v>0</v>
      </c>
      <c r="EC422" s="61">
        <v>0</v>
      </c>
      <c r="ED422" s="63">
        <v>263065</v>
      </c>
      <c r="EE422" s="61">
        <v>0</v>
      </c>
      <c r="EF422" s="62">
        <v>0</v>
      </c>
      <c r="EG422" s="62">
        <v>0</v>
      </c>
      <c r="EH422" s="62">
        <v>4548</v>
      </c>
      <c r="EI422" s="62">
        <v>0</v>
      </c>
      <c r="EJ422" s="62">
        <v>0</v>
      </c>
      <c r="EK422" s="62">
        <v>0</v>
      </c>
      <c r="EL422" s="62">
        <v>0</v>
      </c>
      <c r="EM422" s="62">
        <v>0</v>
      </c>
      <c r="EN422" s="62">
        <v>0</v>
      </c>
      <c r="EO422" s="62">
        <v>0</v>
      </c>
      <c r="EP422" s="62">
        <v>0</v>
      </c>
      <c r="EQ422" s="63">
        <v>4548</v>
      </c>
      <c r="ER422" s="61">
        <v>0</v>
      </c>
      <c r="ES422" s="64">
        <v>267613</v>
      </c>
      <c r="ET422" s="60">
        <v>0</v>
      </c>
      <c r="EU422" s="60">
        <v>0</v>
      </c>
      <c r="EV422" s="60">
        <v>0</v>
      </c>
      <c r="EW422" s="60">
        <v>0</v>
      </c>
      <c r="EX422" s="60">
        <v>0</v>
      </c>
      <c r="EY422" s="62">
        <v>0</v>
      </c>
      <c r="EZ422" s="62">
        <v>0</v>
      </c>
      <c r="FA422" s="62">
        <v>0</v>
      </c>
      <c r="FB422" s="62">
        <v>0</v>
      </c>
      <c r="FC422" s="62">
        <v>0</v>
      </c>
      <c r="FD422" s="60">
        <v>0</v>
      </c>
      <c r="FE422" s="60">
        <v>0</v>
      </c>
      <c r="FF422" s="60">
        <v>0</v>
      </c>
      <c r="FG422" s="60">
        <v>0</v>
      </c>
      <c r="FH422" s="60">
        <v>0</v>
      </c>
      <c r="FI422" s="60">
        <v>0</v>
      </c>
      <c r="FJ422" s="64">
        <v>267613</v>
      </c>
      <c r="FK422" s="60">
        <v>0</v>
      </c>
      <c r="FL422" s="60">
        <v>0</v>
      </c>
      <c r="FM422" s="60">
        <v>0</v>
      </c>
      <c r="FN422" s="60">
        <v>0</v>
      </c>
      <c r="FO422" s="60">
        <v>0</v>
      </c>
      <c r="FP422" s="60">
        <v>0</v>
      </c>
      <c r="FQ422" s="60">
        <v>0</v>
      </c>
      <c r="FR422" s="60">
        <v>8</v>
      </c>
      <c r="FS422" s="60">
        <v>0</v>
      </c>
      <c r="FT422" s="60">
        <v>267621</v>
      </c>
      <c r="FU422" s="60">
        <v>0</v>
      </c>
      <c r="FV422" s="60">
        <v>0</v>
      </c>
      <c r="FW422" s="60">
        <v>0</v>
      </c>
      <c r="FX422" s="60">
        <v>0</v>
      </c>
      <c r="FY422" s="60">
        <v>0</v>
      </c>
      <c r="FZ422" s="60">
        <v>0</v>
      </c>
      <c r="GA422" s="60">
        <v>0</v>
      </c>
      <c r="GB422" s="60">
        <v>0</v>
      </c>
      <c r="GC422" s="60">
        <v>0</v>
      </c>
      <c r="GD422" s="64">
        <v>267621</v>
      </c>
      <c r="GE422" s="60">
        <v>0</v>
      </c>
      <c r="GF422" s="60">
        <v>-1343</v>
      </c>
      <c r="GG422" s="60">
        <v>266278</v>
      </c>
      <c r="GH422" s="60">
        <v>0</v>
      </c>
      <c r="GI422" s="60">
        <v>0</v>
      </c>
      <c r="GJ422" s="60">
        <v>0</v>
      </c>
      <c r="GK422" s="60">
        <v>0</v>
      </c>
      <c r="GL422" s="60">
        <v>0</v>
      </c>
      <c r="GM422" s="60">
        <v>0</v>
      </c>
      <c r="GN422" s="60">
        <v>-171840</v>
      </c>
      <c r="GO422" s="60">
        <v>0</v>
      </c>
      <c r="GP422" s="60">
        <v>-1794</v>
      </c>
      <c r="GQ422" s="60">
        <v>92644</v>
      </c>
      <c r="GR422" s="65">
        <v>0</v>
      </c>
      <c r="GS422" s="65">
        <v>0</v>
      </c>
      <c r="GT422" s="65">
        <v>1400</v>
      </c>
      <c r="GU422" s="65">
        <v>13000</v>
      </c>
      <c r="GV422" s="66">
        <v>0</v>
      </c>
      <c r="GW422" s="66">
        <v>0</v>
      </c>
      <c r="GX422" s="66">
        <v>1400</v>
      </c>
      <c r="GY422" s="66">
        <v>13000</v>
      </c>
      <c r="GZ422" s="65">
        <v>0</v>
      </c>
      <c r="HA422" s="67">
        <v>6712</v>
      </c>
      <c r="HB422" s="67">
        <v>0</v>
      </c>
      <c r="HC422" s="67">
        <v>0</v>
      </c>
      <c r="HD422" s="67">
        <v>0</v>
      </c>
      <c r="HE422" s="67">
        <v>0</v>
      </c>
      <c r="HF422" s="67">
        <v>6712</v>
      </c>
      <c r="HG422" s="68">
        <v>0</v>
      </c>
      <c r="HH422" s="69">
        <v>0</v>
      </c>
      <c r="HI422" s="69">
        <v>0</v>
      </c>
      <c r="HJ422" s="69">
        <v>0</v>
      </c>
      <c r="HK422" s="69">
        <v>0</v>
      </c>
      <c r="HL422" s="60">
        <v>0</v>
      </c>
      <c r="HM422" s="60">
        <v>1</v>
      </c>
      <c r="HN422" s="60">
        <v>267613</v>
      </c>
      <c r="HO422" s="70">
        <v>0</v>
      </c>
      <c r="HP422" s="70">
        <v>0</v>
      </c>
      <c r="HQ422" s="70">
        <v>0</v>
      </c>
      <c r="HR422" s="70">
        <v>0</v>
      </c>
      <c r="HS422" s="70">
        <v>0</v>
      </c>
      <c r="HT422" s="70">
        <v>0</v>
      </c>
      <c r="HU422" s="70">
        <v>0</v>
      </c>
      <c r="HV422" s="70">
        <v>0</v>
      </c>
      <c r="HW422" s="70">
        <v>0</v>
      </c>
      <c r="HX422" s="71">
        <v>0</v>
      </c>
      <c r="HY422" s="72">
        <v>0</v>
      </c>
      <c r="HZ422" s="72">
        <v>0</v>
      </c>
      <c r="IA422" s="72">
        <v>0</v>
      </c>
      <c r="IB422" s="72">
        <v>0</v>
      </c>
      <c r="IC422" s="72">
        <v>0</v>
      </c>
      <c r="ID422" s="72">
        <v>0</v>
      </c>
      <c r="IE422" s="72">
        <v>0</v>
      </c>
      <c r="IF422" s="72">
        <v>0</v>
      </c>
      <c r="IG422" s="72">
        <v>0</v>
      </c>
      <c r="IH422" s="72">
        <v>0</v>
      </c>
      <c r="II422" s="72">
        <v>0</v>
      </c>
      <c r="IJ422" s="73">
        <v>0</v>
      </c>
      <c r="IK422" s="71">
        <v>0</v>
      </c>
      <c r="IL422" s="74">
        <v>0</v>
      </c>
      <c r="IM422" s="74">
        <v>0</v>
      </c>
    </row>
    <row r="423" spans="1:247" x14ac:dyDescent="0.2">
      <c r="A423" s="59" t="s">
        <v>1132</v>
      </c>
      <c r="B423" s="59" t="s">
        <v>1133</v>
      </c>
      <c r="C423" s="59"/>
      <c r="D423" s="59" t="s">
        <v>1009</v>
      </c>
      <c r="E423" s="60">
        <v>0</v>
      </c>
      <c r="F423" s="60">
        <v>0</v>
      </c>
      <c r="G423" s="60">
        <v>0</v>
      </c>
      <c r="H423" s="60">
        <v>0</v>
      </c>
      <c r="I423" s="60">
        <v>0</v>
      </c>
      <c r="J423" s="60">
        <v>0</v>
      </c>
      <c r="K423" s="61">
        <v>0</v>
      </c>
      <c r="L423" s="62">
        <v>0</v>
      </c>
      <c r="M423" s="62">
        <v>0</v>
      </c>
      <c r="N423" s="62">
        <v>0</v>
      </c>
      <c r="O423" s="62">
        <v>0</v>
      </c>
      <c r="P423" s="62">
        <v>0</v>
      </c>
      <c r="Q423" s="62">
        <v>0</v>
      </c>
      <c r="R423" s="62">
        <v>0</v>
      </c>
      <c r="S423" s="62">
        <v>0</v>
      </c>
      <c r="T423" s="62">
        <v>0</v>
      </c>
      <c r="U423" s="62">
        <v>0</v>
      </c>
      <c r="V423" s="62">
        <v>0</v>
      </c>
      <c r="W423" s="62">
        <v>0</v>
      </c>
      <c r="X423" s="62">
        <v>0</v>
      </c>
      <c r="Y423" s="62">
        <v>0</v>
      </c>
      <c r="Z423" s="62">
        <v>0</v>
      </c>
      <c r="AA423" s="63">
        <v>0</v>
      </c>
      <c r="AB423" s="60">
        <v>0</v>
      </c>
      <c r="AC423" s="60">
        <v>0</v>
      </c>
      <c r="AD423" s="60">
        <v>0</v>
      </c>
      <c r="AE423" s="60">
        <v>0</v>
      </c>
      <c r="AF423" s="60">
        <v>0</v>
      </c>
      <c r="AG423" s="60">
        <v>0</v>
      </c>
      <c r="AH423" s="60">
        <v>0</v>
      </c>
      <c r="AI423" s="60">
        <v>0</v>
      </c>
      <c r="AJ423" s="61">
        <v>0</v>
      </c>
      <c r="AK423" s="62">
        <v>0</v>
      </c>
      <c r="AL423" s="62">
        <v>0</v>
      </c>
      <c r="AM423" s="62">
        <v>0</v>
      </c>
      <c r="AN423" s="62">
        <v>0</v>
      </c>
      <c r="AO423" s="62">
        <v>0</v>
      </c>
      <c r="AP423" s="62">
        <v>0</v>
      </c>
      <c r="AQ423" s="62">
        <v>0</v>
      </c>
      <c r="AR423" s="62">
        <v>0</v>
      </c>
      <c r="AS423" s="62">
        <v>0</v>
      </c>
      <c r="AT423" s="62">
        <v>0</v>
      </c>
      <c r="AU423" s="62">
        <v>0</v>
      </c>
      <c r="AV423" s="62">
        <v>0</v>
      </c>
      <c r="AW423" s="62">
        <v>0</v>
      </c>
      <c r="AX423" s="62">
        <v>0</v>
      </c>
      <c r="AY423" s="62">
        <v>0</v>
      </c>
      <c r="AZ423" s="62">
        <v>0</v>
      </c>
      <c r="BA423" s="62">
        <v>0</v>
      </c>
      <c r="BB423" s="62">
        <v>0</v>
      </c>
      <c r="BC423" s="63">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0</v>
      </c>
      <c r="BS423" s="60">
        <v>0</v>
      </c>
      <c r="BT423" s="60">
        <v>0</v>
      </c>
      <c r="BU423" s="60">
        <v>0</v>
      </c>
      <c r="BV423" s="60">
        <v>0</v>
      </c>
      <c r="BW423" s="60">
        <v>0</v>
      </c>
      <c r="BX423" s="60">
        <v>0</v>
      </c>
      <c r="BY423" s="60">
        <v>0</v>
      </c>
      <c r="BZ423" s="60">
        <v>0</v>
      </c>
      <c r="CA423" s="60">
        <v>0</v>
      </c>
      <c r="CB423" s="61">
        <v>0</v>
      </c>
      <c r="CC423" s="62">
        <v>0</v>
      </c>
      <c r="CD423" s="62">
        <v>0</v>
      </c>
      <c r="CE423" s="62">
        <v>0</v>
      </c>
      <c r="CF423" s="62">
        <v>0</v>
      </c>
      <c r="CG423" s="62">
        <v>0</v>
      </c>
      <c r="CH423" s="62">
        <v>0</v>
      </c>
      <c r="CI423" s="62">
        <v>0</v>
      </c>
      <c r="CJ423" s="63">
        <v>0</v>
      </c>
      <c r="CK423" s="60">
        <v>0</v>
      </c>
      <c r="CL423" s="60">
        <v>0</v>
      </c>
      <c r="CM423" s="60">
        <v>0</v>
      </c>
      <c r="CN423" s="60">
        <v>0</v>
      </c>
      <c r="CO423" s="60">
        <v>0</v>
      </c>
      <c r="CP423" s="60">
        <v>0</v>
      </c>
      <c r="CQ423" s="61">
        <v>0</v>
      </c>
      <c r="CR423" s="62">
        <v>0</v>
      </c>
      <c r="CS423" s="62">
        <v>0</v>
      </c>
      <c r="CT423" s="62">
        <v>0</v>
      </c>
      <c r="CU423" s="62">
        <v>0</v>
      </c>
      <c r="CV423" s="62">
        <v>0</v>
      </c>
      <c r="CW423" s="62">
        <v>0</v>
      </c>
      <c r="CX423" s="62">
        <v>0</v>
      </c>
      <c r="CY423" s="62">
        <v>0</v>
      </c>
      <c r="CZ423" s="62">
        <v>0</v>
      </c>
      <c r="DA423" s="62">
        <v>0</v>
      </c>
      <c r="DB423" s="62">
        <v>0</v>
      </c>
      <c r="DC423" s="62">
        <v>0</v>
      </c>
      <c r="DD423" s="62">
        <v>0</v>
      </c>
      <c r="DE423" s="62">
        <v>0</v>
      </c>
      <c r="DF423" s="62">
        <v>0</v>
      </c>
      <c r="DG423" s="62">
        <v>0</v>
      </c>
      <c r="DH423" s="62">
        <v>0</v>
      </c>
      <c r="DI423" s="62">
        <v>0</v>
      </c>
      <c r="DJ423" s="62">
        <v>0</v>
      </c>
      <c r="DK423" s="62">
        <v>0</v>
      </c>
      <c r="DL423" s="62">
        <v>0</v>
      </c>
      <c r="DM423" s="62">
        <v>0</v>
      </c>
      <c r="DN423" s="62">
        <v>0</v>
      </c>
      <c r="DO423" s="62">
        <v>0</v>
      </c>
      <c r="DP423" s="62">
        <v>0</v>
      </c>
      <c r="DQ423" s="62">
        <v>0</v>
      </c>
      <c r="DR423" s="62">
        <v>0</v>
      </c>
      <c r="DS423" s="62">
        <v>0</v>
      </c>
      <c r="DT423" s="63">
        <v>0</v>
      </c>
      <c r="DU423" s="60">
        <v>0</v>
      </c>
      <c r="DV423" s="60">
        <v>0</v>
      </c>
      <c r="DW423" s="60">
        <v>0</v>
      </c>
      <c r="DX423" s="60">
        <v>0</v>
      </c>
      <c r="DY423" s="60">
        <v>0</v>
      </c>
      <c r="DZ423" s="60">
        <v>0</v>
      </c>
      <c r="EA423" s="60">
        <v>0</v>
      </c>
      <c r="EB423" s="60">
        <v>0</v>
      </c>
      <c r="EC423" s="61">
        <v>0</v>
      </c>
      <c r="ED423" s="63">
        <v>107908</v>
      </c>
      <c r="EE423" s="61">
        <v>0</v>
      </c>
      <c r="EF423" s="62">
        <v>0</v>
      </c>
      <c r="EG423" s="62">
        <v>0</v>
      </c>
      <c r="EH423" s="62">
        <v>690</v>
      </c>
      <c r="EI423" s="62">
        <v>0</v>
      </c>
      <c r="EJ423" s="62">
        <v>0</v>
      </c>
      <c r="EK423" s="62">
        <v>0</v>
      </c>
      <c r="EL423" s="62">
        <v>0</v>
      </c>
      <c r="EM423" s="62">
        <v>0</v>
      </c>
      <c r="EN423" s="62">
        <v>101</v>
      </c>
      <c r="EO423" s="62">
        <v>0</v>
      </c>
      <c r="EP423" s="62">
        <v>0</v>
      </c>
      <c r="EQ423" s="63">
        <v>791</v>
      </c>
      <c r="ER423" s="61">
        <v>0</v>
      </c>
      <c r="ES423" s="64">
        <v>108699</v>
      </c>
      <c r="ET423" s="60">
        <v>0</v>
      </c>
      <c r="EU423" s="60">
        <v>0</v>
      </c>
      <c r="EV423" s="60">
        <v>0</v>
      </c>
      <c r="EW423" s="60">
        <v>0</v>
      </c>
      <c r="EX423" s="60">
        <v>0</v>
      </c>
      <c r="EY423" s="62">
        <v>0</v>
      </c>
      <c r="EZ423" s="62">
        <v>0</v>
      </c>
      <c r="FA423" s="62">
        <v>0</v>
      </c>
      <c r="FB423" s="62">
        <v>0</v>
      </c>
      <c r="FC423" s="62">
        <v>0</v>
      </c>
      <c r="FD423" s="60">
        <v>0</v>
      </c>
      <c r="FE423" s="60">
        <v>0</v>
      </c>
      <c r="FF423" s="60">
        <v>0</v>
      </c>
      <c r="FG423" s="60">
        <v>0</v>
      </c>
      <c r="FH423" s="60">
        <v>0</v>
      </c>
      <c r="FI423" s="60">
        <v>0</v>
      </c>
      <c r="FJ423" s="64">
        <v>108699</v>
      </c>
      <c r="FK423" s="60">
        <v>0</v>
      </c>
      <c r="FL423" s="60">
        <v>1356</v>
      </c>
      <c r="FM423" s="60">
        <v>0</v>
      </c>
      <c r="FN423" s="60">
        <v>0</v>
      </c>
      <c r="FO423" s="60">
        <v>0</v>
      </c>
      <c r="FP423" s="60">
        <v>562</v>
      </c>
      <c r="FQ423" s="60">
        <v>0</v>
      </c>
      <c r="FR423" s="60">
        <v>400</v>
      </c>
      <c r="FS423" s="60">
        <v>0</v>
      </c>
      <c r="FT423" s="60">
        <v>111017</v>
      </c>
      <c r="FU423" s="60">
        <v>-150</v>
      </c>
      <c r="FV423" s="60">
        <v>0</v>
      </c>
      <c r="FW423" s="60">
        <v>0</v>
      </c>
      <c r="FX423" s="60">
        <v>0</v>
      </c>
      <c r="FY423" s="60">
        <v>0</v>
      </c>
      <c r="FZ423" s="60">
        <v>0</v>
      </c>
      <c r="GA423" s="60">
        <v>0</v>
      </c>
      <c r="GB423" s="60">
        <v>0</v>
      </c>
      <c r="GC423" s="60">
        <v>0</v>
      </c>
      <c r="GD423" s="64">
        <v>110867</v>
      </c>
      <c r="GE423" s="60">
        <v>0</v>
      </c>
      <c r="GF423" s="60">
        <v>-4795</v>
      </c>
      <c r="GG423" s="60">
        <v>106072</v>
      </c>
      <c r="GH423" s="60">
        <v>0</v>
      </c>
      <c r="GI423" s="60">
        <v>0</v>
      </c>
      <c r="GJ423" s="60">
        <v>0</v>
      </c>
      <c r="GK423" s="60">
        <v>454</v>
      </c>
      <c r="GL423" s="60">
        <v>0</v>
      </c>
      <c r="GM423" s="60">
        <v>0</v>
      </c>
      <c r="GN423" s="60">
        <v>-60004</v>
      </c>
      <c r="GO423" s="60">
        <v>0</v>
      </c>
      <c r="GP423" s="60">
        <v>-954</v>
      </c>
      <c r="GQ423" s="60">
        <v>45568</v>
      </c>
      <c r="GR423" s="65">
        <v>0</v>
      </c>
      <c r="GS423" s="65">
        <v>0</v>
      </c>
      <c r="GT423" s="65">
        <v>17557</v>
      </c>
      <c r="GU423" s="65">
        <v>5326</v>
      </c>
      <c r="GV423" s="66">
        <v>0</v>
      </c>
      <c r="GW423" s="66">
        <v>0</v>
      </c>
      <c r="GX423" s="66">
        <v>18011</v>
      </c>
      <c r="GY423" s="66">
        <v>5326</v>
      </c>
      <c r="GZ423" s="65">
        <v>0</v>
      </c>
      <c r="HA423" s="67">
        <v>0</v>
      </c>
      <c r="HB423" s="67">
        <v>0</v>
      </c>
      <c r="HC423" s="67">
        <v>0</v>
      </c>
      <c r="HD423" s="67">
        <v>0</v>
      </c>
      <c r="HE423" s="67">
        <v>0</v>
      </c>
      <c r="HF423" s="67">
        <v>0</v>
      </c>
      <c r="HG423" s="68">
        <v>0</v>
      </c>
      <c r="HH423" s="69">
        <v>0</v>
      </c>
      <c r="HI423" s="69">
        <v>0</v>
      </c>
      <c r="HJ423" s="69">
        <v>0</v>
      </c>
      <c r="HK423" s="69">
        <v>0</v>
      </c>
      <c r="HL423" s="60">
        <v>0</v>
      </c>
      <c r="HM423" s="60">
        <v>1</v>
      </c>
      <c r="HN423" s="60">
        <v>106986</v>
      </c>
      <c r="HO423" s="70">
        <v>0</v>
      </c>
      <c r="HP423" s="70">
        <v>0</v>
      </c>
      <c r="HQ423" s="70">
        <v>0</v>
      </c>
      <c r="HR423" s="70">
        <v>0</v>
      </c>
      <c r="HS423" s="70">
        <v>0</v>
      </c>
      <c r="HT423" s="70">
        <v>0</v>
      </c>
      <c r="HU423" s="70">
        <v>0</v>
      </c>
      <c r="HV423" s="70">
        <v>0</v>
      </c>
      <c r="HW423" s="70">
        <v>0</v>
      </c>
      <c r="HX423" s="71">
        <v>0</v>
      </c>
      <c r="HY423" s="72">
        <v>0</v>
      </c>
      <c r="HZ423" s="72">
        <v>0</v>
      </c>
      <c r="IA423" s="72">
        <v>0</v>
      </c>
      <c r="IB423" s="72">
        <v>0</v>
      </c>
      <c r="IC423" s="72">
        <v>0</v>
      </c>
      <c r="ID423" s="72">
        <v>0</v>
      </c>
      <c r="IE423" s="72">
        <v>0</v>
      </c>
      <c r="IF423" s="72">
        <v>0</v>
      </c>
      <c r="IG423" s="72">
        <v>0</v>
      </c>
      <c r="IH423" s="72">
        <v>0</v>
      </c>
      <c r="II423" s="72">
        <v>0</v>
      </c>
      <c r="IJ423" s="73">
        <v>0</v>
      </c>
      <c r="IK423" s="71">
        <v>0</v>
      </c>
      <c r="IL423" s="74">
        <v>0</v>
      </c>
      <c r="IM423" s="74">
        <v>0</v>
      </c>
    </row>
    <row r="424" spans="1:247" x14ac:dyDescent="0.2">
      <c r="A424" s="59" t="s">
        <v>1134</v>
      </c>
      <c r="B424" s="59" t="s">
        <v>1135</v>
      </c>
      <c r="C424" s="59"/>
      <c r="D424" s="59" t="s">
        <v>1009</v>
      </c>
      <c r="E424" s="60">
        <v>0</v>
      </c>
      <c r="F424" s="60">
        <v>0</v>
      </c>
      <c r="G424" s="60">
        <v>0</v>
      </c>
      <c r="H424" s="60">
        <v>0</v>
      </c>
      <c r="I424" s="60">
        <v>0</v>
      </c>
      <c r="J424" s="60">
        <v>0</v>
      </c>
      <c r="K424" s="61">
        <v>0</v>
      </c>
      <c r="L424" s="62">
        <v>0</v>
      </c>
      <c r="M424" s="62">
        <v>0</v>
      </c>
      <c r="N424" s="62">
        <v>0</v>
      </c>
      <c r="O424" s="62">
        <v>0</v>
      </c>
      <c r="P424" s="62">
        <v>0</v>
      </c>
      <c r="Q424" s="62">
        <v>0</v>
      </c>
      <c r="R424" s="62">
        <v>0</v>
      </c>
      <c r="S424" s="62">
        <v>0</v>
      </c>
      <c r="T424" s="62">
        <v>0</v>
      </c>
      <c r="U424" s="62">
        <v>0</v>
      </c>
      <c r="V424" s="62">
        <v>0</v>
      </c>
      <c r="W424" s="62">
        <v>0</v>
      </c>
      <c r="X424" s="62">
        <v>0</v>
      </c>
      <c r="Y424" s="62">
        <v>0</v>
      </c>
      <c r="Z424" s="62">
        <v>0</v>
      </c>
      <c r="AA424" s="63">
        <v>0</v>
      </c>
      <c r="AB424" s="60">
        <v>0</v>
      </c>
      <c r="AC424" s="60">
        <v>0</v>
      </c>
      <c r="AD424" s="60">
        <v>0</v>
      </c>
      <c r="AE424" s="60">
        <v>0</v>
      </c>
      <c r="AF424" s="60">
        <v>0</v>
      </c>
      <c r="AG424" s="60">
        <v>0</v>
      </c>
      <c r="AH424" s="60">
        <v>0</v>
      </c>
      <c r="AI424" s="60">
        <v>0</v>
      </c>
      <c r="AJ424" s="61">
        <v>0</v>
      </c>
      <c r="AK424" s="62">
        <v>0</v>
      </c>
      <c r="AL424" s="62">
        <v>0</v>
      </c>
      <c r="AM424" s="62">
        <v>0</v>
      </c>
      <c r="AN424" s="62">
        <v>0</v>
      </c>
      <c r="AO424" s="62">
        <v>0</v>
      </c>
      <c r="AP424" s="62">
        <v>0</v>
      </c>
      <c r="AQ424" s="62">
        <v>0</v>
      </c>
      <c r="AR424" s="62">
        <v>0</v>
      </c>
      <c r="AS424" s="62">
        <v>0</v>
      </c>
      <c r="AT424" s="62">
        <v>0</v>
      </c>
      <c r="AU424" s="62">
        <v>0</v>
      </c>
      <c r="AV424" s="62">
        <v>0</v>
      </c>
      <c r="AW424" s="62">
        <v>0</v>
      </c>
      <c r="AX424" s="62">
        <v>0</v>
      </c>
      <c r="AY424" s="62">
        <v>0</v>
      </c>
      <c r="AZ424" s="62">
        <v>0</v>
      </c>
      <c r="BA424" s="62">
        <v>0</v>
      </c>
      <c r="BB424" s="62">
        <v>0</v>
      </c>
      <c r="BC424" s="63">
        <v>0</v>
      </c>
      <c r="BD424" s="60">
        <v>0</v>
      </c>
      <c r="BE424" s="60">
        <v>0</v>
      </c>
      <c r="BF424" s="60">
        <v>0</v>
      </c>
      <c r="BG424" s="60">
        <v>0</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1">
        <v>0</v>
      </c>
      <c r="CC424" s="62">
        <v>0</v>
      </c>
      <c r="CD424" s="62">
        <v>0</v>
      </c>
      <c r="CE424" s="62">
        <v>0</v>
      </c>
      <c r="CF424" s="62">
        <v>0</v>
      </c>
      <c r="CG424" s="62">
        <v>0</v>
      </c>
      <c r="CH424" s="62">
        <v>0</v>
      </c>
      <c r="CI424" s="62">
        <v>0</v>
      </c>
      <c r="CJ424" s="63">
        <v>0</v>
      </c>
      <c r="CK424" s="60">
        <v>0</v>
      </c>
      <c r="CL424" s="60">
        <v>0</v>
      </c>
      <c r="CM424" s="60">
        <v>0</v>
      </c>
      <c r="CN424" s="60">
        <v>0</v>
      </c>
      <c r="CO424" s="60">
        <v>0</v>
      </c>
      <c r="CP424" s="60">
        <v>0</v>
      </c>
      <c r="CQ424" s="61">
        <v>0</v>
      </c>
      <c r="CR424" s="62">
        <v>0</v>
      </c>
      <c r="CS424" s="62">
        <v>0</v>
      </c>
      <c r="CT424" s="62">
        <v>0</v>
      </c>
      <c r="CU424" s="62">
        <v>0</v>
      </c>
      <c r="CV424" s="62">
        <v>0</v>
      </c>
      <c r="CW424" s="62">
        <v>0</v>
      </c>
      <c r="CX424" s="62">
        <v>0</v>
      </c>
      <c r="CY424" s="62">
        <v>0</v>
      </c>
      <c r="CZ424" s="62">
        <v>0</v>
      </c>
      <c r="DA424" s="62">
        <v>0</v>
      </c>
      <c r="DB424" s="62">
        <v>0</v>
      </c>
      <c r="DC424" s="62">
        <v>0</v>
      </c>
      <c r="DD424" s="62">
        <v>0</v>
      </c>
      <c r="DE424" s="62">
        <v>0</v>
      </c>
      <c r="DF424" s="62">
        <v>0</v>
      </c>
      <c r="DG424" s="62">
        <v>0</v>
      </c>
      <c r="DH424" s="62">
        <v>0</v>
      </c>
      <c r="DI424" s="62">
        <v>0</v>
      </c>
      <c r="DJ424" s="62">
        <v>0</v>
      </c>
      <c r="DK424" s="62">
        <v>0</v>
      </c>
      <c r="DL424" s="62">
        <v>0</v>
      </c>
      <c r="DM424" s="62">
        <v>0</v>
      </c>
      <c r="DN424" s="62">
        <v>0</v>
      </c>
      <c r="DO424" s="62">
        <v>0</v>
      </c>
      <c r="DP424" s="62">
        <v>0</v>
      </c>
      <c r="DQ424" s="62">
        <v>0</v>
      </c>
      <c r="DR424" s="62">
        <v>0</v>
      </c>
      <c r="DS424" s="62">
        <v>0</v>
      </c>
      <c r="DT424" s="63">
        <v>0</v>
      </c>
      <c r="DU424" s="60">
        <v>0</v>
      </c>
      <c r="DV424" s="60">
        <v>0</v>
      </c>
      <c r="DW424" s="60">
        <v>0</v>
      </c>
      <c r="DX424" s="60">
        <v>0</v>
      </c>
      <c r="DY424" s="60">
        <v>0</v>
      </c>
      <c r="DZ424" s="60">
        <v>0</v>
      </c>
      <c r="EA424" s="60">
        <v>0</v>
      </c>
      <c r="EB424" s="60">
        <v>0</v>
      </c>
      <c r="EC424" s="61">
        <v>0</v>
      </c>
      <c r="ED424" s="63">
        <v>189188</v>
      </c>
      <c r="EE424" s="61">
        <v>0</v>
      </c>
      <c r="EF424" s="62">
        <v>0</v>
      </c>
      <c r="EG424" s="62">
        <v>0</v>
      </c>
      <c r="EH424" s="62">
        <v>4011</v>
      </c>
      <c r="EI424" s="62">
        <v>0</v>
      </c>
      <c r="EJ424" s="62">
        <v>0</v>
      </c>
      <c r="EK424" s="62">
        <v>0</v>
      </c>
      <c r="EL424" s="62">
        <v>0</v>
      </c>
      <c r="EM424" s="62">
        <v>0</v>
      </c>
      <c r="EN424" s="62">
        <v>0</v>
      </c>
      <c r="EO424" s="62">
        <v>0</v>
      </c>
      <c r="EP424" s="62">
        <v>0</v>
      </c>
      <c r="EQ424" s="63">
        <v>4011</v>
      </c>
      <c r="ER424" s="61">
        <v>0</v>
      </c>
      <c r="ES424" s="64">
        <v>193199</v>
      </c>
      <c r="ET424" s="60">
        <v>0</v>
      </c>
      <c r="EU424" s="60">
        <v>0</v>
      </c>
      <c r="EV424" s="60">
        <v>0</v>
      </c>
      <c r="EW424" s="60">
        <v>0</v>
      </c>
      <c r="EX424" s="60">
        <v>0</v>
      </c>
      <c r="EY424" s="62">
        <v>0</v>
      </c>
      <c r="EZ424" s="62">
        <v>0</v>
      </c>
      <c r="FA424" s="62">
        <v>0</v>
      </c>
      <c r="FB424" s="62">
        <v>0</v>
      </c>
      <c r="FC424" s="62">
        <v>0</v>
      </c>
      <c r="FD424" s="60">
        <v>0</v>
      </c>
      <c r="FE424" s="60">
        <v>0</v>
      </c>
      <c r="FF424" s="60">
        <v>0</v>
      </c>
      <c r="FG424" s="60">
        <v>0</v>
      </c>
      <c r="FH424" s="60">
        <v>0</v>
      </c>
      <c r="FI424" s="60">
        <v>0</v>
      </c>
      <c r="FJ424" s="64">
        <v>193199</v>
      </c>
      <c r="FK424" s="60">
        <v>0</v>
      </c>
      <c r="FL424" s="60">
        <v>0</v>
      </c>
      <c r="FM424" s="60">
        <v>0</v>
      </c>
      <c r="FN424" s="60">
        <v>0</v>
      </c>
      <c r="FO424" s="60">
        <v>0</v>
      </c>
      <c r="FP424" s="60">
        <v>904</v>
      </c>
      <c r="FQ424" s="60">
        <v>0</v>
      </c>
      <c r="FR424" s="60">
        <v>779</v>
      </c>
      <c r="FS424" s="60">
        <v>0</v>
      </c>
      <c r="FT424" s="60">
        <v>194882</v>
      </c>
      <c r="FU424" s="60">
        <v>-556</v>
      </c>
      <c r="FV424" s="60">
        <v>0</v>
      </c>
      <c r="FW424" s="60">
        <v>0</v>
      </c>
      <c r="FX424" s="60">
        <v>0</v>
      </c>
      <c r="FY424" s="60">
        <v>0</v>
      </c>
      <c r="FZ424" s="60">
        <v>0</v>
      </c>
      <c r="GA424" s="60">
        <v>0</v>
      </c>
      <c r="GB424" s="60">
        <v>0</v>
      </c>
      <c r="GC424" s="60">
        <v>0</v>
      </c>
      <c r="GD424" s="64">
        <v>194326</v>
      </c>
      <c r="GE424" s="60">
        <v>0</v>
      </c>
      <c r="GF424" s="60">
        <v>-4618</v>
      </c>
      <c r="GG424" s="60">
        <v>189708</v>
      </c>
      <c r="GH424" s="60">
        <v>0</v>
      </c>
      <c r="GI424" s="60">
        <v>0</v>
      </c>
      <c r="GJ424" s="60">
        <v>0</v>
      </c>
      <c r="GK424" s="60">
        <v>-7570</v>
      </c>
      <c r="GL424" s="60">
        <v>0</v>
      </c>
      <c r="GM424" s="60">
        <v>0</v>
      </c>
      <c r="GN424" s="60">
        <v>-117992</v>
      </c>
      <c r="GO424" s="60">
        <v>0</v>
      </c>
      <c r="GP424" s="60">
        <v>-1100</v>
      </c>
      <c r="GQ424" s="60">
        <v>63046</v>
      </c>
      <c r="GR424" s="65">
        <v>0</v>
      </c>
      <c r="GS424" s="65">
        <v>0</v>
      </c>
      <c r="GT424" s="65">
        <v>42988</v>
      </c>
      <c r="GU424" s="65">
        <v>5340</v>
      </c>
      <c r="GV424" s="66">
        <v>0</v>
      </c>
      <c r="GW424" s="66">
        <v>0</v>
      </c>
      <c r="GX424" s="66">
        <v>35418</v>
      </c>
      <c r="GY424" s="66">
        <v>5340</v>
      </c>
      <c r="GZ424" s="65">
        <v>0</v>
      </c>
      <c r="HA424" s="67">
        <v>5500</v>
      </c>
      <c r="HB424" s="67">
        <v>0</v>
      </c>
      <c r="HC424" s="67">
        <v>0</v>
      </c>
      <c r="HD424" s="67">
        <v>1475</v>
      </c>
      <c r="HE424" s="67">
        <v>0</v>
      </c>
      <c r="HF424" s="67">
        <v>6975</v>
      </c>
      <c r="HG424" s="68">
        <v>0</v>
      </c>
      <c r="HH424" s="69">
        <v>0</v>
      </c>
      <c r="HI424" s="69">
        <v>0</v>
      </c>
      <c r="HJ424" s="69">
        <v>0</v>
      </c>
      <c r="HK424" s="69">
        <v>0</v>
      </c>
      <c r="HL424" s="60">
        <v>0</v>
      </c>
      <c r="HM424" s="60">
        <v>1</v>
      </c>
      <c r="HN424" s="60">
        <v>193199</v>
      </c>
      <c r="HO424" s="70">
        <v>0</v>
      </c>
      <c r="HP424" s="70">
        <v>0</v>
      </c>
      <c r="HQ424" s="70">
        <v>0</v>
      </c>
      <c r="HR424" s="70">
        <v>0</v>
      </c>
      <c r="HS424" s="70">
        <v>0</v>
      </c>
      <c r="HT424" s="70">
        <v>0</v>
      </c>
      <c r="HU424" s="70">
        <v>0</v>
      </c>
      <c r="HV424" s="70">
        <v>0</v>
      </c>
      <c r="HW424" s="70">
        <v>0</v>
      </c>
      <c r="HX424" s="71">
        <v>0</v>
      </c>
      <c r="HY424" s="72">
        <v>0</v>
      </c>
      <c r="HZ424" s="72">
        <v>0</v>
      </c>
      <c r="IA424" s="72">
        <v>0</v>
      </c>
      <c r="IB424" s="72">
        <v>0</v>
      </c>
      <c r="IC424" s="72">
        <v>0</v>
      </c>
      <c r="ID424" s="72">
        <v>0</v>
      </c>
      <c r="IE424" s="72">
        <v>0</v>
      </c>
      <c r="IF424" s="72">
        <v>0</v>
      </c>
      <c r="IG424" s="72">
        <v>0</v>
      </c>
      <c r="IH424" s="72">
        <v>0</v>
      </c>
      <c r="II424" s="72">
        <v>0</v>
      </c>
      <c r="IJ424" s="73">
        <v>0</v>
      </c>
      <c r="IK424" s="71">
        <v>0</v>
      </c>
      <c r="IL424" s="74">
        <v>0</v>
      </c>
      <c r="IM424" s="74">
        <v>0</v>
      </c>
    </row>
    <row r="425" spans="1:247" x14ac:dyDescent="0.2">
      <c r="A425" s="59" t="s">
        <v>1136</v>
      </c>
      <c r="B425" s="59" t="s">
        <v>1137</v>
      </c>
      <c r="C425" s="59"/>
      <c r="D425" s="59" t="s">
        <v>1009</v>
      </c>
      <c r="E425" s="60">
        <v>0</v>
      </c>
      <c r="F425" s="60">
        <v>0</v>
      </c>
      <c r="G425" s="60">
        <v>0</v>
      </c>
      <c r="H425" s="60">
        <v>0</v>
      </c>
      <c r="I425" s="60">
        <v>0</v>
      </c>
      <c r="J425" s="60">
        <v>0</v>
      </c>
      <c r="K425" s="61">
        <v>0</v>
      </c>
      <c r="L425" s="62">
        <v>0</v>
      </c>
      <c r="M425" s="62">
        <v>0</v>
      </c>
      <c r="N425" s="62">
        <v>0</v>
      </c>
      <c r="O425" s="62">
        <v>0</v>
      </c>
      <c r="P425" s="62">
        <v>0</v>
      </c>
      <c r="Q425" s="62">
        <v>0</v>
      </c>
      <c r="R425" s="62">
        <v>0</v>
      </c>
      <c r="S425" s="62">
        <v>0</v>
      </c>
      <c r="T425" s="62">
        <v>0</v>
      </c>
      <c r="U425" s="62">
        <v>0</v>
      </c>
      <c r="V425" s="62">
        <v>0</v>
      </c>
      <c r="W425" s="62">
        <v>0</v>
      </c>
      <c r="X425" s="62">
        <v>0</v>
      </c>
      <c r="Y425" s="62">
        <v>0</v>
      </c>
      <c r="Z425" s="62">
        <v>0</v>
      </c>
      <c r="AA425" s="63">
        <v>0</v>
      </c>
      <c r="AB425" s="60">
        <v>0</v>
      </c>
      <c r="AC425" s="60">
        <v>0</v>
      </c>
      <c r="AD425" s="60">
        <v>0</v>
      </c>
      <c r="AE425" s="60">
        <v>0</v>
      </c>
      <c r="AF425" s="60">
        <v>0</v>
      </c>
      <c r="AG425" s="60">
        <v>0</v>
      </c>
      <c r="AH425" s="60">
        <v>0</v>
      </c>
      <c r="AI425" s="60">
        <v>0</v>
      </c>
      <c r="AJ425" s="61">
        <v>0</v>
      </c>
      <c r="AK425" s="62">
        <v>0</v>
      </c>
      <c r="AL425" s="62">
        <v>0</v>
      </c>
      <c r="AM425" s="62">
        <v>0</v>
      </c>
      <c r="AN425" s="62">
        <v>0</v>
      </c>
      <c r="AO425" s="62">
        <v>0</v>
      </c>
      <c r="AP425" s="62">
        <v>0</v>
      </c>
      <c r="AQ425" s="62">
        <v>0</v>
      </c>
      <c r="AR425" s="62">
        <v>0</v>
      </c>
      <c r="AS425" s="62">
        <v>0</v>
      </c>
      <c r="AT425" s="62">
        <v>0</v>
      </c>
      <c r="AU425" s="62">
        <v>0</v>
      </c>
      <c r="AV425" s="62">
        <v>0</v>
      </c>
      <c r="AW425" s="62">
        <v>0</v>
      </c>
      <c r="AX425" s="62">
        <v>0</v>
      </c>
      <c r="AY425" s="62">
        <v>0</v>
      </c>
      <c r="AZ425" s="62">
        <v>0</v>
      </c>
      <c r="BA425" s="62">
        <v>0</v>
      </c>
      <c r="BB425" s="62">
        <v>0</v>
      </c>
      <c r="BC425" s="63">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v>0</v>
      </c>
      <c r="BS425" s="60">
        <v>0</v>
      </c>
      <c r="BT425" s="60">
        <v>0</v>
      </c>
      <c r="BU425" s="60">
        <v>0</v>
      </c>
      <c r="BV425" s="60">
        <v>0</v>
      </c>
      <c r="BW425" s="60">
        <v>0</v>
      </c>
      <c r="BX425" s="60">
        <v>0</v>
      </c>
      <c r="BY425" s="60">
        <v>0</v>
      </c>
      <c r="BZ425" s="60">
        <v>0</v>
      </c>
      <c r="CA425" s="60">
        <v>0</v>
      </c>
      <c r="CB425" s="61">
        <v>0</v>
      </c>
      <c r="CC425" s="62">
        <v>0</v>
      </c>
      <c r="CD425" s="62">
        <v>0</v>
      </c>
      <c r="CE425" s="62">
        <v>0</v>
      </c>
      <c r="CF425" s="62">
        <v>0</v>
      </c>
      <c r="CG425" s="62">
        <v>0</v>
      </c>
      <c r="CH425" s="62">
        <v>0</v>
      </c>
      <c r="CI425" s="62">
        <v>0</v>
      </c>
      <c r="CJ425" s="63">
        <v>0</v>
      </c>
      <c r="CK425" s="60">
        <v>0</v>
      </c>
      <c r="CL425" s="60">
        <v>0</v>
      </c>
      <c r="CM425" s="60">
        <v>0</v>
      </c>
      <c r="CN425" s="60">
        <v>0</v>
      </c>
      <c r="CO425" s="60">
        <v>0</v>
      </c>
      <c r="CP425" s="60">
        <v>0</v>
      </c>
      <c r="CQ425" s="61">
        <v>0</v>
      </c>
      <c r="CR425" s="62">
        <v>0</v>
      </c>
      <c r="CS425" s="62">
        <v>0</v>
      </c>
      <c r="CT425" s="62">
        <v>0</v>
      </c>
      <c r="CU425" s="62">
        <v>0</v>
      </c>
      <c r="CV425" s="62">
        <v>0</v>
      </c>
      <c r="CW425" s="62">
        <v>0</v>
      </c>
      <c r="CX425" s="62">
        <v>0</v>
      </c>
      <c r="CY425" s="62">
        <v>0</v>
      </c>
      <c r="CZ425" s="62">
        <v>0</v>
      </c>
      <c r="DA425" s="62">
        <v>0</v>
      </c>
      <c r="DB425" s="62">
        <v>0</v>
      </c>
      <c r="DC425" s="62">
        <v>0</v>
      </c>
      <c r="DD425" s="62">
        <v>0</v>
      </c>
      <c r="DE425" s="62">
        <v>0</v>
      </c>
      <c r="DF425" s="62">
        <v>0</v>
      </c>
      <c r="DG425" s="62">
        <v>0</v>
      </c>
      <c r="DH425" s="62">
        <v>0</v>
      </c>
      <c r="DI425" s="62">
        <v>0</v>
      </c>
      <c r="DJ425" s="62">
        <v>0</v>
      </c>
      <c r="DK425" s="62">
        <v>0</v>
      </c>
      <c r="DL425" s="62">
        <v>0</v>
      </c>
      <c r="DM425" s="62">
        <v>0</v>
      </c>
      <c r="DN425" s="62">
        <v>0</v>
      </c>
      <c r="DO425" s="62">
        <v>0</v>
      </c>
      <c r="DP425" s="62">
        <v>0</v>
      </c>
      <c r="DQ425" s="62">
        <v>0</v>
      </c>
      <c r="DR425" s="62">
        <v>0</v>
      </c>
      <c r="DS425" s="62">
        <v>0</v>
      </c>
      <c r="DT425" s="63">
        <v>0</v>
      </c>
      <c r="DU425" s="60">
        <v>0</v>
      </c>
      <c r="DV425" s="60">
        <v>0</v>
      </c>
      <c r="DW425" s="60">
        <v>0</v>
      </c>
      <c r="DX425" s="60">
        <v>0</v>
      </c>
      <c r="DY425" s="60">
        <v>0</v>
      </c>
      <c r="DZ425" s="60">
        <v>0</v>
      </c>
      <c r="EA425" s="60">
        <v>0</v>
      </c>
      <c r="EB425" s="60">
        <v>0</v>
      </c>
      <c r="EC425" s="61">
        <v>0</v>
      </c>
      <c r="ED425" s="63">
        <v>170173</v>
      </c>
      <c r="EE425" s="61">
        <v>0</v>
      </c>
      <c r="EF425" s="62">
        <v>0</v>
      </c>
      <c r="EG425" s="62">
        <v>0</v>
      </c>
      <c r="EH425" s="62">
        <v>1153</v>
      </c>
      <c r="EI425" s="62">
        <v>0</v>
      </c>
      <c r="EJ425" s="62">
        <v>0</v>
      </c>
      <c r="EK425" s="62">
        <v>0</v>
      </c>
      <c r="EL425" s="62">
        <v>0</v>
      </c>
      <c r="EM425" s="62">
        <v>0</v>
      </c>
      <c r="EN425" s="62">
        <v>0</v>
      </c>
      <c r="EO425" s="62">
        <v>0</v>
      </c>
      <c r="EP425" s="62">
        <v>0</v>
      </c>
      <c r="EQ425" s="63">
        <v>1153</v>
      </c>
      <c r="ER425" s="61">
        <v>0</v>
      </c>
      <c r="ES425" s="64">
        <v>171326</v>
      </c>
      <c r="ET425" s="60">
        <v>0</v>
      </c>
      <c r="EU425" s="60">
        <v>0</v>
      </c>
      <c r="EV425" s="60">
        <v>0</v>
      </c>
      <c r="EW425" s="60">
        <v>0</v>
      </c>
      <c r="EX425" s="60">
        <v>0</v>
      </c>
      <c r="EY425" s="62">
        <v>0</v>
      </c>
      <c r="EZ425" s="62">
        <v>0</v>
      </c>
      <c r="FA425" s="62">
        <v>0</v>
      </c>
      <c r="FB425" s="62">
        <v>0</v>
      </c>
      <c r="FC425" s="62">
        <v>0</v>
      </c>
      <c r="FD425" s="60">
        <v>0</v>
      </c>
      <c r="FE425" s="60">
        <v>0</v>
      </c>
      <c r="FF425" s="60">
        <v>0</v>
      </c>
      <c r="FG425" s="60">
        <v>0</v>
      </c>
      <c r="FH425" s="60">
        <v>0</v>
      </c>
      <c r="FI425" s="60">
        <v>0</v>
      </c>
      <c r="FJ425" s="64">
        <v>171326</v>
      </c>
      <c r="FK425" s="60">
        <v>0</v>
      </c>
      <c r="FL425" s="60">
        <v>0</v>
      </c>
      <c r="FM425" s="60">
        <v>0</v>
      </c>
      <c r="FN425" s="60">
        <v>0</v>
      </c>
      <c r="FO425" s="60">
        <v>0</v>
      </c>
      <c r="FP425" s="60">
        <v>3005</v>
      </c>
      <c r="FQ425" s="60">
        <v>0</v>
      </c>
      <c r="FR425" s="60">
        <v>1524</v>
      </c>
      <c r="FS425" s="60">
        <v>0</v>
      </c>
      <c r="FT425" s="60">
        <v>175855</v>
      </c>
      <c r="FU425" s="60">
        <v>-46</v>
      </c>
      <c r="FV425" s="60">
        <v>0</v>
      </c>
      <c r="FW425" s="60">
        <v>0</v>
      </c>
      <c r="FX425" s="60">
        <v>0</v>
      </c>
      <c r="FY425" s="60">
        <v>0</v>
      </c>
      <c r="FZ425" s="60">
        <v>0</v>
      </c>
      <c r="GA425" s="60">
        <v>0</v>
      </c>
      <c r="GB425" s="60">
        <v>0</v>
      </c>
      <c r="GC425" s="60">
        <v>0</v>
      </c>
      <c r="GD425" s="64">
        <v>175809</v>
      </c>
      <c r="GE425" s="60">
        <v>0</v>
      </c>
      <c r="GF425" s="60">
        <v>-2371</v>
      </c>
      <c r="GG425" s="60">
        <v>173438</v>
      </c>
      <c r="GH425" s="60">
        <v>0</v>
      </c>
      <c r="GI425" s="60">
        <v>0</v>
      </c>
      <c r="GJ425" s="60">
        <v>0</v>
      </c>
      <c r="GK425" s="60">
        <v>-1125</v>
      </c>
      <c r="GL425" s="60">
        <v>8</v>
      </c>
      <c r="GM425" s="60">
        <v>0</v>
      </c>
      <c r="GN425" s="60">
        <v>-123856</v>
      </c>
      <c r="GO425" s="60">
        <v>0</v>
      </c>
      <c r="GP425" s="60">
        <v>-1450</v>
      </c>
      <c r="GQ425" s="60">
        <v>47015</v>
      </c>
      <c r="GR425" s="65">
        <v>0</v>
      </c>
      <c r="GS425" s="65">
        <v>0</v>
      </c>
      <c r="GT425" s="65">
        <v>26614</v>
      </c>
      <c r="GU425" s="65">
        <v>5185</v>
      </c>
      <c r="GV425" s="66">
        <v>0</v>
      </c>
      <c r="GW425" s="66">
        <v>0</v>
      </c>
      <c r="GX425" s="66">
        <v>25489</v>
      </c>
      <c r="GY425" s="66">
        <v>5193</v>
      </c>
      <c r="GZ425" s="65">
        <v>0</v>
      </c>
      <c r="HA425" s="67">
        <v>3900</v>
      </c>
      <c r="HB425" s="67">
        <v>0</v>
      </c>
      <c r="HC425" s="67">
        <v>0</v>
      </c>
      <c r="HD425" s="67">
        <v>-1078</v>
      </c>
      <c r="HE425" s="67">
        <v>0</v>
      </c>
      <c r="HF425" s="67">
        <v>2822</v>
      </c>
      <c r="HG425" s="68">
        <v>0</v>
      </c>
      <c r="HH425" s="69">
        <v>0</v>
      </c>
      <c r="HI425" s="69">
        <v>0</v>
      </c>
      <c r="HJ425" s="69">
        <v>0</v>
      </c>
      <c r="HK425" s="69">
        <v>0</v>
      </c>
      <c r="HL425" s="60">
        <v>0</v>
      </c>
      <c r="HM425" s="60">
        <v>1</v>
      </c>
      <c r="HN425" s="60">
        <v>171326</v>
      </c>
      <c r="HO425" s="70">
        <v>0</v>
      </c>
      <c r="HP425" s="70">
        <v>0</v>
      </c>
      <c r="HQ425" s="70">
        <v>0</v>
      </c>
      <c r="HR425" s="70">
        <v>0</v>
      </c>
      <c r="HS425" s="70">
        <v>0</v>
      </c>
      <c r="HT425" s="70">
        <v>0</v>
      </c>
      <c r="HU425" s="70">
        <v>0</v>
      </c>
      <c r="HV425" s="70">
        <v>0</v>
      </c>
      <c r="HW425" s="70">
        <v>0</v>
      </c>
      <c r="HX425" s="71">
        <v>0</v>
      </c>
      <c r="HY425" s="72">
        <v>0</v>
      </c>
      <c r="HZ425" s="72">
        <v>0</v>
      </c>
      <c r="IA425" s="72">
        <v>0</v>
      </c>
      <c r="IB425" s="72">
        <v>0</v>
      </c>
      <c r="IC425" s="72">
        <v>0</v>
      </c>
      <c r="ID425" s="72">
        <v>0</v>
      </c>
      <c r="IE425" s="72">
        <v>0</v>
      </c>
      <c r="IF425" s="72">
        <v>0</v>
      </c>
      <c r="IG425" s="72">
        <v>0</v>
      </c>
      <c r="IH425" s="72">
        <v>0</v>
      </c>
      <c r="II425" s="72">
        <v>0</v>
      </c>
      <c r="IJ425" s="73">
        <v>0</v>
      </c>
      <c r="IK425" s="71">
        <v>0</v>
      </c>
      <c r="IL425" s="74">
        <v>0</v>
      </c>
      <c r="IM425" s="74">
        <v>0</v>
      </c>
    </row>
    <row r="426" spans="1:247" x14ac:dyDescent="0.2">
      <c r="A426" s="59" t="s">
        <v>1138</v>
      </c>
      <c r="B426" s="59" t="s">
        <v>1139</v>
      </c>
      <c r="C426" s="59"/>
      <c r="D426" s="59" t="s">
        <v>1009</v>
      </c>
      <c r="E426" s="60">
        <v>0</v>
      </c>
      <c r="F426" s="60">
        <v>0</v>
      </c>
      <c r="G426" s="60">
        <v>0</v>
      </c>
      <c r="H426" s="60">
        <v>0</v>
      </c>
      <c r="I426" s="60">
        <v>0</v>
      </c>
      <c r="J426" s="60">
        <v>0</v>
      </c>
      <c r="K426" s="61">
        <v>0</v>
      </c>
      <c r="L426" s="62">
        <v>0</v>
      </c>
      <c r="M426" s="62">
        <v>0</v>
      </c>
      <c r="N426" s="62">
        <v>0</v>
      </c>
      <c r="O426" s="62">
        <v>0</v>
      </c>
      <c r="P426" s="62">
        <v>0</v>
      </c>
      <c r="Q426" s="62">
        <v>0</v>
      </c>
      <c r="R426" s="62">
        <v>0</v>
      </c>
      <c r="S426" s="62">
        <v>0</v>
      </c>
      <c r="T426" s="62">
        <v>0</v>
      </c>
      <c r="U426" s="62">
        <v>0</v>
      </c>
      <c r="V426" s="62">
        <v>0</v>
      </c>
      <c r="W426" s="62">
        <v>0</v>
      </c>
      <c r="X426" s="62">
        <v>0</v>
      </c>
      <c r="Y426" s="62">
        <v>0</v>
      </c>
      <c r="Z426" s="62">
        <v>0</v>
      </c>
      <c r="AA426" s="63">
        <v>0</v>
      </c>
      <c r="AB426" s="60">
        <v>0</v>
      </c>
      <c r="AC426" s="60">
        <v>0</v>
      </c>
      <c r="AD426" s="60">
        <v>0</v>
      </c>
      <c r="AE426" s="60">
        <v>0</v>
      </c>
      <c r="AF426" s="60">
        <v>0</v>
      </c>
      <c r="AG426" s="60">
        <v>0</v>
      </c>
      <c r="AH426" s="60">
        <v>0</v>
      </c>
      <c r="AI426" s="60">
        <v>0</v>
      </c>
      <c r="AJ426" s="61">
        <v>0</v>
      </c>
      <c r="AK426" s="62">
        <v>0</v>
      </c>
      <c r="AL426" s="62">
        <v>0</v>
      </c>
      <c r="AM426" s="62">
        <v>0</v>
      </c>
      <c r="AN426" s="62">
        <v>0</v>
      </c>
      <c r="AO426" s="62">
        <v>0</v>
      </c>
      <c r="AP426" s="62">
        <v>0</v>
      </c>
      <c r="AQ426" s="62">
        <v>0</v>
      </c>
      <c r="AR426" s="62">
        <v>0</v>
      </c>
      <c r="AS426" s="62">
        <v>0</v>
      </c>
      <c r="AT426" s="62">
        <v>0</v>
      </c>
      <c r="AU426" s="62">
        <v>0</v>
      </c>
      <c r="AV426" s="62">
        <v>0</v>
      </c>
      <c r="AW426" s="62">
        <v>0</v>
      </c>
      <c r="AX426" s="62">
        <v>0</v>
      </c>
      <c r="AY426" s="62">
        <v>0</v>
      </c>
      <c r="AZ426" s="62">
        <v>0</v>
      </c>
      <c r="BA426" s="62">
        <v>0</v>
      </c>
      <c r="BB426" s="62">
        <v>0</v>
      </c>
      <c r="BC426" s="63">
        <v>0</v>
      </c>
      <c r="BD426" s="60">
        <v>0</v>
      </c>
      <c r="BE426" s="60">
        <v>0</v>
      </c>
      <c r="BF426" s="60">
        <v>0</v>
      </c>
      <c r="BG426" s="60">
        <v>0</v>
      </c>
      <c r="BH426" s="60">
        <v>0</v>
      </c>
      <c r="BI426" s="60">
        <v>0</v>
      </c>
      <c r="BJ426" s="60">
        <v>0</v>
      </c>
      <c r="BK426" s="60">
        <v>0</v>
      </c>
      <c r="BL426" s="60">
        <v>0</v>
      </c>
      <c r="BM426" s="60">
        <v>0</v>
      </c>
      <c r="BN426" s="60">
        <v>0</v>
      </c>
      <c r="BO426" s="60">
        <v>0</v>
      </c>
      <c r="BP426" s="60">
        <v>0</v>
      </c>
      <c r="BQ426" s="60">
        <v>0</v>
      </c>
      <c r="BR426" s="60">
        <v>0</v>
      </c>
      <c r="BS426" s="60">
        <v>0</v>
      </c>
      <c r="BT426" s="60">
        <v>0</v>
      </c>
      <c r="BU426" s="60">
        <v>0</v>
      </c>
      <c r="BV426" s="60">
        <v>0</v>
      </c>
      <c r="BW426" s="60">
        <v>0</v>
      </c>
      <c r="BX426" s="60">
        <v>0</v>
      </c>
      <c r="BY426" s="60">
        <v>0</v>
      </c>
      <c r="BZ426" s="60">
        <v>0</v>
      </c>
      <c r="CA426" s="60">
        <v>0</v>
      </c>
      <c r="CB426" s="61">
        <v>0</v>
      </c>
      <c r="CC426" s="62">
        <v>0</v>
      </c>
      <c r="CD426" s="62">
        <v>0</v>
      </c>
      <c r="CE426" s="62">
        <v>0</v>
      </c>
      <c r="CF426" s="62">
        <v>0</v>
      </c>
      <c r="CG426" s="62">
        <v>0</v>
      </c>
      <c r="CH426" s="62">
        <v>0</v>
      </c>
      <c r="CI426" s="62">
        <v>0</v>
      </c>
      <c r="CJ426" s="63">
        <v>0</v>
      </c>
      <c r="CK426" s="60">
        <v>0</v>
      </c>
      <c r="CL426" s="60">
        <v>0</v>
      </c>
      <c r="CM426" s="60">
        <v>0</v>
      </c>
      <c r="CN426" s="60">
        <v>0</v>
      </c>
      <c r="CO426" s="60">
        <v>0</v>
      </c>
      <c r="CP426" s="60">
        <v>0</v>
      </c>
      <c r="CQ426" s="61">
        <v>0</v>
      </c>
      <c r="CR426" s="62">
        <v>0</v>
      </c>
      <c r="CS426" s="62">
        <v>0</v>
      </c>
      <c r="CT426" s="62">
        <v>0</v>
      </c>
      <c r="CU426" s="62">
        <v>0</v>
      </c>
      <c r="CV426" s="62">
        <v>0</v>
      </c>
      <c r="CW426" s="62">
        <v>0</v>
      </c>
      <c r="CX426" s="62">
        <v>0</v>
      </c>
      <c r="CY426" s="62">
        <v>0</v>
      </c>
      <c r="CZ426" s="62">
        <v>0</v>
      </c>
      <c r="DA426" s="62">
        <v>0</v>
      </c>
      <c r="DB426" s="62">
        <v>0</v>
      </c>
      <c r="DC426" s="62">
        <v>0</v>
      </c>
      <c r="DD426" s="62">
        <v>0</v>
      </c>
      <c r="DE426" s="62">
        <v>0</v>
      </c>
      <c r="DF426" s="62">
        <v>0</v>
      </c>
      <c r="DG426" s="62">
        <v>0</v>
      </c>
      <c r="DH426" s="62">
        <v>0</v>
      </c>
      <c r="DI426" s="62">
        <v>0</v>
      </c>
      <c r="DJ426" s="62">
        <v>0</v>
      </c>
      <c r="DK426" s="62">
        <v>0</v>
      </c>
      <c r="DL426" s="62">
        <v>0</v>
      </c>
      <c r="DM426" s="62">
        <v>0</v>
      </c>
      <c r="DN426" s="62">
        <v>0</v>
      </c>
      <c r="DO426" s="62">
        <v>0</v>
      </c>
      <c r="DP426" s="62">
        <v>0</v>
      </c>
      <c r="DQ426" s="62">
        <v>0</v>
      </c>
      <c r="DR426" s="62">
        <v>0</v>
      </c>
      <c r="DS426" s="62">
        <v>0</v>
      </c>
      <c r="DT426" s="63">
        <v>0</v>
      </c>
      <c r="DU426" s="60">
        <v>0</v>
      </c>
      <c r="DV426" s="60">
        <v>0</v>
      </c>
      <c r="DW426" s="60">
        <v>0</v>
      </c>
      <c r="DX426" s="60">
        <v>0</v>
      </c>
      <c r="DY426" s="60">
        <v>0</v>
      </c>
      <c r="DZ426" s="60">
        <v>0</v>
      </c>
      <c r="EA426" s="60">
        <v>0</v>
      </c>
      <c r="EB426" s="60">
        <v>0</v>
      </c>
      <c r="EC426" s="61">
        <v>0</v>
      </c>
      <c r="ED426" s="63">
        <v>288654</v>
      </c>
      <c r="EE426" s="61">
        <v>0</v>
      </c>
      <c r="EF426" s="62">
        <v>0</v>
      </c>
      <c r="EG426" s="62">
        <v>0</v>
      </c>
      <c r="EH426" s="62">
        <v>1534</v>
      </c>
      <c r="EI426" s="62">
        <v>0</v>
      </c>
      <c r="EJ426" s="62">
        <v>0</v>
      </c>
      <c r="EK426" s="62">
        <v>-1521</v>
      </c>
      <c r="EL426" s="62">
        <v>0</v>
      </c>
      <c r="EM426" s="62">
        <v>0</v>
      </c>
      <c r="EN426" s="62">
        <v>4115</v>
      </c>
      <c r="EO426" s="62">
        <v>0</v>
      </c>
      <c r="EP426" s="62">
        <v>0</v>
      </c>
      <c r="EQ426" s="63">
        <v>4128</v>
      </c>
      <c r="ER426" s="61">
        <v>0</v>
      </c>
      <c r="ES426" s="64">
        <v>292782</v>
      </c>
      <c r="ET426" s="60">
        <v>0</v>
      </c>
      <c r="EU426" s="60">
        <v>0</v>
      </c>
      <c r="EV426" s="60">
        <v>0</v>
      </c>
      <c r="EW426" s="60">
        <v>0</v>
      </c>
      <c r="EX426" s="60">
        <v>0</v>
      </c>
      <c r="EY426" s="62">
        <v>0</v>
      </c>
      <c r="EZ426" s="62">
        <v>0</v>
      </c>
      <c r="FA426" s="62">
        <v>0</v>
      </c>
      <c r="FB426" s="62">
        <v>0</v>
      </c>
      <c r="FC426" s="62">
        <v>0</v>
      </c>
      <c r="FD426" s="60">
        <v>0</v>
      </c>
      <c r="FE426" s="60">
        <v>0</v>
      </c>
      <c r="FF426" s="60">
        <v>0</v>
      </c>
      <c r="FG426" s="60">
        <v>0</v>
      </c>
      <c r="FH426" s="60">
        <v>0</v>
      </c>
      <c r="FI426" s="60">
        <v>0</v>
      </c>
      <c r="FJ426" s="64">
        <v>292782</v>
      </c>
      <c r="FK426" s="60">
        <v>0</v>
      </c>
      <c r="FL426" s="60">
        <v>8330</v>
      </c>
      <c r="FM426" s="60">
        <v>0</v>
      </c>
      <c r="FN426" s="60">
        <v>0</v>
      </c>
      <c r="FO426" s="60">
        <v>0</v>
      </c>
      <c r="FP426" s="60">
        <v>0</v>
      </c>
      <c r="FQ426" s="60">
        <v>0</v>
      </c>
      <c r="FR426" s="60">
        <v>0</v>
      </c>
      <c r="FS426" s="60">
        <v>0</v>
      </c>
      <c r="FT426" s="60">
        <v>301112</v>
      </c>
      <c r="FU426" s="60">
        <v>0</v>
      </c>
      <c r="FV426" s="60">
        <v>0</v>
      </c>
      <c r="FW426" s="60">
        <v>0</v>
      </c>
      <c r="FX426" s="60">
        <v>0</v>
      </c>
      <c r="FY426" s="60">
        <v>0</v>
      </c>
      <c r="FZ426" s="60">
        <v>0</v>
      </c>
      <c r="GA426" s="60">
        <v>0</v>
      </c>
      <c r="GB426" s="60">
        <v>0</v>
      </c>
      <c r="GC426" s="60">
        <v>0</v>
      </c>
      <c r="GD426" s="64">
        <v>301112</v>
      </c>
      <c r="GE426" s="60">
        <v>0</v>
      </c>
      <c r="GF426" s="60">
        <v>-20115</v>
      </c>
      <c r="GG426" s="60">
        <v>280997</v>
      </c>
      <c r="GH426" s="60">
        <v>0</v>
      </c>
      <c r="GI426" s="60">
        <v>0</v>
      </c>
      <c r="GJ426" s="60">
        <v>0</v>
      </c>
      <c r="GK426" s="60">
        <v>-4122</v>
      </c>
      <c r="GL426" s="60">
        <v>0</v>
      </c>
      <c r="GM426" s="60">
        <v>0</v>
      </c>
      <c r="GN426" s="60">
        <v>-186180</v>
      </c>
      <c r="GO426" s="60">
        <v>0</v>
      </c>
      <c r="GP426" s="60">
        <v>0</v>
      </c>
      <c r="GQ426" s="60">
        <v>90695</v>
      </c>
      <c r="GR426" s="65">
        <v>0</v>
      </c>
      <c r="GS426" s="65">
        <v>0</v>
      </c>
      <c r="GT426" s="65">
        <v>52880</v>
      </c>
      <c r="GU426" s="65">
        <v>9640</v>
      </c>
      <c r="GV426" s="66">
        <v>0</v>
      </c>
      <c r="GW426" s="66">
        <v>0</v>
      </c>
      <c r="GX426" s="66">
        <v>48758</v>
      </c>
      <c r="GY426" s="66">
        <v>9640</v>
      </c>
      <c r="GZ426" s="65">
        <v>0</v>
      </c>
      <c r="HA426" s="67">
        <v>0</v>
      </c>
      <c r="HB426" s="67">
        <v>0</v>
      </c>
      <c r="HC426" s="67">
        <v>0</v>
      </c>
      <c r="HD426" s="67">
        <v>0</v>
      </c>
      <c r="HE426" s="67">
        <v>0</v>
      </c>
      <c r="HF426" s="67">
        <v>0</v>
      </c>
      <c r="HG426" s="68">
        <v>0</v>
      </c>
      <c r="HH426" s="69">
        <v>0</v>
      </c>
      <c r="HI426" s="69">
        <v>0</v>
      </c>
      <c r="HJ426" s="69">
        <v>0</v>
      </c>
      <c r="HK426" s="69">
        <v>0</v>
      </c>
      <c r="HL426" s="60">
        <v>0</v>
      </c>
      <c r="HM426" s="60">
        <v>1</v>
      </c>
      <c r="HN426" s="60">
        <v>288654</v>
      </c>
      <c r="HO426" s="70">
        <v>0</v>
      </c>
      <c r="HP426" s="70">
        <v>0</v>
      </c>
      <c r="HQ426" s="70">
        <v>0</v>
      </c>
      <c r="HR426" s="70">
        <v>0</v>
      </c>
      <c r="HS426" s="70">
        <v>0</v>
      </c>
      <c r="HT426" s="70">
        <v>0</v>
      </c>
      <c r="HU426" s="70">
        <v>0</v>
      </c>
      <c r="HV426" s="70">
        <v>0</v>
      </c>
      <c r="HW426" s="70">
        <v>0</v>
      </c>
      <c r="HX426" s="71">
        <v>0</v>
      </c>
      <c r="HY426" s="72">
        <v>0</v>
      </c>
      <c r="HZ426" s="72">
        <v>0</v>
      </c>
      <c r="IA426" s="72">
        <v>0</v>
      </c>
      <c r="IB426" s="72">
        <v>0</v>
      </c>
      <c r="IC426" s="72">
        <v>0</v>
      </c>
      <c r="ID426" s="72">
        <v>0</v>
      </c>
      <c r="IE426" s="72">
        <v>0</v>
      </c>
      <c r="IF426" s="72">
        <v>0</v>
      </c>
      <c r="IG426" s="72">
        <v>0</v>
      </c>
      <c r="IH426" s="72">
        <v>0</v>
      </c>
      <c r="II426" s="72">
        <v>0</v>
      </c>
      <c r="IJ426" s="73">
        <v>0</v>
      </c>
      <c r="IK426" s="71">
        <v>0</v>
      </c>
      <c r="IL426" s="74">
        <v>0</v>
      </c>
      <c r="IM426" s="74">
        <v>0</v>
      </c>
    </row>
    <row r="427" spans="1:247" x14ac:dyDescent="0.2">
      <c r="A427" s="59" t="s">
        <v>1140</v>
      </c>
      <c r="B427" s="59" t="s">
        <v>1141</v>
      </c>
      <c r="C427" s="59"/>
      <c r="D427" s="59" t="s">
        <v>1009</v>
      </c>
      <c r="E427" s="60">
        <v>0</v>
      </c>
      <c r="F427" s="60">
        <v>0</v>
      </c>
      <c r="G427" s="60">
        <v>0</v>
      </c>
      <c r="H427" s="60">
        <v>0</v>
      </c>
      <c r="I427" s="60">
        <v>0</v>
      </c>
      <c r="J427" s="60">
        <v>0</v>
      </c>
      <c r="K427" s="61">
        <v>0</v>
      </c>
      <c r="L427" s="62">
        <v>0</v>
      </c>
      <c r="M427" s="62">
        <v>0</v>
      </c>
      <c r="N427" s="62">
        <v>0</v>
      </c>
      <c r="O427" s="62">
        <v>0</v>
      </c>
      <c r="P427" s="62">
        <v>0</v>
      </c>
      <c r="Q427" s="62">
        <v>0</v>
      </c>
      <c r="R427" s="62">
        <v>0</v>
      </c>
      <c r="S427" s="62">
        <v>0</v>
      </c>
      <c r="T427" s="62">
        <v>0</v>
      </c>
      <c r="U427" s="62">
        <v>0</v>
      </c>
      <c r="V427" s="62">
        <v>0</v>
      </c>
      <c r="W427" s="62">
        <v>0</v>
      </c>
      <c r="X427" s="62">
        <v>0</v>
      </c>
      <c r="Y427" s="62">
        <v>0</v>
      </c>
      <c r="Z427" s="62">
        <v>0</v>
      </c>
      <c r="AA427" s="63">
        <v>0</v>
      </c>
      <c r="AB427" s="60">
        <v>0</v>
      </c>
      <c r="AC427" s="60">
        <v>0</v>
      </c>
      <c r="AD427" s="60">
        <v>0</v>
      </c>
      <c r="AE427" s="60">
        <v>0</v>
      </c>
      <c r="AF427" s="60">
        <v>0</v>
      </c>
      <c r="AG427" s="60">
        <v>0</v>
      </c>
      <c r="AH427" s="60">
        <v>0</v>
      </c>
      <c r="AI427" s="60">
        <v>0</v>
      </c>
      <c r="AJ427" s="61">
        <v>0</v>
      </c>
      <c r="AK427" s="62">
        <v>0</v>
      </c>
      <c r="AL427" s="62">
        <v>0</v>
      </c>
      <c r="AM427" s="62">
        <v>0</v>
      </c>
      <c r="AN427" s="62">
        <v>0</v>
      </c>
      <c r="AO427" s="62">
        <v>0</v>
      </c>
      <c r="AP427" s="62">
        <v>0</v>
      </c>
      <c r="AQ427" s="62">
        <v>0</v>
      </c>
      <c r="AR427" s="62">
        <v>0</v>
      </c>
      <c r="AS427" s="62">
        <v>0</v>
      </c>
      <c r="AT427" s="62">
        <v>0</v>
      </c>
      <c r="AU427" s="62">
        <v>0</v>
      </c>
      <c r="AV427" s="62">
        <v>0</v>
      </c>
      <c r="AW427" s="62">
        <v>0</v>
      </c>
      <c r="AX427" s="62">
        <v>0</v>
      </c>
      <c r="AY427" s="62">
        <v>0</v>
      </c>
      <c r="AZ427" s="62">
        <v>0</v>
      </c>
      <c r="BA427" s="62">
        <v>0</v>
      </c>
      <c r="BB427" s="62">
        <v>0</v>
      </c>
      <c r="BC427" s="63">
        <v>0</v>
      </c>
      <c r="BD427" s="60">
        <v>0</v>
      </c>
      <c r="BE427" s="60">
        <v>0</v>
      </c>
      <c r="BF427" s="60">
        <v>0</v>
      </c>
      <c r="BG427" s="60">
        <v>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1">
        <v>0</v>
      </c>
      <c r="CC427" s="62">
        <v>0</v>
      </c>
      <c r="CD427" s="62">
        <v>0</v>
      </c>
      <c r="CE427" s="62">
        <v>0</v>
      </c>
      <c r="CF427" s="62">
        <v>0</v>
      </c>
      <c r="CG427" s="62">
        <v>0</v>
      </c>
      <c r="CH427" s="62">
        <v>0</v>
      </c>
      <c r="CI427" s="62">
        <v>0</v>
      </c>
      <c r="CJ427" s="63">
        <v>0</v>
      </c>
      <c r="CK427" s="60">
        <v>0</v>
      </c>
      <c r="CL427" s="60">
        <v>0</v>
      </c>
      <c r="CM427" s="60">
        <v>0</v>
      </c>
      <c r="CN427" s="60">
        <v>0</v>
      </c>
      <c r="CO427" s="60">
        <v>0</v>
      </c>
      <c r="CP427" s="60">
        <v>0</v>
      </c>
      <c r="CQ427" s="61">
        <v>0</v>
      </c>
      <c r="CR427" s="62">
        <v>0</v>
      </c>
      <c r="CS427" s="62">
        <v>0</v>
      </c>
      <c r="CT427" s="62">
        <v>0</v>
      </c>
      <c r="CU427" s="62">
        <v>0</v>
      </c>
      <c r="CV427" s="62">
        <v>0</v>
      </c>
      <c r="CW427" s="62">
        <v>0</v>
      </c>
      <c r="CX427" s="62">
        <v>0</v>
      </c>
      <c r="CY427" s="62">
        <v>0</v>
      </c>
      <c r="CZ427" s="62">
        <v>0</v>
      </c>
      <c r="DA427" s="62">
        <v>0</v>
      </c>
      <c r="DB427" s="62">
        <v>0</v>
      </c>
      <c r="DC427" s="62">
        <v>0</v>
      </c>
      <c r="DD427" s="62">
        <v>0</v>
      </c>
      <c r="DE427" s="62">
        <v>0</v>
      </c>
      <c r="DF427" s="62">
        <v>0</v>
      </c>
      <c r="DG427" s="62">
        <v>0</v>
      </c>
      <c r="DH427" s="62">
        <v>0</v>
      </c>
      <c r="DI427" s="62">
        <v>0</v>
      </c>
      <c r="DJ427" s="62">
        <v>0</v>
      </c>
      <c r="DK427" s="62">
        <v>0</v>
      </c>
      <c r="DL427" s="62">
        <v>0</v>
      </c>
      <c r="DM427" s="62">
        <v>0</v>
      </c>
      <c r="DN427" s="62">
        <v>0</v>
      </c>
      <c r="DO427" s="62">
        <v>0</v>
      </c>
      <c r="DP427" s="62">
        <v>0</v>
      </c>
      <c r="DQ427" s="62">
        <v>0</v>
      </c>
      <c r="DR427" s="62">
        <v>0</v>
      </c>
      <c r="DS427" s="62">
        <v>0</v>
      </c>
      <c r="DT427" s="63">
        <v>0</v>
      </c>
      <c r="DU427" s="60">
        <v>0</v>
      </c>
      <c r="DV427" s="60">
        <v>0</v>
      </c>
      <c r="DW427" s="60">
        <v>0</v>
      </c>
      <c r="DX427" s="60">
        <v>0</v>
      </c>
      <c r="DY427" s="60">
        <v>0</v>
      </c>
      <c r="DZ427" s="60">
        <v>0</v>
      </c>
      <c r="EA427" s="60">
        <v>0</v>
      </c>
      <c r="EB427" s="60">
        <v>0</v>
      </c>
      <c r="EC427" s="61">
        <v>0</v>
      </c>
      <c r="ED427" s="63">
        <v>254179</v>
      </c>
      <c r="EE427" s="61">
        <v>0</v>
      </c>
      <c r="EF427" s="62">
        <v>0</v>
      </c>
      <c r="EG427" s="62">
        <v>0</v>
      </c>
      <c r="EH427" s="62">
        <v>1511</v>
      </c>
      <c r="EI427" s="62">
        <v>0</v>
      </c>
      <c r="EJ427" s="62">
        <v>0</v>
      </c>
      <c r="EK427" s="62">
        <v>0</v>
      </c>
      <c r="EL427" s="62">
        <v>0</v>
      </c>
      <c r="EM427" s="62">
        <v>0</v>
      </c>
      <c r="EN427" s="62">
        <v>3250</v>
      </c>
      <c r="EO427" s="62">
        <v>0</v>
      </c>
      <c r="EP427" s="62">
        <v>0</v>
      </c>
      <c r="EQ427" s="63">
        <v>4761</v>
      </c>
      <c r="ER427" s="61">
        <v>0</v>
      </c>
      <c r="ES427" s="64">
        <v>258940</v>
      </c>
      <c r="ET427" s="60">
        <v>0</v>
      </c>
      <c r="EU427" s="60">
        <v>0</v>
      </c>
      <c r="EV427" s="60">
        <v>0</v>
      </c>
      <c r="EW427" s="60">
        <v>0</v>
      </c>
      <c r="EX427" s="60">
        <v>0</v>
      </c>
      <c r="EY427" s="62">
        <v>0</v>
      </c>
      <c r="EZ427" s="62">
        <v>0</v>
      </c>
      <c r="FA427" s="62">
        <v>0</v>
      </c>
      <c r="FB427" s="62">
        <v>0</v>
      </c>
      <c r="FC427" s="62">
        <v>0</v>
      </c>
      <c r="FD427" s="60">
        <v>0</v>
      </c>
      <c r="FE427" s="60">
        <v>0</v>
      </c>
      <c r="FF427" s="60">
        <v>0</v>
      </c>
      <c r="FG427" s="60">
        <v>0</v>
      </c>
      <c r="FH427" s="60">
        <v>0</v>
      </c>
      <c r="FI427" s="60">
        <v>0</v>
      </c>
      <c r="FJ427" s="64">
        <v>258940</v>
      </c>
      <c r="FK427" s="60">
        <v>0</v>
      </c>
      <c r="FL427" s="60">
        <v>10754</v>
      </c>
      <c r="FM427" s="60">
        <v>0</v>
      </c>
      <c r="FN427" s="60">
        <v>0</v>
      </c>
      <c r="FO427" s="60">
        <v>0</v>
      </c>
      <c r="FP427" s="60">
        <v>1326</v>
      </c>
      <c r="FQ427" s="60">
        <v>0</v>
      </c>
      <c r="FR427" s="60">
        <v>1312</v>
      </c>
      <c r="FS427" s="60">
        <v>0</v>
      </c>
      <c r="FT427" s="60">
        <v>272332</v>
      </c>
      <c r="FU427" s="60">
        <v>-429</v>
      </c>
      <c r="FV427" s="60">
        <v>0</v>
      </c>
      <c r="FW427" s="60">
        <v>0</v>
      </c>
      <c r="FX427" s="60">
        <v>0</v>
      </c>
      <c r="FY427" s="60">
        <v>-2559</v>
      </c>
      <c r="FZ427" s="60">
        <v>0</v>
      </c>
      <c r="GA427" s="60">
        <v>0</v>
      </c>
      <c r="GB427" s="60">
        <v>0</v>
      </c>
      <c r="GC427" s="60">
        <v>0</v>
      </c>
      <c r="GD427" s="64">
        <v>269344</v>
      </c>
      <c r="GE427" s="60">
        <v>0</v>
      </c>
      <c r="GF427" s="60">
        <v>-2393</v>
      </c>
      <c r="GG427" s="60">
        <v>266951</v>
      </c>
      <c r="GH427" s="60">
        <v>0</v>
      </c>
      <c r="GI427" s="60">
        <v>0</v>
      </c>
      <c r="GJ427" s="60">
        <v>0</v>
      </c>
      <c r="GK427" s="60">
        <v>-5430</v>
      </c>
      <c r="GL427" s="60">
        <v>0</v>
      </c>
      <c r="GM427" s="60">
        <v>0</v>
      </c>
      <c r="GN427" s="60">
        <v>-192537</v>
      </c>
      <c r="GO427" s="60">
        <v>0</v>
      </c>
      <c r="GP427" s="60">
        <v>-1195</v>
      </c>
      <c r="GQ427" s="60">
        <v>67789</v>
      </c>
      <c r="GR427" s="65">
        <v>0</v>
      </c>
      <c r="GS427" s="65">
        <v>0</v>
      </c>
      <c r="GT427" s="65">
        <v>24047</v>
      </c>
      <c r="GU427" s="65">
        <v>12016</v>
      </c>
      <c r="GV427" s="66">
        <v>0</v>
      </c>
      <c r="GW427" s="66">
        <v>0</v>
      </c>
      <c r="GX427" s="66">
        <v>18617</v>
      </c>
      <c r="GY427" s="66">
        <v>12016</v>
      </c>
      <c r="GZ427" s="65">
        <v>0</v>
      </c>
      <c r="HA427" s="67">
        <v>11390</v>
      </c>
      <c r="HB427" s="67">
        <v>1254</v>
      </c>
      <c r="HC427" s="67">
        <v>0</v>
      </c>
      <c r="HD427" s="67">
        <v>-1499</v>
      </c>
      <c r="HE427" s="67">
        <v>0</v>
      </c>
      <c r="HF427" s="67">
        <v>11145</v>
      </c>
      <c r="HG427" s="68">
        <v>0</v>
      </c>
      <c r="HH427" s="69">
        <v>0</v>
      </c>
      <c r="HI427" s="69">
        <v>0</v>
      </c>
      <c r="HJ427" s="69">
        <v>0</v>
      </c>
      <c r="HK427" s="69">
        <v>0</v>
      </c>
      <c r="HL427" s="60">
        <v>0</v>
      </c>
      <c r="HM427" s="60">
        <v>1</v>
      </c>
      <c r="HN427" s="60">
        <v>258940</v>
      </c>
      <c r="HO427" s="70">
        <v>0</v>
      </c>
      <c r="HP427" s="70">
        <v>0</v>
      </c>
      <c r="HQ427" s="70">
        <v>0</v>
      </c>
      <c r="HR427" s="70">
        <v>0</v>
      </c>
      <c r="HS427" s="70">
        <v>0</v>
      </c>
      <c r="HT427" s="70">
        <v>0</v>
      </c>
      <c r="HU427" s="70">
        <v>0</v>
      </c>
      <c r="HV427" s="70">
        <v>0</v>
      </c>
      <c r="HW427" s="70">
        <v>0</v>
      </c>
      <c r="HX427" s="71">
        <v>0</v>
      </c>
      <c r="HY427" s="72">
        <v>0</v>
      </c>
      <c r="HZ427" s="72">
        <v>0</v>
      </c>
      <c r="IA427" s="72">
        <v>0</v>
      </c>
      <c r="IB427" s="72">
        <v>0</v>
      </c>
      <c r="IC427" s="72">
        <v>0</v>
      </c>
      <c r="ID427" s="72">
        <v>0</v>
      </c>
      <c r="IE427" s="72">
        <v>0</v>
      </c>
      <c r="IF427" s="72">
        <v>0</v>
      </c>
      <c r="IG427" s="72">
        <v>0</v>
      </c>
      <c r="IH427" s="72">
        <v>0</v>
      </c>
      <c r="II427" s="72">
        <v>0</v>
      </c>
      <c r="IJ427" s="73">
        <v>0</v>
      </c>
      <c r="IK427" s="71">
        <v>0</v>
      </c>
      <c r="IL427" s="74">
        <v>0</v>
      </c>
      <c r="IM427" s="74">
        <v>0</v>
      </c>
    </row>
    <row r="428" spans="1:247" x14ac:dyDescent="0.2">
      <c r="A428" s="59" t="s">
        <v>1142</v>
      </c>
      <c r="B428" s="59" t="s">
        <v>1143</v>
      </c>
      <c r="C428" s="59"/>
      <c r="D428" s="59" t="s">
        <v>1009</v>
      </c>
      <c r="E428" s="60">
        <v>0</v>
      </c>
      <c r="F428" s="60">
        <v>0</v>
      </c>
      <c r="G428" s="60">
        <v>0</v>
      </c>
      <c r="H428" s="60">
        <v>0</v>
      </c>
      <c r="I428" s="60">
        <v>0</v>
      </c>
      <c r="J428" s="60">
        <v>0</v>
      </c>
      <c r="K428" s="61">
        <v>0</v>
      </c>
      <c r="L428" s="62">
        <v>0</v>
      </c>
      <c r="M428" s="62">
        <v>0</v>
      </c>
      <c r="N428" s="62">
        <v>0</v>
      </c>
      <c r="O428" s="62">
        <v>0</v>
      </c>
      <c r="P428" s="62">
        <v>0</v>
      </c>
      <c r="Q428" s="62">
        <v>0</v>
      </c>
      <c r="R428" s="62">
        <v>0</v>
      </c>
      <c r="S428" s="62">
        <v>0</v>
      </c>
      <c r="T428" s="62">
        <v>0</v>
      </c>
      <c r="U428" s="62">
        <v>0</v>
      </c>
      <c r="V428" s="62">
        <v>0</v>
      </c>
      <c r="W428" s="62">
        <v>0</v>
      </c>
      <c r="X428" s="62">
        <v>0</v>
      </c>
      <c r="Y428" s="62">
        <v>0</v>
      </c>
      <c r="Z428" s="62">
        <v>0</v>
      </c>
      <c r="AA428" s="63">
        <v>0</v>
      </c>
      <c r="AB428" s="60">
        <v>0</v>
      </c>
      <c r="AC428" s="60">
        <v>0</v>
      </c>
      <c r="AD428" s="60">
        <v>0</v>
      </c>
      <c r="AE428" s="60">
        <v>0</v>
      </c>
      <c r="AF428" s="60">
        <v>0</v>
      </c>
      <c r="AG428" s="60">
        <v>0</v>
      </c>
      <c r="AH428" s="60">
        <v>0</v>
      </c>
      <c r="AI428" s="60">
        <v>0</v>
      </c>
      <c r="AJ428" s="61">
        <v>0</v>
      </c>
      <c r="AK428" s="62">
        <v>0</v>
      </c>
      <c r="AL428" s="62">
        <v>0</v>
      </c>
      <c r="AM428" s="62">
        <v>0</v>
      </c>
      <c r="AN428" s="62">
        <v>0</v>
      </c>
      <c r="AO428" s="62">
        <v>0</v>
      </c>
      <c r="AP428" s="62">
        <v>0</v>
      </c>
      <c r="AQ428" s="62">
        <v>0</v>
      </c>
      <c r="AR428" s="62">
        <v>0</v>
      </c>
      <c r="AS428" s="62">
        <v>0</v>
      </c>
      <c r="AT428" s="62">
        <v>0</v>
      </c>
      <c r="AU428" s="62">
        <v>0</v>
      </c>
      <c r="AV428" s="62">
        <v>0</v>
      </c>
      <c r="AW428" s="62">
        <v>0</v>
      </c>
      <c r="AX428" s="62">
        <v>0</v>
      </c>
      <c r="AY428" s="62">
        <v>0</v>
      </c>
      <c r="AZ428" s="62">
        <v>0</v>
      </c>
      <c r="BA428" s="62">
        <v>0</v>
      </c>
      <c r="BB428" s="62">
        <v>0</v>
      </c>
      <c r="BC428" s="63">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1">
        <v>0</v>
      </c>
      <c r="CC428" s="62">
        <v>0</v>
      </c>
      <c r="CD428" s="62">
        <v>0</v>
      </c>
      <c r="CE428" s="62">
        <v>0</v>
      </c>
      <c r="CF428" s="62">
        <v>0</v>
      </c>
      <c r="CG428" s="62">
        <v>0</v>
      </c>
      <c r="CH428" s="62">
        <v>0</v>
      </c>
      <c r="CI428" s="62">
        <v>0</v>
      </c>
      <c r="CJ428" s="63">
        <v>0</v>
      </c>
      <c r="CK428" s="60">
        <v>0</v>
      </c>
      <c r="CL428" s="60">
        <v>0</v>
      </c>
      <c r="CM428" s="60">
        <v>0</v>
      </c>
      <c r="CN428" s="60">
        <v>0</v>
      </c>
      <c r="CO428" s="60">
        <v>0</v>
      </c>
      <c r="CP428" s="60">
        <v>0</v>
      </c>
      <c r="CQ428" s="61">
        <v>0</v>
      </c>
      <c r="CR428" s="62">
        <v>0</v>
      </c>
      <c r="CS428" s="62">
        <v>0</v>
      </c>
      <c r="CT428" s="62">
        <v>0</v>
      </c>
      <c r="CU428" s="62">
        <v>0</v>
      </c>
      <c r="CV428" s="62">
        <v>0</v>
      </c>
      <c r="CW428" s="62">
        <v>0</v>
      </c>
      <c r="CX428" s="62">
        <v>0</v>
      </c>
      <c r="CY428" s="62">
        <v>0</v>
      </c>
      <c r="CZ428" s="62">
        <v>0</v>
      </c>
      <c r="DA428" s="62">
        <v>0</v>
      </c>
      <c r="DB428" s="62">
        <v>0</v>
      </c>
      <c r="DC428" s="62">
        <v>0</v>
      </c>
      <c r="DD428" s="62">
        <v>0</v>
      </c>
      <c r="DE428" s="62">
        <v>0</v>
      </c>
      <c r="DF428" s="62">
        <v>0</v>
      </c>
      <c r="DG428" s="62">
        <v>0</v>
      </c>
      <c r="DH428" s="62">
        <v>0</v>
      </c>
      <c r="DI428" s="62">
        <v>0</v>
      </c>
      <c r="DJ428" s="62">
        <v>0</v>
      </c>
      <c r="DK428" s="62">
        <v>0</v>
      </c>
      <c r="DL428" s="62">
        <v>0</v>
      </c>
      <c r="DM428" s="62">
        <v>0</v>
      </c>
      <c r="DN428" s="62">
        <v>0</v>
      </c>
      <c r="DO428" s="62">
        <v>0</v>
      </c>
      <c r="DP428" s="62">
        <v>0</v>
      </c>
      <c r="DQ428" s="62">
        <v>0</v>
      </c>
      <c r="DR428" s="62">
        <v>0</v>
      </c>
      <c r="DS428" s="62">
        <v>0</v>
      </c>
      <c r="DT428" s="63">
        <v>0</v>
      </c>
      <c r="DU428" s="60">
        <v>0</v>
      </c>
      <c r="DV428" s="60">
        <v>0</v>
      </c>
      <c r="DW428" s="60">
        <v>0</v>
      </c>
      <c r="DX428" s="60">
        <v>0</v>
      </c>
      <c r="DY428" s="60">
        <v>0</v>
      </c>
      <c r="DZ428" s="60">
        <v>0</v>
      </c>
      <c r="EA428" s="60">
        <v>0</v>
      </c>
      <c r="EB428" s="60">
        <v>0</v>
      </c>
      <c r="EC428" s="61">
        <v>0</v>
      </c>
      <c r="ED428" s="63">
        <v>169392</v>
      </c>
      <c r="EE428" s="61">
        <v>0</v>
      </c>
      <c r="EF428" s="62">
        <v>0</v>
      </c>
      <c r="EG428" s="62">
        <v>0</v>
      </c>
      <c r="EH428" s="62">
        <v>1097</v>
      </c>
      <c r="EI428" s="62">
        <v>0</v>
      </c>
      <c r="EJ428" s="62">
        <v>0</v>
      </c>
      <c r="EK428" s="62">
        <v>0</v>
      </c>
      <c r="EL428" s="62">
        <v>0</v>
      </c>
      <c r="EM428" s="62">
        <v>0</v>
      </c>
      <c r="EN428" s="62">
        <v>0</v>
      </c>
      <c r="EO428" s="62">
        <v>0</v>
      </c>
      <c r="EP428" s="62">
        <v>0</v>
      </c>
      <c r="EQ428" s="63">
        <v>1097</v>
      </c>
      <c r="ER428" s="61">
        <v>0</v>
      </c>
      <c r="ES428" s="64">
        <v>170489</v>
      </c>
      <c r="ET428" s="60">
        <v>0</v>
      </c>
      <c r="EU428" s="60">
        <v>0</v>
      </c>
      <c r="EV428" s="60">
        <v>0</v>
      </c>
      <c r="EW428" s="60">
        <v>0</v>
      </c>
      <c r="EX428" s="60">
        <v>0</v>
      </c>
      <c r="EY428" s="62">
        <v>0</v>
      </c>
      <c r="EZ428" s="62">
        <v>0</v>
      </c>
      <c r="FA428" s="62">
        <v>0</v>
      </c>
      <c r="FB428" s="62">
        <v>0</v>
      </c>
      <c r="FC428" s="62">
        <v>0</v>
      </c>
      <c r="FD428" s="60">
        <v>0</v>
      </c>
      <c r="FE428" s="60">
        <v>0</v>
      </c>
      <c r="FF428" s="60">
        <v>0</v>
      </c>
      <c r="FG428" s="60">
        <v>0</v>
      </c>
      <c r="FH428" s="60">
        <v>0</v>
      </c>
      <c r="FI428" s="60">
        <v>0</v>
      </c>
      <c r="FJ428" s="64">
        <v>170489</v>
      </c>
      <c r="FK428" s="60">
        <v>0</v>
      </c>
      <c r="FL428" s="60">
        <v>915</v>
      </c>
      <c r="FM428" s="60">
        <v>0</v>
      </c>
      <c r="FN428" s="60">
        <v>0</v>
      </c>
      <c r="FO428" s="60">
        <v>3</v>
      </c>
      <c r="FP428" s="60">
        <v>1866</v>
      </c>
      <c r="FQ428" s="60">
        <v>0</v>
      </c>
      <c r="FR428" s="60">
        <v>720</v>
      </c>
      <c r="FS428" s="60">
        <v>0</v>
      </c>
      <c r="FT428" s="60">
        <v>173993</v>
      </c>
      <c r="FU428" s="60">
        <v>-90</v>
      </c>
      <c r="FV428" s="60">
        <v>0</v>
      </c>
      <c r="FW428" s="60">
        <v>0</v>
      </c>
      <c r="FX428" s="60">
        <v>0</v>
      </c>
      <c r="FY428" s="60">
        <v>-124</v>
      </c>
      <c r="FZ428" s="60">
        <v>0</v>
      </c>
      <c r="GA428" s="60">
        <v>0</v>
      </c>
      <c r="GB428" s="60">
        <v>0</v>
      </c>
      <c r="GC428" s="60">
        <v>0</v>
      </c>
      <c r="GD428" s="64">
        <v>173779</v>
      </c>
      <c r="GE428" s="60">
        <v>0</v>
      </c>
      <c r="GF428" s="60">
        <v>-1565</v>
      </c>
      <c r="GG428" s="60">
        <v>172214</v>
      </c>
      <c r="GH428" s="60">
        <v>0</v>
      </c>
      <c r="GI428" s="60">
        <v>0</v>
      </c>
      <c r="GJ428" s="60">
        <v>0</v>
      </c>
      <c r="GK428" s="60">
        <v>-1374</v>
      </c>
      <c r="GL428" s="60">
        <v>0</v>
      </c>
      <c r="GM428" s="60">
        <v>0</v>
      </c>
      <c r="GN428" s="60">
        <v>-113925</v>
      </c>
      <c r="GO428" s="60">
        <v>0</v>
      </c>
      <c r="GP428" s="60">
        <v>-1201</v>
      </c>
      <c r="GQ428" s="60">
        <v>55714</v>
      </c>
      <c r="GR428" s="65">
        <v>0</v>
      </c>
      <c r="GS428" s="65">
        <v>0</v>
      </c>
      <c r="GT428" s="65">
        <v>19769</v>
      </c>
      <c r="GU428" s="65">
        <v>6000</v>
      </c>
      <c r="GV428" s="66">
        <v>0</v>
      </c>
      <c r="GW428" s="66">
        <v>0</v>
      </c>
      <c r="GX428" s="66">
        <v>18395</v>
      </c>
      <c r="GY428" s="66">
        <v>6000</v>
      </c>
      <c r="GZ428" s="65">
        <v>0</v>
      </c>
      <c r="HA428" s="67">
        <v>3824</v>
      </c>
      <c r="HB428" s="67">
        <v>0</v>
      </c>
      <c r="HC428" s="67">
        <v>0</v>
      </c>
      <c r="HD428" s="67">
        <v>-803</v>
      </c>
      <c r="HE428" s="67">
        <v>0</v>
      </c>
      <c r="HF428" s="67">
        <v>3021</v>
      </c>
      <c r="HG428" s="68">
        <v>0</v>
      </c>
      <c r="HH428" s="69">
        <v>0</v>
      </c>
      <c r="HI428" s="69">
        <v>0</v>
      </c>
      <c r="HJ428" s="69">
        <v>0</v>
      </c>
      <c r="HK428" s="69">
        <v>0</v>
      </c>
      <c r="HL428" s="60">
        <v>0</v>
      </c>
      <c r="HM428" s="60">
        <v>1</v>
      </c>
      <c r="HN428" s="60">
        <v>170489</v>
      </c>
      <c r="HO428" s="70">
        <v>0</v>
      </c>
      <c r="HP428" s="70">
        <v>0</v>
      </c>
      <c r="HQ428" s="70">
        <v>0</v>
      </c>
      <c r="HR428" s="70">
        <v>0</v>
      </c>
      <c r="HS428" s="70">
        <v>0</v>
      </c>
      <c r="HT428" s="70">
        <v>0</v>
      </c>
      <c r="HU428" s="70">
        <v>0</v>
      </c>
      <c r="HV428" s="70">
        <v>0</v>
      </c>
      <c r="HW428" s="70">
        <v>0</v>
      </c>
      <c r="HX428" s="71">
        <v>0</v>
      </c>
      <c r="HY428" s="72">
        <v>0</v>
      </c>
      <c r="HZ428" s="72">
        <v>0</v>
      </c>
      <c r="IA428" s="72">
        <v>0</v>
      </c>
      <c r="IB428" s="72">
        <v>0</v>
      </c>
      <c r="IC428" s="72">
        <v>0</v>
      </c>
      <c r="ID428" s="72">
        <v>0</v>
      </c>
      <c r="IE428" s="72">
        <v>0</v>
      </c>
      <c r="IF428" s="72">
        <v>0</v>
      </c>
      <c r="IG428" s="72">
        <v>0</v>
      </c>
      <c r="IH428" s="72">
        <v>0</v>
      </c>
      <c r="II428" s="72">
        <v>0</v>
      </c>
      <c r="IJ428" s="73">
        <v>0</v>
      </c>
      <c r="IK428" s="71">
        <v>0</v>
      </c>
      <c r="IL428" s="74">
        <v>0</v>
      </c>
      <c r="IM428" s="74">
        <v>0</v>
      </c>
    </row>
    <row r="429" spans="1:247" x14ac:dyDescent="0.2">
      <c r="A429" s="59" t="s">
        <v>1144</v>
      </c>
      <c r="B429" s="59" t="s">
        <v>1145</v>
      </c>
      <c r="C429" s="59"/>
      <c r="D429" s="59" t="s">
        <v>1009</v>
      </c>
      <c r="E429" s="60">
        <v>0</v>
      </c>
      <c r="F429" s="60">
        <v>0</v>
      </c>
      <c r="G429" s="60">
        <v>0</v>
      </c>
      <c r="H429" s="60">
        <v>0</v>
      </c>
      <c r="I429" s="60">
        <v>0</v>
      </c>
      <c r="J429" s="60">
        <v>0</v>
      </c>
      <c r="K429" s="61">
        <v>0</v>
      </c>
      <c r="L429" s="62">
        <v>0</v>
      </c>
      <c r="M429" s="62">
        <v>0</v>
      </c>
      <c r="N429" s="62">
        <v>0</v>
      </c>
      <c r="O429" s="62">
        <v>0</v>
      </c>
      <c r="P429" s="62">
        <v>0</v>
      </c>
      <c r="Q429" s="62">
        <v>0</v>
      </c>
      <c r="R429" s="62">
        <v>0</v>
      </c>
      <c r="S429" s="62">
        <v>0</v>
      </c>
      <c r="T429" s="62">
        <v>0</v>
      </c>
      <c r="U429" s="62">
        <v>0</v>
      </c>
      <c r="V429" s="62">
        <v>0</v>
      </c>
      <c r="W429" s="62">
        <v>0</v>
      </c>
      <c r="X429" s="62">
        <v>0</v>
      </c>
      <c r="Y429" s="62">
        <v>0</v>
      </c>
      <c r="Z429" s="62">
        <v>0</v>
      </c>
      <c r="AA429" s="63">
        <v>0</v>
      </c>
      <c r="AB429" s="60">
        <v>0</v>
      </c>
      <c r="AC429" s="60">
        <v>0</v>
      </c>
      <c r="AD429" s="60">
        <v>0</v>
      </c>
      <c r="AE429" s="60">
        <v>0</v>
      </c>
      <c r="AF429" s="60">
        <v>0</v>
      </c>
      <c r="AG429" s="60">
        <v>0</v>
      </c>
      <c r="AH429" s="60">
        <v>0</v>
      </c>
      <c r="AI429" s="60">
        <v>0</v>
      </c>
      <c r="AJ429" s="61">
        <v>0</v>
      </c>
      <c r="AK429" s="62">
        <v>0</v>
      </c>
      <c r="AL429" s="62">
        <v>0</v>
      </c>
      <c r="AM429" s="62">
        <v>0</v>
      </c>
      <c r="AN429" s="62">
        <v>0</v>
      </c>
      <c r="AO429" s="62">
        <v>0</v>
      </c>
      <c r="AP429" s="62">
        <v>0</v>
      </c>
      <c r="AQ429" s="62">
        <v>0</v>
      </c>
      <c r="AR429" s="62">
        <v>0</v>
      </c>
      <c r="AS429" s="62">
        <v>0</v>
      </c>
      <c r="AT429" s="62">
        <v>0</v>
      </c>
      <c r="AU429" s="62">
        <v>0</v>
      </c>
      <c r="AV429" s="62">
        <v>0</v>
      </c>
      <c r="AW429" s="62">
        <v>0</v>
      </c>
      <c r="AX429" s="62">
        <v>0</v>
      </c>
      <c r="AY429" s="62">
        <v>0</v>
      </c>
      <c r="AZ429" s="62">
        <v>0</v>
      </c>
      <c r="BA429" s="62">
        <v>0</v>
      </c>
      <c r="BB429" s="62">
        <v>0</v>
      </c>
      <c r="BC429" s="63">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v>0</v>
      </c>
      <c r="BS429" s="60">
        <v>0</v>
      </c>
      <c r="BT429" s="60">
        <v>0</v>
      </c>
      <c r="BU429" s="60">
        <v>0</v>
      </c>
      <c r="BV429" s="60">
        <v>0</v>
      </c>
      <c r="BW429" s="60">
        <v>0</v>
      </c>
      <c r="BX429" s="60">
        <v>0</v>
      </c>
      <c r="BY429" s="60">
        <v>0</v>
      </c>
      <c r="BZ429" s="60">
        <v>0</v>
      </c>
      <c r="CA429" s="60">
        <v>0</v>
      </c>
      <c r="CB429" s="61">
        <v>0</v>
      </c>
      <c r="CC429" s="62">
        <v>0</v>
      </c>
      <c r="CD429" s="62">
        <v>0</v>
      </c>
      <c r="CE429" s="62">
        <v>0</v>
      </c>
      <c r="CF429" s="62">
        <v>0</v>
      </c>
      <c r="CG429" s="62">
        <v>0</v>
      </c>
      <c r="CH429" s="62">
        <v>0</v>
      </c>
      <c r="CI429" s="62">
        <v>0</v>
      </c>
      <c r="CJ429" s="63">
        <v>0</v>
      </c>
      <c r="CK429" s="60">
        <v>0</v>
      </c>
      <c r="CL429" s="60">
        <v>0</v>
      </c>
      <c r="CM429" s="60">
        <v>0</v>
      </c>
      <c r="CN429" s="60">
        <v>0</v>
      </c>
      <c r="CO429" s="60">
        <v>0</v>
      </c>
      <c r="CP429" s="60">
        <v>0</v>
      </c>
      <c r="CQ429" s="61">
        <v>0</v>
      </c>
      <c r="CR429" s="62">
        <v>0</v>
      </c>
      <c r="CS429" s="62">
        <v>0</v>
      </c>
      <c r="CT429" s="62">
        <v>0</v>
      </c>
      <c r="CU429" s="62">
        <v>0</v>
      </c>
      <c r="CV429" s="62">
        <v>0</v>
      </c>
      <c r="CW429" s="62">
        <v>0</v>
      </c>
      <c r="CX429" s="62">
        <v>0</v>
      </c>
      <c r="CY429" s="62">
        <v>0</v>
      </c>
      <c r="CZ429" s="62">
        <v>0</v>
      </c>
      <c r="DA429" s="62">
        <v>0</v>
      </c>
      <c r="DB429" s="62">
        <v>0</v>
      </c>
      <c r="DC429" s="62">
        <v>0</v>
      </c>
      <c r="DD429" s="62">
        <v>0</v>
      </c>
      <c r="DE429" s="62">
        <v>0</v>
      </c>
      <c r="DF429" s="62">
        <v>0</v>
      </c>
      <c r="DG429" s="62">
        <v>0</v>
      </c>
      <c r="DH429" s="62">
        <v>0</v>
      </c>
      <c r="DI429" s="62">
        <v>0</v>
      </c>
      <c r="DJ429" s="62">
        <v>0</v>
      </c>
      <c r="DK429" s="62">
        <v>0</v>
      </c>
      <c r="DL429" s="62">
        <v>0</v>
      </c>
      <c r="DM429" s="62">
        <v>0</v>
      </c>
      <c r="DN429" s="62">
        <v>0</v>
      </c>
      <c r="DO429" s="62">
        <v>0</v>
      </c>
      <c r="DP429" s="62">
        <v>0</v>
      </c>
      <c r="DQ429" s="62">
        <v>0</v>
      </c>
      <c r="DR429" s="62">
        <v>0</v>
      </c>
      <c r="DS429" s="62">
        <v>0</v>
      </c>
      <c r="DT429" s="63">
        <v>0</v>
      </c>
      <c r="DU429" s="60">
        <v>0</v>
      </c>
      <c r="DV429" s="60">
        <v>0</v>
      </c>
      <c r="DW429" s="60">
        <v>0</v>
      </c>
      <c r="DX429" s="60">
        <v>0</v>
      </c>
      <c r="DY429" s="60">
        <v>0</v>
      </c>
      <c r="DZ429" s="60">
        <v>0</v>
      </c>
      <c r="EA429" s="60">
        <v>0</v>
      </c>
      <c r="EB429" s="60">
        <v>0</v>
      </c>
      <c r="EC429" s="61">
        <v>0</v>
      </c>
      <c r="ED429" s="63">
        <v>108376</v>
      </c>
      <c r="EE429" s="61">
        <v>0</v>
      </c>
      <c r="EF429" s="62">
        <v>0</v>
      </c>
      <c r="EG429" s="62">
        <v>0</v>
      </c>
      <c r="EH429" s="62">
        <v>1252</v>
      </c>
      <c r="EI429" s="62">
        <v>0</v>
      </c>
      <c r="EJ429" s="62">
        <v>0</v>
      </c>
      <c r="EK429" s="62">
        <v>0</v>
      </c>
      <c r="EL429" s="62">
        <v>0</v>
      </c>
      <c r="EM429" s="62">
        <v>0</v>
      </c>
      <c r="EN429" s="62">
        <v>500</v>
      </c>
      <c r="EO429" s="62">
        <v>0</v>
      </c>
      <c r="EP429" s="62">
        <v>0</v>
      </c>
      <c r="EQ429" s="63">
        <v>1752</v>
      </c>
      <c r="ER429" s="61">
        <v>0</v>
      </c>
      <c r="ES429" s="64">
        <v>110128</v>
      </c>
      <c r="ET429" s="60">
        <v>0</v>
      </c>
      <c r="EU429" s="60">
        <v>0</v>
      </c>
      <c r="EV429" s="60">
        <v>0</v>
      </c>
      <c r="EW429" s="60">
        <v>0</v>
      </c>
      <c r="EX429" s="60">
        <v>0</v>
      </c>
      <c r="EY429" s="62">
        <v>0</v>
      </c>
      <c r="EZ429" s="62">
        <v>0</v>
      </c>
      <c r="FA429" s="62">
        <v>0</v>
      </c>
      <c r="FB429" s="62">
        <v>0</v>
      </c>
      <c r="FC429" s="62">
        <v>810</v>
      </c>
      <c r="FD429" s="60">
        <v>0</v>
      </c>
      <c r="FE429" s="60">
        <v>0</v>
      </c>
      <c r="FF429" s="60">
        <v>0</v>
      </c>
      <c r="FG429" s="60">
        <v>0</v>
      </c>
      <c r="FH429" s="60">
        <v>0</v>
      </c>
      <c r="FI429" s="60">
        <v>0</v>
      </c>
      <c r="FJ429" s="64">
        <v>110938</v>
      </c>
      <c r="FK429" s="60">
        <v>0</v>
      </c>
      <c r="FL429" s="60">
        <v>0</v>
      </c>
      <c r="FM429" s="60">
        <v>0</v>
      </c>
      <c r="FN429" s="60">
        <v>0</v>
      </c>
      <c r="FO429" s="60">
        <v>0</v>
      </c>
      <c r="FP429" s="60">
        <v>3286</v>
      </c>
      <c r="FQ429" s="60">
        <v>0</v>
      </c>
      <c r="FR429" s="60">
        <v>737</v>
      </c>
      <c r="FS429" s="60">
        <v>0</v>
      </c>
      <c r="FT429" s="60">
        <v>114961</v>
      </c>
      <c r="FU429" s="60">
        <v>-50</v>
      </c>
      <c r="FV429" s="60">
        <v>0</v>
      </c>
      <c r="FW429" s="60">
        <v>0</v>
      </c>
      <c r="FX429" s="60">
        <v>0</v>
      </c>
      <c r="FY429" s="60">
        <v>0</v>
      </c>
      <c r="FZ429" s="60">
        <v>0</v>
      </c>
      <c r="GA429" s="60">
        <v>0</v>
      </c>
      <c r="GB429" s="60">
        <v>0</v>
      </c>
      <c r="GC429" s="60">
        <v>0</v>
      </c>
      <c r="GD429" s="64">
        <v>114911</v>
      </c>
      <c r="GE429" s="60">
        <v>0</v>
      </c>
      <c r="GF429" s="60">
        <v>-2465</v>
      </c>
      <c r="GG429" s="60">
        <v>112446</v>
      </c>
      <c r="GH429" s="60">
        <v>0</v>
      </c>
      <c r="GI429" s="60">
        <v>0</v>
      </c>
      <c r="GJ429" s="60">
        <v>0</v>
      </c>
      <c r="GK429" s="60">
        <v>-1563</v>
      </c>
      <c r="GL429" s="60">
        <v>0</v>
      </c>
      <c r="GM429" s="60">
        <v>0</v>
      </c>
      <c r="GN429" s="60">
        <v>-65562</v>
      </c>
      <c r="GO429" s="60">
        <v>0</v>
      </c>
      <c r="GP429" s="60">
        <v>-1016</v>
      </c>
      <c r="GQ429" s="60">
        <v>44305</v>
      </c>
      <c r="GR429" s="65">
        <v>0</v>
      </c>
      <c r="GS429" s="65">
        <v>0</v>
      </c>
      <c r="GT429" s="65">
        <v>12679</v>
      </c>
      <c r="GU429" s="65">
        <v>5629</v>
      </c>
      <c r="GV429" s="66">
        <v>0</v>
      </c>
      <c r="GW429" s="66">
        <v>0</v>
      </c>
      <c r="GX429" s="66">
        <v>11116</v>
      </c>
      <c r="GY429" s="66">
        <v>5629</v>
      </c>
      <c r="GZ429" s="65">
        <v>0</v>
      </c>
      <c r="HA429" s="67">
        <v>4000</v>
      </c>
      <c r="HB429" s="67">
        <v>0</v>
      </c>
      <c r="HC429" s="67">
        <v>0</v>
      </c>
      <c r="HD429" s="67">
        <v>2535</v>
      </c>
      <c r="HE429" s="67">
        <v>0</v>
      </c>
      <c r="HF429" s="67">
        <v>6535</v>
      </c>
      <c r="HG429" s="68">
        <v>0</v>
      </c>
      <c r="HH429" s="69">
        <v>0</v>
      </c>
      <c r="HI429" s="69">
        <v>0</v>
      </c>
      <c r="HJ429" s="69">
        <v>0</v>
      </c>
      <c r="HK429" s="69">
        <v>0</v>
      </c>
      <c r="HL429" s="60">
        <v>0</v>
      </c>
      <c r="HM429" s="60">
        <v>1</v>
      </c>
      <c r="HN429" s="60">
        <v>110078</v>
      </c>
      <c r="HO429" s="70">
        <v>0</v>
      </c>
      <c r="HP429" s="70">
        <v>0</v>
      </c>
      <c r="HQ429" s="70">
        <v>0</v>
      </c>
      <c r="HR429" s="70">
        <v>0</v>
      </c>
      <c r="HS429" s="70">
        <v>0</v>
      </c>
      <c r="HT429" s="70">
        <v>0</v>
      </c>
      <c r="HU429" s="70">
        <v>0</v>
      </c>
      <c r="HV429" s="70">
        <v>0</v>
      </c>
      <c r="HW429" s="70">
        <v>0</v>
      </c>
      <c r="HX429" s="71">
        <v>0</v>
      </c>
      <c r="HY429" s="72">
        <v>0</v>
      </c>
      <c r="HZ429" s="72">
        <v>0</v>
      </c>
      <c r="IA429" s="72">
        <v>0</v>
      </c>
      <c r="IB429" s="72">
        <v>0</v>
      </c>
      <c r="IC429" s="72">
        <v>0</v>
      </c>
      <c r="ID429" s="72">
        <v>0</v>
      </c>
      <c r="IE429" s="72">
        <v>0</v>
      </c>
      <c r="IF429" s="72">
        <v>0</v>
      </c>
      <c r="IG429" s="72">
        <v>0</v>
      </c>
      <c r="IH429" s="72">
        <v>0</v>
      </c>
      <c r="II429" s="72">
        <v>0</v>
      </c>
      <c r="IJ429" s="73">
        <v>0</v>
      </c>
      <c r="IK429" s="71">
        <v>0</v>
      </c>
      <c r="IL429" s="74">
        <v>0</v>
      </c>
      <c r="IM429" s="74">
        <v>0</v>
      </c>
    </row>
    <row r="430" spans="1:247" x14ac:dyDescent="0.2">
      <c r="A430" s="59" t="s">
        <v>1146</v>
      </c>
      <c r="B430" s="59" t="s">
        <v>1147</v>
      </c>
      <c r="C430" s="59"/>
      <c r="D430" s="59" t="s">
        <v>1009</v>
      </c>
      <c r="E430" s="60">
        <v>0</v>
      </c>
      <c r="F430" s="60">
        <v>0</v>
      </c>
      <c r="G430" s="60">
        <v>0</v>
      </c>
      <c r="H430" s="60">
        <v>0</v>
      </c>
      <c r="I430" s="60">
        <v>0</v>
      </c>
      <c r="J430" s="60">
        <v>0</v>
      </c>
      <c r="K430" s="61">
        <v>0</v>
      </c>
      <c r="L430" s="62">
        <v>0</v>
      </c>
      <c r="M430" s="62">
        <v>0</v>
      </c>
      <c r="N430" s="62">
        <v>0</v>
      </c>
      <c r="O430" s="62">
        <v>0</v>
      </c>
      <c r="P430" s="62">
        <v>0</v>
      </c>
      <c r="Q430" s="62">
        <v>0</v>
      </c>
      <c r="R430" s="62">
        <v>0</v>
      </c>
      <c r="S430" s="62">
        <v>0</v>
      </c>
      <c r="T430" s="62">
        <v>0</v>
      </c>
      <c r="U430" s="62">
        <v>0</v>
      </c>
      <c r="V430" s="62">
        <v>0</v>
      </c>
      <c r="W430" s="62">
        <v>0</v>
      </c>
      <c r="X430" s="62">
        <v>0</v>
      </c>
      <c r="Y430" s="62">
        <v>0</v>
      </c>
      <c r="Z430" s="62">
        <v>0</v>
      </c>
      <c r="AA430" s="63">
        <v>0</v>
      </c>
      <c r="AB430" s="60">
        <v>0</v>
      </c>
      <c r="AC430" s="60">
        <v>0</v>
      </c>
      <c r="AD430" s="60">
        <v>0</v>
      </c>
      <c r="AE430" s="60">
        <v>0</v>
      </c>
      <c r="AF430" s="60">
        <v>0</v>
      </c>
      <c r="AG430" s="60">
        <v>0</v>
      </c>
      <c r="AH430" s="60">
        <v>0</v>
      </c>
      <c r="AI430" s="60">
        <v>0</v>
      </c>
      <c r="AJ430" s="61">
        <v>0</v>
      </c>
      <c r="AK430" s="62">
        <v>0</v>
      </c>
      <c r="AL430" s="62">
        <v>0</v>
      </c>
      <c r="AM430" s="62">
        <v>0</v>
      </c>
      <c r="AN430" s="62">
        <v>0</v>
      </c>
      <c r="AO430" s="62">
        <v>0</v>
      </c>
      <c r="AP430" s="62">
        <v>0</v>
      </c>
      <c r="AQ430" s="62">
        <v>0</v>
      </c>
      <c r="AR430" s="62">
        <v>0</v>
      </c>
      <c r="AS430" s="62">
        <v>0</v>
      </c>
      <c r="AT430" s="62">
        <v>0</v>
      </c>
      <c r="AU430" s="62">
        <v>0</v>
      </c>
      <c r="AV430" s="62">
        <v>0</v>
      </c>
      <c r="AW430" s="62">
        <v>0</v>
      </c>
      <c r="AX430" s="62">
        <v>0</v>
      </c>
      <c r="AY430" s="62">
        <v>0</v>
      </c>
      <c r="AZ430" s="62">
        <v>0</v>
      </c>
      <c r="BA430" s="62">
        <v>0</v>
      </c>
      <c r="BB430" s="62">
        <v>0</v>
      </c>
      <c r="BC430" s="63">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0</v>
      </c>
      <c r="BS430" s="60">
        <v>0</v>
      </c>
      <c r="BT430" s="60">
        <v>0</v>
      </c>
      <c r="BU430" s="60">
        <v>0</v>
      </c>
      <c r="BV430" s="60">
        <v>0</v>
      </c>
      <c r="BW430" s="60">
        <v>0</v>
      </c>
      <c r="BX430" s="60">
        <v>0</v>
      </c>
      <c r="BY430" s="60">
        <v>0</v>
      </c>
      <c r="BZ430" s="60">
        <v>0</v>
      </c>
      <c r="CA430" s="60">
        <v>0</v>
      </c>
      <c r="CB430" s="61">
        <v>0</v>
      </c>
      <c r="CC430" s="62">
        <v>0</v>
      </c>
      <c r="CD430" s="62">
        <v>0</v>
      </c>
      <c r="CE430" s="62">
        <v>0</v>
      </c>
      <c r="CF430" s="62">
        <v>0</v>
      </c>
      <c r="CG430" s="62">
        <v>0</v>
      </c>
      <c r="CH430" s="62">
        <v>0</v>
      </c>
      <c r="CI430" s="62">
        <v>0</v>
      </c>
      <c r="CJ430" s="63">
        <v>0</v>
      </c>
      <c r="CK430" s="60">
        <v>0</v>
      </c>
      <c r="CL430" s="60">
        <v>0</v>
      </c>
      <c r="CM430" s="60">
        <v>0</v>
      </c>
      <c r="CN430" s="60">
        <v>0</v>
      </c>
      <c r="CO430" s="60">
        <v>0</v>
      </c>
      <c r="CP430" s="60">
        <v>0</v>
      </c>
      <c r="CQ430" s="61">
        <v>0</v>
      </c>
      <c r="CR430" s="62">
        <v>0</v>
      </c>
      <c r="CS430" s="62">
        <v>0</v>
      </c>
      <c r="CT430" s="62">
        <v>0</v>
      </c>
      <c r="CU430" s="62">
        <v>0</v>
      </c>
      <c r="CV430" s="62">
        <v>0</v>
      </c>
      <c r="CW430" s="62">
        <v>0</v>
      </c>
      <c r="CX430" s="62">
        <v>0</v>
      </c>
      <c r="CY430" s="62">
        <v>0</v>
      </c>
      <c r="CZ430" s="62">
        <v>0</v>
      </c>
      <c r="DA430" s="62">
        <v>0</v>
      </c>
      <c r="DB430" s="62">
        <v>0</v>
      </c>
      <c r="DC430" s="62">
        <v>0</v>
      </c>
      <c r="DD430" s="62">
        <v>0</v>
      </c>
      <c r="DE430" s="62">
        <v>0</v>
      </c>
      <c r="DF430" s="62">
        <v>0</v>
      </c>
      <c r="DG430" s="62">
        <v>0</v>
      </c>
      <c r="DH430" s="62">
        <v>0</v>
      </c>
      <c r="DI430" s="62">
        <v>0</v>
      </c>
      <c r="DJ430" s="62">
        <v>0</v>
      </c>
      <c r="DK430" s="62">
        <v>0</v>
      </c>
      <c r="DL430" s="62">
        <v>0</v>
      </c>
      <c r="DM430" s="62">
        <v>0</v>
      </c>
      <c r="DN430" s="62">
        <v>0</v>
      </c>
      <c r="DO430" s="62">
        <v>0</v>
      </c>
      <c r="DP430" s="62">
        <v>0</v>
      </c>
      <c r="DQ430" s="62">
        <v>0</v>
      </c>
      <c r="DR430" s="62">
        <v>0</v>
      </c>
      <c r="DS430" s="62">
        <v>0</v>
      </c>
      <c r="DT430" s="63">
        <v>0</v>
      </c>
      <c r="DU430" s="60">
        <v>0</v>
      </c>
      <c r="DV430" s="60">
        <v>0</v>
      </c>
      <c r="DW430" s="60">
        <v>0</v>
      </c>
      <c r="DX430" s="60">
        <v>0</v>
      </c>
      <c r="DY430" s="60">
        <v>0</v>
      </c>
      <c r="DZ430" s="60">
        <v>0</v>
      </c>
      <c r="EA430" s="60">
        <v>0</v>
      </c>
      <c r="EB430" s="60">
        <v>0</v>
      </c>
      <c r="EC430" s="61">
        <v>0</v>
      </c>
      <c r="ED430" s="63">
        <v>159494</v>
      </c>
      <c r="EE430" s="61">
        <v>0</v>
      </c>
      <c r="EF430" s="62">
        <v>0</v>
      </c>
      <c r="EG430" s="62">
        <v>0</v>
      </c>
      <c r="EH430" s="62">
        <v>999</v>
      </c>
      <c r="EI430" s="62">
        <v>0</v>
      </c>
      <c r="EJ430" s="62">
        <v>0</v>
      </c>
      <c r="EK430" s="62">
        <v>0</v>
      </c>
      <c r="EL430" s="62">
        <v>0</v>
      </c>
      <c r="EM430" s="62">
        <v>0</v>
      </c>
      <c r="EN430" s="62">
        <v>0</v>
      </c>
      <c r="EO430" s="62">
        <v>0</v>
      </c>
      <c r="EP430" s="62">
        <v>0</v>
      </c>
      <c r="EQ430" s="63">
        <v>999</v>
      </c>
      <c r="ER430" s="61">
        <v>0</v>
      </c>
      <c r="ES430" s="64">
        <v>160493</v>
      </c>
      <c r="ET430" s="60">
        <v>0</v>
      </c>
      <c r="EU430" s="60">
        <v>0</v>
      </c>
      <c r="EV430" s="60">
        <v>0</v>
      </c>
      <c r="EW430" s="60">
        <v>0</v>
      </c>
      <c r="EX430" s="60">
        <v>0</v>
      </c>
      <c r="EY430" s="62">
        <v>0</v>
      </c>
      <c r="EZ430" s="62">
        <v>0</v>
      </c>
      <c r="FA430" s="62">
        <v>0</v>
      </c>
      <c r="FB430" s="62">
        <v>0</v>
      </c>
      <c r="FC430" s="62">
        <v>0</v>
      </c>
      <c r="FD430" s="60">
        <v>0</v>
      </c>
      <c r="FE430" s="60">
        <v>0</v>
      </c>
      <c r="FF430" s="60">
        <v>0</v>
      </c>
      <c r="FG430" s="60">
        <v>0</v>
      </c>
      <c r="FH430" s="60">
        <v>0</v>
      </c>
      <c r="FI430" s="60">
        <v>0</v>
      </c>
      <c r="FJ430" s="64">
        <v>160493</v>
      </c>
      <c r="FK430" s="60">
        <v>0</v>
      </c>
      <c r="FL430" s="60">
        <v>9343</v>
      </c>
      <c r="FM430" s="60">
        <v>0</v>
      </c>
      <c r="FN430" s="60">
        <v>0</v>
      </c>
      <c r="FO430" s="60">
        <v>0</v>
      </c>
      <c r="FP430" s="60">
        <v>0</v>
      </c>
      <c r="FQ430" s="60">
        <v>0</v>
      </c>
      <c r="FR430" s="60">
        <v>894</v>
      </c>
      <c r="FS430" s="60">
        <v>0</v>
      </c>
      <c r="FT430" s="60">
        <v>170730</v>
      </c>
      <c r="FU430" s="60">
        <v>-291</v>
      </c>
      <c r="FV430" s="60">
        <v>0</v>
      </c>
      <c r="FW430" s="60">
        <v>0</v>
      </c>
      <c r="FX430" s="60">
        <v>0</v>
      </c>
      <c r="FY430" s="60">
        <v>0</v>
      </c>
      <c r="FZ430" s="60">
        <v>0</v>
      </c>
      <c r="GA430" s="60">
        <v>0</v>
      </c>
      <c r="GB430" s="60">
        <v>0</v>
      </c>
      <c r="GC430" s="60">
        <v>0</v>
      </c>
      <c r="GD430" s="64">
        <v>170439</v>
      </c>
      <c r="GE430" s="60">
        <v>0</v>
      </c>
      <c r="GF430" s="60">
        <v>-12292</v>
      </c>
      <c r="GG430" s="60">
        <v>158147</v>
      </c>
      <c r="GH430" s="60">
        <v>0</v>
      </c>
      <c r="GI430" s="60">
        <v>0</v>
      </c>
      <c r="GJ430" s="60">
        <v>0</v>
      </c>
      <c r="GK430" s="60">
        <v>-9219</v>
      </c>
      <c r="GL430" s="60">
        <v>0</v>
      </c>
      <c r="GM430" s="60">
        <v>0</v>
      </c>
      <c r="GN430" s="60">
        <v>-88298</v>
      </c>
      <c r="GO430" s="60">
        <v>0</v>
      </c>
      <c r="GP430" s="60">
        <v>-1421</v>
      </c>
      <c r="GQ430" s="60">
        <v>59209</v>
      </c>
      <c r="GR430" s="65">
        <v>0</v>
      </c>
      <c r="GS430" s="65">
        <v>0</v>
      </c>
      <c r="GT430" s="65">
        <v>23010</v>
      </c>
      <c r="GU430" s="65">
        <v>4475</v>
      </c>
      <c r="GV430" s="66">
        <v>0</v>
      </c>
      <c r="GW430" s="66">
        <v>0</v>
      </c>
      <c r="GX430" s="66">
        <v>13791</v>
      </c>
      <c r="GY430" s="66">
        <v>4475</v>
      </c>
      <c r="GZ430" s="65">
        <v>0</v>
      </c>
      <c r="HA430" s="67">
        <v>5206</v>
      </c>
      <c r="HB430" s="67">
        <v>0</v>
      </c>
      <c r="HC430" s="67">
        <v>0</v>
      </c>
      <c r="HD430" s="67">
        <v>0</v>
      </c>
      <c r="HE430" s="67">
        <v>0</v>
      </c>
      <c r="HF430" s="67">
        <v>5206</v>
      </c>
      <c r="HG430" s="68">
        <v>0</v>
      </c>
      <c r="HH430" s="69">
        <v>0</v>
      </c>
      <c r="HI430" s="69">
        <v>0</v>
      </c>
      <c r="HJ430" s="69">
        <v>0</v>
      </c>
      <c r="HK430" s="69">
        <v>0</v>
      </c>
      <c r="HL430" s="60">
        <v>0</v>
      </c>
      <c r="HM430" s="60">
        <v>1</v>
      </c>
      <c r="HN430" s="60">
        <v>160493</v>
      </c>
      <c r="HO430" s="70">
        <v>0</v>
      </c>
      <c r="HP430" s="70">
        <v>0</v>
      </c>
      <c r="HQ430" s="70">
        <v>0</v>
      </c>
      <c r="HR430" s="70">
        <v>0</v>
      </c>
      <c r="HS430" s="70">
        <v>0</v>
      </c>
      <c r="HT430" s="70">
        <v>0</v>
      </c>
      <c r="HU430" s="70">
        <v>0</v>
      </c>
      <c r="HV430" s="70">
        <v>0</v>
      </c>
      <c r="HW430" s="70">
        <v>0</v>
      </c>
      <c r="HX430" s="71">
        <v>0</v>
      </c>
      <c r="HY430" s="72">
        <v>0</v>
      </c>
      <c r="HZ430" s="72">
        <v>0</v>
      </c>
      <c r="IA430" s="72">
        <v>0</v>
      </c>
      <c r="IB430" s="72">
        <v>0</v>
      </c>
      <c r="IC430" s="72">
        <v>0</v>
      </c>
      <c r="ID430" s="72">
        <v>0</v>
      </c>
      <c r="IE430" s="72">
        <v>0</v>
      </c>
      <c r="IF430" s="72">
        <v>0</v>
      </c>
      <c r="IG430" s="72">
        <v>0</v>
      </c>
      <c r="IH430" s="72">
        <v>0</v>
      </c>
      <c r="II430" s="72">
        <v>0</v>
      </c>
      <c r="IJ430" s="73">
        <v>0</v>
      </c>
      <c r="IK430" s="71">
        <v>0</v>
      </c>
      <c r="IL430" s="74">
        <v>0</v>
      </c>
      <c r="IM430" s="74">
        <v>0</v>
      </c>
    </row>
    <row r="431" spans="1:247" x14ac:dyDescent="0.2">
      <c r="A431" s="59" t="s">
        <v>1148</v>
      </c>
      <c r="B431" s="59" t="s">
        <v>1149</v>
      </c>
      <c r="C431" s="59"/>
      <c r="D431" s="59" t="s">
        <v>1009</v>
      </c>
      <c r="E431" s="60">
        <v>0</v>
      </c>
      <c r="F431" s="60">
        <v>0</v>
      </c>
      <c r="G431" s="60">
        <v>0</v>
      </c>
      <c r="H431" s="60">
        <v>0</v>
      </c>
      <c r="I431" s="60">
        <v>0</v>
      </c>
      <c r="J431" s="60">
        <v>0</v>
      </c>
      <c r="K431" s="61">
        <v>0</v>
      </c>
      <c r="L431" s="62">
        <v>0</v>
      </c>
      <c r="M431" s="62">
        <v>0</v>
      </c>
      <c r="N431" s="62">
        <v>0</v>
      </c>
      <c r="O431" s="62">
        <v>0</v>
      </c>
      <c r="P431" s="62">
        <v>0</v>
      </c>
      <c r="Q431" s="62">
        <v>0</v>
      </c>
      <c r="R431" s="62">
        <v>0</v>
      </c>
      <c r="S431" s="62">
        <v>0</v>
      </c>
      <c r="T431" s="62">
        <v>0</v>
      </c>
      <c r="U431" s="62">
        <v>0</v>
      </c>
      <c r="V431" s="62">
        <v>0</v>
      </c>
      <c r="W431" s="62">
        <v>0</v>
      </c>
      <c r="X431" s="62">
        <v>0</v>
      </c>
      <c r="Y431" s="62">
        <v>0</v>
      </c>
      <c r="Z431" s="62">
        <v>0</v>
      </c>
      <c r="AA431" s="63">
        <v>0</v>
      </c>
      <c r="AB431" s="60">
        <v>0</v>
      </c>
      <c r="AC431" s="60">
        <v>0</v>
      </c>
      <c r="AD431" s="60">
        <v>0</v>
      </c>
      <c r="AE431" s="60">
        <v>0</v>
      </c>
      <c r="AF431" s="60">
        <v>0</v>
      </c>
      <c r="AG431" s="60">
        <v>0</v>
      </c>
      <c r="AH431" s="60">
        <v>0</v>
      </c>
      <c r="AI431" s="60">
        <v>0</v>
      </c>
      <c r="AJ431" s="61">
        <v>0</v>
      </c>
      <c r="AK431" s="62">
        <v>0</v>
      </c>
      <c r="AL431" s="62">
        <v>0</v>
      </c>
      <c r="AM431" s="62">
        <v>0</v>
      </c>
      <c r="AN431" s="62">
        <v>0</v>
      </c>
      <c r="AO431" s="62">
        <v>0</v>
      </c>
      <c r="AP431" s="62">
        <v>0</v>
      </c>
      <c r="AQ431" s="62">
        <v>0</v>
      </c>
      <c r="AR431" s="62">
        <v>0</v>
      </c>
      <c r="AS431" s="62">
        <v>0</v>
      </c>
      <c r="AT431" s="62">
        <v>0</v>
      </c>
      <c r="AU431" s="62">
        <v>0</v>
      </c>
      <c r="AV431" s="62">
        <v>0</v>
      </c>
      <c r="AW431" s="62">
        <v>0</v>
      </c>
      <c r="AX431" s="62">
        <v>0</v>
      </c>
      <c r="AY431" s="62">
        <v>0</v>
      </c>
      <c r="AZ431" s="62">
        <v>0</v>
      </c>
      <c r="BA431" s="62">
        <v>0</v>
      </c>
      <c r="BB431" s="62">
        <v>0</v>
      </c>
      <c r="BC431" s="63">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1">
        <v>0</v>
      </c>
      <c r="CC431" s="62">
        <v>0</v>
      </c>
      <c r="CD431" s="62">
        <v>0</v>
      </c>
      <c r="CE431" s="62">
        <v>0</v>
      </c>
      <c r="CF431" s="62">
        <v>0</v>
      </c>
      <c r="CG431" s="62">
        <v>0</v>
      </c>
      <c r="CH431" s="62">
        <v>0</v>
      </c>
      <c r="CI431" s="62">
        <v>0</v>
      </c>
      <c r="CJ431" s="63">
        <v>0</v>
      </c>
      <c r="CK431" s="60">
        <v>0</v>
      </c>
      <c r="CL431" s="60">
        <v>0</v>
      </c>
      <c r="CM431" s="60">
        <v>0</v>
      </c>
      <c r="CN431" s="60">
        <v>0</v>
      </c>
      <c r="CO431" s="60">
        <v>0</v>
      </c>
      <c r="CP431" s="60">
        <v>0</v>
      </c>
      <c r="CQ431" s="61">
        <v>0</v>
      </c>
      <c r="CR431" s="62">
        <v>0</v>
      </c>
      <c r="CS431" s="62">
        <v>0</v>
      </c>
      <c r="CT431" s="62">
        <v>0</v>
      </c>
      <c r="CU431" s="62">
        <v>0</v>
      </c>
      <c r="CV431" s="62">
        <v>0</v>
      </c>
      <c r="CW431" s="62">
        <v>0</v>
      </c>
      <c r="CX431" s="62">
        <v>0</v>
      </c>
      <c r="CY431" s="62">
        <v>0</v>
      </c>
      <c r="CZ431" s="62">
        <v>0</v>
      </c>
      <c r="DA431" s="62">
        <v>0</v>
      </c>
      <c r="DB431" s="62">
        <v>0</v>
      </c>
      <c r="DC431" s="62">
        <v>0</v>
      </c>
      <c r="DD431" s="62">
        <v>0</v>
      </c>
      <c r="DE431" s="62">
        <v>0</v>
      </c>
      <c r="DF431" s="62">
        <v>0</v>
      </c>
      <c r="DG431" s="62">
        <v>0</v>
      </c>
      <c r="DH431" s="62">
        <v>0</v>
      </c>
      <c r="DI431" s="62">
        <v>0</v>
      </c>
      <c r="DJ431" s="62">
        <v>0</v>
      </c>
      <c r="DK431" s="62">
        <v>0</v>
      </c>
      <c r="DL431" s="62">
        <v>0</v>
      </c>
      <c r="DM431" s="62">
        <v>0</v>
      </c>
      <c r="DN431" s="62">
        <v>0</v>
      </c>
      <c r="DO431" s="62">
        <v>0</v>
      </c>
      <c r="DP431" s="62">
        <v>0</v>
      </c>
      <c r="DQ431" s="62">
        <v>0</v>
      </c>
      <c r="DR431" s="62">
        <v>0</v>
      </c>
      <c r="DS431" s="62">
        <v>0</v>
      </c>
      <c r="DT431" s="63">
        <v>0</v>
      </c>
      <c r="DU431" s="60">
        <v>0</v>
      </c>
      <c r="DV431" s="60">
        <v>0</v>
      </c>
      <c r="DW431" s="60">
        <v>0</v>
      </c>
      <c r="DX431" s="60">
        <v>0</v>
      </c>
      <c r="DY431" s="60">
        <v>0</v>
      </c>
      <c r="DZ431" s="60">
        <v>0</v>
      </c>
      <c r="EA431" s="60">
        <v>0</v>
      </c>
      <c r="EB431" s="60">
        <v>0</v>
      </c>
      <c r="EC431" s="61">
        <v>0</v>
      </c>
      <c r="ED431" s="63">
        <v>144956</v>
      </c>
      <c r="EE431" s="61">
        <v>0</v>
      </c>
      <c r="EF431" s="62">
        <v>0</v>
      </c>
      <c r="EG431" s="62">
        <v>0</v>
      </c>
      <c r="EH431" s="62">
        <v>1069</v>
      </c>
      <c r="EI431" s="62">
        <v>0</v>
      </c>
      <c r="EJ431" s="62">
        <v>0</v>
      </c>
      <c r="EK431" s="62">
        <v>0</v>
      </c>
      <c r="EL431" s="62">
        <v>0</v>
      </c>
      <c r="EM431" s="62">
        <v>0</v>
      </c>
      <c r="EN431" s="62">
        <v>0</v>
      </c>
      <c r="EO431" s="62">
        <v>0</v>
      </c>
      <c r="EP431" s="62">
        <v>0</v>
      </c>
      <c r="EQ431" s="63">
        <v>1069</v>
      </c>
      <c r="ER431" s="61">
        <v>0</v>
      </c>
      <c r="ES431" s="64">
        <v>146025</v>
      </c>
      <c r="ET431" s="60">
        <v>0</v>
      </c>
      <c r="EU431" s="60">
        <v>0</v>
      </c>
      <c r="EV431" s="60">
        <v>0</v>
      </c>
      <c r="EW431" s="60">
        <v>0</v>
      </c>
      <c r="EX431" s="60">
        <v>0</v>
      </c>
      <c r="EY431" s="62">
        <v>0</v>
      </c>
      <c r="EZ431" s="62">
        <v>0</v>
      </c>
      <c r="FA431" s="62">
        <v>0</v>
      </c>
      <c r="FB431" s="62">
        <v>0</v>
      </c>
      <c r="FC431" s="62">
        <v>0</v>
      </c>
      <c r="FD431" s="60">
        <v>0</v>
      </c>
      <c r="FE431" s="60">
        <v>0</v>
      </c>
      <c r="FF431" s="60">
        <v>0</v>
      </c>
      <c r="FG431" s="60">
        <v>0</v>
      </c>
      <c r="FH431" s="60">
        <v>0</v>
      </c>
      <c r="FI431" s="60">
        <v>0</v>
      </c>
      <c r="FJ431" s="64">
        <v>146025</v>
      </c>
      <c r="FK431" s="60">
        <v>0</v>
      </c>
      <c r="FL431" s="60">
        <v>0</v>
      </c>
      <c r="FM431" s="60">
        <v>0</v>
      </c>
      <c r="FN431" s="60">
        <v>0</v>
      </c>
      <c r="FO431" s="60">
        <v>0</v>
      </c>
      <c r="FP431" s="60">
        <v>0</v>
      </c>
      <c r="FQ431" s="60">
        <v>384</v>
      </c>
      <c r="FR431" s="60">
        <v>0</v>
      </c>
      <c r="FS431" s="60">
        <v>0</v>
      </c>
      <c r="FT431" s="60">
        <v>146409</v>
      </c>
      <c r="FU431" s="60">
        <v>-150</v>
      </c>
      <c r="FV431" s="60">
        <v>0</v>
      </c>
      <c r="FW431" s="60">
        <v>0</v>
      </c>
      <c r="FX431" s="60">
        <v>0</v>
      </c>
      <c r="FY431" s="60">
        <v>-2214</v>
      </c>
      <c r="FZ431" s="60">
        <v>0</v>
      </c>
      <c r="GA431" s="60">
        <v>0</v>
      </c>
      <c r="GB431" s="60">
        <v>0</v>
      </c>
      <c r="GC431" s="60">
        <v>0</v>
      </c>
      <c r="GD431" s="64">
        <v>144045</v>
      </c>
      <c r="GE431" s="60">
        <v>0</v>
      </c>
      <c r="GF431" s="60">
        <v>-694</v>
      </c>
      <c r="GG431" s="60">
        <v>143351</v>
      </c>
      <c r="GH431" s="60">
        <v>0</v>
      </c>
      <c r="GI431" s="60">
        <v>0</v>
      </c>
      <c r="GJ431" s="60">
        <v>0</v>
      </c>
      <c r="GK431" s="60">
        <v>-3167</v>
      </c>
      <c r="GL431" s="60">
        <v>0</v>
      </c>
      <c r="GM431" s="60">
        <v>0</v>
      </c>
      <c r="GN431" s="60">
        <v>-76621</v>
      </c>
      <c r="GO431" s="60">
        <v>0</v>
      </c>
      <c r="GP431" s="60">
        <v>-972</v>
      </c>
      <c r="GQ431" s="60">
        <v>62591</v>
      </c>
      <c r="GR431" s="65">
        <v>0</v>
      </c>
      <c r="GS431" s="65">
        <v>0</v>
      </c>
      <c r="GT431" s="65">
        <v>14501</v>
      </c>
      <c r="GU431" s="65">
        <v>9697</v>
      </c>
      <c r="GV431" s="66">
        <v>0</v>
      </c>
      <c r="GW431" s="66">
        <v>0</v>
      </c>
      <c r="GX431" s="66">
        <v>11334</v>
      </c>
      <c r="GY431" s="66">
        <v>9697</v>
      </c>
      <c r="GZ431" s="65">
        <v>0</v>
      </c>
      <c r="HA431" s="67">
        <v>5228</v>
      </c>
      <c r="HB431" s="67">
        <v>0</v>
      </c>
      <c r="HC431" s="67">
        <v>0</v>
      </c>
      <c r="HD431" s="67">
        <v>-508</v>
      </c>
      <c r="HE431" s="67">
        <v>0</v>
      </c>
      <c r="HF431" s="67">
        <v>4720</v>
      </c>
      <c r="HG431" s="68">
        <v>0</v>
      </c>
      <c r="HH431" s="69">
        <v>0</v>
      </c>
      <c r="HI431" s="69">
        <v>0</v>
      </c>
      <c r="HJ431" s="69">
        <v>0</v>
      </c>
      <c r="HK431" s="69">
        <v>0</v>
      </c>
      <c r="HL431" s="60">
        <v>0</v>
      </c>
      <c r="HM431" s="60">
        <v>1</v>
      </c>
      <c r="HN431" s="60">
        <v>144956</v>
      </c>
      <c r="HO431" s="70">
        <v>0</v>
      </c>
      <c r="HP431" s="70">
        <v>0</v>
      </c>
      <c r="HQ431" s="70">
        <v>0</v>
      </c>
      <c r="HR431" s="70">
        <v>0</v>
      </c>
      <c r="HS431" s="70">
        <v>0</v>
      </c>
      <c r="HT431" s="70">
        <v>0</v>
      </c>
      <c r="HU431" s="70">
        <v>0</v>
      </c>
      <c r="HV431" s="70">
        <v>0</v>
      </c>
      <c r="HW431" s="70">
        <v>0</v>
      </c>
      <c r="HX431" s="71">
        <v>0</v>
      </c>
      <c r="HY431" s="72">
        <v>0</v>
      </c>
      <c r="HZ431" s="72">
        <v>0</v>
      </c>
      <c r="IA431" s="72">
        <v>0</v>
      </c>
      <c r="IB431" s="72">
        <v>0</v>
      </c>
      <c r="IC431" s="72">
        <v>0</v>
      </c>
      <c r="ID431" s="72">
        <v>0</v>
      </c>
      <c r="IE431" s="72">
        <v>0</v>
      </c>
      <c r="IF431" s="72">
        <v>0</v>
      </c>
      <c r="IG431" s="72">
        <v>0</v>
      </c>
      <c r="IH431" s="72">
        <v>0</v>
      </c>
      <c r="II431" s="72">
        <v>0</v>
      </c>
      <c r="IJ431" s="73">
        <v>0</v>
      </c>
      <c r="IK431" s="71">
        <v>0</v>
      </c>
      <c r="IL431" s="74">
        <v>0</v>
      </c>
      <c r="IM431" s="74">
        <v>0</v>
      </c>
    </row>
    <row r="432" spans="1:247" x14ac:dyDescent="0.2">
      <c r="A432" s="59" t="s">
        <v>1150</v>
      </c>
      <c r="B432" s="59" t="s">
        <v>1151</v>
      </c>
      <c r="C432" s="59"/>
      <c r="D432" s="59" t="s">
        <v>1009</v>
      </c>
      <c r="E432" s="60">
        <v>0</v>
      </c>
      <c r="F432" s="60">
        <v>0</v>
      </c>
      <c r="G432" s="60">
        <v>0</v>
      </c>
      <c r="H432" s="60">
        <v>0</v>
      </c>
      <c r="I432" s="60">
        <v>0</v>
      </c>
      <c r="J432" s="60">
        <v>0</v>
      </c>
      <c r="K432" s="61">
        <v>0</v>
      </c>
      <c r="L432" s="62">
        <v>0</v>
      </c>
      <c r="M432" s="62">
        <v>0</v>
      </c>
      <c r="N432" s="62">
        <v>0</v>
      </c>
      <c r="O432" s="62">
        <v>0</v>
      </c>
      <c r="P432" s="62">
        <v>0</v>
      </c>
      <c r="Q432" s="62">
        <v>0</v>
      </c>
      <c r="R432" s="62">
        <v>0</v>
      </c>
      <c r="S432" s="62">
        <v>0</v>
      </c>
      <c r="T432" s="62">
        <v>0</v>
      </c>
      <c r="U432" s="62">
        <v>0</v>
      </c>
      <c r="V432" s="62">
        <v>0</v>
      </c>
      <c r="W432" s="62">
        <v>0</v>
      </c>
      <c r="X432" s="62">
        <v>0</v>
      </c>
      <c r="Y432" s="62">
        <v>0</v>
      </c>
      <c r="Z432" s="62">
        <v>0</v>
      </c>
      <c r="AA432" s="63">
        <v>0</v>
      </c>
      <c r="AB432" s="60">
        <v>0</v>
      </c>
      <c r="AC432" s="60">
        <v>0</v>
      </c>
      <c r="AD432" s="60">
        <v>0</v>
      </c>
      <c r="AE432" s="60">
        <v>0</v>
      </c>
      <c r="AF432" s="60">
        <v>0</v>
      </c>
      <c r="AG432" s="60">
        <v>0</v>
      </c>
      <c r="AH432" s="60">
        <v>0</v>
      </c>
      <c r="AI432" s="60">
        <v>0</v>
      </c>
      <c r="AJ432" s="61">
        <v>0</v>
      </c>
      <c r="AK432" s="62">
        <v>0</v>
      </c>
      <c r="AL432" s="62">
        <v>0</v>
      </c>
      <c r="AM432" s="62">
        <v>0</v>
      </c>
      <c r="AN432" s="62">
        <v>0</v>
      </c>
      <c r="AO432" s="62">
        <v>0</v>
      </c>
      <c r="AP432" s="62">
        <v>0</v>
      </c>
      <c r="AQ432" s="62">
        <v>0</v>
      </c>
      <c r="AR432" s="62">
        <v>0</v>
      </c>
      <c r="AS432" s="62">
        <v>0</v>
      </c>
      <c r="AT432" s="62">
        <v>0</v>
      </c>
      <c r="AU432" s="62">
        <v>0</v>
      </c>
      <c r="AV432" s="62">
        <v>0</v>
      </c>
      <c r="AW432" s="62">
        <v>0</v>
      </c>
      <c r="AX432" s="62">
        <v>0</v>
      </c>
      <c r="AY432" s="62">
        <v>0</v>
      </c>
      <c r="AZ432" s="62">
        <v>0</v>
      </c>
      <c r="BA432" s="62">
        <v>0</v>
      </c>
      <c r="BB432" s="62">
        <v>0</v>
      </c>
      <c r="BC432" s="63">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0</v>
      </c>
      <c r="BS432" s="60">
        <v>0</v>
      </c>
      <c r="BT432" s="60">
        <v>0</v>
      </c>
      <c r="BU432" s="60">
        <v>0</v>
      </c>
      <c r="BV432" s="60">
        <v>0</v>
      </c>
      <c r="BW432" s="60">
        <v>0</v>
      </c>
      <c r="BX432" s="60">
        <v>0</v>
      </c>
      <c r="BY432" s="60">
        <v>0</v>
      </c>
      <c r="BZ432" s="60">
        <v>0</v>
      </c>
      <c r="CA432" s="60">
        <v>0</v>
      </c>
      <c r="CB432" s="61">
        <v>0</v>
      </c>
      <c r="CC432" s="62">
        <v>0</v>
      </c>
      <c r="CD432" s="62">
        <v>0</v>
      </c>
      <c r="CE432" s="62">
        <v>0</v>
      </c>
      <c r="CF432" s="62">
        <v>0</v>
      </c>
      <c r="CG432" s="62">
        <v>0</v>
      </c>
      <c r="CH432" s="62">
        <v>0</v>
      </c>
      <c r="CI432" s="62">
        <v>0</v>
      </c>
      <c r="CJ432" s="63">
        <v>0</v>
      </c>
      <c r="CK432" s="60">
        <v>0</v>
      </c>
      <c r="CL432" s="60">
        <v>0</v>
      </c>
      <c r="CM432" s="60">
        <v>0</v>
      </c>
      <c r="CN432" s="60">
        <v>0</v>
      </c>
      <c r="CO432" s="60">
        <v>0</v>
      </c>
      <c r="CP432" s="60">
        <v>0</v>
      </c>
      <c r="CQ432" s="61">
        <v>0</v>
      </c>
      <c r="CR432" s="62">
        <v>0</v>
      </c>
      <c r="CS432" s="62">
        <v>0</v>
      </c>
      <c r="CT432" s="62">
        <v>0</v>
      </c>
      <c r="CU432" s="62">
        <v>0</v>
      </c>
      <c r="CV432" s="62">
        <v>0</v>
      </c>
      <c r="CW432" s="62">
        <v>0</v>
      </c>
      <c r="CX432" s="62">
        <v>0</v>
      </c>
      <c r="CY432" s="62">
        <v>0</v>
      </c>
      <c r="CZ432" s="62">
        <v>0</v>
      </c>
      <c r="DA432" s="62">
        <v>0</v>
      </c>
      <c r="DB432" s="62">
        <v>0</v>
      </c>
      <c r="DC432" s="62">
        <v>0</v>
      </c>
      <c r="DD432" s="62">
        <v>0</v>
      </c>
      <c r="DE432" s="62">
        <v>0</v>
      </c>
      <c r="DF432" s="62">
        <v>0</v>
      </c>
      <c r="DG432" s="62">
        <v>0</v>
      </c>
      <c r="DH432" s="62">
        <v>0</v>
      </c>
      <c r="DI432" s="62">
        <v>0</v>
      </c>
      <c r="DJ432" s="62">
        <v>0</v>
      </c>
      <c r="DK432" s="62">
        <v>0</v>
      </c>
      <c r="DL432" s="62">
        <v>0</v>
      </c>
      <c r="DM432" s="62">
        <v>0</v>
      </c>
      <c r="DN432" s="62">
        <v>0</v>
      </c>
      <c r="DO432" s="62">
        <v>0</v>
      </c>
      <c r="DP432" s="62">
        <v>0</v>
      </c>
      <c r="DQ432" s="62">
        <v>0</v>
      </c>
      <c r="DR432" s="62">
        <v>0</v>
      </c>
      <c r="DS432" s="62">
        <v>0</v>
      </c>
      <c r="DT432" s="63">
        <v>0</v>
      </c>
      <c r="DU432" s="60">
        <v>0</v>
      </c>
      <c r="DV432" s="60">
        <v>0</v>
      </c>
      <c r="DW432" s="60">
        <v>0</v>
      </c>
      <c r="DX432" s="60">
        <v>0</v>
      </c>
      <c r="DY432" s="60">
        <v>0</v>
      </c>
      <c r="DZ432" s="60">
        <v>0</v>
      </c>
      <c r="EA432" s="60">
        <v>0</v>
      </c>
      <c r="EB432" s="60">
        <v>0</v>
      </c>
      <c r="EC432" s="61">
        <v>0</v>
      </c>
      <c r="ED432" s="63">
        <v>109805</v>
      </c>
      <c r="EE432" s="61">
        <v>0</v>
      </c>
      <c r="EF432" s="62">
        <v>0</v>
      </c>
      <c r="EG432" s="62">
        <v>0</v>
      </c>
      <c r="EH432" s="62">
        <v>3909</v>
      </c>
      <c r="EI432" s="62">
        <v>0</v>
      </c>
      <c r="EJ432" s="62">
        <v>0</v>
      </c>
      <c r="EK432" s="62">
        <v>0</v>
      </c>
      <c r="EL432" s="62">
        <v>0</v>
      </c>
      <c r="EM432" s="62">
        <v>0</v>
      </c>
      <c r="EN432" s="62">
        <v>0</v>
      </c>
      <c r="EO432" s="62">
        <v>0</v>
      </c>
      <c r="EP432" s="62">
        <v>0</v>
      </c>
      <c r="EQ432" s="63">
        <v>3909</v>
      </c>
      <c r="ER432" s="61">
        <v>0</v>
      </c>
      <c r="ES432" s="64">
        <v>113714</v>
      </c>
      <c r="ET432" s="60">
        <v>0</v>
      </c>
      <c r="EU432" s="60">
        <v>0</v>
      </c>
      <c r="EV432" s="60">
        <v>0</v>
      </c>
      <c r="EW432" s="60">
        <v>0</v>
      </c>
      <c r="EX432" s="60">
        <v>0</v>
      </c>
      <c r="EY432" s="62">
        <v>0</v>
      </c>
      <c r="EZ432" s="62">
        <v>0</v>
      </c>
      <c r="FA432" s="62">
        <v>0</v>
      </c>
      <c r="FB432" s="62">
        <v>0</v>
      </c>
      <c r="FC432" s="62">
        <v>954</v>
      </c>
      <c r="FD432" s="60">
        <v>0</v>
      </c>
      <c r="FE432" s="60">
        <v>0</v>
      </c>
      <c r="FF432" s="60">
        <v>0</v>
      </c>
      <c r="FG432" s="60">
        <v>0</v>
      </c>
      <c r="FH432" s="60">
        <v>0</v>
      </c>
      <c r="FI432" s="60">
        <v>0</v>
      </c>
      <c r="FJ432" s="64">
        <v>114668</v>
      </c>
      <c r="FK432" s="60">
        <v>0</v>
      </c>
      <c r="FL432" s="60">
        <v>0</v>
      </c>
      <c r="FM432" s="60">
        <v>0</v>
      </c>
      <c r="FN432" s="60">
        <v>0</v>
      </c>
      <c r="FO432" s="60">
        <v>-13</v>
      </c>
      <c r="FP432" s="60">
        <v>768</v>
      </c>
      <c r="FQ432" s="60">
        <v>0</v>
      </c>
      <c r="FR432" s="60">
        <v>958</v>
      </c>
      <c r="FS432" s="60">
        <v>0</v>
      </c>
      <c r="FT432" s="60">
        <v>116381</v>
      </c>
      <c r="FU432" s="60">
        <v>-156</v>
      </c>
      <c r="FV432" s="60">
        <v>0</v>
      </c>
      <c r="FW432" s="60">
        <v>0</v>
      </c>
      <c r="FX432" s="60">
        <v>0</v>
      </c>
      <c r="FY432" s="60">
        <v>0</v>
      </c>
      <c r="FZ432" s="60">
        <v>0</v>
      </c>
      <c r="GA432" s="60">
        <v>0</v>
      </c>
      <c r="GB432" s="60">
        <v>0</v>
      </c>
      <c r="GC432" s="60">
        <v>0</v>
      </c>
      <c r="GD432" s="64">
        <v>116225</v>
      </c>
      <c r="GE432" s="60">
        <v>0</v>
      </c>
      <c r="GF432" s="60">
        <v>0</v>
      </c>
      <c r="GG432" s="60">
        <v>116225</v>
      </c>
      <c r="GH432" s="60">
        <v>0</v>
      </c>
      <c r="GI432" s="60">
        <v>0</v>
      </c>
      <c r="GJ432" s="60">
        <v>0</v>
      </c>
      <c r="GK432" s="60">
        <v>5604</v>
      </c>
      <c r="GL432" s="60">
        <v>0</v>
      </c>
      <c r="GM432" s="60">
        <v>0</v>
      </c>
      <c r="GN432" s="60">
        <v>-73995</v>
      </c>
      <c r="GO432" s="60">
        <v>0</v>
      </c>
      <c r="GP432" s="60">
        <v>-908</v>
      </c>
      <c r="GQ432" s="60">
        <v>46926</v>
      </c>
      <c r="GR432" s="65">
        <v>0</v>
      </c>
      <c r="GS432" s="65">
        <v>0</v>
      </c>
      <c r="GT432" s="65">
        <v>6426</v>
      </c>
      <c r="GU432" s="65">
        <v>12861</v>
      </c>
      <c r="GV432" s="66">
        <v>0</v>
      </c>
      <c r="GW432" s="66">
        <v>0</v>
      </c>
      <c r="GX432" s="66">
        <v>12030</v>
      </c>
      <c r="GY432" s="66">
        <v>12861</v>
      </c>
      <c r="GZ432" s="65">
        <v>0</v>
      </c>
      <c r="HA432" s="67">
        <v>5227</v>
      </c>
      <c r="HB432" s="67">
        <v>0</v>
      </c>
      <c r="HC432" s="67">
        <v>0</v>
      </c>
      <c r="HD432" s="67">
        <v>0</v>
      </c>
      <c r="HE432" s="67">
        <v>0</v>
      </c>
      <c r="HF432" s="67">
        <v>5227</v>
      </c>
      <c r="HG432" s="68">
        <v>0</v>
      </c>
      <c r="HH432" s="69">
        <v>0</v>
      </c>
      <c r="HI432" s="69">
        <v>0</v>
      </c>
      <c r="HJ432" s="69">
        <v>0</v>
      </c>
      <c r="HK432" s="69">
        <v>0</v>
      </c>
      <c r="HL432" s="60">
        <v>0</v>
      </c>
      <c r="HM432" s="60">
        <v>1</v>
      </c>
      <c r="HN432" s="60">
        <v>121829</v>
      </c>
      <c r="HO432" s="70">
        <v>0</v>
      </c>
      <c r="HP432" s="70">
        <v>0</v>
      </c>
      <c r="HQ432" s="70">
        <v>0</v>
      </c>
      <c r="HR432" s="70">
        <v>0</v>
      </c>
      <c r="HS432" s="70">
        <v>0</v>
      </c>
      <c r="HT432" s="70">
        <v>0</v>
      </c>
      <c r="HU432" s="70">
        <v>0</v>
      </c>
      <c r="HV432" s="70">
        <v>0</v>
      </c>
      <c r="HW432" s="70">
        <v>0</v>
      </c>
      <c r="HX432" s="71">
        <v>0</v>
      </c>
      <c r="HY432" s="72">
        <v>0</v>
      </c>
      <c r="HZ432" s="72">
        <v>0</v>
      </c>
      <c r="IA432" s="72">
        <v>0</v>
      </c>
      <c r="IB432" s="72">
        <v>0</v>
      </c>
      <c r="IC432" s="72">
        <v>0</v>
      </c>
      <c r="ID432" s="72">
        <v>0</v>
      </c>
      <c r="IE432" s="72">
        <v>0</v>
      </c>
      <c r="IF432" s="72">
        <v>0</v>
      </c>
      <c r="IG432" s="72">
        <v>0</v>
      </c>
      <c r="IH432" s="72">
        <v>0</v>
      </c>
      <c r="II432" s="72">
        <v>0</v>
      </c>
      <c r="IJ432" s="73">
        <v>0</v>
      </c>
      <c r="IK432" s="71">
        <v>0</v>
      </c>
      <c r="IL432" s="74">
        <v>0</v>
      </c>
      <c r="IM432" s="74">
        <v>0</v>
      </c>
    </row>
    <row r="433" spans="1:247" x14ac:dyDescent="0.2">
      <c r="A433" s="59" t="s">
        <v>1152</v>
      </c>
      <c r="B433" s="59" t="s">
        <v>1153</v>
      </c>
      <c r="C433" s="59"/>
      <c r="D433" s="59" t="s">
        <v>1009</v>
      </c>
      <c r="E433" s="60">
        <v>0</v>
      </c>
      <c r="F433" s="60">
        <v>0</v>
      </c>
      <c r="G433" s="60">
        <v>0</v>
      </c>
      <c r="H433" s="60">
        <v>0</v>
      </c>
      <c r="I433" s="60">
        <v>0</v>
      </c>
      <c r="J433" s="60">
        <v>0</v>
      </c>
      <c r="K433" s="61">
        <v>0</v>
      </c>
      <c r="L433" s="62">
        <v>0</v>
      </c>
      <c r="M433" s="62">
        <v>0</v>
      </c>
      <c r="N433" s="62">
        <v>0</v>
      </c>
      <c r="O433" s="62">
        <v>0</v>
      </c>
      <c r="P433" s="62">
        <v>0</v>
      </c>
      <c r="Q433" s="62">
        <v>0</v>
      </c>
      <c r="R433" s="62">
        <v>0</v>
      </c>
      <c r="S433" s="62">
        <v>0</v>
      </c>
      <c r="T433" s="62">
        <v>0</v>
      </c>
      <c r="U433" s="62">
        <v>0</v>
      </c>
      <c r="V433" s="62">
        <v>0</v>
      </c>
      <c r="W433" s="62">
        <v>0</v>
      </c>
      <c r="X433" s="62">
        <v>0</v>
      </c>
      <c r="Y433" s="62">
        <v>0</v>
      </c>
      <c r="Z433" s="62">
        <v>0</v>
      </c>
      <c r="AA433" s="63">
        <v>0</v>
      </c>
      <c r="AB433" s="60">
        <v>0</v>
      </c>
      <c r="AC433" s="60">
        <v>0</v>
      </c>
      <c r="AD433" s="60">
        <v>0</v>
      </c>
      <c r="AE433" s="60">
        <v>0</v>
      </c>
      <c r="AF433" s="60">
        <v>0</v>
      </c>
      <c r="AG433" s="60">
        <v>0</v>
      </c>
      <c r="AH433" s="60">
        <v>0</v>
      </c>
      <c r="AI433" s="60">
        <v>0</v>
      </c>
      <c r="AJ433" s="61">
        <v>0</v>
      </c>
      <c r="AK433" s="62">
        <v>0</v>
      </c>
      <c r="AL433" s="62">
        <v>0</v>
      </c>
      <c r="AM433" s="62">
        <v>0</v>
      </c>
      <c r="AN433" s="62">
        <v>0</v>
      </c>
      <c r="AO433" s="62">
        <v>0</v>
      </c>
      <c r="AP433" s="62">
        <v>0</v>
      </c>
      <c r="AQ433" s="62">
        <v>0</v>
      </c>
      <c r="AR433" s="62">
        <v>0</v>
      </c>
      <c r="AS433" s="62">
        <v>0</v>
      </c>
      <c r="AT433" s="62">
        <v>0</v>
      </c>
      <c r="AU433" s="62">
        <v>0</v>
      </c>
      <c r="AV433" s="62">
        <v>0</v>
      </c>
      <c r="AW433" s="62">
        <v>0</v>
      </c>
      <c r="AX433" s="62">
        <v>0</v>
      </c>
      <c r="AY433" s="62">
        <v>0</v>
      </c>
      <c r="AZ433" s="62">
        <v>0</v>
      </c>
      <c r="BA433" s="62">
        <v>0</v>
      </c>
      <c r="BB433" s="62">
        <v>0</v>
      </c>
      <c r="BC433" s="63">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0</v>
      </c>
      <c r="BS433" s="60">
        <v>0</v>
      </c>
      <c r="BT433" s="60">
        <v>0</v>
      </c>
      <c r="BU433" s="60">
        <v>0</v>
      </c>
      <c r="BV433" s="60">
        <v>0</v>
      </c>
      <c r="BW433" s="60">
        <v>0</v>
      </c>
      <c r="BX433" s="60">
        <v>0</v>
      </c>
      <c r="BY433" s="60">
        <v>0</v>
      </c>
      <c r="BZ433" s="60">
        <v>0</v>
      </c>
      <c r="CA433" s="60">
        <v>0</v>
      </c>
      <c r="CB433" s="61">
        <v>0</v>
      </c>
      <c r="CC433" s="62">
        <v>0</v>
      </c>
      <c r="CD433" s="62">
        <v>0</v>
      </c>
      <c r="CE433" s="62">
        <v>0</v>
      </c>
      <c r="CF433" s="62">
        <v>0</v>
      </c>
      <c r="CG433" s="62">
        <v>0</v>
      </c>
      <c r="CH433" s="62">
        <v>0</v>
      </c>
      <c r="CI433" s="62">
        <v>0</v>
      </c>
      <c r="CJ433" s="63">
        <v>0</v>
      </c>
      <c r="CK433" s="60">
        <v>0</v>
      </c>
      <c r="CL433" s="60">
        <v>0</v>
      </c>
      <c r="CM433" s="60">
        <v>0</v>
      </c>
      <c r="CN433" s="60">
        <v>0</v>
      </c>
      <c r="CO433" s="60">
        <v>0</v>
      </c>
      <c r="CP433" s="60">
        <v>0</v>
      </c>
      <c r="CQ433" s="61">
        <v>0</v>
      </c>
      <c r="CR433" s="62">
        <v>0</v>
      </c>
      <c r="CS433" s="62">
        <v>0</v>
      </c>
      <c r="CT433" s="62">
        <v>0</v>
      </c>
      <c r="CU433" s="62">
        <v>0</v>
      </c>
      <c r="CV433" s="62">
        <v>0</v>
      </c>
      <c r="CW433" s="62">
        <v>0</v>
      </c>
      <c r="CX433" s="62">
        <v>0</v>
      </c>
      <c r="CY433" s="62">
        <v>0</v>
      </c>
      <c r="CZ433" s="62">
        <v>0</v>
      </c>
      <c r="DA433" s="62">
        <v>0</v>
      </c>
      <c r="DB433" s="62">
        <v>0</v>
      </c>
      <c r="DC433" s="62">
        <v>0</v>
      </c>
      <c r="DD433" s="62">
        <v>0</v>
      </c>
      <c r="DE433" s="62">
        <v>0</v>
      </c>
      <c r="DF433" s="62">
        <v>0</v>
      </c>
      <c r="DG433" s="62">
        <v>0</v>
      </c>
      <c r="DH433" s="62">
        <v>0</v>
      </c>
      <c r="DI433" s="62">
        <v>0</v>
      </c>
      <c r="DJ433" s="62">
        <v>0</v>
      </c>
      <c r="DK433" s="62">
        <v>0</v>
      </c>
      <c r="DL433" s="62">
        <v>0</v>
      </c>
      <c r="DM433" s="62">
        <v>0</v>
      </c>
      <c r="DN433" s="62">
        <v>0</v>
      </c>
      <c r="DO433" s="62">
        <v>0</v>
      </c>
      <c r="DP433" s="62">
        <v>0</v>
      </c>
      <c r="DQ433" s="62">
        <v>0</v>
      </c>
      <c r="DR433" s="62">
        <v>0</v>
      </c>
      <c r="DS433" s="62">
        <v>0</v>
      </c>
      <c r="DT433" s="63">
        <v>0</v>
      </c>
      <c r="DU433" s="60">
        <v>0</v>
      </c>
      <c r="DV433" s="60">
        <v>0</v>
      </c>
      <c r="DW433" s="60">
        <v>0</v>
      </c>
      <c r="DX433" s="60">
        <v>0</v>
      </c>
      <c r="DY433" s="60">
        <v>0</v>
      </c>
      <c r="DZ433" s="60">
        <v>0</v>
      </c>
      <c r="EA433" s="60">
        <v>0</v>
      </c>
      <c r="EB433" s="60">
        <v>0</v>
      </c>
      <c r="EC433" s="61">
        <v>0</v>
      </c>
      <c r="ED433" s="63">
        <v>181832</v>
      </c>
      <c r="EE433" s="61">
        <v>0</v>
      </c>
      <c r="EF433" s="62">
        <v>0</v>
      </c>
      <c r="EG433" s="62">
        <v>0</v>
      </c>
      <c r="EH433" s="62">
        <v>4729</v>
      </c>
      <c r="EI433" s="62">
        <v>0</v>
      </c>
      <c r="EJ433" s="62">
        <v>0</v>
      </c>
      <c r="EK433" s="62">
        <v>0</v>
      </c>
      <c r="EL433" s="62">
        <v>0</v>
      </c>
      <c r="EM433" s="62">
        <v>0</v>
      </c>
      <c r="EN433" s="62">
        <v>0</v>
      </c>
      <c r="EO433" s="62">
        <v>0</v>
      </c>
      <c r="EP433" s="62">
        <v>0</v>
      </c>
      <c r="EQ433" s="63">
        <v>4729</v>
      </c>
      <c r="ER433" s="61">
        <v>0</v>
      </c>
      <c r="ES433" s="64">
        <v>186561</v>
      </c>
      <c r="ET433" s="60">
        <v>0</v>
      </c>
      <c r="EU433" s="60">
        <v>0</v>
      </c>
      <c r="EV433" s="60">
        <v>0</v>
      </c>
      <c r="EW433" s="60">
        <v>0</v>
      </c>
      <c r="EX433" s="60">
        <v>0</v>
      </c>
      <c r="EY433" s="62">
        <v>0</v>
      </c>
      <c r="EZ433" s="62">
        <v>0</v>
      </c>
      <c r="FA433" s="62">
        <v>0</v>
      </c>
      <c r="FB433" s="62">
        <v>0</v>
      </c>
      <c r="FC433" s="62">
        <v>0</v>
      </c>
      <c r="FD433" s="60">
        <v>0</v>
      </c>
      <c r="FE433" s="60">
        <v>0</v>
      </c>
      <c r="FF433" s="60">
        <v>0</v>
      </c>
      <c r="FG433" s="60">
        <v>0</v>
      </c>
      <c r="FH433" s="60">
        <v>0</v>
      </c>
      <c r="FI433" s="60">
        <v>0</v>
      </c>
      <c r="FJ433" s="64">
        <v>186561</v>
      </c>
      <c r="FK433" s="60">
        <v>0</v>
      </c>
      <c r="FL433" s="60">
        <v>0</v>
      </c>
      <c r="FM433" s="60">
        <v>0</v>
      </c>
      <c r="FN433" s="60">
        <v>0</v>
      </c>
      <c r="FO433" s="60">
        <v>0</v>
      </c>
      <c r="FP433" s="60">
        <v>3494</v>
      </c>
      <c r="FQ433" s="60">
        <v>0</v>
      </c>
      <c r="FR433" s="60">
        <v>2218</v>
      </c>
      <c r="FS433" s="60">
        <v>0</v>
      </c>
      <c r="FT433" s="60">
        <v>192273</v>
      </c>
      <c r="FU433" s="60">
        <v>-108</v>
      </c>
      <c r="FV433" s="60">
        <v>0</v>
      </c>
      <c r="FW433" s="60">
        <v>0</v>
      </c>
      <c r="FX433" s="60">
        <v>0</v>
      </c>
      <c r="FY433" s="60">
        <v>-81</v>
      </c>
      <c r="FZ433" s="60">
        <v>0</v>
      </c>
      <c r="GA433" s="60">
        <v>0</v>
      </c>
      <c r="GB433" s="60">
        <v>0</v>
      </c>
      <c r="GC433" s="60">
        <v>0</v>
      </c>
      <c r="GD433" s="64">
        <v>192084</v>
      </c>
      <c r="GE433" s="60">
        <v>0</v>
      </c>
      <c r="GF433" s="60">
        <v>-1858</v>
      </c>
      <c r="GG433" s="60">
        <v>190226</v>
      </c>
      <c r="GH433" s="60">
        <v>0</v>
      </c>
      <c r="GI433" s="60">
        <v>0</v>
      </c>
      <c r="GJ433" s="60">
        <v>0</v>
      </c>
      <c r="GK433" s="60">
        <v>0</v>
      </c>
      <c r="GL433" s="60">
        <v>0</v>
      </c>
      <c r="GM433" s="60">
        <v>0</v>
      </c>
      <c r="GN433" s="60">
        <v>-135780</v>
      </c>
      <c r="GO433" s="60">
        <v>0</v>
      </c>
      <c r="GP433" s="60">
        <v>0</v>
      </c>
      <c r="GQ433" s="60">
        <v>54446</v>
      </c>
      <c r="GR433" s="65">
        <v>0</v>
      </c>
      <c r="GS433" s="65">
        <v>0</v>
      </c>
      <c r="GT433" s="65">
        <v>7881</v>
      </c>
      <c r="GU433" s="65">
        <v>7000</v>
      </c>
      <c r="GV433" s="66">
        <v>0</v>
      </c>
      <c r="GW433" s="66">
        <v>0</v>
      </c>
      <c r="GX433" s="66">
        <v>7881</v>
      </c>
      <c r="GY433" s="66">
        <v>7000</v>
      </c>
      <c r="GZ433" s="65">
        <v>0</v>
      </c>
      <c r="HA433" s="67">
        <v>3494</v>
      </c>
      <c r="HB433" s="67">
        <v>0</v>
      </c>
      <c r="HC433" s="67">
        <v>0</v>
      </c>
      <c r="HD433" s="67">
        <v>0</v>
      </c>
      <c r="HE433" s="67">
        <v>0</v>
      </c>
      <c r="HF433" s="67">
        <v>3494</v>
      </c>
      <c r="HG433" s="68">
        <v>0</v>
      </c>
      <c r="HH433" s="69">
        <v>0</v>
      </c>
      <c r="HI433" s="69">
        <v>0</v>
      </c>
      <c r="HJ433" s="69">
        <v>0</v>
      </c>
      <c r="HK433" s="69">
        <v>0</v>
      </c>
      <c r="HL433" s="60">
        <v>0</v>
      </c>
      <c r="HM433" s="60">
        <v>1</v>
      </c>
      <c r="HN433" s="60">
        <v>190166</v>
      </c>
      <c r="HO433" s="70">
        <v>0</v>
      </c>
      <c r="HP433" s="70">
        <v>0</v>
      </c>
      <c r="HQ433" s="70">
        <v>0</v>
      </c>
      <c r="HR433" s="70">
        <v>0</v>
      </c>
      <c r="HS433" s="70">
        <v>0</v>
      </c>
      <c r="HT433" s="70">
        <v>0</v>
      </c>
      <c r="HU433" s="70">
        <v>0</v>
      </c>
      <c r="HV433" s="70">
        <v>0</v>
      </c>
      <c r="HW433" s="70">
        <v>0</v>
      </c>
      <c r="HX433" s="71">
        <v>0</v>
      </c>
      <c r="HY433" s="72">
        <v>0</v>
      </c>
      <c r="HZ433" s="72">
        <v>0</v>
      </c>
      <c r="IA433" s="72">
        <v>0</v>
      </c>
      <c r="IB433" s="72">
        <v>0</v>
      </c>
      <c r="IC433" s="72">
        <v>0</v>
      </c>
      <c r="ID433" s="72">
        <v>0</v>
      </c>
      <c r="IE433" s="72">
        <v>0</v>
      </c>
      <c r="IF433" s="72">
        <v>0</v>
      </c>
      <c r="IG433" s="72">
        <v>0</v>
      </c>
      <c r="IH433" s="72">
        <v>0</v>
      </c>
      <c r="II433" s="72">
        <v>0</v>
      </c>
      <c r="IJ433" s="73">
        <v>0</v>
      </c>
      <c r="IK433" s="71">
        <v>0</v>
      </c>
      <c r="IL433" s="74">
        <v>0</v>
      </c>
      <c r="IM433" s="74">
        <v>0</v>
      </c>
    </row>
    <row r="434" spans="1:247" x14ac:dyDescent="0.2">
      <c r="A434" s="59" t="s">
        <v>1154</v>
      </c>
      <c r="B434" s="59" t="s">
        <v>1155</v>
      </c>
      <c r="C434" s="59"/>
      <c r="D434" s="59" t="s">
        <v>1009</v>
      </c>
      <c r="E434" s="60">
        <v>0</v>
      </c>
      <c r="F434" s="60">
        <v>0</v>
      </c>
      <c r="G434" s="60">
        <v>0</v>
      </c>
      <c r="H434" s="60">
        <v>0</v>
      </c>
      <c r="I434" s="60">
        <v>0</v>
      </c>
      <c r="J434" s="60">
        <v>0</v>
      </c>
      <c r="K434" s="61">
        <v>0</v>
      </c>
      <c r="L434" s="62">
        <v>0</v>
      </c>
      <c r="M434" s="62">
        <v>0</v>
      </c>
      <c r="N434" s="62">
        <v>0</v>
      </c>
      <c r="O434" s="62">
        <v>0</v>
      </c>
      <c r="P434" s="62">
        <v>0</v>
      </c>
      <c r="Q434" s="62">
        <v>0</v>
      </c>
      <c r="R434" s="62">
        <v>0</v>
      </c>
      <c r="S434" s="62">
        <v>0</v>
      </c>
      <c r="T434" s="62">
        <v>0</v>
      </c>
      <c r="U434" s="62">
        <v>0</v>
      </c>
      <c r="V434" s="62">
        <v>0</v>
      </c>
      <c r="W434" s="62">
        <v>0</v>
      </c>
      <c r="X434" s="62">
        <v>0</v>
      </c>
      <c r="Y434" s="62">
        <v>0</v>
      </c>
      <c r="Z434" s="62">
        <v>0</v>
      </c>
      <c r="AA434" s="63">
        <v>0</v>
      </c>
      <c r="AB434" s="60">
        <v>0</v>
      </c>
      <c r="AC434" s="60">
        <v>0</v>
      </c>
      <c r="AD434" s="60">
        <v>0</v>
      </c>
      <c r="AE434" s="60">
        <v>0</v>
      </c>
      <c r="AF434" s="60">
        <v>0</v>
      </c>
      <c r="AG434" s="60">
        <v>0</v>
      </c>
      <c r="AH434" s="60">
        <v>0</v>
      </c>
      <c r="AI434" s="60">
        <v>0</v>
      </c>
      <c r="AJ434" s="61">
        <v>0</v>
      </c>
      <c r="AK434" s="62">
        <v>0</v>
      </c>
      <c r="AL434" s="62">
        <v>0</v>
      </c>
      <c r="AM434" s="62">
        <v>0</v>
      </c>
      <c r="AN434" s="62">
        <v>0</v>
      </c>
      <c r="AO434" s="62">
        <v>0</v>
      </c>
      <c r="AP434" s="62">
        <v>0</v>
      </c>
      <c r="AQ434" s="62">
        <v>0</v>
      </c>
      <c r="AR434" s="62">
        <v>0</v>
      </c>
      <c r="AS434" s="62">
        <v>0</v>
      </c>
      <c r="AT434" s="62">
        <v>0</v>
      </c>
      <c r="AU434" s="62">
        <v>0</v>
      </c>
      <c r="AV434" s="62">
        <v>0</v>
      </c>
      <c r="AW434" s="62">
        <v>0</v>
      </c>
      <c r="AX434" s="62">
        <v>0</v>
      </c>
      <c r="AY434" s="62">
        <v>0</v>
      </c>
      <c r="AZ434" s="62">
        <v>0</v>
      </c>
      <c r="BA434" s="62">
        <v>0</v>
      </c>
      <c r="BB434" s="62">
        <v>0</v>
      </c>
      <c r="BC434" s="63">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0</v>
      </c>
      <c r="BS434" s="60">
        <v>0</v>
      </c>
      <c r="BT434" s="60">
        <v>0</v>
      </c>
      <c r="BU434" s="60">
        <v>0</v>
      </c>
      <c r="BV434" s="60">
        <v>0</v>
      </c>
      <c r="BW434" s="60">
        <v>0</v>
      </c>
      <c r="BX434" s="60">
        <v>0</v>
      </c>
      <c r="BY434" s="60">
        <v>0</v>
      </c>
      <c r="BZ434" s="60">
        <v>0</v>
      </c>
      <c r="CA434" s="60">
        <v>0</v>
      </c>
      <c r="CB434" s="61">
        <v>0</v>
      </c>
      <c r="CC434" s="62">
        <v>0</v>
      </c>
      <c r="CD434" s="62">
        <v>0</v>
      </c>
      <c r="CE434" s="62">
        <v>0</v>
      </c>
      <c r="CF434" s="62">
        <v>0</v>
      </c>
      <c r="CG434" s="62">
        <v>0</v>
      </c>
      <c r="CH434" s="62">
        <v>0</v>
      </c>
      <c r="CI434" s="62">
        <v>0</v>
      </c>
      <c r="CJ434" s="63">
        <v>0</v>
      </c>
      <c r="CK434" s="60">
        <v>0</v>
      </c>
      <c r="CL434" s="60">
        <v>0</v>
      </c>
      <c r="CM434" s="60">
        <v>0</v>
      </c>
      <c r="CN434" s="60">
        <v>0</v>
      </c>
      <c r="CO434" s="60">
        <v>0</v>
      </c>
      <c r="CP434" s="60">
        <v>0</v>
      </c>
      <c r="CQ434" s="61">
        <v>0</v>
      </c>
      <c r="CR434" s="62">
        <v>0</v>
      </c>
      <c r="CS434" s="62">
        <v>0</v>
      </c>
      <c r="CT434" s="62">
        <v>0</v>
      </c>
      <c r="CU434" s="62">
        <v>0</v>
      </c>
      <c r="CV434" s="62">
        <v>0</v>
      </c>
      <c r="CW434" s="62">
        <v>0</v>
      </c>
      <c r="CX434" s="62">
        <v>0</v>
      </c>
      <c r="CY434" s="62">
        <v>0</v>
      </c>
      <c r="CZ434" s="62">
        <v>0</v>
      </c>
      <c r="DA434" s="62">
        <v>0</v>
      </c>
      <c r="DB434" s="62">
        <v>0</v>
      </c>
      <c r="DC434" s="62">
        <v>0</v>
      </c>
      <c r="DD434" s="62">
        <v>0</v>
      </c>
      <c r="DE434" s="62">
        <v>0</v>
      </c>
      <c r="DF434" s="62">
        <v>0</v>
      </c>
      <c r="DG434" s="62">
        <v>0</v>
      </c>
      <c r="DH434" s="62">
        <v>0</v>
      </c>
      <c r="DI434" s="62">
        <v>0</v>
      </c>
      <c r="DJ434" s="62">
        <v>0</v>
      </c>
      <c r="DK434" s="62">
        <v>0</v>
      </c>
      <c r="DL434" s="62">
        <v>0</v>
      </c>
      <c r="DM434" s="62">
        <v>0</v>
      </c>
      <c r="DN434" s="62">
        <v>0</v>
      </c>
      <c r="DO434" s="62">
        <v>0</v>
      </c>
      <c r="DP434" s="62">
        <v>0</v>
      </c>
      <c r="DQ434" s="62">
        <v>0</v>
      </c>
      <c r="DR434" s="62">
        <v>0</v>
      </c>
      <c r="DS434" s="62">
        <v>0</v>
      </c>
      <c r="DT434" s="63">
        <v>0</v>
      </c>
      <c r="DU434" s="60">
        <v>0</v>
      </c>
      <c r="DV434" s="60">
        <v>0</v>
      </c>
      <c r="DW434" s="60">
        <v>0</v>
      </c>
      <c r="DX434" s="60">
        <v>0</v>
      </c>
      <c r="DY434" s="60">
        <v>0</v>
      </c>
      <c r="DZ434" s="60">
        <v>0</v>
      </c>
      <c r="EA434" s="60">
        <v>0</v>
      </c>
      <c r="EB434" s="60">
        <v>0</v>
      </c>
      <c r="EC434" s="61">
        <v>0</v>
      </c>
      <c r="ED434" s="63">
        <v>178160</v>
      </c>
      <c r="EE434" s="61">
        <v>0</v>
      </c>
      <c r="EF434" s="62">
        <v>0</v>
      </c>
      <c r="EG434" s="62">
        <v>0</v>
      </c>
      <c r="EH434" s="62">
        <v>816</v>
      </c>
      <c r="EI434" s="62">
        <v>0</v>
      </c>
      <c r="EJ434" s="62">
        <v>0</v>
      </c>
      <c r="EK434" s="62">
        <v>0</v>
      </c>
      <c r="EL434" s="62">
        <v>0</v>
      </c>
      <c r="EM434" s="62">
        <v>0</v>
      </c>
      <c r="EN434" s="62">
        <v>35</v>
      </c>
      <c r="EO434" s="62">
        <v>0</v>
      </c>
      <c r="EP434" s="62">
        <v>0</v>
      </c>
      <c r="EQ434" s="63">
        <v>851</v>
      </c>
      <c r="ER434" s="61">
        <v>0</v>
      </c>
      <c r="ES434" s="64">
        <v>179011</v>
      </c>
      <c r="ET434" s="60">
        <v>0</v>
      </c>
      <c r="EU434" s="60">
        <v>0</v>
      </c>
      <c r="EV434" s="60">
        <v>0</v>
      </c>
      <c r="EW434" s="60">
        <v>0</v>
      </c>
      <c r="EX434" s="60">
        <v>0</v>
      </c>
      <c r="EY434" s="62">
        <v>0</v>
      </c>
      <c r="EZ434" s="62">
        <v>0</v>
      </c>
      <c r="FA434" s="62">
        <v>0</v>
      </c>
      <c r="FB434" s="62">
        <v>0</v>
      </c>
      <c r="FC434" s="62">
        <v>1252</v>
      </c>
      <c r="FD434" s="60">
        <v>0</v>
      </c>
      <c r="FE434" s="60">
        <v>0</v>
      </c>
      <c r="FF434" s="60">
        <v>0</v>
      </c>
      <c r="FG434" s="60">
        <v>0</v>
      </c>
      <c r="FH434" s="60">
        <v>0</v>
      </c>
      <c r="FI434" s="60">
        <v>0</v>
      </c>
      <c r="FJ434" s="64">
        <v>180263</v>
      </c>
      <c r="FK434" s="60">
        <v>0</v>
      </c>
      <c r="FL434" s="60">
        <v>0</v>
      </c>
      <c r="FM434" s="60">
        <v>0</v>
      </c>
      <c r="FN434" s="60">
        <v>0</v>
      </c>
      <c r="FO434" s="60">
        <v>0</v>
      </c>
      <c r="FP434" s="60">
        <v>0</v>
      </c>
      <c r="FQ434" s="60">
        <v>0</v>
      </c>
      <c r="FR434" s="60">
        <v>0</v>
      </c>
      <c r="FS434" s="60">
        <v>0</v>
      </c>
      <c r="FT434" s="60">
        <v>180263</v>
      </c>
      <c r="FU434" s="60">
        <v>0</v>
      </c>
      <c r="FV434" s="60">
        <v>0</v>
      </c>
      <c r="FW434" s="60">
        <v>0</v>
      </c>
      <c r="FX434" s="60">
        <v>0</v>
      </c>
      <c r="FY434" s="60">
        <v>-164</v>
      </c>
      <c r="FZ434" s="60">
        <v>0</v>
      </c>
      <c r="GA434" s="60">
        <v>0</v>
      </c>
      <c r="GB434" s="60">
        <v>0</v>
      </c>
      <c r="GC434" s="60">
        <v>0</v>
      </c>
      <c r="GD434" s="64">
        <v>180099</v>
      </c>
      <c r="GE434" s="60">
        <v>0</v>
      </c>
      <c r="GF434" s="60">
        <v>-477</v>
      </c>
      <c r="GG434" s="60">
        <v>179622</v>
      </c>
      <c r="GH434" s="60">
        <v>0</v>
      </c>
      <c r="GI434" s="60">
        <v>0</v>
      </c>
      <c r="GJ434" s="60">
        <v>0</v>
      </c>
      <c r="GK434" s="60">
        <v>0</v>
      </c>
      <c r="GL434" s="60">
        <v>-1366</v>
      </c>
      <c r="GM434" s="60">
        <v>0</v>
      </c>
      <c r="GN434" s="60">
        <v>-118389</v>
      </c>
      <c r="GO434" s="60">
        <v>0</v>
      </c>
      <c r="GP434" s="60">
        <v>-1268</v>
      </c>
      <c r="GQ434" s="60">
        <v>58599</v>
      </c>
      <c r="GR434" s="65">
        <v>0</v>
      </c>
      <c r="GS434" s="65">
        <v>0</v>
      </c>
      <c r="GT434" s="65">
        <v>10000</v>
      </c>
      <c r="GU434" s="65">
        <v>5000</v>
      </c>
      <c r="GV434" s="66">
        <v>0</v>
      </c>
      <c r="GW434" s="66">
        <v>0</v>
      </c>
      <c r="GX434" s="66">
        <v>10000</v>
      </c>
      <c r="GY434" s="66">
        <v>3634</v>
      </c>
      <c r="GZ434" s="65">
        <v>0</v>
      </c>
      <c r="HA434" s="67">
        <v>6200</v>
      </c>
      <c r="HB434" s="67">
        <v>0</v>
      </c>
      <c r="HC434" s="67">
        <v>1000</v>
      </c>
      <c r="HD434" s="67">
        <v>0</v>
      </c>
      <c r="HE434" s="67">
        <v>0</v>
      </c>
      <c r="HF434" s="67">
        <v>7200</v>
      </c>
      <c r="HG434" s="68">
        <v>0</v>
      </c>
      <c r="HH434" s="69">
        <v>0</v>
      </c>
      <c r="HI434" s="69">
        <v>0</v>
      </c>
      <c r="HJ434" s="69">
        <v>0</v>
      </c>
      <c r="HK434" s="69">
        <v>0</v>
      </c>
      <c r="HL434" s="60">
        <v>0</v>
      </c>
      <c r="HM434" s="60">
        <v>1</v>
      </c>
      <c r="HN434" s="60">
        <v>179622</v>
      </c>
      <c r="HO434" s="70">
        <v>0</v>
      </c>
      <c r="HP434" s="70">
        <v>0</v>
      </c>
      <c r="HQ434" s="70">
        <v>0</v>
      </c>
      <c r="HR434" s="70">
        <v>0</v>
      </c>
      <c r="HS434" s="70">
        <v>0</v>
      </c>
      <c r="HT434" s="70">
        <v>0</v>
      </c>
      <c r="HU434" s="70">
        <v>0</v>
      </c>
      <c r="HV434" s="70">
        <v>0</v>
      </c>
      <c r="HW434" s="70">
        <v>0</v>
      </c>
      <c r="HX434" s="71">
        <v>0</v>
      </c>
      <c r="HY434" s="72">
        <v>0</v>
      </c>
      <c r="HZ434" s="72">
        <v>0</v>
      </c>
      <c r="IA434" s="72">
        <v>0</v>
      </c>
      <c r="IB434" s="72">
        <v>0</v>
      </c>
      <c r="IC434" s="72">
        <v>0</v>
      </c>
      <c r="ID434" s="72">
        <v>0</v>
      </c>
      <c r="IE434" s="72">
        <v>0</v>
      </c>
      <c r="IF434" s="72">
        <v>0</v>
      </c>
      <c r="IG434" s="72">
        <v>0</v>
      </c>
      <c r="IH434" s="72">
        <v>0</v>
      </c>
      <c r="II434" s="72">
        <v>0</v>
      </c>
      <c r="IJ434" s="73">
        <v>0</v>
      </c>
      <c r="IK434" s="71">
        <v>0</v>
      </c>
      <c r="IL434" s="74">
        <v>0</v>
      </c>
      <c r="IM434" s="74">
        <v>0</v>
      </c>
    </row>
    <row r="435" spans="1:247" x14ac:dyDescent="0.2">
      <c r="A435" s="59" t="s">
        <v>1156</v>
      </c>
      <c r="B435" s="59" t="s">
        <v>1157</v>
      </c>
      <c r="C435" s="59"/>
      <c r="D435" s="59" t="s">
        <v>1009</v>
      </c>
      <c r="E435" s="60">
        <v>0</v>
      </c>
      <c r="F435" s="60">
        <v>0</v>
      </c>
      <c r="G435" s="60">
        <v>0</v>
      </c>
      <c r="H435" s="60">
        <v>0</v>
      </c>
      <c r="I435" s="60">
        <v>0</v>
      </c>
      <c r="J435" s="60">
        <v>0</v>
      </c>
      <c r="K435" s="61">
        <v>0</v>
      </c>
      <c r="L435" s="62">
        <v>0</v>
      </c>
      <c r="M435" s="62">
        <v>0</v>
      </c>
      <c r="N435" s="62">
        <v>0</v>
      </c>
      <c r="O435" s="62">
        <v>0</v>
      </c>
      <c r="P435" s="62">
        <v>0</v>
      </c>
      <c r="Q435" s="62">
        <v>0</v>
      </c>
      <c r="R435" s="62">
        <v>0</v>
      </c>
      <c r="S435" s="62">
        <v>0</v>
      </c>
      <c r="T435" s="62">
        <v>0</v>
      </c>
      <c r="U435" s="62">
        <v>0</v>
      </c>
      <c r="V435" s="62">
        <v>0</v>
      </c>
      <c r="W435" s="62">
        <v>0</v>
      </c>
      <c r="X435" s="62">
        <v>0</v>
      </c>
      <c r="Y435" s="62">
        <v>0</v>
      </c>
      <c r="Z435" s="62">
        <v>0</v>
      </c>
      <c r="AA435" s="63">
        <v>0</v>
      </c>
      <c r="AB435" s="60">
        <v>0</v>
      </c>
      <c r="AC435" s="60">
        <v>0</v>
      </c>
      <c r="AD435" s="60">
        <v>0</v>
      </c>
      <c r="AE435" s="60">
        <v>0</v>
      </c>
      <c r="AF435" s="60">
        <v>0</v>
      </c>
      <c r="AG435" s="60">
        <v>0</v>
      </c>
      <c r="AH435" s="60">
        <v>0</v>
      </c>
      <c r="AI435" s="60">
        <v>0</v>
      </c>
      <c r="AJ435" s="61">
        <v>0</v>
      </c>
      <c r="AK435" s="62">
        <v>0</v>
      </c>
      <c r="AL435" s="62">
        <v>0</v>
      </c>
      <c r="AM435" s="62">
        <v>0</v>
      </c>
      <c r="AN435" s="62">
        <v>0</v>
      </c>
      <c r="AO435" s="62">
        <v>0</v>
      </c>
      <c r="AP435" s="62">
        <v>0</v>
      </c>
      <c r="AQ435" s="62">
        <v>0</v>
      </c>
      <c r="AR435" s="62">
        <v>0</v>
      </c>
      <c r="AS435" s="62">
        <v>0</v>
      </c>
      <c r="AT435" s="62">
        <v>0</v>
      </c>
      <c r="AU435" s="62">
        <v>0</v>
      </c>
      <c r="AV435" s="62">
        <v>0</v>
      </c>
      <c r="AW435" s="62">
        <v>0</v>
      </c>
      <c r="AX435" s="62">
        <v>0</v>
      </c>
      <c r="AY435" s="62">
        <v>0</v>
      </c>
      <c r="AZ435" s="62">
        <v>0</v>
      </c>
      <c r="BA435" s="62">
        <v>0</v>
      </c>
      <c r="BB435" s="62">
        <v>0</v>
      </c>
      <c r="BC435" s="63">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1">
        <v>0</v>
      </c>
      <c r="CC435" s="62">
        <v>0</v>
      </c>
      <c r="CD435" s="62">
        <v>0</v>
      </c>
      <c r="CE435" s="62">
        <v>0</v>
      </c>
      <c r="CF435" s="62">
        <v>0</v>
      </c>
      <c r="CG435" s="62">
        <v>0</v>
      </c>
      <c r="CH435" s="62">
        <v>0</v>
      </c>
      <c r="CI435" s="62">
        <v>0</v>
      </c>
      <c r="CJ435" s="63">
        <v>0</v>
      </c>
      <c r="CK435" s="60">
        <v>0</v>
      </c>
      <c r="CL435" s="60">
        <v>0</v>
      </c>
      <c r="CM435" s="60">
        <v>0</v>
      </c>
      <c r="CN435" s="60">
        <v>0</v>
      </c>
      <c r="CO435" s="60">
        <v>0</v>
      </c>
      <c r="CP435" s="60">
        <v>0</v>
      </c>
      <c r="CQ435" s="61">
        <v>0</v>
      </c>
      <c r="CR435" s="62">
        <v>0</v>
      </c>
      <c r="CS435" s="62">
        <v>0</v>
      </c>
      <c r="CT435" s="62">
        <v>0</v>
      </c>
      <c r="CU435" s="62">
        <v>0</v>
      </c>
      <c r="CV435" s="62">
        <v>0</v>
      </c>
      <c r="CW435" s="62">
        <v>0</v>
      </c>
      <c r="CX435" s="62">
        <v>0</v>
      </c>
      <c r="CY435" s="62">
        <v>0</v>
      </c>
      <c r="CZ435" s="62">
        <v>0</v>
      </c>
      <c r="DA435" s="62">
        <v>0</v>
      </c>
      <c r="DB435" s="62">
        <v>0</v>
      </c>
      <c r="DC435" s="62">
        <v>0</v>
      </c>
      <c r="DD435" s="62">
        <v>0</v>
      </c>
      <c r="DE435" s="62">
        <v>0</v>
      </c>
      <c r="DF435" s="62">
        <v>0</v>
      </c>
      <c r="DG435" s="62">
        <v>0</v>
      </c>
      <c r="DH435" s="62">
        <v>0</v>
      </c>
      <c r="DI435" s="62">
        <v>0</v>
      </c>
      <c r="DJ435" s="62">
        <v>0</v>
      </c>
      <c r="DK435" s="62">
        <v>0</v>
      </c>
      <c r="DL435" s="62">
        <v>0</v>
      </c>
      <c r="DM435" s="62">
        <v>0</v>
      </c>
      <c r="DN435" s="62">
        <v>0</v>
      </c>
      <c r="DO435" s="62">
        <v>0</v>
      </c>
      <c r="DP435" s="62">
        <v>0</v>
      </c>
      <c r="DQ435" s="62">
        <v>0</v>
      </c>
      <c r="DR435" s="62">
        <v>0</v>
      </c>
      <c r="DS435" s="62">
        <v>0</v>
      </c>
      <c r="DT435" s="63">
        <v>0</v>
      </c>
      <c r="DU435" s="60">
        <v>0</v>
      </c>
      <c r="DV435" s="60">
        <v>0</v>
      </c>
      <c r="DW435" s="60">
        <v>0</v>
      </c>
      <c r="DX435" s="60">
        <v>0</v>
      </c>
      <c r="DY435" s="60">
        <v>0</v>
      </c>
      <c r="DZ435" s="60">
        <v>0</v>
      </c>
      <c r="EA435" s="60">
        <v>0</v>
      </c>
      <c r="EB435" s="60">
        <v>0</v>
      </c>
      <c r="EC435" s="61">
        <v>0</v>
      </c>
      <c r="ED435" s="63">
        <v>116698</v>
      </c>
      <c r="EE435" s="61">
        <v>0</v>
      </c>
      <c r="EF435" s="62">
        <v>0</v>
      </c>
      <c r="EG435" s="62">
        <v>0</v>
      </c>
      <c r="EH435" s="62">
        <v>963</v>
      </c>
      <c r="EI435" s="62">
        <v>0</v>
      </c>
      <c r="EJ435" s="62">
        <v>0</v>
      </c>
      <c r="EK435" s="62">
        <v>0</v>
      </c>
      <c r="EL435" s="62">
        <v>0</v>
      </c>
      <c r="EM435" s="62">
        <v>0</v>
      </c>
      <c r="EN435" s="62">
        <v>0</v>
      </c>
      <c r="EO435" s="62">
        <v>0</v>
      </c>
      <c r="EP435" s="62">
        <v>0</v>
      </c>
      <c r="EQ435" s="63">
        <v>963</v>
      </c>
      <c r="ER435" s="61">
        <v>0</v>
      </c>
      <c r="ES435" s="64">
        <v>117661</v>
      </c>
      <c r="ET435" s="60">
        <v>0</v>
      </c>
      <c r="EU435" s="60">
        <v>0</v>
      </c>
      <c r="EV435" s="60">
        <v>0</v>
      </c>
      <c r="EW435" s="60">
        <v>0</v>
      </c>
      <c r="EX435" s="60">
        <v>0</v>
      </c>
      <c r="EY435" s="62">
        <v>0</v>
      </c>
      <c r="EZ435" s="62">
        <v>0</v>
      </c>
      <c r="FA435" s="62">
        <v>0</v>
      </c>
      <c r="FB435" s="62">
        <v>0</v>
      </c>
      <c r="FC435" s="62">
        <v>0</v>
      </c>
      <c r="FD435" s="60">
        <v>0</v>
      </c>
      <c r="FE435" s="60">
        <v>0</v>
      </c>
      <c r="FF435" s="60">
        <v>0</v>
      </c>
      <c r="FG435" s="60">
        <v>0</v>
      </c>
      <c r="FH435" s="60">
        <v>0</v>
      </c>
      <c r="FI435" s="60">
        <v>0</v>
      </c>
      <c r="FJ435" s="64">
        <v>117661</v>
      </c>
      <c r="FK435" s="60">
        <v>0</v>
      </c>
      <c r="FL435" s="60">
        <v>2969</v>
      </c>
      <c r="FM435" s="60">
        <v>0</v>
      </c>
      <c r="FN435" s="60">
        <v>0</v>
      </c>
      <c r="FO435" s="60">
        <v>0</v>
      </c>
      <c r="FP435" s="60">
        <v>0</v>
      </c>
      <c r="FQ435" s="60">
        <v>0</v>
      </c>
      <c r="FR435" s="60">
        <v>461</v>
      </c>
      <c r="FS435" s="60">
        <v>0</v>
      </c>
      <c r="FT435" s="60">
        <v>121091</v>
      </c>
      <c r="FU435" s="60">
        <v>-100</v>
      </c>
      <c r="FV435" s="60">
        <v>0</v>
      </c>
      <c r="FW435" s="60">
        <v>0</v>
      </c>
      <c r="FX435" s="60">
        <v>0</v>
      </c>
      <c r="FY435" s="60">
        <v>0</v>
      </c>
      <c r="FZ435" s="60">
        <v>0</v>
      </c>
      <c r="GA435" s="60">
        <v>0</v>
      </c>
      <c r="GB435" s="60">
        <v>0</v>
      </c>
      <c r="GC435" s="60">
        <v>0</v>
      </c>
      <c r="GD435" s="64">
        <v>120991</v>
      </c>
      <c r="GE435" s="60">
        <v>0</v>
      </c>
      <c r="GF435" s="60">
        <v>-4706</v>
      </c>
      <c r="GG435" s="60">
        <v>116285</v>
      </c>
      <c r="GH435" s="60">
        <v>0</v>
      </c>
      <c r="GI435" s="60">
        <v>0</v>
      </c>
      <c r="GJ435" s="60">
        <v>0</v>
      </c>
      <c r="GK435" s="60">
        <v>-3189</v>
      </c>
      <c r="GL435" s="60">
        <v>0</v>
      </c>
      <c r="GM435" s="60">
        <v>0</v>
      </c>
      <c r="GN435" s="60">
        <v>-70376</v>
      </c>
      <c r="GO435" s="60">
        <v>0</v>
      </c>
      <c r="GP435" s="60">
        <v>-979</v>
      </c>
      <c r="GQ435" s="60">
        <v>41741</v>
      </c>
      <c r="GR435" s="65">
        <v>0</v>
      </c>
      <c r="GS435" s="65">
        <v>0</v>
      </c>
      <c r="GT435" s="65">
        <v>11014</v>
      </c>
      <c r="GU435" s="65">
        <v>5000</v>
      </c>
      <c r="GV435" s="66">
        <v>0</v>
      </c>
      <c r="GW435" s="66">
        <v>0</v>
      </c>
      <c r="GX435" s="66">
        <v>7825</v>
      </c>
      <c r="GY435" s="66">
        <v>5000</v>
      </c>
      <c r="GZ435" s="65">
        <v>0</v>
      </c>
      <c r="HA435" s="67">
        <v>4372</v>
      </c>
      <c r="HB435" s="67">
        <v>0</v>
      </c>
      <c r="HC435" s="67">
        <v>0</v>
      </c>
      <c r="HD435" s="67">
        <v>0</v>
      </c>
      <c r="HE435" s="67">
        <v>0</v>
      </c>
      <c r="HF435" s="67">
        <v>4372</v>
      </c>
      <c r="HG435" s="68">
        <v>0</v>
      </c>
      <c r="HH435" s="69">
        <v>0</v>
      </c>
      <c r="HI435" s="69">
        <v>0</v>
      </c>
      <c r="HJ435" s="69">
        <v>0</v>
      </c>
      <c r="HK435" s="69">
        <v>0</v>
      </c>
      <c r="HL435" s="60">
        <v>0</v>
      </c>
      <c r="HM435" s="60">
        <v>1</v>
      </c>
      <c r="HN435" s="60">
        <v>117661</v>
      </c>
      <c r="HO435" s="70">
        <v>0</v>
      </c>
      <c r="HP435" s="70">
        <v>0</v>
      </c>
      <c r="HQ435" s="70">
        <v>0</v>
      </c>
      <c r="HR435" s="70">
        <v>0</v>
      </c>
      <c r="HS435" s="70">
        <v>0</v>
      </c>
      <c r="HT435" s="70">
        <v>0</v>
      </c>
      <c r="HU435" s="70">
        <v>0</v>
      </c>
      <c r="HV435" s="70">
        <v>0</v>
      </c>
      <c r="HW435" s="70">
        <v>0</v>
      </c>
      <c r="HX435" s="71">
        <v>0</v>
      </c>
      <c r="HY435" s="72">
        <v>0</v>
      </c>
      <c r="HZ435" s="72">
        <v>0</v>
      </c>
      <c r="IA435" s="72">
        <v>0</v>
      </c>
      <c r="IB435" s="72">
        <v>0</v>
      </c>
      <c r="IC435" s="72">
        <v>0</v>
      </c>
      <c r="ID435" s="72">
        <v>0</v>
      </c>
      <c r="IE435" s="72">
        <v>0</v>
      </c>
      <c r="IF435" s="72">
        <v>0</v>
      </c>
      <c r="IG435" s="72">
        <v>0</v>
      </c>
      <c r="IH435" s="72">
        <v>0</v>
      </c>
      <c r="II435" s="72">
        <v>0</v>
      </c>
      <c r="IJ435" s="73">
        <v>0</v>
      </c>
      <c r="IK435" s="71">
        <v>0</v>
      </c>
      <c r="IL435" s="74">
        <v>0</v>
      </c>
      <c r="IM435" s="74">
        <v>0</v>
      </c>
    </row>
    <row r="436" spans="1:247" x14ac:dyDescent="0.2">
      <c r="A436" s="59" t="s">
        <v>1158</v>
      </c>
      <c r="B436" s="59" t="s">
        <v>1159</v>
      </c>
      <c r="C436" s="59"/>
      <c r="D436" s="59" t="s">
        <v>1009</v>
      </c>
      <c r="E436" s="60">
        <v>0</v>
      </c>
      <c r="F436" s="60">
        <v>0</v>
      </c>
      <c r="G436" s="60">
        <v>0</v>
      </c>
      <c r="H436" s="60">
        <v>0</v>
      </c>
      <c r="I436" s="60">
        <v>0</v>
      </c>
      <c r="J436" s="60">
        <v>0</v>
      </c>
      <c r="K436" s="61">
        <v>0</v>
      </c>
      <c r="L436" s="62">
        <v>0</v>
      </c>
      <c r="M436" s="62">
        <v>0</v>
      </c>
      <c r="N436" s="62">
        <v>0</v>
      </c>
      <c r="O436" s="62">
        <v>0</v>
      </c>
      <c r="P436" s="62">
        <v>0</v>
      </c>
      <c r="Q436" s="62">
        <v>0</v>
      </c>
      <c r="R436" s="62">
        <v>0</v>
      </c>
      <c r="S436" s="62">
        <v>0</v>
      </c>
      <c r="T436" s="62">
        <v>0</v>
      </c>
      <c r="U436" s="62">
        <v>0</v>
      </c>
      <c r="V436" s="62">
        <v>0</v>
      </c>
      <c r="W436" s="62">
        <v>0</v>
      </c>
      <c r="X436" s="62">
        <v>0</v>
      </c>
      <c r="Y436" s="62">
        <v>0</v>
      </c>
      <c r="Z436" s="62">
        <v>0</v>
      </c>
      <c r="AA436" s="63">
        <v>0</v>
      </c>
      <c r="AB436" s="60">
        <v>0</v>
      </c>
      <c r="AC436" s="60">
        <v>0</v>
      </c>
      <c r="AD436" s="60">
        <v>0</v>
      </c>
      <c r="AE436" s="60">
        <v>0</v>
      </c>
      <c r="AF436" s="60">
        <v>0</v>
      </c>
      <c r="AG436" s="60">
        <v>0</v>
      </c>
      <c r="AH436" s="60">
        <v>0</v>
      </c>
      <c r="AI436" s="60">
        <v>0</v>
      </c>
      <c r="AJ436" s="61">
        <v>0</v>
      </c>
      <c r="AK436" s="62">
        <v>0</v>
      </c>
      <c r="AL436" s="62">
        <v>0</v>
      </c>
      <c r="AM436" s="62">
        <v>0</v>
      </c>
      <c r="AN436" s="62">
        <v>0</v>
      </c>
      <c r="AO436" s="62">
        <v>0</v>
      </c>
      <c r="AP436" s="62">
        <v>0</v>
      </c>
      <c r="AQ436" s="62">
        <v>0</v>
      </c>
      <c r="AR436" s="62">
        <v>0</v>
      </c>
      <c r="AS436" s="62">
        <v>0</v>
      </c>
      <c r="AT436" s="62">
        <v>0</v>
      </c>
      <c r="AU436" s="62">
        <v>0</v>
      </c>
      <c r="AV436" s="62">
        <v>0</v>
      </c>
      <c r="AW436" s="62">
        <v>0</v>
      </c>
      <c r="AX436" s="62">
        <v>0</v>
      </c>
      <c r="AY436" s="62">
        <v>0</v>
      </c>
      <c r="AZ436" s="62">
        <v>0</v>
      </c>
      <c r="BA436" s="62">
        <v>0</v>
      </c>
      <c r="BB436" s="62">
        <v>0</v>
      </c>
      <c r="BC436" s="63">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0</v>
      </c>
      <c r="BS436" s="60">
        <v>0</v>
      </c>
      <c r="BT436" s="60">
        <v>0</v>
      </c>
      <c r="BU436" s="60">
        <v>0</v>
      </c>
      <c r="BV436" s="60">
        <v>0</v>
      </c>
      <c r="BW436" s="60">
        <v>0</v>
      </c>
      <c r="BX436" s="60">
        <v>0</v>
      </c>
      <c r="BY436" s="60">
        <v>0</v>
      </c>
      <c r="BZ436" s="60">
        <v>0</v>
      </c>
      <c r="CA436" s="60">
        <v>0</v>
      </c>
      <c r="CB436" s="61">
        <v>0</v>
      </c>
      <c r="CC436" s="62">
        <v>0</v>
      </c>
      <c r="CD436" s="62">
        <v>0</v>
      </c>
      <c r="CE436" s="62">
        <v>0</v>
      </c>
      <c r="CF436" s="62">
        <v>0</v>
      </c>
      <c r="CG436" s="62">
        <v>0</v>
      </c>
      <c r="CH436" s="62">
        <v>0</v>
      </c>
      <c r="CI436" s="62">
        <v>0</v>
      </c>
      <c r="CJ436" s="63">
        <v>0</v>
      </c>
      <c r="CK436" s="60">
        <v>0</v>
      </c>
      <c r="CL436" s="60">
        <v>0</v>
      </c>
      <c r="CM436" s="60">
        <v>0</v>
      </c>
      <c r="CN436" s="60">
        <v>0</v>
      </c>
      <c r="CO436" s="60">
        <v>0</v>
      </c>
      <c r="CP436" s="60">
        <v>0</v>
      </c>
      <c r="CQ436" s="61">
        <v>0</v>
      </c>
      <c r="CR436" s="62">
        <v>0</v>
      </c>
      <c r="CS436" s="62">
        <v>0</v>
      </c>
      <c r="CT436" s="62">
        <v>0</v>
      </c>
      <c r="CU436" s="62">
        <v>0</v>
      </c>
      <c r="CV436" s="62">
        <v>0</v>
      </c>
      <c r="CW436" s="62">
        <v>0</v>
      </c>
      <c r="CX436" s="62">
        <v>0</v>
      </c>
      <c r="CY436" s="62">
        <v>0</v>
      </c>
      <c r="CZ436" s="62">
        <v>0</v>
      </c>
      <c r="DA436" s="62">
        <v>0</v>
      </c>
      <c r="DB436" s="62">
        <v>0</v>
      </c>
      <c r="DC436" s="62">
        <v>0</v>
      </c>
      <c r="DD436" s="62">
        <v>0</v>
      </c>
      <c r="DE436" s="62">
        <v>0</v>
      </c>
      <c r="DF436" s="62">
        <v>0</v>
      </c>
      <c r="DG436" s="62">
        <v>0</v>
      </c>
      <c r="DH436" s="62">
        <v>0</v>
      </c>
      <c r="DI436" s="62">
        <v>0</v>
      </c>
      <c r="DJ436" s="62">
        <v>0</v>
      </c>
      <c r="DK436" s="62">
        <v>0</v>
      </c>
      <c r="DL436" s="62">
        <v>0</v>
      </c>
      <c r="DM436" s="62">
        <v>0</v>
      </c>
      <c r="DN436" s="62">
        <v>0</v>
      </c>
      <c r="DO436" s="62">
        <v>0</v>
      </c>
      <c r="DP436" s="62">
        <v>0</v>
      </c>
      <c r="DQ436" s="62">
        <v>0</v>
      </c>
      <c r="DR436" s="62">
        <v>0</v>
      </c>
      <c r="DS436" s="62">
        <v>0</v>
      </c>
      <c r="DT436" s="63">
        <v>0</v>
      </c>
      <c r="DU436" s="60">
        <v>0</v>
      </c>
      <c r="DV436" s="60">
        <v>0</v>
      </c>
      <c r="DW436" s="60">
        <v>0</v>
      </c>
      <c r="DX436" s="60">
        <v>0</v>
      </c>
      <c r="DY436" s="60">
        <v>0</v>
      </c>
      <c r="DZ436" s="60">
        <v>0</v>
      </c>
      <c r="EA436" s="60">
        <v>0</v>
      </c>
      <c r="EB436" s="60">
        <v>0</v>
      </c>
      <c r="EC436" s="61">
        <v>0</v>
      </c>
      <c r="ED436" s="63">
        <v>211148</v>
      </c>
      <c r="EE436" s="61">
        <v>0</v>
      </c>
      <c r="EF436" s="62">
        <v>0</v>
      </c>
      <c r="EG436" s="62">
        <v>0</v>
      </c>
      <c r="EH436" s="62">
        <v>3000</v>
      </c>
      <c r="EI436" s="62">
        <v>0</v>
      </c>
      <c r="EJ436" s="62">
        <v>0</v>
      </c>
      <c r="EK436" s="62">
        <v>0</v>
      </c>
      <c r="EL436" s="62">
        <v>0</v>
      </c>
      <c r="EM436" s="62">
        <v>0</v>
      </c>
      <c r="EN436" s="62">
        <v>0</v>
      </c>
      <c r="EO436" s="62">
        <v>0</v>
      </c>
      <c r="EP436" s="62">
        <v>0</v>
      </c>
      <c r="EQ436" s="63">
        <v>3000</v>
      </c>
      <c r="ER436" s="61">
        <v>0</v>
      </c>
      <c r="ES436" s="64">
        <v>214148</v>
      </c>
      <c r="ET436" s="60">
        <v>0</v>
      </c>
      <c r="EU436" s="60">
        <v>0</v>
      </c>
      <c r="EV436" s="60">
        <v>0</v>
      </c>
      <c r="EW436" s="60">
        <v>0</v>
      </c>
      <c r="EX436" s="60">
        <v>0</v>
      </c>
      <c r="EY436" s="62">
        <v>0</v>
      </c>
      <c r="EZ436" s="62">
        <v>0</v>
      </c>
      <c r="FA436" s="62">
        <v>0</v>
      </c>
      <c r="FB436" s="62">
        <v>0</v>
      </c>
      <c r="FC436" s="62">
        <v>0</v>
      </c>
      <c r="FD436" s="60">
        <v>0</v>
      </c>
      <c r="FE436" s="60">
        <v>0</v>
      </c>
      <c r="FF436" s="60">
        <v>0</v>
      </c>
      <c r="FG436" s="60">
        <v>0</v>
      </c>
      <c r="FH436" s="60">
        <v>0</v>
      </c>
      <c r="FI436" s="60">
        <v>0</v>
      </c>
      <c r="FJ436" s="64">
        <v>214148</v>
      </c>
      <c r="FK436" s="60">
        <v>0</v>
      </c>
      <c r="FL436" s="60">
        <v>0</v>
      </c>
      <c r="FM436" s="60">
        <v>0</v>
      </c>
      <c r="FN436" s="60">
        <v>0</v>
      </c>
      <c r="FO436" s="60">
        <v>0</v>
      </c>
      <c r="FP436" s="60">
        <v>0</v>
      </c>
      <c r="FQ436" s="60">
        <v>0</v>
      </c>
      <c r="FR436" s="60">
        <v>0</v>
      </c>
      <c r="FS436" s="60">
        <v>0</v>
      </c>
      <c r="FT436" s="60">
        <v>214148</v>
      </c>
      <c r="FU436" s="60">
        <v>0</v>
      </c>
      <c r="FV436" s="60">
        <v>0</v>
      </c>
      <c r="FW436" s="60">
        <v>0</v>
      </c>
      <c r="FX436" s="60">
        <v>0</v>
      </c>
      <c r="FY436" s="60">
        <v>0</v>
      </c>
      <c r="FZ436" s="60">
        <v>0</v>
      </c>
      <c r="GA436" s="60">
        <v>0</v>
      </c>
      <c r="GB436" s="60">
        <v>0</v>
      </c>
      <c r="GC436" s="60">
        <v>0</v>
      </c>
      <c r="GD436" s="64">
        <v>214148</v>
      </c>
      <c r="GE436" s="60">
        <v>0</v>
      </c>
      <c r="GF436" s="60">
        <v>-1828</v>
      </c>
      <c r="GG436" s="60">
        <v>212320</v>
      </c>
      <c r="GH436" s="60">
        <v>0</v>
      </c>
      <c r="GI436" s="60">
        <v>0</v>
      </c>
      <c r="GJ436" s="60">
        <v>0</v>
      </c>
      <c r="GK436" s="60">
        <v>0</v>
      </c>
      <c r="GL436" s="60">
        <v>-2700</v>
      </c>
      <c r="GM436" s="60">
        <v>0</v>
      </c>
      <c r="GN436" s="60">
        <v>-100602</v>
      </c>
      <c r="GO436" s="60">
        <v>0</v>
      </c>
      <c r="GP436" s="60">
        <v>-1822</v>
      </c>
      <c r="GQ436" s="60">
        <v>107196</v>
      </c>
      <c r="GR436" s="65">
        <v>0</v>
      </c>
      <c r="GS436" s="65">
        <v>0</v>
      </c>
      <c r="GT436" s="65">
        <v>8924</v>
      </c>
      <c r="GU436" s="65">
        <v>11400</v>
      </c>
      <c r="GV436" s="66">
        <v>0</v>
      </c>
      <c r="GW436" s="66">
        <v>0</v>
      </c>
      <c r="GX436" s="66">
        <v>8924</v>
      </c>
      <c r="GY436" s="66">
        <v>8700</v>
      </c>
      <c r="GZ436" s="65">
        <v>0</v>
      </c>
      <c r="HA436" s="67">
        <v>0</v>
      </c>
      <c r="HB436" s="67">
        <v>0</v>
      </c>
      <c r="HC436" s="67">
        <v>0</v>
      </c>
      <c r="HD436" s="67">
        <v>0</v>
      </c>
      <c r="HE436" s="67">
        <v>0</v>
      </c>
      <c r="HF436" s="67">
        <v>0</v>
      </c>
      <c r="HG436" s="68">
        <v>0</v>
      </c>
      <c r="HH436" s="69">
        <v>0</v>
      </c>
      <c r="HI436" s="69">
        <v>0</v>
      </c>
      <c r="HJ436" s="69">
        <v>0</v>
      </c>
      <c r="HK436" s="69">
        <v>0</v>
      </c>
      <c r="HL436" s="60">
        <v>0</v>
      </c>
      <c r="HM436" s="60">
        <v>1</v>
      </c>
      <c r="HN436" s="60">
        <v>212620</v>
      </c>
      <c r="HO436" s="70">
        <v>0</v>
      </c>
      <c r="HP436" s="70">
        <v>0</v>
      </c>
      <c r="HQ436" s="70">
        <v>0</v>
      </c>
      <c r="HR436" s="70">
        <v>0</v>
      </c>
      <c r="HS436" s="70">
        <v>0</v>
      </c>
      <c r="HT436" s="70">
        <v>0</v>
      </c>
      <c r="HU436" s="70">
        <v>0</v>
      </c>
      <c r="HV436" s="70">
        <v>0</v>
      </c>
      <c r="HW436" s="70">
        <v>0</v>
      </c>
      <c r="HX436" s="71">
        <v>0</v>
      </c>
      <c r="HY436" s="72">
        <v>0</v>
      </c>
      <c r="HZ436" s="72">
        <v>0</v>
      </c>
      <c r="IA436" s="72">
        <v>0</v>
      </c>
      <c r="IB436" s="72">
        <v>0</v>
      </c>
      <c r="IC436" s="72">
        <v>0</v>
      </c>
      <c r="ID436" s="72">
        <v>0</v>
      </c>
      <c r="IE436" s="72">
        <v>0</v>
      </c>
      <c r="IF436" s="72">
        <v>0</v>
      </c>
      <c r="IG436" s="72">
        <v>0</v>
      </c>
      <c r="IH436" s="72">
        <v>0</v>
      </c>
      <c r="II436" s="72">
        <v>0</v>
      </c>
      <c r="IJ436" s="73">
        <v>0</v>
      </c>
      <c r="IK436" s="71">
        <v>0</v>
      </c>
      <c r="IL436" s="74">
        <v>0</v>
      </c>
      <c r="IM436" s="74">
        <v>0</v>
      </c>
    </row>
    <row r="437" spans="1:247" x14ac:dyDescent="0.2">
      <c r="A437" s="59" t="s">
        <v>1160</v>
      </c>
      <c r="B437" s="59" t="s">
        <v>1161</v>
      </c>
      <c r="C437" s="59"/>
      <c r="D437" s="59" t="s">
        <v>1009</v>
      </c>
      <c r="E437" s="60">
        <v>0</v>
      </c>
      <c r="F437" s="60">
        <v>0</v>
      </c>
      <c r="G437" s="60">
        <v>0</v>
      </c>
      <c r="H437" s="60">
        <v>0</v>
      </c>
      <c r="I437" s="60">
        <v>0</v>
      </c>
      <c r="J437" s="60">
        <v>0</v>
      </c>
      <c r="K437" s="61">
        <v>0</v>
      </c>
      <c r="L437" s="62">
        <v>0</v>
      </c>
      <c r="M437" s="62">
        <v>0</v>
      </c>
      <c r="N437" s="62">
        <v>0</v>
      </c>
      <c r="O437" s="62">
        <v>0</v>
      </c>
      <c r="P437" s="62">
        <v>0</v>
      </c>
      <c r="Q437" s="62">
        <v>0</v>
      </c>
      <c r="R437" s="62">
        <v>0</v>
      </c>
      <c r="S437" s="62">
        <v>0</v>
      </c>
      <c r="T437" s="62">
        <v>0</v>
      </c>
      <c r="U437" s="62">
        <v>0</v>
      </c>
      <c r="V437" s="62">
        <v>0</v>
      </c>
      <c r="W437" s="62">
        <v>0</v>
      </c>
      <c r="X437" s="62">
        <v>0</v>
      </c>
      <c r="Y437" s="62">
        <v>0</v>
      </c>
      <c r="Z437" s="62">
        <v>0</v>
      </c>
      <c r="AA437" s="63">
        <v>0</v>
      </c>
      <c r="AB437" s="60">
        <v>0</v>
      </c>
      <c r="AC437" s="60">
        <v>0</v>
      </c>
      <c r="AD437" s="60">
        <v>0</v>
      </c>
      <c r="AE437" s="60">
        <v>0</v>
      </c>
      <c r="AF437" s="60">
        <v>0</v>
      </c>
      <c r="AG437" s="60">
        <v>0</v>
      </c>
      <c r="AH437" s="60">
        <v>0</v>
      </c>
      <c r="AI437" s="60">
        <v>0</v>
      </c>
      <c r="AJ437" s="61">
        <v>0</v>
      </c>
      <c r="AK437" s="62">
        <v>0</v>
      </c>
      <c r="AL437" s="62">
        <v>0</v>
      </c>
      <c r="AM437" s="62">
        <v>0</v>
      </c>
      <c r="AN437" s="62">
        <v>0</v>
      </c>
      <c r="AO437" s="62">
        <v>0</v>
      </c>
      <c r="AP437" s="62">
        <v>0</v>
      </c>
      <c r="AQ437" s="62">
        <v>0</v>
      </c>
      <c r="AR437" s="62">
        <v>0</v>
      </c>
      <c r="AS437" s="62">
        <v>0</v>
      </c>
      <c r="AT437" s="62">
        <v>0</v>
      </c>
      <c r="AU437" s="62">
        <v>0</v>
      </c>
      <c r="AV437" s="62">
        <v>0</v>
      </c>
      <c r="AW437" s="62">
        <v>0</v>
      </c>
      <c r="AX437" s="62">
        <v>0</v>
      </c>
      <c r="AY437" s="62">
        <v>0</v>
      </c>
      <c r="AZ437" s="62">
        <v>0</v>
      </c>
      <c r="BA437" s="62">
        <v>0</v>
      </c>
      <c r="BB437" s="62">
        <v>0</v>
      </c>
      <c r="BC437" s="63">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1">
        <v>0</v>
      </c>
      <c r="CC437" s="62">
        <v>0</v>
      </c>
      <c r="CD437" s="62">
        <v>0</v>
      </c>
      <c r="CE437" s="62">
        <v>0</v>
      </c>
      <c r="CF437" s="62">
        <v>0</v>
      </c>
      <c r="CG437" s="62">
        <v>0</v>
      </c>
      <c r="CH437" s="62">
        <v>0</v>
      </c>
      <c r="CI437" s="62">
        <v>0</v>
      </c>
      <c r="CJ437" s="63">
        <v>0</v>
      </c>
      <c r="CK437" s="60">
        <v>0</v>
      </c>
      <c r="CL437" s="60">
        <v>0</v>
      </c>
      <c r="CM437" s="60">
        <v>0</v>
      </c>
      <c r="CN437" s="60">
        <v>0</v>
      </c>
      <c r="CO437" s="60">
        <v>0</v>
      </c>
      <c r="CP437" s="60">
        <v>0</v>
      </c>
      <c r="CQ437" s="61">
        <v>0</v>
      </c>
      <c r="CR437" s="62">
        <v>0</v>
      </c>
      <c r="CS437" s="62">
        <v>0</v>
      </c>
      <c r="CT437" s="62">
        <v>0</v>
      </c>
      <c r="CU437" s="62">
        <v>0</v>
      </c>
      <c r="CV437" s="62">
        <v>0</v>
      </c>
      <c r="CW437" s="62">
        <v>0</v>
      </c>
      <c r="CX437" s="62">
        <v>0</v>
      </c>
      <c r="CY437" s="62">
        <v>0</v>
      </c>
      <c r="CZ437" s="62">
        <v>0</v>
      </c>
      <c r="DA437" s="62">
        <v>0</v>
      </c>
      <c r="DB437" s="62">
        <v>0</v>
      </c>
      <c r="DC437" s="62">
        <v>0</v>
      </c>
      <c r="DD437" s="62">
        <v>0</v>
      </c>
      <c r="DE437" s="62">
        <v>0</v>
      </c>
      <c r="DF437" s="62">
        <v>0</v>
      </c>
      <c r="DG437" s="62">
        <v>0</v>
      </c>
      <c r="DH437" s="62">
        <v>0</v>
      </c>
      <c r="DI437" s="62">
        <v>0</v>
      </c>
      <c r="DJ437" s="62">
        <v>0</v>
      </c>
      <c r="DK437" s="62">
        <v>0</v>
      </c>
      <c r="DL437" s="62">
        <v>0</v>
      </c>
      <c r="DM437" s="62">
        <v>0</v>
      </c>
      <c r="DN437" s="62">
        <v>0</v>
      </c>
      <c r="DO437" s="62">
        <v>0</v>
      </c>
      <c r="DP437" s="62">
        <v>0</v>
      </c>
      <c r="DQ437" s="62">
        <v>0</v>
      </c>
      <c r="DR437" s="62">
        <v>0</v>
      </c>
      <c r="DS437" s="62">
        <v>0</v>
      </c>
      <c r="DT437" s="63">
        <v>0</v>
      </c>
      <c r="DU437" s="60">
        <v>0</v>
      </c>
      <c r="DV437" s="60">
        <v>0</v>
      </c>
      <c r="DW437" s="60">
        <v>0</v>
      </c>
      <c r="DX437" s="60">
        <v>0</v>
      </c>
      <c r="DY437" s="60">
        <v>0</v>
      </c>
      <c r="DZ437" s="60">
        <v>0</v>
      </c>
      <c r="EA437" s="60">
        <v>0</v>
      </c>
      <c r="EB437" s="60">
        <v>0</v>
      </c>
      <c r="EC437" s="61">
        <v>0</v>
      </c>
      <c r="ED437" s="63">
        <v>91549</v>
      </c>
      <c r="EE437" s="61">
        <v>0</v>
      </c>
      <c r="EF437" s="62">
        <v>0</v>
      </c>
      <c r="EG437" s="62">
        <v>0</v>
      </c>
      <c r="EH437" s="62">
        <v>2169</v>
      </c>
      <c r="EI437" s="62">
        <v>0</v>
      </c>
      <c r="EJ437" s="62">
        <v>0</v>
      </c>
      <c r="EK437" s="62">
        <v>0</v>
      </c>
      <c r="EL437" s="62">
        <v>0</v>
      </c>
      <c r="EM437" s="62">
        <v>0</v>
      </c>
      <c r="EN437" s="62">
        <v>0</v>
      </c>
      <c r="EO437" s="62">
        <v>0</v>
      </c>
      <c r="EP437" s="62">
        <v>0</v>
      </c>
      <c r="EQ437" s="63">
        <v>2169</v>
      </c>
      <c r="ER437" s="61">
        <v>0</v>
      </c>
      <c r="ES437" s="64">
        <v>93718</v>
      </c>
      <c r="ET437" s="60">
        <v>0</v>
      </c>
      <c r="EU437" s="60">
        <v>0</v>
      </c>
      <c r="EV437" s="60">
        <v>0</v>
      </c>
      <c r="EW437" s="60">
        <v>0</v>
      </c>
      <c r="EX437" s="60">
        <v>0</v>
      </c>
      <c r="EY437" s="62">
        <v>0</v>
      </c>
      <c r="EZ437" s="62">
        <v>0</v>
      </c>
      <c r="FA437" s="62">
        <v>0</v>
      </c>
      <c r="FB437" s="62">
        <v>0</v>
      </c>
      <c r="FC437" s="62">
        <v>0</v>
      </c>
      <c r="FD437" s="60">
        <v>0</v>
      </c>
      <c r="FE437" s="60">
        <v>0</v>
      </c>
      <c r="FF437" s="60">
        <v>0</v>
      </c>
      <c r="FG437" s="60">
        <v>0</v>
      </c>
      <c r="FH437" s="60">
        <v>0</v>
      </c>
      <c r="FI437" s="60">
        <v>0</v>
      </c>
      <c r="FJ437" s="64">
        <v>93718</v>
      </c>
      <c r="FK437" s="60">
        <v>0</v>
      </c>
      <c r="FL437" s="60">
        <v>0</v>
      </c>
      <c r="FM437" s="60">
        <v>0</v>
      </c>
      <c r="FN437" s="60">
        <v>0</v>
      </c>
      <c r="FO437" s="60">
        <v>0</v>
      </c>
      <c r="FP437" s="60">
        <v>1350</v>
      </c>
      <c r="FQ437" s="60">
        <v>0</v>
      </c>
      <c r="FR437" s="60">
        <v>1187</v>
      </c>
      <c r="FS437" s="60">
        <v>0</v>
      </c>
      <c r="FT437" s="60">
        <v>96255</v>
      </c>
      <c r="FU437" s="60">
        <v>-101</v>
      </c>
      <c r="FV437" s="60">
        <v>0</v>
      </c>
      <c r="FW437" s="60">
        <v>0</v>
      </c>
      <c r="FX437" s="60">
        <v>0</v>
      </c>
      <c r="FY437" s="60">
        <v>0</v>
      </c>
      <c r="FZ437" s="60">
        <v>0</v>
      </c>
      <c r="GA437" s="60">
        <v>0</v>
      </c>
      <c r="GB437" s="60">
        <v>0</v>
      </c>
      <c r="GC437" s="60">
        <v>0</v>
      </c>
      <c r="GD437" s="64">
        <v>96154</v>
      </c>
      <c r="GE437" s="60">
        <v>0</v>
      </c>
      <c r="GF437" s="60">
        <v>0</v>
      </c>
      <c r="GG437" s="60">
        <v>96154</v>
      </c>
      <c r="GH437" s="60">
        <v>0</v>
      </c>
      <c r="GI437" s="60">
        <v>0</v>
      </c>
      <c r="GJ437" s="60">
        <v>0</v>
      </c>
      <c r="GK437" s="60">
        <v>-5049</v>
      </c>
      <c r="GL437" s="60">
        <v>0</v>
      </c>
      <c r="GM437" s="60">
        <v>0</v>
      </c>
      <c r="GN437" s="60">
        <v>-53615</v>
      </c>
      <c r="GO437" s="60">
        <v>0</v>
      </c>
      <c r="GP437" s="60">
        <v>-410</v>
      </c>
      <c r="GQ437" s="60">
        <v>37080</v>
      </c>
      <c r="GR437" s="65">
        <v>0</v>
      </c>
      <c r="GS437" s="65">
        <v>0</v>
      </c>
      <c r="GT437" s="65">
        <v>27783</v>
      </c>
      <c r="GU437" s="65">
        <v>6000</v>
      </c>
      <c r="GV437" s="66">
        <v>0</v>
      </c>
      <c r="GW437" s="66">
        <v>0</v>
      </c>
      <c r="GX437" s="66">
        <v>22734</v>
      </c>
      <c r="GY437" s="66">
        <v>6000</v>
      </c>
      <c r="GZ437" s="65">
        <v>0</v>
      </c>
      <c r="HA437" s="67">
        <v>6960</v>
      </c>
      <c r="HB437" s="67">
        <v>0</v>
      </c>
      <c r="HC437" s="67">
        <v>0</v>
      </c>
      <c r="HD437" s="67">
        <v>0</v>
      </c>
      <c r="HE437" s="67">
        <v>1215</v>
      </c>
      <c r="HF437" s="67">
        <v>8175</v>
      </c>
      <c r="HG437" s="68">
        <v>0</v>
      </c>
      <c r="HH437" s="69">
        <v>0</v>
      </c>
      <c r="HI437" s="69">
        <v>0</v>
      </c>
      <c r="HJ437" s="69">
        <v>0</v>
      </c>
      <c r="HK437" s="69">
        <v>0</v>
      </c>
      <c r="HL437" s="60">
        <v>0</v>
      </c>
      <c r="HM437" s="60">
        <v>1</v>
      </c>
      <c r="HN437" s="60">
        <v>96154</v>
      </c>
      <c r="HO437" s="70">
        <v>0</v>
      </c>
      <c r="HP437" s="70">
        <v>0</v>
      </c>
      <c r="HQ437" s="70">
        <v>0</v>
      </c>
      <c r="HR437" s="70">
        <v>0</v>
      </c>
      <c r="HS437" s="70">
        <v>0</v>
      </c>
      <c r="HT437" s="70">
        <v>0</v>
      </c>
      <c r="HU437" s="70">
        <v>0</v>
      </c>
      <c r="HV437" s="70">
        <v>0</v>
      </c>
      <c r="HW437" s="70">
        <v>0</v>
      </c>
      <c r="HX437" s="71">
        <v>0</v>
      </c>
      <c r="HY437" s="72">
        <v>0</v>
      </c>
      <c r="HZ437" s="72">
        <v>0</v>
      </c>
      <c r="IA437" s="72">
        <v>0</v>
      </c>
      <c r="IB437" s="72">
        <v>0</v>
      </c>
      <c r="IC437" s="72">
        <v>0</v>
      </c>
      <c r="ID437" s="72">
        <v>0</v>
      </c>
      <c r="IE437" s="72">
        <v>0</v>
      </c>
      <c r="IF437" s="72">
        <v>0</v>
      </c>
      <c r="IG437" s="72">
        <v>0</v>
      </c>
      <c r="IH437" s="72">
        <v>0</v>
      </c>
      <c r="II437" s="72">
        <v>0</v>
      </c>
      <c r="IJ437" s="73">
        <v>0</v>
      </c>
      <c r="IK437" s="71">
        <v>0</v>
      </c>
      <c r="IL437" s="74">
        <v>0</v>
      </c>
      <c r="IM437" s="74">
        <v>0</v>
      </c>
    </row>
    <row r="438" spans="1:247" x14ac:dyDescent="0.2">
      <c r="A438" s="59" t="s">
        <v>1162</v>
      </c>
      <c r="B438" s="59" t="s">
        <v>1163</v>
      </c>
      <c r="C438" s="59"/>
      <c r="D438" s="59" t="s">
        <v>1009</v>
      </c>
      <c r="E438" s="60">
        <v>0</v>
      </c>
      <c r="F438" s="60">
        <v>0</v>
      </c>
      <c r="G438" s="60">
        <v>0</v>
      </c>
      <c r="H438" s="60">
        <v>0</v>
      </c>
      <c r="I438" s="60">
        <v>0</v>
      </c>
      <c r="J438" s="60">
        <v>0</v>
      </c>
      <c r="K438" s="61">
        <v>0</v>
      </c>
      <c r="L438" s="62">
        <v>0</v>
      </c>
      <c r="M438" s="62">
        <v>0</v>
      </c>
      <c r="N438" s="62">
        <v>0</v>
      </c>
      <c r="O438" s="62">
        <v>0</v>
      </c>
      <c r="P438" s="62">
        <v>0</v>
      </c>
      <c r="Q438" s="62">
        <v>0</v>
      </c>
      <c r="R438" s="62">
        <v>0</v>
      </c>
      <c r="S438" s="62">
        <v>0</v>
      </c>
      <c r="T438" s="62">
        <v>0</v>
      </c>
      <c r="U438" s="62">
        <v>0</v>
      </c>
      <c r="V438" s="62">
        <v>0</v>
      </c>
      <c r="W438" s="62">
        <v>0</v>
      </c>
      <c r="X438" s="62">
        <v>0</v>
      </c>
      <c r="Y438" s="62">
        <v>0</v>
      </c>
      <c r="Z438" s="62">
        <v>0</v>
      </c>
      <c r="AA438" s="63">
        <v>0</v>
      </c>
      <c r="AB438" s="60">
        <v>0</v>
      </c>
      <c r="AC438" s="60">
        <v>0</v>
      </c>
      <c r="AD438" s="60">
        <v>0</v>
      </c>
      <c r="AE438" s="60">
        <v>0</v>
      </c>
      <c r="AF438" s="60">
        <v>0</v>
      </c>
      <c r="AG438" s="60">
        <v>0</v>
      </c>
      <c r="AH438" s="60">
        <v>0</v>
      </c>
      <c r="AI438" s="60">
        <v>0</v>
      </c>
      <c r="AJ438" s="61">
        <v>0</v>
      </c>
      <c r="AK438" s="62">
        <v>0</v>
      </c>
      <c r="AL438" s="62">
        <v>0</v>
      </c>
      <c r="AM438" s="62">
        <v>0</v>
      </c>
      <c r="AN438" s="62">
        <v>0</v>
      </c>
      <c r="AO438" s="62">
        <v>0</v>
      </c>
      <c r="AP438" s="62">
        <v>0</v>
      </c>
      <c r="AQ438" s="62">
        <v>0</v>
      </c>
      <c r="AR438" s="62">
        <v>0</v>
      </c>
      <c r="AS438" s="62">
        <v>0</v>
      </c>
      <c r="AT438" s="62">
        <v>0</v>
      </c>
      <c r="AU438" s="62">
        <v>0</v>
      </c>
      <c r="AV438" s="62">
        <v>0</v>
      </c>
      <c r="AW438" s="62">
        <v>0</v>
      </c>
      <c r="AX438" s="62">
        <v>0</v>
      </c>
      <c r="AY438" s="62">
        <v>0</v>
      </c>
      <c r="AZ438" s="62">
        <v>0</v>
      </c>
      <c r="BA438" s="62">
        <v>0</v>
      </c>
      <c r="BB438" s="62">
        <v>0</v>
      </c>
      <c r="BC438" s="63">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1">
        <v>0</v>
      </c>
      <c r="CC438" s="62">
        <v>0</v>
      </c>
      <c r="CD438" s="62">
        <v>0</v>
      </c>
      <c r="CE438" s="62">
        <v>0</v>
      </c>
      <c r="CF438" s="62">
        <v>0</v>
      </c>
      <c r="CG438" s="62">
        <v>0</v>
      </c>
      <c r="CH438" s="62">
        <v>0</v>
      </c>
      <c r="CI438" s="62">
        <v>0</v>
      </c>
      <c r="CJ438" s="63">
        <v>0</v>
      </c>
      <c r="CK438" s="60">
        <v>0</v>
      </c>
      <c r="CL438" s="60">
        <v>0</v>
      </c>
      <c r="CM438" s="60">
        <v>0</v>
      </c>
      <c r="CN438" s="60">
        <v>0</v>
      </c>
      <c r="CO438" s="60">
        <v>0</v>
      </c>
      <c r="CP438" s="60">
        <v>0</v>
      </c>
      <c r="CQ438" s="61">
        <v>0</v>
      </c>
      <c r="CR438" s="62">
        <v>0</v>
      </c>
      <c r="CS438" s="62">
        <v>0</v>
      </c>
      <c r="CT438" s="62">
        <v>0</v>
      </c>
      <c r="CU438" s="62">
        <v>0</v>
      </c>
      <c r="CV438" s="62">
        <v>0</v>
      </c>
      <c r="CW438" s="62">
        <v>0</v>
      </c>
      <c r="CX438" s="62">
        <v>0</v>
      </c>
      <c r="CY438" s="62">
        <v>0</v>
      </c>
      <c r="CZ438" s="62">
        <v>0</v>
      </c>
      <c r="DA438" s="62">
        <v>0</v>
      </c>
      <c r="DB438" s="62">
        <v>0</v>
      </c>
      <c r="DC438" s="62">
        <v>0</v>
      </c>
      <c r="DD438" s="62">
        <v>0</v>
      </c>
      <c r="DE438" s="62">
        <v>0</v>
      </c>
      <c r="DF438" s="62">
        <v>0</v>
      </c>
      <c r="DG438" s="62">
        <v>0</v>
      </c>
      <c r="DH438" s="62">
        <v>0</v>
      </c>
      <c r="DI438" s="62">
        <v>0</v>
      </c>
      <c r="DJ438" s="62">
        <v>0</v>
      </c>
      <c r="DK438" s="62">
        <v>0</v>
      </c>
      <c r="DL438" s="62">
        <v>0</v>
      </c>
      <c r="DM438" s="62">
        <v>0</v>
      </c>
      <c r="DN438" s="62">
        <v>0</v>
      </c>
      <c r="DO438" s="62">
        <v>0</v>
      </c>
      <c r="DP438" s="62">
        <v>0</v>
      </c>
      <c r="DQ438" s="62">
        <v>0</v>
      </c>
      <c r="DR438" s="62">
        <v>0</v>
      </c>
      <c r="DS438" s="62">
        <v>0</v>
      </c>
      <c r="DT438" s="63">
        <v>0</v>
      </c>
      <c r="DU438" s="60">
        <v>0</v>
      </c>
      <c r="DV438" s="60">
        <v>0</v>
      </c>
      <c r="DW438" s="60">
        <v>0</v>
      </c>
      <c r="DX438" s="60">
        <v>0</v>
      </c>
      <c r="DY438" s="60">
        <v>0</v>
      </c>
      <c r="DZ438" s="60">
        <v>0</v>
      </c>
      <c r="EA438" s="60">
        <v>0</v>
      </c>
      <c r="EB438" s="60">
        <v>0</v>
      </c>
      <c r="EC438" s="61">
        <v>0</v>
      </c>
      <c r="ED438" s="63">
        <v>107032</v>
      </c>
      <c r="EE438" s="61">
        <v>0</v>
      </c>
      <c r="EF438" s="62">
        <v>0</v>
      </c>
      <c r="EG438" s="62">
        <v>0</v>
      </c>
      <c r="EH438" s="62">
        <v>1780</v>
      </c>
      <c r="EI438" s="62">
        <v>0</v>
      </c>
      <c r="EJ438" s="62">
        <v>0</v>
      </c>
      <c r="EK438" s="62">
        <v>0</v>
      </c>
      <c r="EL438" s="62">
        <v>0</v>
      </c>
      <c r="EM438" s="62">
        <v>0</v>
      </c>
      <c r="EN438" s="62">
        <v>0</v>
      </c>
      <c r="EO438" s="62">
        <v>0</v>
      </c>
      <c r="EP438" s="62">
        <v>0</v>
      </c>
      <c r="EQ438" s="63">
        <v>1780</v>
      </c>
      <c r="ER438" s="61">
        <v>0</v>
      </c>
      <c r="ES438" s="64">
        <v>108812</v>
      </c>
      <c r="ET438" s="60">
        <v>0</v>
      </c>
      <c r="EU438" s="60">
        <v>0</v>
      </c>
      <c r="EV438" s="60">
        <v>0</v>
      </c>
      <c r="EW438" s="60">
        <v>0</v>
      </c>
      <c r="EX438" s="60">
        <v>0</v>
      </c>
      <c r="EY438" s="62">
        <v>0</v>
      </c>
      <c r="EZ438" s="62">
        <v>0</v>
      </c>
      <c r="FA438" s="62">
        <v>0</v>
      </c>
      <c r="FB438" s="62">
        <v>0</v>
      </c>
      <c r="FC438" s="62">
        <v>0</v>
      </c>
      <c r="FD438" s="60">
        <v>0</v>
      </c>
      <c r="FE438" s="60">
        <v>0</v>
      </c>
      <c r="FF438" s="60">
        <v>0</v>
      </c>
      <c r="FG438" s="60">
        <v>0</v>
      </c>
      <c r="FH438" s="60">
        <v>0</v>
      </c>
      <c r="FI438" s="60">
        <v>0</v>
      </c>
      <c r="FJ438" s="64">
        <v>108812</v>
      </c>
      <c r="FK438" s="60">
        <v>0</v>
      </c>
      <c r="FL438" s="60">
        <v>0</v>
      </c>
      <c r="FM438" s="60">
        <v>0</v>
      </c>
      <c r="FN438" s="60">
        <v>0</v>
      </c>
      <c r="FO438" s="60">
        <v>0</v>
      </c>
      <c r="FP438" s="60">
        <v>0</v>
      </c>
      <c r="FQ438" s="60">
        <v>0</v>
      </c>
      <c r="FR438" s="60">
        <v>0</v>
      </c>
      <c r="FS438" s="60">
        <v>0</v>
      </c>
      <c r="FT438" s="60">
        <v>108812</v>
      </c>
      <c r="FU438" s="60">
        <v>-250</v>
      </c>
      <c r="FV438" s="60">
        <v>0</v>
      </c>
      <c r="FW438" s="60">
        <v>0</v>
      </c>
      <c r="FX438" s="60">
        <v>0</v>
      </c>
      <c r="FY438" s="60">
        <v>0</v>
      </c>
      <c r="FZ438" s="60">
        <v>0</v>
      </c>
      <c r="GA438" s="60">
        <v>0</v>
      </c>
      <c r="GB438" s="60">
        <v>0</v>
      </c>
      <c r="GC438" s="60">
        <v>0</v>
      </c>
      <c r="GD438" s="64">
        <v>108562</v>
      </c>
      <c r="GE438" s="60">
        <v>0</v>
      </c>
      <c r="GF438" s="60">
        <v>-3116</v>
      </c>
      <c r="GG438" s="60">
        <v>105446</v>
      </c>
      <c r="GH438" s="60">
        <v>0</v>
      </c>
      <c r="GI438" s="60">
        <v>0</v>
      </c>
      <c r="GJ438" s="60">
        <v>0</v>
      </c>
      <c r="GK438" s="60">
        <v>0</v>
      </c>
      <c r="GL438" s="60">
        <v>0</v>
      </c>
      <c r="GM438" s="60">
        <v>0</v>
      </c>
      <c r="GN438" s="60">
        <v>-63403</v>
      </c>
      <c r="GO438" s="60">
        <v>0</v>
      </c>
      <c r="GP438" s="60">
        <v>-882</v>
      </c>
      <c r="GQ438" s="60">
        <v>41161</v>
      </c>
      <c r="GR438" s="65">
        <v>0</v>
      </c>
      <c r="GS438" s="65">
        <v>0</v>
      </c>
      <c r="GT438" s="65">
        <v>20677</v>
      </c>
      <c r="GU438" s="65">
        <v>3149</v>
      </c>
      <c r="GV438" s="66">
        <v>0</v>
      </c>
      <c r="GW438" s="66">
        <v>0</v>
      </c>
      <c r="GX438" s="66">
        <v>20677</v>
      </c>
      <c r="GY438" s="66">
        <v>3149</v>
      </c>
      <c r="GZ438" s="65">
        <v>0</v>
      </c>
      <c r="HA438" s="67">
        <v>4757</v>
      </c>
      <c r="HB438" s="67">
        <v>0</v>
      </c>
      <c r="HC438" s="67">
        <v>0</v>
      </c>
      <c r="HD438" s="67">
        <v>0</v>
      </c>
      <c r="HE438" s="67">
        <v>0</v>
      </c>
      <c r="HF438" s="67">
        <v>4757</v>
      </c>
      <c r="HG438" s="68">
        <v>0</v>
      </c>
      <c r="HH438" s="69">
        <v>0</v>
      </c>
      <c r="HI438" s="69">
        <v>0</v>
      </c>
      <c r="HJ438" s="69">
        <v>0</v>
      </c>
      <c r="HK438" s="69">
        <v>0</v>
      </c>
      <c r="HL438" s="60">
        <v>0</v>
      </c>
      <c r="HM438" s="60">
        <v>1</v>
      </c>
      <c r="HN438" s="60">
        <v>105696</v>
      </c>
      <c r="HO438" s="70">
        <v>0</v>
      </c>
      <c r="HP438" s="70">
        <v>0</v>
      </c>
      <c r="HQ438" s="70">
        <v>0</v>
      </c>
      <c r="HR438" s="70">
        <v>0</v>
      </c>
      <c r="HS438" s="70">
        <v>0</v>
      </c>
      <c r="HT438" s="70">
        <v>0</v>
      </c>
      <c r="HU438" s="70">
        <v>0</v>
      </c>
      <c r="HV438" s="70">
        <v>0</v>
      </c>
      <c r="HW438" s="70">
        <v>0</v>
      </c>
      <c r="HX438" s="71">
        <v>0</v>
      </c>
      <c r="HY438" s="72">
        <v>0</v>
      </c>
      <c r="HZ438" s="72">
        <v>0</v>
      </c>
      <c r="IA438" s="72">
        <v>0</v>
      </c>
      <c r="IB438" s="72">
        <v>0</v>
      </c>
      <c r="IC438" s="72">
        <v>0</v>
      </c>
      <c r="ID438" s="72">
        <v>0</v>
      </c>
      <c r="IE438" s="72">
        <v>0</v>
      </c>
      <c r="IF438" s="72">
        <v>0</v>
      </c>
      <c r="IG438" s="72">
        <v>0</v>
      </c>
      <c r="IH438" s="72">
        <v>0</v>
      </c>
      <c r="II438" s="72">
        <v>0</v>
      </c>
      <c r="IJ438" s="73">
        <v>0</v>
      </c>
      <c r="IK438" s="71">
        <v>0</v>
      </c>
      <c r="IL438" s="74">
        <v>0</v>
      </c>
      <c r="IM438" s="74">
        <v>0</v>
      </c>
    </row>
    <row r="439" spans="1:247" x14ac:dyDescent="0.2">
      <c r="A439" s="59" t="s">
        <v>1164</v>
      </c>
      <c r="B439" s="59" t="s">
        <v>1165</v>
      </c>
      <c r="C439" s="59"/>
      <c r="D439" s="59" t="s">
        <v>1009</v>
      </c>
      <c r="E439" s="60">
        <v>0</v>
      </c>
      <c r="F439" s="60">
        <v>0</v>
      </c>
      <c r="G439" s="60">
        <v>0</v>
      </c>
      <c r="H439" s="60">
        <v>0</v>
      </c>
      <c r="I439" s="60">
        <v>0</v>
      </c>
      <c r="J439" s="60">
        <v>0</v>
      </c>
      <c r="K439" s="61">
        <v>0</v>
      </c>
      <c r="L439" s="62">
        <v>0</v>
      </c>
      <c r="M439" s="62">
        <v>0</v>
      </c>
      <c r="N439" s="62">
        <v>0</v>
      </c>
      <c r="O439" s="62">
        <v>0</v>
      </c>
      <c r="P439" s="62">
        <v>0</v>
      </c>
      <c r="Q439" s="62">
        <v>0</v>
      </c>
      <c r="R439" s="62">
        <v>0</v>
      </c>
      <c r="S439" s="62">
        <v>0</v>
      </c>
      <c r="T439" s="62">
        <v>0</v>
      </c>
      <c r="U439" s="62">
        <v>0</v>
      </c>
      <c r="V439" s="62">
        <v>0</v>
      </c>
      <c r="W439" s="62">
        <v>0</v>
      </c>
      <c r="X439" s="62">
        <v>0</v>
      </c>
      <c r="Y439" s="62">
        <v>0</v>
      </c>
      <c r="Z439" s="62">
        <v>0</v>
      </c>
      <c r="AA439" s="63">
        <v>0</v>
      </c>
      <c r="AB439" s="60">
        <v>0</v>
      </c>
      <c r="AC439" s="60">
        <v>0</v>
      </c>
      <c r="AD439" s="60">
        <v>0</v>
      </c>
      <c r="AE439" s="60">
        <v>0</v>
      </c>
      <c r="AF439" s="60">
        <v>0</v>
      </c>
      <c r="AG439" s="60">
        <v>0</v>
      </c>
      <c r="AH439" s="60">
        <v>0</v>
      </c>
      <c r="AI439" s="60">
        <v>0</v>
      </c>
      <c r="AJ439" s="61">
        <v>0</v>
      </c>
      <c r="AK439" s="62">
        <v>0</v>
      </c>
      <c r="AL439" s="62">
        <v>0</v>
      </c>
      <c r="AM439" s="62">
        <v>0</v>
      </c>
      <c r="AN439" s="62">
        <v>0</v>
      </c>
      <c r="AO439" s="62">
        <v>0</v>
      </c>
      <c r="AP439" s="62">
        <v>0</v>
      </c>
      <c r="AQ439" s="62">
        <v>0</v>
      </c>
      <c r="AR439" s="62">
        <v>0</v>
      </c>
      <c r="AS439" s="62">
        <v>0</v>
      </c>
      <c r="AT439" s="62">
        <v>0</v>
      </c>
      <c r="AU439" s="62">
        <v>0</v>
      </c>
      <c r="AV439" s="62">
        <v>0</v>
      </c>
      <c r="AW439" s="62">
        <v>0</v>
      </c>
      <c r="AX439" s="62">
        <v>0</v>
      </c>
      <c r="AY439" s="62">
        <v>0</v>
      </c>
      <c r="AZ439" s="62">
        <v>0</v>
      </c>
      <c r="BA439" s="62">
        <v>0</v>
      </c>
      <c r="BB439" s="62">
        <v>0</v>
      </c>
      <c r="BC439" s="63">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v>0</v>
      </c>
      <c r="BS439" s="60">
        <v>0</v>
      </c>
      <c r="BT439" s="60">
        <v>0</v>
      </c>
      <c r="BU439" s="60">
        <v>0</v>
      </c>
      <c r="BV439" s="60">
        <v>0</v>
      </c>
      <c r="BW439" s="60">
        <v>0</v>
      </c>
      <c r="BX439" s="60">
        <v>0</v>
      </c>
      <c r="BY439" s="60">
        <v>0</v>
      </c>
      <c r="BZ439" s="60">
        <v>0</v>
      </c>
      <c r="CA439" s="60">
        <v>0</v>
      </c>
      <c r="CB439" s="61">
        <v>0</v>
      </c>
      <c r="CC439" s="62">
        <v>0</v>
      </c>
      <c r="CD439" s="62">
        <v>0</v>
      </c>
      <c r="CE439" s="62">
        <v>0</v>
      </c>
      <c r="CF439" s="62">
        <v>0</v>
      </c>
      <c r="CG439" s="62">
        <v>0</v>
      </c>
      <c r="CH439" s="62">
        <v>0</v>
      </c>
      <c r="CI439" s="62">
        <v>0</v>
      </c>
      <c r="CJ439" s="63">
        <v>0</v>
      </c>
      <c r="CK439" s="60">
        <v>0</v>
      </c>
      <c r="CL439" s="60">
        <v>0</v>
      </c>
      <c r="CM439" s="60">
        <v>0</v>
      </c>
      <c r="CN439" s="60">
        <v>0</v>
      </c>
      <c r="CO439" s="60">
        <v>0</v>
      </c>
      <c r="CP439" s="60">
        <v>0</v>
      </c>
      <c r="CQ439" s="61">
        <v>0</v>
      </c>
      <c r="CR439" s="62">
        <v>0</v>
      </c>
      <c r="CS439" s="62">
        <v>0</v>
      </c>
      <c r="CT439" s="62">
        <v>0</v>
      </c>
      <c r="CU439" s="62">
        <v>0</v>
      </c>
      <c r="CV439" s="62">
        <v>0</v>
      </c>
      <c r="CW439" s="62">
        <v>0</v>
      </c>
      <c r="CX439" s="62">
        <v>0</v>
      </c>
      <c r="CY439" s="62">
        <v>0</v>
      </c>
      <c r="CZ439" s="62">
        <v>0</v>
      </c>
      <c r="DA439" s="62">
        <v>0</v>
      </c>
      <c r="DB439" s="62">
        <v>0</v>
      </c>
      <c r="DC439" s="62">
        <v>0</v>
      </c>
      <c r="DD439" s="62">
        <v>0</v>
      </c>
      <c r="DE439" s="62">
        <v>0</v>
      </c>
      <c r="DF439" s="62">
        <v>0</v>
      </c>
      <c r="DG439" s="62">
        <v>0</v>
      </c>
      <c r="DH439" s="62">
        <v>0</v>
      </c>
      <c r="DI439" s="62">
        <v>0</v>
      </c>
      <c r="DJ439" s="62">
        <v>0</v>
      </c>
      <c r="DK439" s="62">
        <v>0</v>
      </c>
      <c r="DL439" s="62">
        <v>0</v>
      </c>
      <c r="DM439" s="62">
        <v>0</v>
      </c>
      <c r="DN439" s="62">
        <v>0</v>
      </c>
      <c r="DO439" s="62">
        <v>0</v>
      </c>
      <c r="DP439" s="62">
        <v>0</v>
      </c>
      <c r="DQ439" s="62">
        <v>0</v>
      </c>
      <c r="DR439" s="62">
        <v>0</v>
      </c>
      <c r="DS439" s="62">
        <v>0</v>
      </c>
      <c r="DT439" s="63">
        <v>0</v>
      </c>
      <c r="DU439" s="60">
        <v>0</v>
      </c>
      <c r="DV439" s="60">
        <v>0</v>
      </c>
      <c r="DW439" s="60">
        <v>0</v>
      </c>
      <c r="DX439" s="60">
        <v>0</v>
      </c>
      <c r="DY439" s="60">
        <v>0</v>
      </c>
      <c r="DZ439" s="60">
        <v>0</v>
      </c>
      <c r="EA439" s="60">
        <v>0</v>
      </c>
      <c r="EB439" s="60">
        <v>0</v>
      </c>
      <c r="EC439" s="61">
        <v>0</v>
      </c>
      <c r="ED439" s="63">
        <v>594730</v>
      </c>
      <c r="EE439" s="61">
        <v>0</v>
      </c>
      <c r="EF439" s="62">
        <v>0</v>
      </c>
      <c r="EG439" s="62">
        <v>0</v>
      </c>
      <c r="EH439" s="62">
        <v>2151</v>
      </c>
      <c r="EI439" s="62">
        <v>0</v>
      </c>
      <c r="EJ439" s="62">
        <v>0</v>
      </c>
      <c r="EK439" s="62">
        <v>0</v>
      </c>
      <c r="EL439" s="62">
        <v>0</v>
      </c>
      <c r="EM439" s="62">
        <v>0</v>
      </c>
      <c r="EN439" s="62">
        <v>0</v>
      </c>
      <c r="EO439" s="62">
        <v>0</v>
      </c>
      <c r="EP439" s="62">
        <v>0</v>
      </c>
      <c r="EQ439" s="63">
        <v>2151</v>
      </c>
      <c r="ER439" s="61">
        <v>0</v>
      </c>
      <c r="ES439" s="64">
        <v>596881</v>
      </c>
      <c r="ET439" s="60">
        <v>0</v>
      </c>
      <c r="EU439" s="60">
        <v>0</v>
      </c>
      <c r="EV439" s="60">
        <v>0</v>
      </c>
      <c r="EW439" s="60">
        <v>0</v>
      </c>
      <c r="EX439" s="60">
        <v>0</v>
      </c>
      <c r="EY439" s="62">
        <v>0</v>
      </c>
      <c r="EZ439" s="62">
        <v>0</v>
      </c>
      <c r="FA439" s="62">
        <v>0</v>
      </c>
      <c r="FB439" s="62">
        <v>0</v>
      </c>
      <c r="FC439" s="62">
        <v>0</v>
      </c>
      <c r="FD439" s="60">
        <v>0</v>
      </c>
      <c r="FE439" s="60">
        <v>0</v>
      </c>
      <c r="FF439" s="60">
        <v>0</v>
      </c>
      <c r="FG439" s="60">
        <v>0</v>
      </c>
      <c r="FH439" s="60">
        <v>0</v>
      </c>
      <c r="FI439" s="60">
        <v>0</v>
      </c>
      <c r="FJ439" s="64">
        <v>596881</v>
      </c>
      <c r="FK439" s="60">
        <v>0</v>
      </c>
      <c r="FL439" s="60">
        <v>4300</v>
      </c>
      <c r="FM439" s="60">
        <v>0</v>
      </c>
      <c r="FN439" s="60">
        <v>0</v>
      </c>
      <c r="FO439" s="60">
        <v>0</v>
      </c>
      <c r="FP439" s="60">
        <v>3300</v>
      </c>
      <c r="FQ439" s="60">
        <v>0</v>
      </c>
      <c r="FR439" s="60">
        <v>4096</v>
      </c>
      <c r="FS439" s="60">
        <v>0</v>
      </c>
      <c r="FT439" s="60">
        <v>608577</v>
      </c>
      <c r="FU439" s="60">
        <v>-601</v>
      </c>
      <c r="FV439" s="60">
        <v>-1073</v>
      </c>
      <c r="FW439" s="60">
        <v>0</v>
      </c>
      <c r="FX439" s="60">
        <v>0</v>
      </c>
      <c r="FY439" s="60">
        <v>-22092</v>
      </c>
      <c r="FZ439" s="60">
        <v>0</v>
      </c>
      <c r="GA439" s="60">
        <v>0</v>
      </c>
      <c r="GB439" s="60">
        <v>0</v>
      </c>
      <c r="GC439" s="60">
        <v>0</v>
      </c>
      <c r="GD439" s="64">
        <v>584811</v>
      </c>
      <c r="GE439" s="60">
        <v>0</v>
      </c>
      <c r="GF439" s="60">
        <v>-34872</v>
      </c>
      <c r="GG439" s="60">
        <v>549939</v>
      </c>
      <c r="GH439" s="60">
        <v>0</v>
      </c>
      <c r="GI439" s="60">
        <v>0</v>
      </c>
      <c r="GJ439" s="60">
        <v>0</v>
      </c>
      <c r="GK439" s="60">
        <v>-2798</v>
      </c>
      <c r="GL439" s="60">
        <v>0</v>
      </c>
      <c r="GM439" s="60">
        <v>0</v>
      </c>
      <c r="GN439" s="60">
        <v>-433726</v>
      </c>
      <c r="GO439" s="60">
        <v>0</v>
      </c>
      <c r="GP439" s="60">
        <v>-2417</v>
      </c>
      <c r="GQ439" s="60">
        <v>110998</v>
      </c>
      <c r="GR439" s="65">
        <v>0</v>
      </c>
      <c r="GS439" s="65">
        <v>0</v>
      </c>
      <c r="GT439" s="65">
        <v>36430</v>
      </c>
      <c r="GU439" s="65">
        <v>12497</v>
      </c>
      <c r="GV439" s="66">
        <v>0</v>
      </c>
      <c r="GW439" s="66">
        <v>0</v>
      </c>
      <c r="GX439" s="66">
        <v>33632</v>
      </c>
      <c r="GY439" s="66">
        <v>12497</v>
      </c>
      <c r="GZ439" s="65">
        <v>0</v>
      </c>
      <c r="HA439" s="67">
        <v>20797</v>
      </c>
      <c r="HB439" s="67">
        <v>0</v>
      </c>
      <c r="HC439" s="67">
        <v>0</v>
      </c>
      <c r="HD439" s="67">
        <v>-7041</v>
      </c>
      <c r="HE439" s="67">
        <v>0</v>
      </c>
      <c r="HF439" s="67">
        <v>13756</v>
      </c>
      <c r="HG439" s="68">
        <v>0</v>
      </c>
      <c r="HH439" s="69">
        <v>0</v>
      </c>
      <c r="HI439" s="69">
        <v>0</v>
      </c>
      <c r="HJ439" s="69">
        <v>0</v>
      </c>
      <c r="HK439" s="69">
        <v>0</v>
      </c>
      <c r="HL439" s="60">
        <v>0</v>
      </c>
      <c r="HM439" s="60">
        <v>1</v>
      </c>
      <c r="HN439" s="60">
        <v>597957</v>
      </c>
      <c r="HO439" s="70">
        <v>0</v>
      </c>
      <c r="HP439" s="70">
        <v>0</v>
      </c>
      <c r="HQ439" s="70">
        <v>0</v>
      </c>
      <c r="HR439" s="70">
        <v>0</v>
      </c>
      <c r="HS439" s="70">
        <v>0</v>
      </c>
      <c r="HT439" s="70">
        <v>0</v>
      </c>
      <c r="HU439" s="70">
        <v>0</v>
      </c>
      <c r="HV439" s="70">
        <v>0</v>
      </c>
      <c r="HW439" s="70">
        <v>0</v>
      </c>
      <c r="HX439" s="71">
        <v>0</v>
      </c>
      <c r="HY439" s="72">
        <v>0</v>
      </c>
      <c r="HZ439" s="72">
        <v>0</v>
      </c>
      <c r="IA439" s="72">
        <v>0</v>
      </c>
      <c r="IB439" s="72">
        <v>0</v>
      </c>
      <c r="IC439" s="72">
        <v>0</v>
      </c>
      <c r="ID439" s="72">
        <v>0</v>
      </c>
      <c r="IE439" s="72">
        <v>0</v>
      </c>
      <c r="IF439" s="72">
        <v>0</v>
      </c>
      <c r="IG439" s="72">
        <v>0</v>
      </c>
      <c r="IH439" s="72">
        <v>0</v>
      </c>
      <c r="II439" s="72">
        <v>0</v>
      </c>
      <c r="IJ439" s="73">
        <v>0</v>
      </c>
      <c r="IK439" s="71">
        <v>0</v>
      </c>
      <c r="IL439" s="74">
        <v>0</v>
      </c>
      <c r="IM439" s="74">
        <v>0</v>
      </c>
    </row>
    <row r="440" spans="1:247" x14ac:dyDescent="0.2">
      <c r="A440" s="59" t="s">
        <v>1166</v>
      </c>
      <c r="B440" s="59" t="s">
        <v>1167</v>
      </c>
      <c r="C440" s="59"/>
      <c r="D440" s="59" t="s">
        <v>1009</v>
      </c>
      <c r="E440" s="60">
        <v>0</v>
      </c>
      <c r="F440" s="60">
        <v>0</v>
      </c>
      <c r="G440" s="60">
        <v>0</v>
      </c>
      <c r="H440" s="60">
        <v>0</v>
      </c>
      <c r="I440" s="60">
        <v>0</v>
      </c>
      <c r="J440" s="60">
        <v>0</v>
      </c>
      <c r="K440" s="61">
        <v>0</v>
      </c>
      <c r="L440" s="62">
        <v>0</v>
      </c>
      <c r="M440" s="62">
        <v>0</v>
      </c>
      <c r="N440" s="62">
        <v>0</v>
      </c>
      <c r="O440" s="62">
        <v>0</v>
      </c>
      <c r="P440" s="62">
        <v>0</v>
      </c>
      <c r="Q440" s="62">
        <v>0</v>
      </c>
      <c r="R440" s="62">
        <v>0</v>
      </c>
      <c r="S440" s="62">
        <v>0</v>
      </c>
      <c r="T440" s="62">
        <v>0</v>
      </c>
      <c r="U440" s="62">
        <v>0</v>
      </c>
      <c r="V440" s="62">
        <v>0</v>
      </c>
      <c r="W440" s="62">
        <v>0</v>
      </c>
      <c r="X440" s="62">
        <v>0</v>
      </c>
      <c r="Y440" s="62">
        <v>0</v>
      </c>
      <c r="Z440" s="62">
        <v>0</v>
      </c>
      <c r="AA440" s="63">
        <v>0</v>
      </c>
      <c r="AB440" s="60">
        <v>0</v>
      </c>
      <c r="AC440" s="60">
        <v>0</v>
      </c>
      <c r="AD440" s="60">
        <v>0</v>
      </c>
      <c r="AE440" s="60">
        <v>0</v>
      </c>
      <c r="AF440" s="60">
        <v>0</v>
      </c>
      <c r="AG440" s="60">
        <v>0</v>
      </c>
      <c r="AH440" s="60">
        <v>0</v>
      </c>
      <c r="AI440" s="60">
        <v>0</v>
      </c>
      <c r="AJ440" s="61">
        <v>0</v>
      </c>
      <c r="AK440" s="62">
        <v>0</v>
      </c>
      <c r="AL440" s="62">
        <v>0</v>
      </c>
      <c r="AM440" s="62">
        <v>0</v>
      </c>
      <c r="AN440" s="62">
        <v>0</v>
      </c>
      <c r="AO440" s="62">
        <v>0</v>
      </c>
      <c r="AP440" s="62">
        <v>0</v>
      </c>
      <c r="AQ440" s="62">
        <v>0</v>
      </c>
      <c r="AR440" s="62">
        <v>0</v>
      </c>
      <c r="AS440" s="62">
        <v>0</v>
      </c>
      <c r="AT440" s="62">
        <v>0</v>
      </c>
      <c r="AU440" s="62">
        <v>0</v>
      </c>
      <c r="AV440" s="62">
        <v>0</v>
      </c>
      <c r="AW440" s="62">
        <v>0</v>
      </c>
      <c r="AX440" s="62">
        <v>0</v>
      </c>
      <c r="AY440" s="62">
        <v>0</v>
      </c>
      <c r="AZ440" s="62">
        <v>0</v>
      </c>
      <c r="BA440" s="62">
        <v>0</v>
      </c>
      <c r="BB440" s="62">
        <v>0</v>
      </c>
      <c r="BC440" s="63">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0</v>
      </c>
      <c r="BS440" s="60">
        <v>0</v>
      </c>
      <c r="BT440" s="60">
        <v>0</v>
      </c>
      <c r="BU440" s="60">
        <v>0</v>
      </c>
      <c r="BV440" s="60">
        <v>0</v>
      </c>
      <c r="BW440" s="60">
        <v>0</v>
      </c>
      <c r="BX440" s="60">
        <v>0</v>
      </c>
      <c r="BY440" s="60">
        <v>0</v>
      </c>
      <c r="BZ440" s="60">
        <v>0</v>
      </c>
      <c r="CA440" s="60">
        <v>0</v>
      </c>
      <c r="CB440" s="61">
        <v>0</v>
      </c>
      <c r="CC440" s="62">
        <v>0</v>
      </c>
      <c r="CD440" s="62">
        <v>0</v>
      </c>
      <c r="CE440" s="62">
        <v>0</v>
      </c>
      <c r="CF440" s="62">
        <v>0</v>
      </c>
      <c r="CG440" s="62">
        <v>0</v>
      </c>
      <c r="CH440" s="62">
        <v>0</v>
      </c>
      <c r="CI440" s="62">
        <v>0</v>
      </c>
      <c r="CJ440" s="63">
        <v>0</v>
      </c>
      <c r="CK440" s="60">
        <v>0</v>
      </c>
      <c r="CL440" s="60">
        <v>0</v>
      </c>
      <c r="CM440" s="60">
        <v>0</v>
      </c>
      <c r="CN440" s="60">
        <v>0</v>
      </c>
      <c r="CO440" s="60">
        <v>0</v>
      </c>
      <c r="CP440" s="60">
        <v>0</v>
      </c>
      <c r="CQ440" s="61">
        <v>0</v>
      </c>
      <c r="CR440" s="62">
        <v>0</v>
      </c>
      <c r="CS440" s="62">
        <v>0</v>
      </c>
      <c r="CT440" s="62">
        <v>0</v>
      </c>
      <c r="CU440" s="62">
        <v>0</v>
      </c>
      <c r="CV440" s="62">
        <v>0</v>
      </c>
      <c r="CW440" s="62">
        <v>0</v>
      </c>
      <c r="CX440" s="62">
        <v>0</v>
      </c>
      <c r="CY440" s="62">
        <v>0</v>
      </c>
      <c r="CZ440" s="62">
        <v>0</v>
      </c>
      <c r="DA440" s="62">
        <v>0</v>
      </c>
      <c r="DB440" s="62">
        <v>0</v>
      </c>
      <c r="DC440" s="62">
        <v>0</v>
      </c>
      <c r="DD440" s="62">
        <v>0</v>
      </c>
      <c r="DE440" s="62">
        <v>0</v>
      </c>
      <c r="DF440" s="62">
        <v>0</v>
      </c>
      <c r="DG440" s="62">
        <v>0</v>
      </c>
      <c r="DH440" s="62">
        <v>0</v>
      </c>
      <c r="DI440" s="62">
        <v>0</v>
      </c>
      <c r="DJ440" s="62">
        <v>0</v>
      </c>
      <c r="DK440" s="62">
        <v>0</v>
      </c>
      <c r="DL440" s="62">
        <v>0</v>
      </c>
      <c r="DM440" s="62">
        <v>0</v>
      </c>
      <c r="DN440" s="62">
        <v>0</v>
      </c>
      <c r="DO440" s="62">
        <v>0</v>
      </c>
      <c r="DP440" s="62">
        <v>0</v>
      </c>
      <c r="DQ440" s="62">
        <v>0</v>
      </c>
      <c r="DR440" s="62">
        <v>0</v>
      </c>
      <c r="DS440" s="62">
        <v>0</v>
      </c>
      <c r="DT440" s="63">
        <v>0</v>
      </c>
      <c r="DU440" s="60">
        <v>0</v>
      </c>
      <c r="DV440" s="60">
        <v>0</v>
      </c>
      <c r="DW440" s="60">
        <v>0</v>
      </c>
      <c r="DX440" s="60">
        <v>0</v>
      </c>
      <c r="DY440" s="60">
        <v>0</v>
      </c>
      <c r="DZ440" s="60">
        <v>0</v>
      </c>
      <c r="EA440" s="60">
        <v>0</v>
      </c>
      <c r="EB440" s="60">
        <v>0</v>
      </c>
      <c r="EC440" s="61">
        <v>0</v>
      </c>
      <c r="ED440" s="63">
        <v>315473</v>
      </c>
      <c r="EE440" s="61">
        <v>0</v>
      </c>
      <c r="EF440" s="62">
        <v>0</v>
      </c>
      <c r="EG440" s="62">
        <v>0</v>
      </c>
      <c r="EH440" s="62">
        <v>1202</v>
      </c>
      <c r="EI440" s="62">
        <v>0</v>
      </c>
      <c r="EJ440" s="62">
        <v>0</v>
      </c>
      <c r="EK440" s="62">
        <v>0</v>
      </c>
      <c r="EL440" s="62">
        <v>0</v>
      </c>
      <c r="EM440" s="62">
        <v>0</v>
      </c>
      <c r="EN440" s="62">
        <v>0</v>
      </c>
      <c r="EO440" s="62">
        <v>0</v>
      </c>
      <c r="EP440" s="62">
        <v>0</v>
      </c>
      <c r="EQ440" s="63">
        <v>1202</v>
      </c>
      <c r="ER440" s="61">
        <v>0</v>
      </c>
      <c r="ES440" s="64">
        <v>316675</v>
      </c>
      <c r="ET440" s="60">
        <v>0</v>
      </c>
      <c r="EU440" s="60">
        <v>0</v>
      </c>
      <c r="EV440" s="60">
        <v>0</v>
      </c>
      <c r="EW440" s="60">
        <v>0</v>
      </c>
      <c r="EX440" s="60">
        <v>0</v>
      </c>
      <c r="EY440" s="62">
        <v>0</v>
      </c>
      <c r="EZ440" s="62">
        <v>0</v>
      </c>
      <c r="FA440" s="62">
        <v>0</v>
      </c>
      <c r="FB440" s="62">
        <v>0</v>
      </c>
      <c r="FC440" s="62">
        <v>0</v>
      </c>
      <c r="FD440" s="60">
        <v>0</v>
      </c>
      <c r="FE440" s="60">
        <v>0</v>
      </c>
      <c r="FF440" s="60">
        <v>0</v>
      </c>
      <c r="FG440" s="60">
        <v>0</v>
      </c>
      <c r="FH440" s="60">
        <v>0</v>
      </c>
      <c r="FI440" s="60">
        <v>0</v>
      </c>
      <c r="FJ440" s="64">
        <v>316675</v>
      </c>
      <c r="FK440" s="60">
        <v>0</v>
      </c>
      <c r="FL440" s="60">
        <v>757</v>
      </c>
      <c r="FM440" s="60">
        <v>0</v>
      </c>
      <c r="FN440" s="60">
        <v>0</v>
      </c>
      <c r="FO440" s="60">
        <v>0</v>
      </c>
      <c r="FP440" s="60">
        <v>1370</v>
      </c>
      <c r="FQ440" s="60">
        <v>0</v>
      </c>
      <c r="FR440" s="60">
        <v>487</v>
      </c>
      <c r="FS440" s="60">
        <v>0</v>
      </c>
      <c r="FT440" s="60">
        <v>319289</v>
      </c>
      <c r="FU440" s="60">
        <v>-140</v>
      </c>
      <c r="FV440" s="60">
        <v>0</v>
      </c>
      <c r="FW440" s="60">
        <v>0</v>
      </c>
      <c r="FX440" s="60">
        <v>0</v>
      </c>
      <c r="FY440" s="60">
        <v>-194</v>
      </c>
      <c r="FZ440" s="60">
        <v>0</v>
      </c>
      <c r="GA440" s="60">
        <v>0</v>
      </c>
      <c r="GB440" s="60">
        <v>0</v>
      </c>
      <c r="GC440" s="60">
        <v>0</v>
      </c>
      <c r="GD440" s="64">
        <v>318955</v>
      </c>
      <c r="GE440" s="60">
        <v>0</v>
      </c>
      <c r="GF440" s="60">
        <v>-5461</v>
      </c>
      <c r="GG440" s="60">
        <v>313494</v>
      </c>
      <c r="GH440" s="60">
        <v>0</v>
      </c>
      <c r="GI440" s="60">
        <v>0</v>
      </c>
      <c r="GJ440" s="60">
        <v>0</v>
      </c>
      <c r="GK440" s="60">
        <v>-2469</v>
      </c>
      <c r="GL440" s="60">
        <v>0</v>
      </c>
      <c r="GM440" s="60">
        <v>0</v>
      </c>
      <c r="GN440" s="60">
        <v>-250951</v>
      </c>
      <c r="GO440" s="60">
        <v>0</v>
      </c>
      <c r="GP440" s="60">
        <v>-2151</v>
      </c>
      <c r="GQ440" s="60">
        <v>57923</v>
      </c>
      <c r="GR440" s="65">
        <v>0</v>
      </c>
      <c r="GS440" s="65">
        <v>0</v>
      </c>
      <c r="GT440" s="65">
        <v>22139</v>
      </c>
      <c r="GU440" s="65">
        <v>12204</v>
      </c>
      <c r="GV440" s="66">
        <v>0</v>
      </c>
      <c r="GW440" s="66">
        <v>0</v>
      </c>
      <c r="GX440" s="66">
        <v>19670</v>
      </c>
      <c r="GY440" s="66">
        <v>12204</v>
      </c>
      <c r="GZ440" s="65">
        <v>0</v>
      </c>
      <c r="HA440" s="67">
        <v>9500</v>
      </c>
      <c r="HB440" s="67">
        <v>0</v>
      </c>
      <c r="HC440" s="67">
        <v>0</v>
      </c>
      <c r="HD440" s="67">
        <v>0</v>
      </c>
      <c r="HE440" s="67">
        <v>-1564</v>
      </c>
      <c r="HF440" s="67">
        <v>7936</v>
      </c>
      <c r="HG440" s="68">
        <v>0</v>
      </c>
      <c r="HH440" s="69">
        <v>0</v>
      </c>
      <c r="HI440" s="69">
        <v>0</v>
      </c>
      <c r="HJ440" s="69">
        <v>0</v>
      </c>
      <c r="HK440" s="69">
        <v>0</v>
      </c>
      <c r="HL440" s="60">
        <v>0</v>
      </c>
      <c r="HM440" s="60">
        <v>1</v>
      </c>
      <c r="HN440" s="60">
        <v>317432</v>
      </c>
      <c r="HO440" s="70">
        <v>0</v>
      </c>
      <c r="HP440" s="70">
        <v>0</v>
      </c>
      <c r="HQ440" s="70">
        <v>0</v>
      </c>
      <c r="HR440" s="70">
        <v>0</v>
      </c>
      <c r="HS440" s="70">
        <v>0</v>
      </c>
      <c r="HT440" s="70">
        <v>0</v>
      </c>
      <c r="HU440" s="70">
        <v>0</v>
      </c>
      <c r="HV440" s="70">
        <v>0</v>
      </c>
      <c r="HW440" s="70">
        <v>0</v>
      </c>
      <c r="HX440" s="71">
        <v>0</v>
      </c>
      <c r="HY440" s="72">
        <v>0</v>
      </c>
      <c r="HZ440" s="72">
        <v>0</v>
      </c>
      <c r="IA440" s="72">
        <v>0</v>
      </c>
      <c r="IB440" s="72">
        <v>0</v>
      </c>
      <c r="IC440" s="72">
        <v>0</v>
      </c>
      <c r="ID440" s="72">
        <v>0</v>
      </c>
      <c r="IE440" s="72">
        <v>0</v>
      </c>
      <c r="IF440" s="72">
        <v>0</v>
      </c>
      <c r="IG440" s="72">
        <v>0</v>
      </c>
      <c r="IH440" s="72">
        <v>0</v>
      </c>
      <c r="II440" s="72">
        <v>0</v>
      </c>
      <c r="IJ440" s="73">
        <v>0</v>
      </c>
      <c r="IK440" s="71">
        <v>0</v>
      </c>
      <c r="IL440" s="74">
        <v>0</v>
      </c>
      <c r="IM440" s="74">
        <v>0</v>
      </c>
    </row>
    <row r="441" spans="1:247" x14ac:dyDescent="0.2">
      <c r="A441" s="59" t="s">
        <v>1168</v>
      </c>
      <c r="B441" s="59" t="s">
        <v>1169</v>
      </c>
      <c r="C441" s="59"/>
      <c r="D441" s="59" t="s">
        <v>1009</v>
      </c>
      <c r="E441" s="60">
        <v>0</v>
      </c>
      <c r="F441" s="60">
        <v>0</v>
      </c>
      <c r="G441" s="60">
        <v>0</v>
      </c>
      <c r="H441" s="60">
        <v>0</v>
      </c>
      <c r="I441" s="60">
        <v>0</v>
      </c>
      <c r="J441" s="60">
        <v>0</v>
      </c>
      <c r="K441" s="61">
        <v>0</v>
      </c>
      <c r="L441" s="62">
        <v>0</v>
      </c>
      <c r="M441" s="62">
        <v>0</v>
      </c>
      <c r="N441" s="62">
        <v>0</v>
      </c>
      <c r="O441" s="62">
        <v>0</v>
      </c>
      <c r="P441" s="62">
        <v>0</v>
      </c>
      <c r="Q441" s="62">
        <v>0</v>
      </c>
      <c r="R441" s="62">
        <v>0</v>
      </c>
      <c r="S441" s="62">
        <v>0</v>
      </c>
      <c r="T441" s="62">
        <v>0</v>
      </c>
      <c r="U441" s="62">
        <v>0</v>
      </c>
      <c r="V441" s="62">
        <v>0</v>
      </c>
      <c r="W441" s="62">
        <v>0</v>
      </c>
      <c r="X441" s="62">
        <v>0</v>
      </c>
      <c r="Y441" s="62">
        <v>0</v>
      </c>
      <c r="Z441" s="62">
        <v>0</v>
      </c>
      <c r="AA441" s="63">
        <v>0</v>
      </c>
      <c r="AB441" s="60">
        <v>0</v>
      </c>
      <c r="AC441" s="60">
        <v>0</v>
      </c>
      <c r="AD441" s="60">
        <v>0</v>
      </c>
      <c r="AE441" s="60">
        <v>0</v>
      </c>
      <c r="AF441" s="60">
        <v>0</v>
      </c>
      <c r="AG441" s="60">
        <v>0</v>
      </c>
      <c r="AH441" s="60">
        <v>0</v>
      </c>
      <c r="AI441" s="60">
        <v>0</v>
      </c>
      <c r="AJ441" s="61">
        <v>0</v>
      </c>
      <c r="AK441" s="62">
        <v>0</v>
      </c>
      <c r="AL441" s="62">
        <v>0</v>
      </c>
      <c r="AM441" s="62">
        <v>0</v>
      </c>
      <c r="AN441" s="62">
        <v>0</v>
      </c>
      <c r="AO441" s="62">
        <v>0</v>
      </c>
      <c r="AP441" s="62">
        <v>0</v>
      </c>
      <c r="AQ441" s="62">
        <v>0</v>
      </c>
      <c r="AR441" s="62">
        <v>0</v>
      </c>
      <c r="AS441" s="62">
        <v>0</v>
      </c>
      <c r="AT441" s="62">
        <v>0</v>
      </c>
      <c r="AU441" s="62">
        <v>0</v>
      </c>
      <c r="AV441" s="62">
        <v>0</v>
      </c>
      <c r="AW441" s="62">
        <v>0</v>
      </c>
      <c r="AX441" s="62">
        <v>0</v>
      </c>
      <c r="AY441" s="62">
        <v>0</v>
      </c>
      <c r="AZ441" s="62">
        <v>0</v>
      </c>
      <c r="BA441" s="62">
        <v>0</v>
      </c>
      <c r="BB441" s="62">
        <v>0</v>
      </c>
      <c r="BC441" s="63">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v>0</v>
      </c>
      <c r="BS441" s="60">
        <v>0</v>
      </c>
      <c r="BT441" s="60">
        <v>0</v>
      </c>
      <c r="BU441" s="60">
        <v>0</v>
      </c>
      <c r="BV441" s="60">
        <v>0</v>
      </c>
      <c r="BW441" s="60">
        <v>0</v>
      </c>
      <c r="BX441" s="60">
        <v>0</v>
      </c>
      <c r="BY441" s="60">
        <v>0</v>
      </c>
      <c r="BZ441" s="60">
        <v>0</v>
      </c>
      <c r="CA441" s="60">
        <v>0</v>
      </c>
      <c r="CB441" s="61">
        <v>0</v>
      </c>
      <c r="CC441" s="62">
        <v>0</v>
      </c>
      <c r="CD441" s="62">
        <v>0</v>
      </c>
      <c r="CE441" s="62">
        <v>0</v>
      </c>
      <c r="CF441" s="62">
        <v>0</v>
      </c>
      <c r="CG441" s="62">
        <v>0</v>
      </c>
      <c r="CH441" s="62">
        <v>0</v>
      </c>
      <c r="CI441" s="62">
        <v>0</v>
      </c>
      <c r="CJ441" s="63">
        <v>0</v>
      </c>
      <c r="CK441" s="60">
        <v>0</v>
      </c>
      <c r="CL441" s="60">
        <v>0</v>
      </c>
      <c r="CM441" s="60">
        <v>0</v>
      </c>
      <c r="CN441" s="60">
        <v>0</v>
      </c>
      <c r="CO441" s="60">
        <v>0</v>
      </c>
      <c r="CP441" s="60">
        <v>0</v>
      </c>
      <c r="CQ441" s="61">
        <v>0</v>
      </c>
      <c r="CR441" s="62">
        <v>0</v>
      </c>
      <c r="CS441" s="62">
        <v>0</v>
      </c>
      <c r="CT441" s="62">
        <v>0</v>
      </c>
      <c r="CU441" s="62">
        <v>0</v>
      </c>
      <c r="CV441" s="62">
        <v>0</v>
      </c>
      <c r="CW441" s="62">
        <v>0</v>
      </c>
      <c r="CX441" s="62">
        <v>0</v>
      </c>
      <c r="CY441" s="62">
        <v>0</v>
      </c>
      <c r="CZ441" s="62">
        <v>0</v>
      </c>
      <c r="DA441" s="62">
        <v>0</v>
      </c>
      <c r="DB441" s="62">
        <v>0</v>
      </c>
      <c r="DC441" s="62">
        <v>0</v>
      </c>
      <c r="DD441" s="62">
        <v>0</v>
      </c>
      <c r="DE441" s="62">
        <v>0</v>
      </c>
      <c r="DF441" s="62">
        <v>0</v>
      </c>
      <c r="DG441" s="62">
        <v>0</v>
      </c>
      <c r="DH441" s="62">
        <v>0</v>
      </c>
      <c r="DI441" s="62">
        <v>0</v>
      </c>
      <c r="DJ441" s="62">
        <v>0</v>
      </c>
      <c r="DK441" s="62">
        <v>0</v>
      </c>
      <c r="DL441" s="62">
        <v>0</v>
      </c>
      <c r="DM441" s="62">
        <v>0</v>
      </c>
      <c r="DN441" s="62">
        <v>0</v>
      </c>
      <c r="DO441" s="62">
        <v>0</v>
      </c>
      <c r="DP441" s="62">
        <v>0</v>
      </c>
      <c r="DQ441" s="62">
        <v>0</v>
      </c>
      <c r="DR441" s="62">
        <v>0</v>
      </c>
      <c r="DS441" s="62">
        <v>0</v>
      </c>
      <c r="DT441" s="63">
        <v>0</v>
      </c>
      <c r="DU441" s="60">
        <v>0</v>
      </c>
      <c r="DV441" s="60">
        <v>0</v>
      </c>
      <c r="DW441" s="60">
        <v>0</v>
      </c>
      <c r="DX441" s="60">
        <v>0</v>
      </c>
      <c r="DY441" s="60">
        <v>0</v>
      </c>
      <c r="DZ441" s="60">
        <v>0</v>
      </c>
      <c r="EA441" s="60">
        <v>0</v>
      </c>
      <c r="EB441" s="60">
        <v>0</v>
      </c>
      <c r="EC441" s="61">
        <v>0</v>
      </c>
      <c r="ED441" s="63">
        <v>242304</v>
      </c>
      <c r="EE441" s="61">
        <v>0</v>
      </c>
      <c r="EF441" s="62">
        <v>0</v>
      </c>
      <c r="EG441" s="62">
        <v>0</v>
      </c>
      <c r="EH441" s="62">
        <v>2062</v>
      </c>
      <c r="EI441" s="62">
        <v>0</v>
      </c>
      <c r="EJ441" s="62">
        <v>0</v>
      </c>
      <c r="EK441" s="62">
        <v>0</v>
      </c>
      <c r="EL441" s="62">
        <v>0</v>
      </c>
      <c r="EM441" s="62">
        <v>0</v>
      </c>
      <c r="EN441" s="62">
        <v>146</v>
      </c>
      <c r="EO441" s="62">
        <v>0</v>
      </c>
      <c r="EP441" s="62">
        <v>0</v>
      </c>
      <c r="EQ441" s="63">
        <v>2208</v>
      </c>
      <c r="ER441" s="61">
        <v>0</v>
      </c>
      <c r="ES441" s="64">
        <v>244512</v>
      </c>
      <c r="ET441" s="60">
        <v>0</v>
      </c>
      <c r="EU441" s="60">
        <v>0</v>
      </c>
      <c r="EV441" s="60">
        <v>0</v>
      </c>
      <c r="EW441" s="60">
        <v>0</v>
      </c>
      <c r="EX441" s="60">
        <v>0</v>
      </c>
      <c r="EY441" s="62">
        <v>0</v>
      </c>
      <c r="EZ441" s="62">
        <v>0</v>
      </c>
      <c r="FA441" s="62">
        <v>0</v>
      </c>
      <c r="FB441" s="62">
        <v>0</v>
      </c>
      <c r="FC441" s="62">
        <v>0</v>
      </c>
      <c r="FD441" s="60">
        <v>0</v>
      </c>
      <c r="FE441" s="60">
        <v>0</v>
      </c>
      <c r="FF441" s="60">
        <v>0</v>
      </c>
      <c r="FG441" s="60">
        <v>0</v>
      </c>
      <c r="FH441" s="60">
        <v>0</v>
      </c>
      <c r="FI441" s="60">
        <v>0</v>
      </c>
      <c r="FJ441" s="64">
        <v>244512</v>
      </c>
      <c r="FK441" s="60">
        <v>0</v>
      </c>
      <c r="FL441" s="60">
        <v>0</v>
      </c>
      <c r="FM441" s="60">
        <v>0</v>
      </c>
      <c r="FN441" s="60">
        <v>0</v>
      </c>
      <c r="FO441" s="60">
        <v>0</v>
      </c>
      <c r="FP441" s="60">
        <v>2238</v>
      </c>
      <c r="FQ441" s="60">
        <v>0</v>
      </c>
      <c r="FR441" s="60">
        <v>1790</v>
      </c>
      <c r="FS441" s="60">
        <v>0</v>
      </c>
      <c r="FT441" s="60">
        <v>248540</v>
      </c>
      <c r="FU441" s="60">
        <v>-200</v>
      </c>
      <c r="FV441" s="60">
        <v>0</v>
      </c>
      <c r="FW441" s="60">
        <v>0</v>
      </c>
      <c r="FX441" s="60">
        <v>0</v>
      </c>
      <c r="FY441" s="60">
        <v>-789</v>
      </c>
      <c r="FZ441" s="60">
        <v>0</v>
      </c>
      <c r="GA441" s="60">
        <v>0</v>
      </c>
      <c r="GB441" s="60">
        <v>0</v>
      </c>
      <c r="GC441" s="60">
        <v>0</v>
      </c>
      <c r="GD441" s="64">
        <v>247551</v>
      </c>
      <c r="GE441" s="60">
        <v>0</v>
      </c>
      <c r="GF441" s="60">
        <v>-1626</v>
      </c>
      <c r="GG441" s="60">
        <v>245925</v>
      </c>
      <c r="GH441" s="60">
        <v>0</v>
      </c>
      <c r="GI441" s="60">
        <v>0</v>
      </c>
      <c r="GJ441" s="60">
        <v>0</v>
      </c>
      <c r="GK441" s="60">
        <v>-1660</v>
      </c>
      <c r="GL441" s="60">
        <v>-2302</v>
      </c>
      <c r="GM441" s="60">
        <v>0</v>
      </c>
      <c r="GN441" s="60">
        <v>-188922</v>
      </c>
      <c r="GO441" s="60">
        <v>0</v>
      </c>
      <c r="GP441" s="60">
        <v>-1472</v>
      </c>
      <c r="GQ441" s="60">
        <v>51569</v>
      </c>
      <c r="GR441" s="65">
        <v>0</v>
      </c>
      <c r="GS441" s="65">
        <v>0</v>
      </c>
      <c r="GT441" s="65">
        <v>12474</v>
      </c>
      <c r="GU441" s="65">
        <v>18077</v>
      </c>
      <c r="GV441" s="66">
        <v>0</v>
      </c>
      <c r="GW441" s="66">
        <v>0</v>
      </c>
      <c r="GX441" s="66">
        <v>10814</v>
      </c>
      <c r="GY441" s="66">
        <v>15775</v>
      </c>
      <c r="GZ441" s="65">
        <v>0</v>
      </c>
      <c r="HA441" s="67">
        <v>6400</v>
      </c>
      <c r="HB441" s="67">
        <v>2000</v>
      </c>
      <c r="HC441" s="67">
        <v>200</v>
      </c>
      <c r="HD441" s="67">
        <v>0</v>
      </c>
      <c r="HE441" s="67">
        <v>0</v>
      </c>
      <c r="HF441" s="67">
        <v>8600</v>
      </c>
      <c r="HG441" s="68">
        <v>0</v>
      </c>
      <c r="HH441" s="69">
        <v>0</v>
      </c>
      <c r="HI441" s="69">
        <v>0</v>
      </c>
      <c r="HJ441" s="69">
        <v>0</v>
      </c>
      <c r="HK441" s="69">
        <v>0</v>
      </c>
      <c r="HL441" s="60">
        <v>0</v>
      </c>
      <c r="HM441" s="60">
        <v>1</v>
      </c>
      <c r="HN441" s="60">
        <v>244512</v>
      </c>
      <c r="HO441" s="70">
        <v>0</v>
      </c>
      <c r="HP441" s="70">
        <v>0</v>
      </c>
      <c r="HQ441" s="70">
        <v>0</v>
      </c>
      <c r="HR441" s="70">
        <v>0</v>
      </c>
      <c r="HS441" s="70">
        <v>0</v>
      </c>
      <c r="HT441" s="70">
        <v>0</v>
      </c>
      <c r="HU441" s="70">
        <v>0</v>
      </c>
      <c r="HV441" s="70">
        <v>0</v>
      </c>
      <c r="HW441" s="70">
        <v>0</v>
      </c>
      <c r="HX441" s="71">
        <v>0</v>
      </c>
      <c r="HY441" s="72">
        <v>0</v>
      </c>
      <c r="HZ441" s="72">
        <v>0</v>
      </c>
      <c r="IA441" s="72">
        <v>0</v>
      </c>
      <c r="IB441" s="72">
        <v>0</v>
      </c>
      <c r="IC441" s="72">
        <v>0</v>
      </c>
      <c r="ID441" s="72">
        <v>0</v>
      </c>
      <c r="IE441" s="72">
        <v>0</v>
      </c>
      <c r="IF441" s="72">
        <v>0</v>
      </c>
      <c r="IG441" s="72">
        <v>0</v>
      </c>
      <c r="IH441" s="72">
        <v>0</v>
      </c>
      <c r="II441" s="72">
        <v>0</v>
      </c>
      <c r="IJ441" s="73">
        <v>0</v>
      </c>
      <c r="IK441" s="71">
        <v>0</v>
      </c>
      <c r="IL441" s="74">
        <v>0</v>
      </c>
      <c r="IM441" s="74">
        <v>0</v>
      </c>
    </row>
    <row r="442" spans="1:247" x14ac:dyDescent="0.2">
      <c r="A442" s="59" t="s">
        <v>1170</v>
      </c>
      <c r="B442" s="59" t="s">
        <v>1171</v>
      </c>
      <c r="C442" s="59"/>
      <c r="D442" s="59" t="s">
        <v>1009</v>
      </c>
      <c r="E442" s="60">
        <v>0</v>
      </c>
      <c r="F442" s="60">
        <v>0</v>
      </c>
      <c r="G442" s="60">
        <v>0</v>
      </c>
      <c r="H442" s="60">
        <v>0</v>
      </c>
      <c r="I442" s="60">
        <v>0</v>
      </c>
      <c r="J442" s="60">
        <v>0</v>
      </c>
      <c r="K442" s="61">
        <v>0</v>
      </c>
      <c r="L442" s="62">
        <v>0</v>
      </c>
      <c r="M442" s="62">
        <v>0</v>
      </c>
      <c r="N442" s="62">
        <v>0</v>
      </c>
      <c r="O442" s="62">
        <v>0</v>
      </c>
      <c r="P442" s="62">
        <v>0</v>
      </c>
      <c r="Q442" s="62">
        <v>0</v>
      </c>
      <c r="R442" s="62">
        <v>0</v>
      </c>
      <c r="S442" s="62">
        <v>0</v>
      </c>
      <c r="T442" s="62">
        <v>0</v>
      </c>
      <c r="U442" s="62">
        <v>0</v>
      </c>
      <c r="V442" s="62">
        <v>0</v>
      </c>
      <c r="W442" s="62">
        <v>0</v>
      </c>
      <c r="X442" s="62">
        <v>0</v>
      </c>
      <c r="Y442" s="62">
        <v>0</v>
      </c>
      <c r="Z442" s="62">
        <v>0</v>
      </c>
      <c r="AA442" s="63">
        <v>0</v>
      </c>
      <c r="AB442" s="60">
        <v>0</v>
      </c>
      <c r="AC442" s="60">
        <v>0</v>
      </c>
      <c r="AD442" s="60">
        <v>0</v>
      </c>
      <c r="AE442" s="60">
        <v>0</v>
      </c>
      <c r="AF442" s="60">
        <v>0</v>
      </c>
      <c r="AG442" s="60">
        <v>0</v>
      </c>
      <c r="AH442" s="60">
        <v>0</v>
      </c>
      <c r="AI442" s="60">
        <v>0</v>
      </c>
      <c r="AJ442" s="61">
        <v>0</v>
      </c>
      <c r="AK442" s="62">
        <v>0</v>
      </c>
      <c r="AL442" s="62">
        <v>0</v>
      </c>
      <c r="AM442" s="62">
        <v>0</v>
      </c>
      <c r="AN442" s="62">
        <v>0</v>
      </c>
      <c r="AO442" s="62">
        <v>0</v>
      </c>
      <c r="AP442" s="62">
        <v>0</v>
      </c>
      <c r="AQ442" s="62">
        <v>0</v>
      </c>
      <c r="AR442" s="62">
        <v>0</v>
      </c>
      <c r="AS442" s="62">
        <v>0</v>
      </c>
      <c r="AT442" s="62">
        <v>0</v>
      </c>
      <c r="AU442" s="62">
        <v>0</v>
      </c>
      <c r="AV442" s="62">
        <v>0</v>
      </c>
      <c r="AW442" s="62">
        <v>0</v>
      </c>
      <c r="AX442" s="62">
        <v>0</v>
      </c>
      <c r="AY442" s="62">
        <v>0</v>
      </c>
      <c r="AZ442" s="62">
        <v>0</v>
      </c>
      <c r="BA442" s="62">
        <v>0</v>
      </c>
      <c r="BB442" s="62">
        <v>0</v>
      </c>
      <c r="BC442" s="63">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v>0</v>
      </c>
      <c r="BS442" s="60">
        <v>0</v>
      </c>
      <c r="BT442" s="60">
        <v>0</v>
      </c>
      <c r="BU442" s="60">
        <v>0</v>
      </c>
      <c r="BV442" s="60">
        <v>0</v>
      </c>
      <c r="BW442" s="60">
        <v>0</v>
      </c>
      <c r="BX442" s="60">
        <v>0</v>
      </c>
      <c r="BY442" s="60">
        <v>0</v>
      </c>
      <c r="BZ442" s="60">
        <v>0</v>
      </c>
      <c r="CA442" s="60">
        <v>0</v>
      </c>
      <c r="CB442" s="61">
        <v>0</v>
      </c>
      <c r="CC442" s="62">
        <v>0</v>
      </c>
      <c r="CD442" s="62">
        <v>0</v>
      </c>
      <c r="CE442" s="62">
        <v>0</v>
      </c>
      <c r="CF442" s="62">
        <v>0</v>
      </c>
      <c r="CG442" s="62">
        <v>0</v>
      </c>
      <c r="CH442" s="62">
        <v>0</v>
      </c>
      <c r="CI442" s="62">
        <v>0</v>
      </c>
      <c r="CJ442" s="63">
        <v>0</v>
      </c>
      <c r="CK442" s="60">
        <v>0</v>
      </c>
      <c r="CL442" s="60">
        <v>0</v>
      </c>
      <c r="CM442" s="60">
        <v>0</v>
      </c>
      <c r="CN442" s="60">
        <v>0</v>
      </c>
      <c r="CO442" s="60">
        <v>0</v>
      </c>
      <c r="CP442" s="60">
        <v>0</v>
      </c>
      <c r="CQ442" s="61">
        <v>0</v>
      </c>
      <c r="CR442" s="62">
        <v>0</v>
      </c>
      <c r="CS442" s="62">
        <v>0</v>
      </c>
      <c r="CT442" s="62">
        <v>0</v>
      </c>
      <c r="CU442" s="62">
        <v>0</v>
      </c>
      <c r="CV442" s="62">
        <v>0</v>
      </c>
      <c r="CW442" s="62">
        <v>0</v>
      </c>
      <c r="CX442" s="62">
        <v>0</v>
      </c>
      <c r="CY442" s="62">
        <v>0</v>
      </c>
      <c r="CZ442" s="62">
        <v>0</v>
      </c>
      <c r="DA442" s="62">
        <v>0</v>
      </c>
      <c r="DB442" s="62">
        <v>0</v>
      </c>
      <c r="DC442" s="62">
        <v>0</v>
      </c>
      <c r="DD442" s="62">
        <v>0</v>
      </c>
      <c r="DE442" s="62">
        <v>0</v>
      </c>
      <c r="DF442" s="62">
        <v>0</v>
      </c>
      <c r="DG442" s="62">
        <v>0</v>
      </c>
      <c r="DH442" s="62">
        <v>0</v>
      </c>
      <c r="DI442" s="62">
        <v>0</v>
      </c>
      <c r="DJ442" s="62">
        <v>0</v>
      </c>
      <c r="DK442" s="62">
        <v>0</v>
      </c>
      <c r="DL442" s="62">
        <v>0</v>
      </c>
      <c r="DM442" s="62">
        <v>0</v>
      </c>
      <c r="DN442" s="62">
        <v>0</v>
      </c>
      <c r="DO442" s="62">
        <v>0</v>
      </c>
      <c r="DP442" s="62">
        <v>0</v>
      </c>
      <c r="DQ442" s="62">
        <v>0</v>
      </c>
      <c r="DR442" s="62">
        <v>0</v>
      </c>
      <c r="DS442" s="62">
        <v>0</v>
      </c>
      <c r="DT442" s="63">
        <v>0</v>
      </c>
      <c r="DU442" s="60">
        <v>0</v>
      </c>
      <c r="DV442" s="60">
        <v>0</v>
      </c>
      <c r="DW442" s="60">
        <v>0</v>
      </c>
      <c r="DX442" s="60">
        <v>0</v>
      </c>
      <c r="DY442" s="60">
        <v>0</v>
      </c>
      <c r="DZ442" s="60">
        <v>0</v>
      </c>
      <c r="EA442" s="60">
        <v>0</v>
      </c>
      <c r="EB442" s="60">
        <v>0</v>
      </c>
      <c r="EC442" s="61">
        <v>0</v>
      </c>
      <c r="ED442" s="63">
        <v>263801</v>
      </c>
      <c r="EE442" s="61">
        <v>0</v>
      </c>
      <c r="EF442" s="62">
        <v>0</v>
      </c>
      <c r="EG442" s="62">
        <v>0</v>
      </c>
      <c r="EH442" s="62">
        <v>1179</v>
      </c>
      <c r="EI442" s="62">
        <v>0</v>
      </c>
      <c r="EJ442" s="62">
        <v>0</v>
      </c>
      <c r="EK442" s="62">
        <v>0</v>
      </c>
      <c r="EL442" s="62">
        <v>0</v>
      </c>
      <c r="EM442" s="62">
        <v>0</v>
      </c>
      <c r="EN442" s="62">
        <v>1866</v>
      </c>
      <c r="EO442" s="62">
        <v>0</v>
      </c>
      <c r="EP442" s="62">
        <v>0</v>
      </c>
      <c r="EQ442" s="63">
        <v>3045</v>
      </c>
      <c r="ER442" s="61">
        <v>0</v>
      </c>
      <c r="ES442" s="64">
        <v>266846</v>
      </c>
      <c r="ET442" s="60">
        <v>0</v>
      </c>
      <c r="EU442" s="60">
        <v>0</v>
      </c>
      <c r="EV442" s="60">
        <v>0</v>
      </c>
      <c r="EW442" s="60">
        <v>0</v>
      </c>
      <c r="EX442" s="60">
        <v>0</v>
      </c>
      <c r="EY442" s="62">
        <v>0</v>
      </c>
      <c r="EZ442" s="62">
        <v>0</v>
      </c>
      <c r="FA442" s="62">
        <v>0</v>
      </c>
      <c r="FB442" s="62">
        <v>0</v>
      </c>
      <c r="FC442" s="62">
        <v>0</v>
      </c>
      <c r="FD442" s="60">
        <v>0</v>
      </c>
      <c r="FE442" s="60">
        <v>0</v>
      </c>
      <c r="FF442" s="60">
        <v>0</v>
      </c>
      <c r="FG442" s="60">
        <v>0</v>
      </c>
      <c r="FH442" s="60">
        <v>0</v>
      </c>
      <c r="FI442" s="60">
        <v>0</v>
      </c>
      <c r="FJ442" s="64">
        <v>266846</v>
      </c>
      <c r="FK442" s="60">
        <v>0</v>
      </c>
      <c r="FL442" s="60">
        <v>0</v>
      </c>
      <c r="FM442" s="60">
        <v>0</v>
      </c>
      <c r="FN442" s="60">
        <v>0</v>
      </c>
      <c r="FO442" s="60">
        <v>0</v>
      </c>
      <c r="FP442" s="60">
        <v>4526</v>
      </c>
      <c r="FQ442" s="60">
        <v>0</v>
      </c>
      <c r="FR442" s="60">
        <v>4205</v>
      </c>
      <c r="FS442" s="60">
        <v>0</v>
      </c>
      <c r="FT442" s="60">
        <v>275577</v>
      </c>
      <c r="FU442" s="60">
        <v>-103</v>
      </c>
      <c r="FV442" s="60">
        <v>0</v>
      </c>
      <c r="FW442" s="60">
        <v>0</v>
      </c>
      <c r="FX442" s="60">
        <v>0</v>
      </c>
      <c r="FY442" s="60">
        <v>-645</v>
      </c>
      <c r="FZ442" s="60">
        <v>0</v>
      </c>
      <c r="GA442" s="60">
        <v>0</v>
      </c>
      <c r="GB442" s="60">
        <v>0</v>
      </c>
      <c r="GC442" s="60">
        <v>0</v>
      </c>
      <c r="GD442" s="64">
        <v>274829</v>
      </c>
      <c r="GE442" s="60">
        <v>0</v>
      </c>
      <c r="GF442" s="60">
        <v>-7488</v>
      </c>
      <c r="GG442" s="60">
        <v>267341</v>
      </c>
      <c r="GH442" s="60">
        <v>0</v>
      </c>
      <c r="GI442" s="60">
        <v>0</v>
      </c>
      <c r="GJ442" s="60">
        <v>0</v>
      </c>
      <c r="GK442" s="60">
        <v>-500</v>
      </c>
      <c r="GL442" s="60">
        <v>-5693</v>
      </c>
      <c r="GM442" s="60">
        <v>0</v>
      </c>
      <c r="GN442" s="60">
        <v>-225666</v>
      </c>
      <c r="GO442" s="60">
        <v>0</v>
      </c>
      <c r="GP442" s="60">
        <v>-535</v>
      </c>
      <c r="GQ442" s="60">
        <v>34947</v>
      </c>
      <c r="GR442" s="65">
        <v>0</v>
      </c>
      <c r="GS442" s="65">
        <v>0</v>
      </c>
      <c r="GT442" s="65">
        <v>4400</v>
      </c>
      <c r="GU442" s="65">
        <v>15100</v>
      </c>
      <c r="GV442" s="66">
        <v>0</v>
      </c>
      <c r="GW442" s="66">
        <v>0</v>
      </c>
      <c r="GX442" s="66">
        <v>3900</v>
      </c>
      <c r="GY442" s="66">
        <v>9407</v>
      </c>
      <c r="GZ442" s="65">
        <v>0</v>
      </c>
      <c r="HA442" s="67">
        <v>7742</v>
      </c>
      <c r="HB442" s="67">
        <v>0</v>
      </c>
      <c r="HC442" s="67">
        <v>10385</v>
      </c>
      <c r="HD442" s="67">
        <v>-1649</v>
      </c>
      <c r="HE442" s="67">
        <v>0</v>
      </c>
      <c r="HF442" s="67">
        <v>16478</v>
      </c>
      <c r="HG442" s="68">
        <v>0</v>
      </c>
      <c r="HH442" s="69">
        <v>0</v>
      </c>
      <c r="HI442" s="69">
        <v>0</v>
      </c>
      <c r="HJ442" s="69">
        <v>0</v>
      </c>
      <c r="HK442" s="69">
        <v>0</v>
      </c>
      <c r="HL442" s="60">
        <v>0</v>
      </c>
      <c r="HM442" s="60">
        <v>1</v>
      </c>
      <c r="HN442" s="60">
        <v>266846</v>
      </c>
      <c r="HO442" s="70">
        <v>0</v>
      </c>
      <c r="HP442" s="70">
        <v>0</v>
      </c>
      <c r="HQ442" s="70">
        <v>0</v>
      </c>
      <c r="HR442" s="70">
        <v>0</v>
      </c>
      <c r="HS442" s="70">
        <v>0</v>
      </c>
      <c r="HT442" s="70">
        <v>0</v>
      </c>
      <c r="HU442" s="70">
        <v>0</v>
      </c>
      <c r="HV442" s="70">
        <v>0</v>
      </c>
      <c r="HW442" s="70">
        <v>0</v>
      </c>
      <c r="HX442" s="71">
        <v>0</v>
      </c>
      <c r="HY442" s="72">
        <v>0</v>
      </c>
      <c r="HZ442" s="72">
        <v>0</v>
      </c>
      <c r="IA442" s="72">
        <v>0</v>
      </c>
      <c r="IB442" s="72">
        <v>0</v>
      </c>
      <c r="IC442" s="72">
        <v>0</v>
      </c>
      <c r="ID442" s="72">
        <v>0</v>
      </c>
      <c r="IE442" s="72">
        <v>0</v>
      </c>
      <c r="IF442" s="72">
        <v>0</v>
      </c>
      <c r="IG442" s="72">
        <v>0</v>
      </c>
      <c r="IH442" s="72">
        <v>0</v>
      </c>
      <c r="II442" s="72">
        <v>0</v>
      </c>
      <c r="IJ442" s="73">
        <v>0</v>
      </c>
      <c r="IK442" s="71">
        <v>0</v>
      </c>
      <c r="IL442" s="74">
        <v>0</v>
      </c>
      <c r="IM442" s="74">
        <v>0</v>
      </c>
    </row>
    <row r="443" spans="1:247" x14ac:dyDescent="0.2">
      <c r="A443" s="59" t="s">
        <v>1172</v>
      </c>
      <c r="B443" s="59" t="s">
        <v>1173</v>
      </c>
      <c r="C443" s="59"/>
      <c r="D443" s="59" t="s">
        <v>1009</v>
      </c>
      <c r="E443" s="60">
        <v>0</v>
      </c>
      <c r="F443" s="60">
        <v>0</v>
      </c>
      <c r="G443" s="60">
        <v>0</v>
      </c>
      <c r="H443" s="60">
        <v>0</v>
      </c>
      <c r="I443" s="60">
        <v>0</v>
      </c>
      <c r="J443" s="60">
        <v>0</v>
      </c>
      <c r="K443" s="61">
        <v>0</v>
      </c>
      <c r="L443" s="62">
        <v>0</v>
      </c>
      <c r="M443" s="62">
        <v>0</v>
      </c>
      <c r="N443" s="62">
        <v>0</v>
      </c>
      <c r="O443" s="62">
        <v>0</v>
      </c>
      <c r="P443" s="62">
        <v>0</v>
      </c>
      <c r="Q443" s="62">
        <v>0</v>
      </c>
      <c r="R443" s="62">
        <v>0</v>
      </c>
      <c r="S443" s="62">
        <v>0</v>
      </c>
      <c r="T443" s="62">
        <v>0</v>
      </c>
      <c r="U443" s="62">
        <v>0</v>
      </c>
      <c r="V443" s="62">
        <v>0</v>
      </c>
      <c r="W443" s="62">
        <v>0</v>
      </c>
      <c r="X443" s="62">
        <v>0</v>
      </c>
      <c r="Y443" s="62">
        <v>0</v>
      </c>
      <c r="Z443" s="62">
        <v>0</v>
      </c>
      <c r="AA443" s="63">
        <v>0</v>
      </c>
      <c r="AB443" s="60">
        <v>0</v>
      </c>
      <c r="AC443" s="60">
        <v>0</v>
      </c>
      <c r="AD443" s="60">
        <v>0</v>
      </c>
      <c r="AE443" s="60">
        <v>0</v>
      </c>
      <c r="AF443" s="60">
        <v>0</v>
      </c>
      <c r="AG443" s="60">
        <v>0</v>
      </c>
      <c r="AH443" s="60">
        <v>0</v>
      </c>
      <c r="AI443" s="60">
        <v>0</v>
      </c>
      <c r="AJ443" s="61">
        <v>0</v>
      </c>
      <c r="AK443" s="62">
        <v>0</v>
      </c>
      <c r="AL443" s="62">
        <v>0</v>
      </c>
      <c r="AM443" s="62">
        <v>0</v>
      </c>
      <c r="AN443" s="62">
        <v>0</v>
      </c>
      <c r="AO443" s="62">
        <v>0</v>
      </c>
      <c r="AP443" s="62">
        <v>0</v>
      </c>
      <c r="AQ443" s="62">
        <v>0</v>
      </c>
      <c r="AR443" s="62">
        <v>0</v>
      </c>
      <c r="AS443" s="62">
        <v>0</v>
      </c>
      <c r="AT443" s="62">
        <v>0</v>
      </c>
      <c r="AU443" s="62">
        <v>0</v>
      </c>
      <c r="AV443" s="62">
        <v>0</v>
      </c>
      <c r="AW443" s="62">
        <v>0</v>
      </c>
      <c r="AX443" s="62">
        <v>0</v>
      </c>
      <c r="AY443" s="62">
        <v>0</v>
      </c>
      <c r="AZ443" s="62">
        <v>0</v>
      </c>
      <c r="BA443" s="62">
        <v>0</v>
      </c>
      <c r="BB443" s="62">
        <v>0</v>
      </c>
      <c r="BC443" s="63">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1">
        <v>0</v>
      </c>
      <c r="CC443" s="62">
        <v>0</v>
      </c>
      <c r="CD443" s="62">
        <v>0</v>
      </c>
      <c r="CE443" s="62">
        <v>0</v>
      </c>
      <c r="CF443" s="62">
        <v>0</v>
      </c>
      <c r="CG443" s="62">
        <v>0</v>
      </c>
      <c r="CH443" s="62">
        <v>0</v>
      </c>
      <c r="CI443" s="62">
        <v>0</v>
      </c>
      <c r="CJ443" s="63">
        <v>0</v>
      </c>
      <c r="CK443" s="60">
        <v>0</v>
      </c>
      <c r="CL443" s="60">
        <v>0</v>
      </c>
      <c r="CM443" s="60">
        <v>0</v>
      </c>
      <c r="CN443" s="60">
        <v>0</v>
      </c>
      <c r="CO443" s="60">
        <v>0</v>
      </c>
      <c r="CP443" s="60">
        <v>0</v>
      </c>
      <c r="CQ443" s="61">
        <v>0</v>
      </c>
      <c r="CR443" s="62">
        <v>0</v>
      </c>
      <c r="CS443" s="62">
        <v>0</v>
      </c>
      <c r="CT443" s="62">
        <v>0</v>
      </c>
      <c r="CU443" s="62">
        <v>0</v>
      </c>
      <c r="CV443" s="62">
        <v>0</v>
      </c>
      <c r="CW443" s="62">
        <v>0</v>
      </c>
      <c r="CX443" s="62">
        <v>0</v>
      </c>
      <c r="CY443" s="62">
        <v>0</v>
      </c>
      <c r="CZ443" s="62">
        <v>0</v>
      </c>
      <c r="DA443" s="62">
        <v>0</v>
      </c>
      <c r="DB443" s="62">
        <v>0</v>
      </c>
      <c r="DC443" s="62">
        <v>0</v>
      </c>
      <c r="DD443" s="62">
        <v>0</v>
      </c>
      <c r="DE443" s="62">
        <v>0</v>
      </c>
      <c r="DF443" s="62">
        <v>0</v>
      </c>
      <c r="DG443" s="62">
        <v>0</v>
      </c>
      <c r="DH443" s="62">
        <v>0</v>
      </c>
      <c r="DI443" s="62">
        <v>0</v>
      </c>
      <c r="DJ443" s="62">
        <v>0</v>
      </c>
      <c r="DK443" s="62">
        <v>0</v>
      </c>
      <c r="DL443" s="62">
        <v>0</v>
      </c>
      <c r="DM443" s="62">
        <v>0</v>
      </c>
      <c r="DN443" s="62">
        <v>0</v>
      </c>
      <c r="DO443" s="62">
        <v>0</v>
      </c>
      <c r="DP443" s="62">
        <v>0</v>
      </c>
      <c r="DQ443" s="62">
        <v>0</v>
      </c>
      <c r="DR443" s="62">
        <v>0</v>
      </c>
      <c r="DS443" s="62">
        <v>0</v>
      </c>
      <c r="DT443" s="63">
        <v>0</v>
      </c>
      <c r="DU443" s="60">
        <v>0</v>
      </c>
      <c r="DV443" s="60">
        <v>0</v>
      </c>
      <c r="DW443" s="60">
        <v>0</v>
      </c>
      <c r="DX443" s="60">
        <v>0</v>
      </c>
      <c r="DY443" s="60">
        <v>0</v>
      </c>
      <c r="DZ443" s="60">
        <v>0</v>
      </c>
      <c r="EA443" s="60">
        <v>0</v>
      </c>
      <c r="EB443" s="60">
        <v>0</v>
      </c>
      <c r="EC443" s="61">
        <v>0</v>
      </c>
      <c r="ED443" s="63">
        <v>568931</v>
      </c>
      <c r="EE443" s="61">
        <v>0</v>
      </c>
      <c r="EF443" s="62">
        <v>0</v>
      </c>
      <c r="EG443" s="62">
        <v>0</v>
      </c>
      <c r="EH443" s="62">
        <v>1971</v>
      </c>
      <c r="EI443" s="62">
        <v>0</v>
      </c>
      <c r="EJ443" s="62">
        <v>0</v>
      </c>
      <c r="EK443" s="62">
        <v>0</v>
      </c>
      <c r="EL443" s="62">
        <v>0</v>
      </c>
      <c r="EM443" s="62">
        <v>0</v>
      </c>
      <c r="EN443" s="62">
        <v>0</v>
      </c>
      <c r="EO443" s="62">
        <v>0</v>
      </c>
      <c r="EP443" s="62">
        <v>0</v>
      </c>
      <c r="EQ443" s="63">
        <v>1971</v>
      </c>
      <c r="ER443" s="61">
        <v>0</v>
      </c>
      <c r="ES443" s="64">
        <v>570902</v>
      </c>
      <c r="ET443" s="60">
        <v>0</v>
      </c>
      <c r="EU443" s="60">
        <v>0</v>
      </c>
      <c r="EV443" s="60">
        <v>0</v>
      </c>
      <c r="EW443" s="60">
        <v>0</v>
      </c>
      <c r="EX443" s="60">
        <v>0</v>
      </c>
      <c r="EY443" s="62">
        <v>0</v>
      </c>
      <c r="EZ443" s="62">
        <v>0</v>
      </c>
      <c r="FA443" s="62">
        <v>0</v>
      </c>
      <c r="FB443" s="62">
        <v>0</v>
      </c>
      <c r="FC443" s="62">
        <v>0</v>
      </c>
      <c r="FD443" s="60">
        <v>0</v>
      </c>
      <c r="FE443" s="60">
        <v>0</v>
      </c>
      <c r="FF443" s="60">
        <v>0</v>
      </c>
      <c r="FG443" s="60">
        <v>0</v>
      </c>
      <c r="FH443" s="60">
        <v>0</v>
      </c>
      <c r="FI443" s="60">
        <v>0</v>
      </c>
      <c r="FJ443" s="64">
        <v>570902</v>
      </c>
      <c r="FK443" s="60">
        <v>0</v>
      </c>
      <c r="FL443" s="60">
        <v>17525</v>
      </c>
      <c r="FM443" s="60">
        <v>0</v>
      </c>
      <c r="FN443" s="60">
        <v>0</v>
      </c>
      <c r="FO443" s="60">
        <v>0</v>
      </c>
      <c r="FP443" s="60">
        <v>1971</v>
      </c>
      <c r="FQ443" s="60">
        <v>0</v>
      </c>
      <c r="FR443" s="60">
        <v>2805</v>
      </c>
      <c r="FS443" s="60">
        <v>0</v>
      </c>
      <c r="FT443" s="60">
        <v>593203</v>
      </c>
      <c r="FU443" s="60">
        <v>-1098</v>
      </c>
      <c r="FV443" s="60">
        <v>0</v>
      </c>
      <c r="FW443" s="60">
        <v>0</v>
      </c>
      <c r="FX443" s="60">
        <v>0</v>
      </c>
      <c r="FY443" s="60">
        <v>0</v>
      </c>
      <c r="FZ443" s="60">
        <v>0</v>
      </c>
      <c r="GA443" s="60">
        <v>0</v>
      </c>
      <c r="GB443" s="60">
        <v>50</v>
      </c>
      <c r="GC443" s="60">
        <v>-50</v>
      </c>
      <c r="GD443" s="64">
        <v>592105</v>
      </c>
      <c r="GE443" s="60">
        <v>0</v>
      </c>
      <c r="GF443" s="60">
        <v>-57501</v>
      </c>
      <c r="GG443" s="60">
        <v>534604</v>
      </c>
      <c r="GH443" s="60">
        <v>0</v>
      </c>
      <c r="GI443" s="60">
        <v>0</v>
      </c>
      <c r="GJ443" s="60">
        <v>0</v>
      </c>
      <c r="GK443" s="60">
        <v>-9072</v>
      </c>
      <c r="GL443" s="60">
        <v>0</v>
      </c>
      <c r="GM443" s="60">
        <v>0</v>
      </c>
      <c r="GN443" s="60">
        <v>-450126</v>
      </c>
      <c r="GO443" s="60">
        <v>0</v>
      </c>
      <c r="GP443" s="60">
        <v>0</v>
      </c>
      <c r="GQ443" s="60">
        <v>75406</v>
      </c>
      <c r="GR443" s="65">
        <v>0</v>
      </c>
      <c r="GS443" s="65">
        <v>0</v>
      </c>
      <c r="GT443" s="65">
        <v>128769</v>
      </c>
      <c r="GU443" s="65">
        <v>12042</v>
      </c>
      <c r="GV443" s="66">
        <v>0</v>
      </c>
      <c r="GW443" s="66">
        <v>0</v>
      </c>
      <c r="GX443" s="66">
        <v>119697</v>
      </c>
      <c r="GY443" s="66">
        <v>12042</v>
      </c>
      <c r="GZ443" s="65">
        <v>0</v>
      </c>
      <c r="HA443" s="67">
        <v>17525</v>
      </c>
      <c r="HB443" s="67">
        <v>0</v>
      </c>
      <c r="HC443" s="67">
        <v>0</v>
      </c>
      <c r="HD443" s="67">
        <v>0</v>
      </c>
      <c r="HE443" s="67">
        <v>0</v>
      </c>
      <c r="HF443" s="67">
        <v>17525</v>
      </c>
      <c r="HG443" s="68">
        <v>0</v>
      </c>
      <c r="HH443" s="69">
        <v>0</v>
      </c>
      <c r="HI443" s="69">
        <v>0</v>
      </c>
      <c r="HJ443" s="69">
        <v>0</v>
      </c>
      <c r="HK443" s="69">
        <v>0</v>
      </c>
      <c r="HL443" s="60">
        <v>0</v>
      </c>
      <c r="HM443" s="60">
        <v>1</v>
      </c>
      <c r="HN443" s="60">
        <v>588427</v>
      </c>
      <c r="HO443" s="70">
        <v>0</v>
      </c>
      <c r="HP443" s="70">
        <v>0</v>
      </c>
      <c r="HQ443" s="70">
        <v>0</v>
      </c>
      <c r="HR443" s="70">
        <v>0</v>
      </c>
      <c r="HS443" s="70">
        <v>0</v>
      </c>
      <c r="HT443" s="70">
        <v>0</v>
      </c>
      <c r="HU443" s="70">
        <v>0</v>
      </c>
      <c r="HV443" s="70">
        <v>0</v>
      </c>
      <c r="HW443" s="70">
        <v>0</v>
      </c>
      <c r="HX443" s="71">
        <v>0</v>
      </c>
      <c r="HY443" s="72">
        <v>0</v>
      </c>
      <c r="HZ443" s="72">
        <v>0</v>
      </c>
      <c r="IA443" s="72">
        <v>0</v>
      </c>
      <c r="IB443" s="72">
        <v>0</v>
      </c>
      <c r="IC443" s="72">
        <v>0</v>
      </c>
      <c r="ID443" s="72">
        <v>0</v>
      </c>
      <c r="IE443" s="72">
        <v>0</v>
      </c>
      <c r="IF443" s="72">
        <v>0</v>
      </c>
      <c r="IG443" s="72">
        <v>0</v>
      </c>
      <c r="IH443" s="72">
        <v>0</v>
      </c>
      <c r="II443" s="72">
        <v>0</v>
      </c>
      <c r="IJ443" s="73">
        <v>0</v>
      </c>
      <c r="IK443" s="71">
        <v>0</v>
      </c>
      <c r="IL443" s="74">
        <v>0</v>
      </c>
      <c r="IM443" s="74">
        <v>0</v>
      </c>
    </row>
    <row r="444" spans="1:247" x14ac:dyDescent="0.2">
      <c r="A444" s="59" t="s">
        <v>1174</v>
      </c>
      <c r="B444" s="59" t="s">
        <v>1175</v>
      </c>
      <c r="C444" s="59"/>
      <c r="D444" s="59" t="s">
        <v>1009</v>
      </c>
      <c r="E444" s="60">
        <v>0</v>
      </c>
      <c r="F444" s="60">
        <v>0</v>
      </c>
      <c r="G444" s="60">
        <v>0</v>
      </c>
      <c r="H444" s="60">
        <v>0</v>
      </c>
      <c r="I444" s="60">
        <v>0</v>
      </c>
      <c r="J444" s="60">
        <v>0</v>
      </c>
      <c r="K444" s="61">
        <v>0</v>
      </c>
      <c r="L444" s="62">
        <v>0</v>
      </c>
      <c r="M444" s="62">
        <v>0</v>
      </c>
      <c r="N444" s="62">
        <v>0</v>
      </c>
      <c r="O444" s="62">
        <v>0</v>
      </c>
      <c r="P444" s="62">
        <v>0</v>
      </c>
      <c r="Q444" s="62">
        <v>0</v>
      </c>
      <c r="R444" s="62">
        <v>0</v>
      </c>
      <c r="S444" s="62">
        <v>0</v>
      </c>
      <c r="T444" s="62">
        <v>0</v>
      </c>
      <c r="U444" s="62">
        <v>0</v>
      </c>
      <c r="V444" s="62">
        <v>0</v>
      </c>
      <c r="W444" s="62">
        <v>0</v>
      </c>
      <c r="X444" s="62">
        <v>0</v>
      </c>
      <c r="Y444" s="62">
        <v>0</v>
      </c>
      <c r="Z444" s="62">
        <v>0</v>
      </c>
      <c r="AA444" s="63">
        <v>0</v>
      </c>
      <c r="AB444" s="60">
        <v>0</v>
      </c>
      <c r="AC444" s="60">
        <v>0</v>
      </c>
      <c r="AD444" s="60">
        <v>0</v>
      </c>
      <c r="AE444" s="60">
        <v>0</v>
      </c>
      <c r="AF444" s="60">
        <v>0</v>
      </c>
      <c r="AG444" s="60">
        <v>0</v>
      </c>
      <c r="AH444" s="60">
        <v>0</v>
      </c>
      <c r="AI444" s="60">
        <v>0</v>
      </c>
      <c r="AJ444" s="61">
        <v>0</v>
      </c>
      <c r="AK444" s="62">
        <v>0</v>
      </c>
      <c r="AL444" s="62">
        <v>0</v>
      </c>
      <c r="AM444" s="62">
        <v>0</v>
      </c>
      <c r="AN444" s="62">
        <v>0</v>
      </c>
      <c r="AO444" s="62">
        <v>0</v>
      </c>
      <c r="AP444" s="62">
        <v>0</v>
      </c>
      <c r="AQ444" s="62">
        <v>0</v>
      </c>
      <c r="AR444" s="62">
        <v>0</v>
      </c>
      <c r="AS444" s="62">
        <v>0</v>
      </c>
      <c r="AT444" s="62">
        <v>0</v>
      </c>
      <c r="AU444" s="62">
        <v>0</v>
      </c>
      <c r="AV444" s="62">
        <v>0</v>
      </c>
      <c r="AW444" s="62">
        <v>0</v>
      </c>
      <c r="AX444" s="62">
        <v>0</v>
      </c>
      <c r="AY444" s="62">
        <v>0</v>
      </c>
      <c r="AZ444" s="62">
        <v>0</v>
      </c>
      <c r="BA444" s="62">
        <v>0</v>
      </c>
      <c r="BB444" s="62">
        <v>0</v>
      </c>
      <c r="BC444" s="63">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1">
        <v>0</v>
      </c>
      <c r="CC444" s="62">
        <v>0</v>
      </c>
      <c r="CD444" s="62">
        <v>0</v>
      </c>
      <c r="CE444" s="62">
        <v>0</v>
      </c>
      <c r="CF444" s="62">
        <v>0</v>
      </c>
      <c r="CG444" s="62">
        <v>0</v>
      </c>
      <c r="CH444" s="62">
        <v>0</v>
      </c>
      <c r="CI444" s="62">
        <v>0</v>
      </c>
      <c r="CJ444" s="63">
        <v>0</v>
      </c>
      <c r="CK444" s="60">
        <v>0</v>
      </c>
      <c r="CL444" s="60">
        <v>0</v>
      </c>
      <c r="CM444" s="60">
        <v>0</v>
      </c>
      <c r="CN444" s="60">
        <v>0</v>
      </c>
      <c r="CO444" s="60">
        <v>0</v>
      </c>
      <c r="CP444" s="60">
        <v>0</v>
      </c>
      <c r="CQ444" s="61">
        <v>0</v>
      </c>
      <c r="CR444" s="62">
        <v>0</v>
      </c>
      <c r="CS444" s="62">
        <v>0</v>
      </c>
      <c r="CT444" s="62">
        <v>0</v>
      </c>
      <c r="CU444" s="62">
        <v>0</v>
      </c>
      <c r="CV444" s="62">
        <v>0</v>
      </c>
      <c r="CW444" s="62">
        <v>0</v>
      </c>
      <c r="CX444" s="62">
        <v>0</v>
      </c>
      <c r="CY444" s="62">
        <v>0</v>
      </c>
      <c r="CZ444" s="62">
        <v>0</v>
      </c>
      <c r="DA444" s="62">
        <v>0</v>
      </c>
      <c r="DB444" s="62">
        <v>0</v>
      </c>
      <c r="DC444" s="62">
        <v>0</v>
      </c>
      <c r="DD444" s="62">
        <v>0</v>
      </c>
      <c r="DE444" s="62">
        <v>0</v>
      </c>
      <c r="DF444" s="62">
        <v>0</v>
      </c>
      <c r="DG444" s="62">
        <v>0</v>
      </c>
      <c r="DH444" s="62">
        <v>0</v>
      </c>
      <c r="DI444" s="62">
        <v>0</v>
      </c>
      <c r="DJ444" s="62">
        <v>0</v>
      </c>
      <c r="DK444" s="62">
        <v>0</v>
      </c>
      <c r="DL444" s="62">
        <v>0</v>
      </c>
      <c r="DM444" s="62">
        <v>0</v>
      </c>
      <c r="DN444" s="62">
        <v>0</v>
      </c>
      <c r="DO444" s="62">
        <v>0</v>
      </c>
      <c r="DP444" s="62">
        <v>0</v>
      </c>
      <c r="DQ444" s="62">
        <v>0</v>
      </c>
      <c r="DR444" s="62">
        <v>0</v>
      </c>
      <c r="DS444" s="62">
        <v>0</v>
      </c>
      <c r="DT444" s="63">
        <v>0</v>
      </c>
      <c r="DU444" s="60">
        <v>0</v>
      </c>
      <c r="DV444" s="60">
        <v>0</v>
      </c>
      <c r="DW444" s="60">
        <v>0</v>
      </c>
      <c r="DX444" s="60">
        <v>0</v>
      </c>
      <c r="DY444" s="60">
        <v>0</v>
      </c>
      <c r="DZ444" s="60">
        <v>0</v>
      </c>
      <c r="EA444" s="60">
        <v>0</v>
      </c>
      <c r="EB444" s="60">
        <v>0</v>
      </c>
      <c r="EC444" s="61">
        <v>0</v>
      </c>
      <c r="ED444" s="63">
        <v>445636</v>
      </c>
      <c r="EE444" s="61">
        <v>0</v>
      </c>
      <c r="EF444" s="62">
        <v>0</v>
      </c>
      <c r="EG444" s="62">
        <v>0</v>
      </c>
      <c r="EH444" s="62">
        <v>1624</v>
      </c>
      <c r="EI444" s="62">
        <v>0</v>
      </c>
      <c r="EJ444" s="62">
        <v>0</v>
      </c>
      <c r="EK444" s="62">
        <v>0</v>
      </c>
      <c r="EL444" s="62">
        <v>0</v>
      </c>
      <c r="EM444" s="62">
        <v>0</v>
      </c>
      <c r="EN444" s="62">
        <v>7635</v>
      </c>
      <c r="EO444" s="62">
        <v>0</v>
      </c>
      <c r="EP444" s="62">
        <v>0</v>
      </c>
      <c r="EQ444" s="63">
        <v>9259</v>
      </c>
      <c r="ER444" s="61">
        <v>0</v>
      </c>
      <c r="ES444" s="64">
        <v>454895</v>
      </c>
      <c r="ET444" s="60">
        <v>0</v>
      </c>
      <c r="EU444" s="60">
        <v>0</v>
      </c>
      <c r="EV444" s="60">
        <v>0</v>
      </c>
      <c r="EW444" s="60">
        <v>0</v>
      </c>
      <c r="EX444" s="60">
        <v>0</v>
      </c>
      <c r="EY444" s="62">
        <v>0</v>
      </c>
      <c r="EZ444" s="62">
        <v>0</v>
      </c>
      <c r="FA444" s="62">
        <v>0</v>
      </c>
      <c r="FB444" s="62">
        <v>0</v>
      </c>
      <c r="FC444" s="62">
        <v>0</v>
      </c>
      <c r="FD444" s="60">
        <v>0</v>
      </c>
      <c r="FE444" s="60">
        <v>0</v>
      </c>
      <c r="FF444" s="60">
        <v>0</v>
      </c>
      <c r="FG444" s="60">
        <v>0</v>
      </c>
      <c r="FH444" s="60">
        <v>0</v>
      </c>
      <c r="FI444" s="60">
        <v>0</v>
      </c>
      <c r="FJ444" s="64">
        <v>454895</v>
      </c>
      <c r="FK444" s="60">
        <v>0</v>
      </c>
      <c r="FL444" s="60">
        <v>7554</v>
      </c>
      <c r="FM444" s="60">
        <v>0</v>
      </c>
      <c r="FN444" s="60">
        <v>0</v>
      </c>
      <c r="FO444" s="60">
        <v>0</v>
      </c>
      <c r="FP444" s="60">
        <v>3968</v>
      </c>
      <c r="FQ444" s="60">
        <v>0</v>
      </c>
      <c r="FR444" s="60">
        <v>3913</v>
      </c>
      <c r="FS444" s="60">
        <v>0</v>
      </c>
      <c r="FT444" s="60">
        <v>470330</v>
      </c>
      <c r="FU444" s="60">
        <v>-495</v>
      </c>
      <c r="FV444" s="60">
        <v>0</v>
      </c>
      <c r="FW444" s="60">
        <v>0</v>
      </c>
      <c r="FX444" s="60">
        <v>0</v>
      </c>
      <c r="FY444" s="60">
        <v>-557</v>
      </c>
      <c r="FZ444" s="60">
        <v>0</v>
      </c>
      <c r="GA444" s="60">
        <v>0</v>
      </c>
      <c r="GB444" s="60">
        <v>0</v>
      </c>
      <c r="GC444" s="60">
        <v>0</v>
      </c>
      <c r="GD444" s="64">
        <v>469278</v>
      </c>
      <c r="GE444" s="60">
        <v>0</v>
      </c>
      <c r="GF444" s="60">
        <v>-43927</v>
      </c>
      <c r="GG444" s="60">
        <v>425351</v>
      </c>
      <c r="GH444" s="60">
        <v>0</v>
      </c>
      <c r="GI444" s="60">
        <v>0</v>
      </c>
      <c r="GJ444" s="60">
        <v>0</v>
      </c>
      <c r="GK444" s="60">
        <v>-9505</v>
      </c>
      <c r="GL444" s="60">
        <v>-6987</v>
      </c>
      <c r="GM444" s="60">
        <v>0</v>
      </c>
      <c r="GN444" s="60">
        <v>-317531</v>
      </c>
      <c r="GO444" s="60">
        <v>0</v>
      </c>
      <c r="GP444" s="60">
        <v>-1129</v>
      </c>
      <c r="GQ444" s="60">
        <v>90199</v>
      </c>
      <c r="GR444" s="65">
        <v>0</v>
      </c>
      <c r="GS444" s="65">
        <v>0</v>
      </c>
      <c r="GT444" s="65">
        <v>60414</v>
      </c>
      <c r="GU444" s="65">
        <v>45053</v>
      </c>
      <c r="GV444" s="66">
        <v>0</v>
      </c>
      <c r="GW444" s="66">
        <v>0</v>
      </c>
      <c r="GX444" s="66">
        <v>50909</v>
      </c>
      <c r="GY444" s="66">
        <v>38066</v>
      </c>
      <c r="GZ444" s="65">
        <v>0</v>
      </c>
      <c r="HA444" s="67">
        <v>16333</v>
      </c>
      <c r="HB444" s="67">
        <v>10000</v>
      </c>
      <c r="HC444" s="67">
        <v>0</v>
      </c>
      <c r="HD444" s="67">
        <v>-2128</v>
      </c>
      <c r="HE444" s="67">
        <v>0</v>
      </c>
      <c r="HF444" s="67">
        <v>24205</v>
      </c>
      <c r="HG444" s="68">
        <v>0</v>
      </c>
      <c r="HH444" s="69">
        <v>0</v>
      </c>
      <c r="HI444" s="69">
        <v>0</v>
      </c>
      <c r="HJ444" s="69">
        <v>0</v>
      </c>
      <c r="HK444" s="69">
        <v>0</v>
      </c>
      <c r="HL444" s="60">
        <v>0</v>
      </c>
      <c r="HM444" s="60">
        <v>1</v>
      </c>
      <c r="HN444" s="60">
        <v>454895</v>
      </c>
      <c r="HO444" s="70">
        <v>0</v>
      </c>
      <c r="HP444" s="70">
        <v>0</v>
      </c>
      <c r="HQ444" s="70">
        <v>0</v>
      </c>
      <c r="HR444" s="70">
        <v>0</v>
      </c>
      <c r="HS444" s="70">
        <v>0</v>
      </c>
      <c r="HT444" s="70">
        <v>0</v>
      </c>
      <c r="HU444" s="70">
        <v>0</v>
      </c>
      <c r="HV444" s="70">
        <v>0</v>
      </c>
      <c r="HW444" s="70">
        <v>0</v>
      </c>
      <c r="HX444" s="71">
        <v>0</v>
      </c>
      <c r="HY444" s="72">
        <v>0</v>
      </c>
      <c r="HZ444" s="72">
        <v>0</v>
      </c>
      <c r="IA444" s="72">
        <v>0</v>
      </c>
      <c r="IB444" s="72">
        <v>0</v>
      </c>
      <c r="IC444" s="72">
        <v>0</v>
      </c>
      <c r="ID444" s="72">
        <v>0</v>
      </c>
      <c r="IE444" s="72">
        <v>0</v>
      </c>
      <c r="IF444" s="72">
        <v>0</v>
      </c>
      <c r="IG444" s="72">
        <v>0</v>
      </c>
      <c r="IH444" s="72">
        <v>0</v>
      </c>
      <c r="II444" s="72">
        <v>0</v>
      </c>
      <c r="IJ444" s="73">
        <v>0</v>
      </c>
      <c r="IK444" s="71">
        <v>0</v>
      </c>
      <c r="IL444" s="74">
        <v>0</v>
      </c>
      <c r="IM444" s="74">
        <v>0</v>
      </c>
    </row>
    <row r="445" spans="1:247" x14ac:dyDescent="0.2">
      <c r="A445" s="59" t="s">
        <v>1176</v>
      </c>
      <c r="B445" s="59" t="s">
        <v>1177</v>
      </c>
      <c r="C445" s="59"/>
      <c r="D445" s="59" t="s">
        <v>1009</v>
      </c>
      <c r="E445" s="60">
        <v>0</v>
      </c>
      <c r="F445" s="60">
        <v>0</v>
      </c>
      <c r="G445" s="60">
        <v>0</v>
      </c>
      <c r="H445" s="60">
        <v>0</v>
      </c>
      <c r="I445" s="60">
        <v>0</v>
      </c>
      <c r="J445" s="60">
        <v>0</v>
      </c>
      <c r="K445" s="61">
        <v>0</v>
      </c>
      <c r="L445" s="62">
        <v>0</v>
      </c>
      <c r="M445" s="62">
        <v>0</v>
      </c>
      <c r="N445" s="62">
        <v>0</v>
      </c>
      <c r="O445" s="62">
        <v>0</v>
      </c>
      <c r="P445" s="62">
        <v>0</v>
      </c>
      <c r="Q445" s="62">
        <v>0</v>
      </c>
      <c r="R445" s="62">
        <v>0</v>
      </c>
      <c r="S445" s="62">
        <v>0</v>
      </c>
      <c r="T445" s="62">
        <v>0</v>
      </c>
      <c r="U445" s="62">
        <v>0</v>
      </c>
      <c r="V445" s="62">
        <v>0</v>
      </c>
      <c r="W445" s="62">
        <v>0</v>
      </c>
      <c r="X445" s="62">
        <v>0</v>
      </c>
      <c r="Y445" s="62">
        <v>0</v>
      </c>
      <c r="Z445" s="62">
        <v>0</v>
      </c>
      <c r="AA445" s="63">
        <v>0</v>
      </c>
      <c r="AB445" s="60">
        <v>0</v>
      </c>
      <c r="AC445" s="60">
        <v>0</v>
      </c>
      <c r="AD445" s="60">
        <v>0</v>
      </c>
      <c r="AE445" s="60">
        <v>0</v>
      </c>
      <c r="AF445" s="60">
        <v>0</v>
      </c>
      <c r="AG445" s="60">
        <v>0</v>
      </c>
      <c r="AH445" s="60">
        <v>0</v>
      </c>
      <c r="AI445" s="60">
        <v>0</v>
      </c>
      <c r="AJ445" s="61">
        <v>0</v>
      </c>
      <c r="AK445" s="62">
        <v>0</v>
      </c>
      <c r="AL445" s="62">
        <v>0</v>
      </c>
      <c r="AM445" s="62">
        <v>0</v>
      </c>
      <c r="AN445" s="62">
        <v>0</v>
      </c>
      <c r="AO445" s="62">
        <v>0</v>
      </c>
      <c r="AP445" s="62">
        <v>0</v>
      </c>
      <c r="AQ445" s="62">
        <v>0</v>
      </c>
      <c r="AR445" s="62">
        <v>0</v>
      </c>
      <c r="AS445" s="62">
        <v>0</v>
      </c>
      <c r="AT445" s="62">
        <v>0</v>
      </c>
      <c r="AU445" s="62">
        <v>0</v>
      </c>
      <c r="AV445" s="62">
        <v>0</v>
      </c>
      <c r="AW445" s="62">
        <v>0</v>
      </c>
      <c r="AX445" s="62">
        <v>0</v>
      </c>
      <c r="AY445" s="62">
        <v>0</v>
      </c>
      <c r="AZ445" s="62">
        <v>0</v>
      </c>
      <c r="BA445" s="62">
        <v>0</v>
      </c>
      <c r="BB445" s="62">
        <v>0</v>
      </c>
      <c r="BC445" s="63">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1">
        <v>0</v>
      </c>
      <c r="CC445" s="62">
        <v>0</v>
      </c>
      <c r="CD445" s="62">
        <v>0</v>
      </c>
      <c r="CE445" s="62">
        <v>0</v>
      </c>
      <c r="CF445" s="62">
        <v>0</v>
      </c>
      <c r="CG445" s="62">
        <v>0</v>
      </c>
      <c r="CH445" s="62">
        <v>0</v>
      </c>
      <c r="CI445" s="62">
        <v>0</v>
      </c>
      <c r="CJ445" s="63">
        <v>0</v>
      </c>
      <c r="CK445" s="60">
        <v>0</v>
      </c>
      <c r="CL445" s="60">
        <v>0</v>
      </c>
      <c r="CM445" s="60">
        <v>0</v>
      </c>
      <c r="CN445" s="60">
        <v>0</v>
      </c>
      <c r="CO445" s="60">
        <v>0</v>
      </c>
      <c r="CP445" s="60">
        <v>0</v>
      </c>
      <c r="CQ445" s="61">
        <v>0</v>
      </c>
      <c r="CR445" s="62">
        <v>0</v>
      </c>
      <c r="CS445" s="62">
        <v>0</v>
      </c>
      <c r="CT445" s="62">
        <v>0</v>
      </c>
      <c r="CU445" s="62">
        <v>0</v>
      </c>
      <c r="CV445" s="62">
        <v>0</v>
      </c>
      <c r="CW445" s="62">
        <v>0</v>
      </c>
      <c r="CX445" s="62">
        <v>0</v>
      </c>
      <c r="CY445" s="62">
        <v>0</v>
      </c>
      <c r="CZ445" s="62">
        <v>0</v>
      </c>
      <c r="DA445" s="62">
        <v>0</v>
      </c>
      <c r="DB445" s="62">
        <v>0</v>
      </c>
      <c r="DC445" s="62">
        <v>0</v>
      </c>
      <c r="DD445" s="62">
        <v>0</v>
      </c>
      <c r="DE445" s="62">
        <v>0</v>
      </c>
      <c r="DF445" s="62">
        <v>0</v>
      </c>
      <c r="DG445" s="62">
        <v>0</v>
      </c>
      <c r="DH445" s="62">
        <v>0</v>
      </c>
      <c r="DI445" s="62">
        <v>0</v>
      </c>
      <c r="DJ445" s="62">
        <v>0</v>
      </c>
      <c r="DK445" s="62">
        <v>0</v>
      </c>
      <c r="DL445" s="62">
        <v>0</v>
      </c>
      <c r="DM445" s="62">
        <v>0</v>
      </c>
      <c r="DN445" s="62">
        <v>0</v>
      </c>
      <c r="DO445" s="62">
        <v>0</v>
      </c>
      <c r="DP445" s="62">
        <v>0</v>
      </c>
      <c r="DQ445" s="62">
        <v>0</v>
      </c>
      <c r="DR445" s="62">
        <v>0</v>
      </c>
      <c r="DS445" s="62">
        <v>0</v>
      </c>
      <c r="DT445" s="63">
        <v>0</v>
      </c>
      <c r="DU445" s="60">
        <v>0</v>
      </c>
      <c r="DV445" s="60">
        <v>0</v>
      </c>
      <c r="DW445" s="60">
        <v>0</v>
      </c>
      <c r="DX445" s="60">
        <v>0</v>
      </c>
      <c r="DY445" s="60">
        <v>0</v>
      </c>
      <c r="DZ445" s="60">
        <v>0</v>
      </c>
      <c r="EA445" s="60">
        <v>0</v>
      </c>
      <c r="EB445" s="60">
        <v>0</v>
      </c>
      <c r="EC445" s="61">
        <v>0</v>
      </c>
      <c r="ED445" s="63">
        <v>284661</v>
      </c>
      <c r="EE445" s="61">
        <v>0</v>
      </c>
      <c r="EF445" s="62">
        <v>0</v>
      </c>
      <c r="EG445" s="62">
        <v>0</v>
      </c>
      <c r="EH445" s="62">
        <v>1286</v>
      </c>
      <c r="EI445" s="62">
        <v>0</v>
      </c>
      <c r="EJ445" s="62">
        <v>0</v>
      </c>
      <c r="EK445" s="62">
        <v>0</v>
      </c>
      <c r="EL445" s="62">
        <v>0</v>
      </c>
      <c r="EM445" s="62">
        <v>0</v>
      </c>
      <c r="EN445" s="62">
        <v>0</v>
      </c>
      <c r="EO445" s="62">
        <v>0</v>
      </c>
      <c r="EP445" s="62">
        <v>0</v>
      </c>
      <c r="EQ445" s="63">
        <v>1286</v>
      </c>
      <c r="ER445" s="61">
        <v>0</v>
      </c>
      <c r="ES445" s="64">
        <v>285947</v>
      </c>
      <c r="ET445" s="60">
        <v>0</v>
      </c>
      <c r="EU445" s="60">
        <v>0</v>
      </c>
      <c r="EV445" s="60">
        <v>0</v>
      </c>
      <c r="EW445" s="60">
        <v>0</v>
      </c>
      <c r="EX445" s="60">
        <v>0</v>
      </c>
      <c r="EY445" s="62">
        <v>0</v>
      </c>
      <c r="EZ445" s="62">
        <v>0</v>
      </c>
      <c r="FA445" s="62">
        <v>0</v>
      </c>
      <c r="FB445" s="62">
        <v>0</v>
      </c>
      <c r="FC445" s="62">
        <v>0</v>
      </c>
      <c r="FD445" s="60">
        <v>0</v>
      </c>
      <c r="FE445" s="60">
        <v>0</v>
      </c>
      <c r="FF445" s="60">
        <v>0</v>
      </c>
      <c r="FG445" s="60">
        <v>0</v>
      </c>
      <c r="FH445" s="60">
        <v>0</v>
      </c>
      <c r="FI445" s="60">
        <v>0</v>
      </c>
      <c r="FJ445" s="64">
        <v>285947</v>
      </c>
      <c r="FK445" s="60">
        <v>0</v>
      </c>
      <c r="FL445" s="60">
        <v>2503</v>
      </c>
      <c r="FM445" s="60">
        <v>0</v>
      </c>
      <c r="FN445" s="60">
        <v>0</v>
      </c>
      <c r="FO445" s="60">
        <v>0</v>
      </c>
      <c r="FP445" s="60">
        <v>2043</v>
      </c>
      <c r="FQ445" s="60">
        <v>0</v>
      </c>
      <c r="FR445" s="60">
        <v>1500</v>
      </c>
      <c r="FS445" s="60">
        <v>0</v>
      </c>
      <c r="FT445" s="60">
        <v>291993</v>
      </c>
      <c r="FU445" s="60">
        <v>-560</v>
      </c>
      <c r="FV445" s="60">
        <v>0</v>
      </c>
      <c r="FW445" s="60">
        <v>0</v>
      </c>
      <c r="FX445" s="60">
        <v>0</v>
      </c>
      <c r="FY445" s="60">
        <v>-554</v>
      </c>
      <c r="FZ445" s="60">
        <v>0</v>
      </c>
      <c r="GA445" s="60">
        <v>0</v>
      </c>
      <c r="GB445" s="60">
        <v>0</v>
      </c>
      <c r="GC445" s="60">
        <v>0</v>
      </c>
      <c r="GD445" s="64">
        <v>290879</v>
      </c>
      <c r="GE445" s="60">
        <v>0</v>
      </c>
      <c r="GF445" s="60">
        <v>-7452</v>
      </c>
      <c r="GG445" s="60">
        <v>283427</v>
      </c>
      <c r="GH445" s="60">
        <v>0</v>
      </c>
      <c r="GI445" s="60">
        <v>0</v>
      </c>
      <c r="GJ445" s="60">
        <v>0</v>
      </c>
      <c r="GK445" s="60">
        <v>-7352</v>
      </c>
      <c r="GL445" s="60">
        <v>0</v>
      </c>
      <c r="GM445" s="60">
        <v>0</v>
      </c>
      <c r="GN445" s="60">
        <v>-176222</v>
      </c>
      <c r="GO445" s="60">
        <v>0</v>
      </c>
      <c r="GP445" s="60">
        <v>-3980</v>
      </c>
      <c r="GQ445" s="60">
        <v>95873</v>
      </c>
      <c r="GR445" s="65">
        <v>0</v>
      </c>
      <c r="GS445" s="65">
        <v>0</v>
      </c>
      <c r="GT445" s="65">
        <v>15814</v>
      </c>
      <c r="GU445" s="65">
        <v>0</v>
      </c>
      <c r="GV445" s="66">
        <v>0</v>
      </c>
      <c r="GW445" s="66">
        <v>0</v>
      </c>
      <c r="GX445" s="66">
        <v>8462</v>
      </c>
      <c r="GY445" s="66">
        <v>0</v>
      </c>
      <c r="GZ445" s="65">
        <v>0</v>
      </c>
      <c r="HA445" s="67">
        <v>14397</v>
      </c>
      <c r="HB445" s="67">
        <v>0</v>
      </c>
      <c r="HC445" s="67">
        <v>0</v>
      </c>
      <c r="HD445" s="67">
        <v>0</v>
      </c>
      <c r="HE445" s="67">
        <v>0</v>
      </c>
      <c r="HF445" s="67">
        <v>14397</v>
      </c>
      <c r="HG445" s="68">
        <v>0</v>
      </c>
      <c r="HH445" s="69">
        <v>0</v>
      </c>
      <c r="HI445" s="69">
        <v>0</v>
      </c>
      <c r="HJ445" s="69">
        <v>0</v>
      </c>
      <c r="HK445" s="69">
        <v>0</v>
      </c>
      <c r="HL445" s="60">
        <v>0</v>
      </c>
      <c r="HM445" s="60">
        <v>1</v>
      </c>
      <c r="HN445" s="60">
        <v>285947</v>
      </c>
      <c r="HO445" s="70">
        <v>0</v>
      </c>
      <c r="HP445" s="70">
        <v>0</v>
      </c>
      <c r="HQ445" s="70">
        <v>0</v>
      </c>
      <c r="HR445" s="70">
        <v>0</v>
      </c>
      <c r="HS445" s="70">
        <v>0</v>
      </c>
      <c r="HT445" s="70">
        <v>0</v>
      </c>
      <c r="HU445" s="70">
        <v>0</v>
      </c>
      <c r="HV445" s="70">
        <v>0</v>
      </c>
      <c r="HW445" s="70">
        <v>0</v>
      </c>
      <c r="HX445" s="71">
        <v>0</v>
      </c>
      <c r="HY445" s="72">
        <v>0</v>
      </c>
      <c r="HZ445" s="72">
        <v>0</v>
      </c>
      <c r="IA445" s="72">
        <v>0</v>
      </c>
      <c r="IB445" s="72">
        <v>0</v>
      </c>
      <c r="IC445" s="72">
        <v>0</v>
      </c>
      <c r="ID445" s="72">
        <v>0</v>
      </c>
      <c r="IE445" s="72">
        <v>0</v>
      </c>
      <c r="IF445" s="72">
        <v>0</v>
      </c>
      <c r="IG445" s="72">
        <v>0</v>
      </c>
      <c r="IH445" s="72">
        <v>0</v>
      </c>
      <c r="II445" s="72">
        <v>0</v>
      </c>
      <c r="IJ445" s="73">
        <v>0</v>
      </c>
      <c r="IK445" s="71">
        <v>0</v>
      </c>
      <c r="IL445" s="74">
        <v>0</v>
      </c>
      <c r="IM445" s="74">
        <v>0</v>
      </c>
    </row>
    <row r="446" spans="1:247" x14ac:dyDescent="0.2">
      <c r="A446" s="59" t="s">
        <v>1178</v>
      </c>
      <c r="B446" s="59" t="s">
        <v>1179</v>
      </c>
      <c r="C446" s="59"/>
      <c r="D446" s="59" t="s">
        <v>1009</v>
      </c>
      <c r="E446" s="60">
        <v>0</v>
      </c>
      <c r="F446" s="60">
        <v>0</v>
      </c>
      <c r="G446" s="60">
        <v>0</v>
      </c>
      <c r="H446" s="60">
        <v>0</v>
      </c>
      <c r="I446" s="60">
        <v>0</v>
      </c>
      <c r="J446" s="60">
        <v>0</v>
      </c>
      <c r="K446" s="61">
        <v>0</v>
      </c>
      <c r="L446" s="62">
        <v>0</v>
      </c>
      <c r="M446" s="62">
        <v>0</v>
      </c>
      <c r="N446" s="62">
        <v>0</v>
      </c>
      <c r="O446" s="62">
        <v>0</v>
      </c>
      <c r="P446" s="62">
        <v>0</v>
      </c>
      <c r="Q446" s="62">
        <v>0</v>
      </c>
      <c r="R446" s="62">
        <v>0</v>
      </c>
      <c r="S446" s="62">
        <v>0</v>
      </c>
      <c r="T446" s="62">
        <v>0</v>
      </c>
      <c r="U446" s="62">
        <v>0</v>
      </c>
      <c r="V446" s="62">
        <v>0</v>
      </c>
      <c r="W446" s="62">
        <v>0</v>
      </c>
      <c r="X446" s="62">
        <v>0</v>
      </c>
      <c r="Y446" s="62">
        <v>0</v>
      </c>
      <c r="Z446" s="62">
        <v>0</v>
      </c>
      <c r="AA446" s="63">
        <v>0</v>
      </c>
      <c r="AB446" s="60">
        <v>0</v>
      </c>
      <c r="AC446" s="60">
        <v>0</v>
      </c>
      <c r="AD446" s="60">
        <v>0</v>
      </c>
      <c r="AE446" s="60">
        <v>0</v>
      </c>
      <c r="AF446" s="60">
        <v>0</v>
      </c>
      <c r="AG446" s="60">
        <v>0</v>
      </c>
      <c r="AH446" s="60">
        <v>0</v>
      </c>
      <c r="AI446" s="60">
        <v>0</v>
      </c>
      <c r="AJ446" s="61">
        <v>0</v>
      </c>
      <c r="AK446" s="62">
        <v>0</v>
      </c>
      <c r="AL446" s="62">
        <v>0</v>
      </c>
      <c r="AM446" s="62">
        <v>0</v>
      </c>
      <c r="AN446" s="62">
        <v>0</v>
      </c>
      <c r="AO446" s="62">
        <v>0</v>
      </c>
      <c r="AP446" s="62">
        <v>0</v>
      </c>
      <c r="AQ446" s="62">
        <v>0</v>
      </c>
      <c r="AR446" s="62">
        <v>0</v>
      </c>
      <c r="AS446" s="62">
        <v>0</v>
      </c>
      <c r="AT446" s="62">
        <v>0</v>
      </c>
      <c r="AU446" s="62">
        <v>0</v>
      </c>
      <c r="AV446" s="62">
        <v>0</v>
      </c>
      <c r="AW446" s="62">
        <v>0</v>
      </c>
      <c r="AX446" s="62">
        <v>0</v>
      </c>
      <c r="AY446" s="62">
        <v>0</v>
      </c>
      <c r="AZ446" s="62">
        <v>0</v>
      </c>
      <c r="BA446" s="62">
        <v>0</v>
      </c>
      <c r="BB446" s="62">
        <v>0</v>
      </c>
      <c r="BC446" s="63">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1">
        <v>0</v>
      </c>
      <c r="CC446" s="62">
        <v>0</v>
      </c>
      <c r="CD446" s="62">
        <v>0</v>
      </c>
      <c r="CE446" s="62">
        <v>0</v>
      </c>
      <c r="CF446" s="62">
        <v>0</v>
      </c>
      <c r="CG446" s="62">
        <v>0</v>
      </c>
      <c r="CH446" s="62">
        <v>0</v>
      </c>
      <c r="CI446" s="62">
        <v>0</v>
      </c>
      <c r="CJ446" s="63">
        <v>0</v>
      </c>
      <c r="CK446" s="60">
        <v>0</v>
      </c>
      <c r="CL446" s="60">
        <v>0</v>
      </c>
      <c r="CM446" s="60">
        <v>0</v>
      </c>
      <c r="CN446" s="60">
        <v>0</v>
      </c>
      <c r="CO446" s="60">
        <v>0</v>
      </c>
      <c r="CP446" s="60">
        <v>0</v>
      </c>
      <c r="CQ446" s="61">
        <v>0</v>
      </c>
      <c r="CR446" s="62">
        <v>0</v>
      </c>
      <c r="CS446" s="62">
        <v>0</v>
      </c>
      <c r="CT446" s="62">
        <v>0</v>
      </c>
      <c r="CU446" s="62">
        <v>0</v>
      </c>
      <c r="CV446" s="62">
        <v>0</v>
      </c>
      <c r="CW446" s="62">
        <v>0</v>
      </c>
      <c r="CX446" s="62">
        <v>0</v>
      </c>
      <c r="CY446" s="62">
        <v>0</v>
      </c>
      <c r="CZ446" s="62">
        <v>0</v>
      </c>
      <c r="DA446" s="62">
        <v>0</v>
      </c>
      <c r="DB446" s="62">
        <v>0</v>
      </c>
      <c r="DC446" s="62">
        <v>0</v>
      </c>
      <c r="DD446" s="62">
        <v>0</v>
      </c>
      <c r="DE446" s="62">
        <v>0</v>
      </c>
      <c r="DF446" s="62">
        <v>0</v>
      </c>
      <c r="DG446" s="62">
        <v>0</v>
      </c>
      <c r="DH446" s="62">
        <v>0</v>
      </c>
      <c r="DI446" s="62">
        <v>0</v>
      </c>
      <c r="DJ446" s="62">
        <v>0</v>
      </c>
      <c r="DK446" s="62">
        <v>0</v>
      </c>
      <c r="DL446" s="62">
        <v>0</v>
      </c>
      <c r="DM446" s="62">
        <v>0</v>
      </c>
      <c r="DN446" s="62">
        <v>0</v>
      </c>
      <c r="DO446" s="62">
        <v>0</v>
      </c>
      <c r="DP446" s="62">
        <v>0</v>
      </c>
      <c r="DQ446" s="62">
        <v>0</v>
      </c>
      <c r="DR446" s="62">
        <v>0</v>
      </c>
      <c r="DS446" s="62">
        <v>0</v>
      </c>
      <c r="DT446" s="63">
        <v>0</v>
      </c>
      <c r="DU446" s="60">
        <v>0</v>
      </c>
      <c r="DV446" s="60">
        <v>0</v>
      </c>
      <c r="DW446" s="60">
        <v>0</v>
      </c>
      <c r="DX446" s="60">
        <v>0</v>
      </c>
      <c r="DY446" s="60">
        <v>0</v>
      </c>
      <c r="DZ446" s="60">
        <v>0</v>
      </c>
      <c r="EA446" s="60">
        <v>0</v>
      </c>
      <c r="EB446" s="60">
        <v>0</v>
      </c>
      <c r="EC446" s="61">
        <v>0</v>
      </c>
      <c r="ED446" s="63">
        <v>283658</v>
      </c>
      <c r="EE446" s="61">
        <v>0</v>
      </c>
      <c r="EF446" s="62">
        <v>0</v>
      </c>
      <c r="EG446" s="62">
        <v>0</v>
      </c>
      <c r="EH446" s="62">
        <v>1625</v>
      </c>
      <c r="EI446" s="62">
        <v>0</v>
      </c>
      <c r="EJ446" s="62">
        <v>0</v>
      </c>
      <c r="EK446" s="62">
        <v>0</v>
      </c>
      <c r="EL446" s="62">
        <v>0</v>
      </c>
      <c r="EM446" s="62">
        <v>0</v>
      </c>
      <c r="EN446" s="62">
        <v>0</v>
      </c>
      <c r="EO446" s="62">
        <v>0</v>
      </c>
      <c r="EP446" s="62">
        <v>0</v>
      </c>
      <c r="EQ446" s="63">
        <v>1625</v>
      </c>
      <c r="ER446" s="61">
        <v>0</v>
      </c>
      <c r="ES446" s="64">
        <v>285283</v>
      </c>
      <c r="ET446" s="60">
        <v>0</v>
      </c>
      <c r="EU446" s="60">
        <v>0</v>
      </c>
      <c r="EV446" s="60">
        <v>0</v>
      </c>
      <c r="EW446" s="60">
        <v>0</v>
      </c>
      <c r="EX446" s="60">
        <v>0</v>
      </c>
      <c r="EY446" s="62">
        <v>0</v>
      </c>
      <c r="EZ446" s="62">
        <v>0</v>
      </c>
      <c r="FA446" s="62">
        <v>0</v>
      </c>
      <c r="FB446" s="62">
        <v>0</v>
      </c>
      <c r="FC446" s="62">
        <v>0</v>
      </c>
      <c r="FD446" s="60">
        <v>0</v>
      </c>
      <c r="FE446" s="60">
        <v>0</v>
      </c>
      <c r="FF446" s="60">
        <v>0</v>
      </c>
      <c r="FG446" s="60">
        <v>0</v>
      </c>
      <c r="FH446" s="60">
        <v>0</v>
      </c>
      <c r="FI446" s="60">
        <v>0</v>
      </c>
      <c r="FJ446" s="64">
        <v>285283</v>
      </c>
      <c r="FK446" s="60">
        <v>0</v>
      </c>
      <c r="FL446" s="60">
        <v>7444</v>
      </c>
      <c r="FM446" s="60">
        <v>0</v>
      </c>
      <c r="FN446" s="60">
        <v>0</v>
      </c>
      <c r="FO446" s="60">
        <v>0</v>
      </c>
      <c r="FP446" s="60">
        <v>1514</v>
      </c>
      <c r="FQ446" s="60">
        <v>0</v>
      </c>
      <c r="FR446" s="60">
        <v>1459</v>
      </c>
      <c r="FS446" s="60">
        <v>0</v>
      </c>
      <c r="FT446" s="60">
        <v>295700</v>
      </c>
      <c r="FU446" s="60">
        <v>-505</v>
      </c>
      <c r="FV446" s="60">
        <v>0</v>
      </c>
      <c r="FW446" s="60">
        <v>0</v>
      </c>
      <c r="FX446" s="60">
        <v>0</v>
      </c>
      <c r="FY446" s="60">
        <v>-1878</v>
      </c>
      <c r="FZ446" s="60">
        <v>0</v>
      </c>
      <c r="GA446" s="60">
        <v>0</v>
      </c>
      <c r="GB446" s="60">
        <v>0</v>
      </c>
      <c r="GC446" s="60">
        <v>0</v>
      </c>
      <c r="GD446" s="64">
        <v>293317</v>
      </c>
      <c r="GE446" s="60">
        <v>0</v>
      </c>
      <c r="GF446" s="60">
        <v>-1482</v>
      </c>
      <c r="GG446" s="60">
        <v>291835</v>
      </c>
      <c r="GH446" s="60">
        <v>0</v>
      </c>
      <c r="GI446" s="60">
        <v>0</v>
      </c>
      <c r="GJ446" s="60">
        <v>0</v>
      </c>
      <c r="GK446" s="60">
        <v>-9105</v>
      </c>
      <c r="GL446" s="60">
        <v>0</v>
      </c>
      <c r="GM446" s="60">
        <v>0</v>
      </c>
      <c r="GN446" s="60">
        <v>-181310</v>
      </c>
      <c r="GO446" s="60">
        <v>0</v>
      </c>
      <c r="GP446" s="60">
        <v>-2077</v>
      </c>
      <c r="GQ446" s="60">
        <v>99343</v>
      </c>
      <c r="GR446" s="65">
        <v>0</v>
      </c>
      <c r="GS446" s="65">
        <v>0</v>
      </c>
      <c r="GT446" s="65">
        <v>50731</v>
      </c>
      <c r="GU446" s="65">
        <v>6198</v>
      </c>
      <c r="GV446" s="66">
        <v>0</v>
      </c>
      <c r="GW446" s="66">
        <v>0</v>
      </c>
      <c r="GX446" s="66">
        <v>41626</v>
      </c>
      <c r="GY446" s="66">
        <v>6198</v>
      </c>
      <c r="GZ446" s="65">
        <v>0</v>
      </c>
      <c r="HA446" s="67">
        <v>7507</v>
      </c>
      <c r="HB446" s="67">
        <v>0</v>
      </c>
      <c r="HC446" s="67">
        <v>0</v>
      </c>
      <c r="HD446" s="67">
        <v>0</v>
      </c>
      <c r="HE446" s="67">
        <v>0</v>
      </c>
      <c r="HF446" s="67">
        <v>7507</v>
      </c>
      <c r="HG446" s="68">
        <v>0</v>
      </c>
      <c r="HH446" s="69">
        <v>0</v>
      </c>
      <c r="HI446" s="69">
        <v>0</v>
      </c>
      <c r="HJ446" s="69">
        <v>0</v>
      </c>
      <c r="HK446" s="69">
        <v>0</v>
      </c>
      <c r="HL446" s="60">
        <v>0</v>
      </c>
      <c r="HM446" s="60">
        <v>1</v>
      </c>
      <c r="HN446" s="60">
        <v>283838</v>
      </c>
      <c r="HO446" s="70">
        <v>0</v>
      </c>
      <c r="HP446" s="70">
        <v>0</v>
      </c>
      <c r="HQ446" s="70">
        <v>0</v>
      </c>
      <c r="HR446" s="70">
        <v>0</v>
      </c>
      <c r="HS446" s="70">
        <v>0</v>
      </c>
      <c r="HT446" s="70">
        <v>0</v>
      </c>
      <c r="HU446" s="70">
        <v>0</v>
      </c>
      <c r="HV446" s="70">
        <v>0</v>
      </c>
      <c r="HW446" s="70">
        <v>0</v>
      </c>
      <c r="HX446" s="71">
        <v>0</v>
      </c>
      <c r="HY446" s="72">
        <v>0</v>
      </c>
      <c r="HZ446" s="72">
        <v>0</v>
      </c>
      <c r="IA446" s="72">
        <v>0</v>
      </c>
      <c r="IB446" s="72">
        <v>0</v>
      </c>
      <c r="IC446" s="72">
        <v>0</v>
      </c>
      <c r="ID446" s="72">
        <v>0</v>
      </c>
      <c r="IE446" s="72">
        <v>0</v>
      </c>
      <c r="IF446" s="72">
        <v>0</v>
      </c>
      <c r="IG446" s="72">
        <v>0</v>
      </c>
      <c r="IH446" s="72">
        <v>0</v>
      </c>
      <c r="II446" s="72">
        <v>0</v>
      </c>
      <c r="IJ446" s="73">
        <v>0</v>
      </c>
      <c r="IK446" s="71">
        <v>0</v>
      </c>
      <c r="IL446" s="74">
        <v>0</v>
      </c>
      <c r="IM446" s="74">
        <v>0</v>
      </c>
    </row>
    <row r="447" spans="1:247" x14ac:dyDescent="0.2">
      <c r="A447" s="59" t="s">
        <v>1180</v>
      </c>
      <c r="B447" s="59" t="s">
        <v>1181</v>
      </c>
      <c r="C447" s="59"/>
      <c r="D447" s="59" t="s">
        <v>1009</v>
      </c>
      <c r="E447" s="60">
        <v>0</v>
      </c>
      <c r="F447" s="60">
        <v>0</v>
      </c>
      <c r="G447" s="60">
        <v>0</v>
      </c>
      <c r="H447" s="60">
        <v>0</v>
      </c>
      <c r="I447" s="60">
        <v>0</v>
      </c>
      <c r="J447" s="60">
        <v>0</v>
      </c>
      <c r="K447" s="61">
        <v>0</v>
      </c>
      <c r="L447" s="62">
        <v>0</v>
      </c>
      <c r="M447" s="62">
        <v>0</v>
      </c>
      <c r="N447" s="62">
        <v>0</v>
      </c>
      <c r="O447" s="62">
        <v>0</v>
      </c>
      <c r="P447" s="62">
        <v>0</v>
      </c>
      <c r="Q447" s="62">
        <v>0</v>
      </c>
      <c r="R447" s="62">
        <v>0</v>
      </c>
      <c r="S447" s="62">
        <v>0</v>
      </c>
      <c r="T447" s="62">
        <v>0</v>
      </c>
      <c r="U447" s="62">
        <v>0</v>
      </c>
      <c r="V447" s="62">
        <v>0</v>
      </c>
      <c r="W447" s="62">
        <v>0</v>
      </c>
      <c r="X447" s="62">
        <v>0</v>
      </c>
      <c r="Y447" s="62">
        <v>0</v>
      </c>
      <c r="Z447" s="62">
        <v>0</v>
      </c>
      <c r="AA447" s="63">
        <v>0</v>
      </c>
      <c r="AB447" s="60">
        <v>0</v>
      </c>
      <c r="AC447" s="60">
        <v>0</v>
      </c>
      <c r="AD447" s="60">
        <v>0</v>
      </c>
      <c r="AE447" s="60">
        <v>0</v>
      </c>
      <c r="AF447" s="60">
        <v>0</v>
      </c>
      <c r="AG447" s="60">
        <v>0</v>
      </c>
      <c r="AH447" s="60">
        <v>0</v>
      </c>
      <c r="AI447" s="60">
        <v>0</v>
      </c>
      <c r="AJ447" s="61">
        <v>0</v>
      </c>
      <c r="AK447" s="62">
        <v>0</v>
      </c>
      <c r="AL447" s="62">
        <v>0</v>
      </c>
      <c r="AM447" s="62">
        <v>0</v>
      </c>
      <c r="AN447" s="62">
        <v>0</v>
      </c>
      <c r="AO447" s="62">
        <v>0</v>
      </c>
      <c r="AP447" s="62">
        <v>0</v>
      </c>
      <c r="AQ447" s="62">
        <v>0</v>
      </c>
      <c r="AR447" s="62">
        <v>0</v>
      </c>
      <c r="AS447" s="62">
        <v>0</v>
      </c>
      <c r="AT447" s="62">
        <v>0</v>
      </c>
      <c r="AU447" s="62">
        <v>0</v>
      </c>
      <c r="AV447" s="62">
        <v>0</v>
      </c>
      <c r="AW447" s="62">
        <v>0</v>
      </c>
      <c r="AX447" s="62">
        <v>0</v>
      </c>
      <c r="AY447" s="62">
        <v>0</v>
      </c>
      <c r="AZ447" s="62">
        <v>0</v>
      </c>
      <c r="BA447" s="62">
        <v>0</v>
      </c>
      <c r="BB447" s="62">
        <v>0</v>
      </c>
      <c r="BC447" s="63">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1">
        <v>0</v>
      </c>
      <c r="CC447" s="62">
        <v>0</v>
      </c>
      <c r="CD447" s="62">
        <v>0</v>
      </c>
      <c r="CE447" s="62">
        <v>0</v>
      </c>
      <c r="CF447" s="62">
        <v>0</v>
      </c>
      <c r="CG447" s="62">
        <v>0</v>
      </c>
      <c r="CH447" s="62">
        <v>0</v>
      </c>
      <c r="CI447" s="62">
        <v>0</v>
      </c>
      <c r="CJ447" s="63">
        <v>0</v>
      </c>
      <c r="CK447" s="60">
        <v>0</v>
      </c>
      <c r="CL447" s="60">
        <v>0</v>
      </c>
      <c r="CM447" s="60">
        <v>0</v>
      </c>
      <c r="CN447" s="60">
        <v>0</v>
      </c>
      <c r="CO447" s="60">
        <v>0</v>
      </c>
      <c r="CP447" s="60">
        <v>0</v>
      </c>
      <c r="CQ447" s="61">
        <v>0</v>
      </c>
      <c r="CR447" s="62">
        <v>0</v>
      </c>
      <c r="CS447" s="62">
        <v>0</v>
      </c>
      <c r="CT447" s="62">
        <v>0</v>
      </c>
      <c r="CU447" s="62">
        <v>0</v>
      </c>
      <c r="CV447" s="62">
        <v>0</v>
      </c>
      <c r="CW447" s="62">
        <v>0</v>
      </c>
      <c r="CX447" s="62">
        <v>0</v>
      </c>
      <c r="CY447" s="62">
        <v>0</v>
      </c>
      <c r="CZ447" s="62">
        <v>0</v>
      </c>
      <c r="DA447" s="62">
        <v>0</v>
      </c>
      <c r="DB447" s="62">
        <v>0</v>
      </c>
      <c r="DC447" s="62">
        <v>0</v>
      </c>
      <c r="DD447" s="62">
        <v>0</v>
      </c>
      <c r="DE447" s="62">
        <v>0</v>
      </c>
      <c r="DF447" s="62">
        <v>0</v>
      </c>
      <c r="DG447" s="62">
        <v>0</v>
      </c>
      <c r="DH447" s="62">
        <v>0</v>
      </c>
      <c r="DI447" s="62">
        <v>0</v>
      </c>
      <c r="DJ447" s="62">
        <v>0</v>
      </c>
      <c r="DK447" s="62">
        <v>0</v>
      </c>
      <c r="DL447" s="62">
        <v>0</v>
      </c>
      <c r="DM447" s="62">
        <v>0</v>
      </c>
      <c r="DN447" s="62">
        <v>0</v>
      </c>
      <c r="DO447" s="62">
        <v>0</v>
      </c>
      <c r="DP447" s="62">
        <v>0</v>
      </c>
      <c r="DQ447" s="62">
        <v>0</v>
      </c>
      <c r="DR447" s="62">
        <v>0</v>
      </c>
      <c r="DS447" s="62">
        <v>0</v>
      </c>
      <c r="DT447" s="63">
        <v>0</v>
      </c>
      <c r="DU447" s="60">
        <v>0</v>
      </c>
      <c r="DV447" s="60">
        <v>0</v>
      </c>
      <c r="DW447" s="60">
        <v>0</v>
      </c>
      <c r="DX447" s="60">
        <v>0</v>
      </c>
      <c r="DY447" s="60">
        <v>0</v>
      </c>
      <c r="DZ447" s="60">
        <v>0</v>
      </c>
      <c r="EA447" s="60">
        <v>0</v>
      </c>
      <c r="EB447" s="60">
        <v>0</v>
      </c>
      <c r="EC447" s="61">
        <v>0</v>
      </c>
      <c r="ED447" s="63">
        <v>299265</v>
      </c>
      <c r="EE447" s="61">
        <v>0</v>
      </c>
      <c r="EF447" s="62">
        <v>0</v>
      </c>
      <c r="EG447" s="62">
        <v>0</v>
      </c>
      <c r="EH447" s="62">
        <v>1823</v>
      </c>
      <c r="EI447" s="62">
        <v>0</v>
      </c>
      <c r="EJ447" s="62">
        <v>0</v>
      </c>
      <c r="EK447" s="62">
        <v>0</v>
      </c>
      <c r="EL447" s="62">
        <v>0</v>
      </c>
      <c r="EM447" s="62">
        <v>0</v>
      </c>
      <c r="EN447" s="62">
        <v>0</v>
      </c>
      <c r="EO447" s="62">
        <v>0</v>
      </c>
      <c r="EP447" s="62">
        <v>0</v>
      </c>
      <c r="EQ447" s="63">
        <v>1823</v>
      </c>
      <c r="ER447" s="61">
        <v>0</v>
      </c>
      <c r="ES447" s="64">
        <v>301088</v>
      </c>
      <c r="ET447" s="60">
        <v>0</v>
      </c>
      <c r="EU447" s="60">
        <v>0</v>
      </c>
      <c r="EV447" s="60">
        <v>0</v>
      </c>
      <c r="EW447" s="60">
        <v>0</v>
      </c>
      <c r="EX447" s="60">
        <v>0</v>
      </c>
      <c r="EY447" s="62">
        <v>0</v>
      </c>
      <c r="EZ447" s="62">
        <v>0</v>
      </c>
      <c r="FA447" s="62">
        <v>0</v>
      </c>
      <c r="FB447" s="62">
        <v>0</v>
      </c>
      <c r="FC447" s="62">
        <v>3734</v>
      </c>
      <c r="FD447" s="60">
        <v>0</v>
      </c>
      <c r="FE447" s="60">
        <v>0</v>
      </c>
      <c r="FF447" s="60">
        <v>0</v>
      </c>
      <c r="FG447" s="60">
        <v>0</v>
      </c>
      <c r="FH447" s="60">
        <v>0</v>
      </c>
      <c r="FI447" s="60">
        <v>0</v>
      </c>
      <c r="FJ447" s="64">
        <v>304822</v>
      </c>
      <c r="FK447" s="60">
        <v>0</v>
      </c>
      <c r="FL447" s="60">
        <v>200</v>
      </c>
      <c r="FM447" s="60">
        <v>0</v>
      </c>
      <c r="FN447" s="60">
        <v>0</v>
      </c>
      <c r="FO447" s="60">
        <v>0</v>
      </c>
      <c r="FP447" s="60">
        <v>1442</v>
      </c>
      <c r="FQ447" s="60">
        <v>0</v>
      </c>
      <c r="FR447" s="60">
        <v>1653</v>
      </c>
      <c r="FS447" s="60">
        <v>0</v>
      </c>
      <c r="FT447" s="60">
        <v>308117</v>
      </c>
      <c r="FU447" s="60">
        <v>-500</v>
      </c>
      <c r="FV447" s="60">
        <v>0</v>
      </c>
      <c r="FW447" s="60">
        <v>0</v>
      </c>
      <c r="FX447" s="60">
        <v>0</v>
      </c>
      <c r="FY447" s="60">
        <v>0</v>
      </c>
      <c r="FZ447" s="60">
        <v>0</v>
      </c>
      <c r="GA447" s="60">
        <v>0</v>
      </c>
      <c r="GB447" s="60">
        <v>0</v>
      </c>
      <c r="GC447" s="60">
        <v>0</v>
      </c>
      <c r="GD447" s="64">
        <v>307617</v>
      </c>
      <c r="GE447" s="60">
        <v>0</v>
      </c>
      <c r="GF447" s="60">
        <v>-3334</v>
      </c>
      <c r="GG447" s="60">
        <v>304283</v>
      </c>
      <c r="GH447" s="60">
        <v>0</v>
      </c>
      <c r="GI447" s="60">
        <v>0</v>
      </c>
      <c r="GJ447" s="60">
        <v>0</v>
      </c>
      <c r="GK447" s="60">
        <v>-545</v>
      </c>
      <c r="GL447" s="60">
        <v>-387</v>
      </c>
      <c r="GM447" s="60">
        <v>0</v>
      </c>
      <c r="GN447" s="60">
        <v>-196096</v>
      </c>
      <c r="GO447" s="60">
        <v>0</v>
      </c>
      <c r="GP447" s="60">
        <v>-1594</v>
      </c>
      <c r="GQ447" s="60">
        <v>105661</v>
      </c>
      <c r="GR447" s="65">
        <v>0</v>
      </c>
      <c r="GS447" s="65">
        <v>0</v>
      </c>
      <c r="GT447" s="65">
        <v>19583</v>
      </c>
      <c r="GU447" s="65">
        <v>8246</v>
      </c>
      <c r="GV447" s="66">
        <v>0</v>
      </c>
      <c r="GW447" s="66">
        <v>0</v>
      </c>
      <c r="GX447" s="66">
        <v>19038</v>
      </c>
      <c r="GY447" s="66">
        <v>7859</v>
      </c>
      <c r="GZ447" s="65">
        <v>0</v>
      </c>
      <c r="HA447" s="67">
        <v>0</v>
      </c>
      <c r="HB447" s="67">
        <v>0</v>
      </c>
      <c r="HC447" s="67">
        <v>0</v>
      </c>
      <c r="HD447" s="67">
        <v>0</v>
      </c>
      <c r="HE447" s="67">
        <v>0</v>
      </c>
      <c r="HF447" s="67">
        <v>0</v>
      </c>
      <c r="HG447" s="68">
        <v>0</v>
      </c>
      <c r="HH447" s="69">
        <v>0</v>
      </c>
      <c r="HI447" s="69">
        <v>0</v>
      </c>
      <c r="HJ447" s="69">
        <v>0</v>
      </c>
      <c r="HK447" s="69">
        <v>0</v>
      </c>
      <c r="HL447" s="60">
        <v>0</v>
      </c>
      <c r="HM447" s="60">
        <v>1</v>
      </c>
      <c r="HN447" s="60">
        <v>301088</v>
      </c>
      <c r="HO447" s="70">
        <v>0</v>
      </c>
      <c r="HP447" s="70">
        <v>0</v>
      </c>
      <c r="HQ447" s="70">
        <v>0</v>
      </c>
      <c r="HR447" s="70">
        <v>0</v>
      </c>
      <c r="HS447" s="70">
        <v>0</v>
      </c>
      <c r="HT447" s="70">
        <v>0</v>
      </c>
      <c r="HU447" s="70">
        <v>0</v>
      </c>
      <c r="HV447" s="70">
        <v>0</v>
      </c>
      <c r="HW447" s="70">
        <v>0</v>
      </c>
      <c r="HX447" s="71">
        <v>0</v>
      </c>
      <c r="HY447" s="72">
        <v>0</v>
      </c>
      <c r="HZ447" s="72">
        <v>0</v>
      </c>
      <c r="IA447" s="72">
        <v>0</v>
      </c>
      <c r="IB447" s="72">
        <v>0</v>
      </c>
      <c r="IC447" s="72">
        <v>0</v>
      </c>
      <c r="ID447" s="72">
        <v>0</v>
      </c>
      <c r="IE447" s="72">
        <v>0</v>
      </c>
      <c r="IF447" s="72">
        <v>0</v>
      </c>
      <c r="IG447" s="72">
        <v>0</v>
      </c>
      <c r="IH447" s="72">
        <v>0</v>
      </c>
      <c r="II447" s="72">
        <v>0</v>
      </c>
      <c r="IJ447" s="73">
        <v>0</v>
      </c>
      <c r="IK447" s="71">
        <v>0</v>
      </c>
      <c r="IL447" s="74">
        <v>0</v>
      </c>
      <c r="IM447" s="74">
        <v>0</v>
      </c>
    </row>
    <row r="448" spans="1:247" x14ac:dyDescent="0.2">
      <c r="A448" s="59" t="s">
        <v>1182</v>
      </c>
      <c r="B448" s="59" t="s">
        <v>1183</v>
      </c>
      <c r="C448" s="59"/>
      <c r="D448" s="59" t="s">
        <v>1009</v>
      </c>
      <c r="E448" s="60">
        <v>0</v>
      </c>
      <c r="F448" s="60">
        <v>0</v>
      </c>
      <c r="G448" s="60">
        <v>0</v>
      </c>
      <c r="H448" s="60">
        <v>0</v>
      </c>
      <c r="I448" s="60">
        <v>0</v>
      </c>
      <c r="J448" s="60">
        <v>0</v>
      </c>
      <c r="K448" s="61">
        <v>0</v>
      </c>
      <c r="L448" s="62">
        <v>0</v>
      </c>
      <c r="M448" s="62">
        <v>0</v>
      </c>
      <c r="N448" s="62">
        <v>0</v>
      </c>
      <c r="O448" s="62">
        <v>0</v>
      </c>
      <c r="P448" s="62">
        <v>0</v>
      </c>
      <c r="Q448" s="62">
        <v>0</v>
      </c>
      <c r="R448" s="62">
        <v>0</v>
      </c>
      <c r="S448" s="62">
        <v>0</v>
      </c>
      <c r="T448" s="62">
        <v>0</v>
      </c>
      <c r="U448" s="62">
        <v>0</v>
      </c>
      <c r="V448" s="62">
        <v>0</v>
      </c>
      <c r="W448" s="62">
        <v>0</v>
      </c>
      <c r="X448" s="62">
        <v>0</v>
      </c>
      <c r="Y448" s="62">
        <v>0</v>
      </c>
      <c r="Z448" s="62">
        <v>0</v>
      </c>
      <c r="AA448" s="63">
        <v>0</v>
      </c>
      <c r="AB448" s="60">
        <v>0</v>
      </c>
      <c r="AC448" s="60">
        <v>0</v>
      </c>
      <c r="AD448" s="60">
        <v>0</v>
      </c>
      <c r="AE448" s="60">
        <v>0</v>
      </c>
      <c r="AF448" s="60">
        <v>0</v>
      </c>
      <c r="AG448" s="60">
        <v>0</v>
      </c>
      <c r="AH448" s="60">
        <v>0</v>
      </c>
      <c r="AI448" s="60">
        <v>0</v>
      </c>
      <c r="AJ448" s="61">
        <v>0</v>
      </c>
      <c r="AK448" s="62">
        <v>0</v>
      </c>
      <c r="AL448" s="62">
        <v>0</v>
      </c>
      <c r="AM448" s="62">
        <v>0</v>
      </c>
      <c r="AN448" s="62">
        <v>0</v>
      </c>
      <c r="AO448" s="62">
        <v>0</v>
      </c>
      <c r="AP448" s="62">
        <v>0</v>
      </c>
      <c r="AQ448" s="62">
        <v>0</v>
      </c>
      <c r="AR448" s="62">
        <v>0</v>
      </c>
      <c r="AS448" s="62">
        <v>0</v>
      </c>
      <c r="AT448" s="62">
        <v>0</v>
      </c>
      <c r="AU448" s="62">
        <v>0</v>
      </c>
      <c r="AV448" s="62">
        <v>0</v>
      </c>
      <c r="AW448" s="62">
        <v>0</v>
      </c>
      <c r="AX448" s="62">
        <v>0</v>
      </c>
      <c r="AY448" s="62">
        <v>0</v>
      </c>
      <c r="AZ448" s="62">
        <v>0</v>
      </c>
      <c r="BA448" s="62">
        <v>0</v>
      </c>
      <c r="BB448" s="62">
        <v>0</v>
      </c>
      <c r="BC448" s="63">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1">
        <v>0</v>
      </c>
      <c r="CC448" s="62">
        <v>0</v>
      </c>
      <c r="CD448" s="62">
        <v>0</v>
      </c>
      <c r="CE448" s="62">
        <v>0</v>
      </c>
      <c r="CF448" s="62">
        <v>0</v>
      </c>
      <c r="CG448" s="62">
        <v>0</v>
      </c>
      <c r="CH448" s="62">
        <v>0</v>
      </c>
      <c r="CI448" s="62">
        <v>0</v>
      </c>
      <c r="CJ448" s="63">
        <v>0</v>
      </c>
      <c r="CK448" s="60">
        <v>0</v>
      </c>
      <c r="CL448" s="60">
        <v>0</v>
      </c>
      <c r="CM448" s="60">
        <v>0</v>
      </c>
      <c r="CN448" s="60">
        <v>0</v>
      </c>
      <c r="CO448" s="60">
        <v>0</v>
      </c>
      <c r="CP448" s="60">
        <v>0</v>
      </c>
      <c r="CQ448" s="61">
        <v>0</v>
      </c>
      <c r="CR448" s="62">
        <v>0</v>
      </c>
      <c r="CS448" s="62">
        <v>0</v>
      </c>
      <c r="CT448" s="62">
        <v>0</v>
      </c>
      <c r="CU448" s="62">
        <v>0</v>
      </c>
      <c r="CV448" s="62">
        <v>0</v>
      </c>
      <c r="CW448" s="62">
        <v>0</v>
      </c>
      <c r="CX448" s="62">
        <v>0</v>
      </c>
      <c r="CY448" s="62">
        <v>0</v>
      </c>
      <c r="CZ448" s="62">
        <v>0</v>
      </c>
      <c r="DA448" s="62">
        <v>0</v>
      </c>
      <c r="DB448" s="62">
        <v>0</v>
      </c>
      <c r="DC448" s="62">
        <v>0</v>
      </c>
      <c r="DD448" s="62">
        <v>0</v>
      </c>
      <c r="DE448" s="62">
        <v>0</v>
      </c>
      <c r="DF448" s="62">
        <v>0</v>
      </c>
      <c r="DG448" s="62">
        <v>0</v>
      </c>
      <c r="DH448" s="62">
        <v>0</v>
      </c>
      <c r="DI448" s="62">
        <v>0</v>
      </c>
      <c r="DJ448" s="62">
        <v>0</v>
      </c>
      <c r="DK448" s="62">
        <v>0</v>
      </c>
      <c r="DL448" s="62">
        <v>0</v>
      </c>
      <c r="DM448" s="62">
        <v>0</v>
      </c>
      <c r="DN448" s="62">
        <v>0</v>
      </c>
      <c r="DO448" s="62">
        <v>0</v>
      </c>
      <c r="DP448" s="62">
        <v>0</v>
      </c>
      <c r="DQ448" s="62">
        <v>0</v>
      </c>
      <c r="DR448" s="62">
        <v>0</v>
      </c>
      <c r="DS448" s="62">
        <v>0</v>
      </c>
      <c r="DT448" s="63">
        <v>0</v>
      </c>
      <c r="DU448" s="60">
        <v>0</v>
      </c>
      <c r="DV448" s="60">
        <v>0</v>
      </c>
      <c r="DW448" s="60">
        <v>0</v>
      </c>
      <c r="DX448" s="60">
        <v>0</v>
      </c>
      <c r="DY448" s="60">
        <v>0</v>
      </c>
      <c r="DZ448" s="60">
        <v>0</v>
      </c>
      <c r="EA448" s="60">
        <v>0</v>
      </c>
      <c r="EB448" s="60">
        <v>0</v>
      </c>
      <c r="EC448" s="61">
        <v>0</v>
      </c>
      <c r="ED448" s="63">
        <v>267088</v>
      </c>
      <c r="EE448" s="61">
        <v>0</v>
      </c>
      <c r="EF448" s="62">
        <v>0</v>
      </c>
      <c r="EG448" s="62">
        <v>0</v>
      </c>
      <c r="EH448" s="62">
        <v>1184</v>
      </c>
      <c r="EI448" s="62">
        <v>0</v>
      </c>
      <c r="EJ448" s="62">
        <v>0</v>
      </c>
      <c r="EK448" s="62">
        <v>0</v>
      </c>
      <c r="EL448" s="62">
        <v>0</v>
      </c>
      <c r="EM448" s="62">
        <v>0</v>
      </c>
      <c r="EN448" s="62">
        <v>0</v>
      </c>
      <c r="EO448" s="62">
        <v>0</v>
      </c>
      <c r="EP448" s="62">
        <v>0</v>
      </c>
      <c r="EQ448" s="63">
        <v>1184</v>
      </c>
      <c r="ER448" s="61">
        <v>0</v>
      </c>
      <c r="ES448" s="64">
        <v>268272</v>
      </c>
      <c r="ET448" s="60">
        <v>0</v>
      </c>
      <c r="EU448" s="60">
        <v>0</v>
      </c>
      <c r="EV448" s="60">
        <v>0</v>
      </c>
      <c r="EW448" s="60">
        <v>0</v>
      </c>
      <c r="EX448" s="60">
        <v>0</v>
      </c>
      <c r="EY448" s="62">
        <v>0</v>
      </c>
      <c r="EZ448" s="62">
        <v>0</v>
      </c>
      <c r="FA448" s="62">
        <v>0</v>
      </c>
      <c r="FB448" s="62">
        <v>0</v>
      </c>
      <c r="FC448" s="62">
        <v>0</v>
      </c>
      <c r="FD448" s="60">
        <v>0</v>
      </c>
      <c r="FE448" s="60">
        <v>0</v>
      </c>
      <c r="FF448" s="60">
        <v>0</v>
      </c>
      <c r="FG448" s="60">
        <v>0</v>
      </c>
      <c r="FH448" s="60">
        <v>0</v>
      </c>
      <c r="FI448" s="60">
        <v>0</v>
      </c>
      <c r="FJ448" s="64">
        <v>268272</v>
      </c>
      <c r="FK448" s="60">
        <v>0</v>
      </c>
      <c r="FL448" s="60">
        <v>2517</v>
      </c>
      <c r="FM448" s="60">
        <v>0</v>
      </c>
      <c r="FN448" s="60">
        <v>0</v>
      </c>
      <c r="FO448" s="60">
        <v>0</v>
      </c>
      <c r="FP448" s="60">
        <v>467</v>
      </c>
      <c r="FQ448" s="60">
        <v>46</v>
      </c>
      <c r="FR448" s="60">
        <v>201</v>
      </c>
      <c r="FS448" s="60">
        <v>0</v>
      </c>
      <c r="FT448" s="60">
        <v>271503</v>
      </c>
      <c r="FU448" s="60">
        <v>-500</v>
      </c>
      <c r="FV448" s="60">
        <v>0</v>
      </c>
      <c r="FW448" s="60">
        <v>0</v>
      </c>
      <c r="FX448" s="60">
        <v>0</v>
      </c>
      <c r="FY448" s="60">
        <v>-2650</v>
      </c>
      <c r="FZ448" s="60">
        <v>0</v>
      </c>
      <c r="GA448" s="60">
        <v>0</v>
      </c>
      <c r="GB448" s="60">
        <v>0</v>
      </c>
      <c r="GC448" s="60">
        <v>0</v>
      </c>
      <c r="GD448" s="64">
        <v>268353</v>
      </c>
      <c r="GE448" s="60">
        <v>0</v>
      </c>
      <c r="GF448" s="60">
        <v>-7892</v>
      </c>
      <c r="GG448" s="60">
        <v>260461</v>
      </c>
      <c r="GH448" s="60">
        <v>0</v>
      </c>
      <c r="GI448" s="60">
        <v>0</v>
      </c>
      <c r="GJ448" s="60">
        <v>0</v>
      </c>
      <c r="GK448" s="60">
        <v>-450</v>
      </c>
      <c r="GL448" s="60">
        <v>-5034</v>
      </c>
      <c r="GM448" s="60">
        <v>0</v>
      </c>
      <c r="GN448" s="60">
        <v>-164922</v>
      </c>
      <c r="GO448" s="60">
        <v>0</v>
      </c>
      <c r="GP448" s="60">
        <v>-1237</v>
      </c>
      <c r="GQ448" s="60">
        <v>88818</v>
      </c>
      <c r="GR448" s="65">
        <v>0</v>
      </c>
      <c r="GS448" s="65">
        <v>0</v>
      </c>
      <c r="GT448" s="65">
        <v>54872</v>
      </c>
      <c r="GU448" s="65">
        <v>10106</v>
      </c>
      <c r="GV448" s="66">
        <v>0</v>
      </c>
      <c r="GW448" s="66">
        <v>0</v>
      </c>
      <c r="GX448" s="66">
        <v>54422</v>
      </c>
      <c r="GY448" s="66">
        <v>5072</v>
      </c>
      <c r="GZ448" s="65">
        <v>0</v>
      </c>
      <c r="HA448" s="67">
        <v>6911</v>
      </c>
      <c r="HB448" s="67">
        <v>0</v>
      </c>
      <c r="HC448" s="67">
        <v>0</v>
      </c>
      <c r="HD448" s="67">
        <v>0</v>
      </c>
      <c r="HE448" s="67">
        <v>0</v>
      </c>
      <c r="HF448" s="67">
        <v>6911</v>
      </c>
      <c r="HG448" s="68">
        <v>0</v>
      </c>
      <c r="HH448" s="69">
        <v>0</v>
      </c>
      <c r="HI448" s="69">
        <v>0</v>
      </c>
      <c r="HJ448" s="69">
        <v>0</v>
      </c>
      <c r="HK448" s="69">
        <v>0</v>
      </c>
      <c r="HL448" s="60">
        <v>0</v>
      </c>
      <c r="HM448" s="60">
        <v>1</v>
      </c>
      <c r="HN448" s="60">
        <v>268272</v>
      </c>
      <c r="HO448" s="70">
        <v>0</v>
      </c>
      <c r="HP448" s="70">
        <v>0</v>
      </c>
      <c r="HQ448" s="70">
        <v>0</v>
      </c>
      <c r="HR448" s="70">
        <v>0</v>
      </c>
      <c r="HS448" s="70">
        <v>0</v>
      </c>
      <c r="HT448" s="70">
        <v>0</v>
      </c>
      <c r="HU448" s="70">
        <v>0</v>
      </c>
      <c r="HV448" s="70">
        <v>0</v>
      </c>
      <c r="HW448" s="70">
        <v>0</v>
      </c>
      <c r="HX448" s="71">
        <v>0</v>
      </c>
      <c r="HY448" s="72">
        <v>0</v>
      </c>
      <c r="HZ448" s="72">
        <v>0</v>
      </c>
      <c r="IA448" s="72">
        <v>0</v>
      </c>
      <c r="IB448" s="72">
        <v>0</v>
      </c>
      <c r="IC448" s="72">
        <v>0</v>
      </c>
      <c r="ID448" s="72">
        <v>0</v>
      </c>
      <c r="IE448" s="72">
        <v>0</v>
      </c>
      <c r="IF448" s="72">
        <v>0</v>
      </c>
      <c r="IG448" s="72">
        <v>0</v>
      </c>
      <c r="IH448" s="72">
        <v>0</v>
      </c>
      <c r="II448" s="72">
        <v>0</v>
      </c>
      <c r="IJ448" s="73">
        <v>0</v>
      </c>
      <c r="IK448" s="71">
        <v>0</v>
      </c>
      <c r="IL448" s="74">
        <v>0</v>
      </c>
      <c r="IM448" s="74">
        <v>0</v>
      </c>
    </row>
    <row r="449" spans="1:247" x14ac:dyDescent="0.2">
      <c r="A449" s="59" t="s">
        <v>1184</v>
      </c>
      <c r="B449" s="59" t="s">
        <v>1185</v>
      </c>
      <c r="C449" s="59"/>
      <c r="D449" s="59" t="s">
        <v>1009</v>
      </c>
      <c r="E449" s="60">
        <v>0</v>
      </c>
      <c r="F449" s="60">
        <v>0</v>
      </c>
      <c r="G449" s="60">
        <v>0</v>
      </c>
      <c r="H449" s="60">
        <v>0</v>
      </c>
      <c r="I449" s="60">
        <v>0</v>
      </c>
      <c r="J449" s="60">
        <v>0</v>
      </c>
      <c r="K449" s="61">
        <v>0</v>
      </c>
      <c r="L449" s="62">
        <v>0</v>
      </c>
      <c r="M449" s="62">
        <v>0</v>
      </c>
      <c r="N449" s="62">
        <v>0</v>
      </c>
      <c r="O449" s="62">
        <v>0</v>
      </c>
      <c r="P449" s="62">
        <v>0</v>
      </c>
      <c r="Q449" s="62">
        <v>0</v>
      </c>
      <c r="R449" s="62">
        <v>0</v>
      </c>
      <c r="S449" s="62">
        <v>0</v>
      </c>
      <c r="T449" s="62">
        <v>0</v>
      </c>
      <c r="U449" s="62">
        <v>0</v>
      </c>
      <c r="V449" s="62">
        <v>0</v>
      </c>
      <c r="W449" s="62">
        <v>0</v>
      </c>
      <c r="X449" s="62">
        <v>0</v>
      </c>
      <c r="Y449" s="62">
        <v>0</v>
      </c>
      <c r="Z449" s="62">
        <v>0</v>
      </c>
      <c r="AA449" s="63">
        <v>0</v>
      </c>
      <c r="AB449" s="60">
        <v>0</v>
      </c>
      <c r="AC449" s="60">
        <v>0</v>
      </c>
      <c r="AD449" s="60">
        <v>0</v>
      </c>
      <c r="AE449" s="60">
        <v>0</v>
      </c>
      <c r="AF449" s="60">
        <v>0</v>
      </c>
      <c r="AG449" s="60">
        <v>0</v>
      </c>
      <c r="AH449" s="60">
        <v>0</v>
      </c>
      <c r="AI449" s="60">
        <v>0</v>
      </c>
      <c r="AJ449" s="61">
        <v>0</v>
      </c>
      <c r="AK449" s="62">
        <v>0</v>
      </c>
      <c r="AL449" s="62">
        <v>0</v>
      </c>
      <c r="AM449" s="62">
        <v>0</v>
      </c>
      <c r="AN449" s="62">
        <v>0</v>
      </c>
      <c r="AO449" s="62">
        <v>0</v>
      </c>
      <c r="AP449" s="62">
        <v>0</v>
      </c>
      <c r="AQ449" s="62">
        <v>0</v>
      </c>
      <c r="AR449" s="62">
        <v>0</v>
      </c>
      <c r="AS449" s="62">
        <v>0</v>
      </c>
      <c r="AT449" s="62">
        <v>0</v>
      </c>
      <c r="AU449" s="62">
        <v>0</v>
      </c>
      <c r="AV449" s="62">
        <v>0</v>
      </c>
      <c r="AW449" s="62">
        <v>0</v>
      </c>
      <c r="AX449" s="62">
        <v>0</v>
      </c>
      <c r="AY449" s="62">
        <v>0</v>
      </c>
      <c r="AZ449" s="62">
        <v>0</v>
      </c>
      <c r="BA449" s="62">
        <v>0</v>
      </c>
      <c r="BB449" s="62">
        <v>0</v>
      </c>
      <c r="BC449" s="63">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1">
        <v>0</v>
      </c>
      <c r="CC449" s="62">
        <v>0</v>
      </c>
      <c r="CD449" s="62">
        <v>0</v>
      </c>
      <c r="CE449" s="62">
        <v>0</v>
      </c>
      <c r="CF449" s="62">
        <v>0</v>
      </c>
      <c r="CG449" s="62">
        <v>0</v>
      </c>
      <c r="CH449" s="62">
        <v>0</v>
      </c>
      <c r="CI449" s="62">
        <v>0</v>
      </c>
      <c r="CJ449" s="63">
        <v>0</v>
      </c>
      <c r="CK449" s="60">
        <v>0</v>
      </c>
      <c r="CL449" s="60">
        <v>0</v>
      </c>
      <c r="CM449" s="60">
        <v>0</v>
      </c>
      <c r="CN449" s="60">
        <v>0</v>
      </c>
      <c r="CO449" s="60">
        <v>0</v>
      </c>
      <c r="CP449" s="60">
        <v>0</v>
      </c>
      <c r="CQ449" s="61">
        <v>0</v>
      </c>
      <c r="CR449" s="62">
        <v>0</v>
      </c>
      <c r="CS449" s="62">
        <v>0</v>
      </c>
      <c r="CT449" s="62">
        <v>0</v>
      </c>
      <c r="CU449" s="62">
        <v>0</v>
      </c>
      <c r="CV449" s="62">
        <v>0</v>
      </c>
      <c r="CW449" s="62">
        <v>0</v>
      </c>
      <c r="CX449" s="62">
        <v>0</v>
      </c>
      <c r="CY449" s="62">
        <v>0</v>
      </c>
      <c r="CZ449" s="62">
        <v>0</v>
      </c>
      <c r="DA449" s="62">
        <v>0</v>
      </c>
      <c r="DB449" s="62">
        <v>0</v>
      </c>
      <c r="DC449" s="62">
        <v>0</v>
      </c>
      <c r="DD449" s="62">
        <v>0</v>
      </c>
      <c r="DE449" s="62">
        <v>0</v>
      </c>
      <c r="DF449" s="62">
        <v>0</v>
      </c>
      <c r="DG449" s="62">
        <v>0</v>
      </c>
      <c r="DH449" s="62">
        <v>0</v>
      </c>
      <c r="DI449" s="62">
        <v>0</v>
      </c>
      <c r="DJ449" s="62">
        <v>0</v>
      </c>
      <c r="DK449" s="62">
        <v>0</v>
      </c>
      <c r="DL449" s="62">
        <v>0</v>
      </c>
      <c r="DM449" s="62">
        <v>0</v>
      </c>
      <c r="DN449" s="62">
        <v>0</v>
      </c>
      <c r="DO449" s="62">
        <v>0</v>
      </c>
      <c r="DP449" s="62">
        <v>0</v>
      </c>
      <c r="DQ449" s="62">
        <v>0</v>
      </c>
      <c r="DR449" s="62">
        <v>0</v>
      </c>
      <c r="DS449" s="62">
        <v>0</v>
      </c>
      <c r="DT449" s="63">
        <v>0</v>
      </c>
      <c r="DU449" s="60">
        <v>0</v>
      </c>
      <c r="DV449" s="60">
        <v>0</v>
      </c>
      <c r="DW449" s="60">
        <v>0</v>
      </c>
      <c r="DX449" s="60">
        <v>0</v>
      </c>
      <c r="DY449" s="60">
        <v>0</v>
      </c>
      <c r="DZ449" s="60">
        <v>0</v>
      </c>
      <c r="EA449" s="60">
        <v>0</v>
      </c>
      <c r="EB449" s="60">
        <v>0</v>
      </c>
      <c r="EC449" s="61">
        <v>0</v>
      </c>
      <c r="ED449" s="63">
        <v>397614</v>
      </c>
      <c r="EE449" s="61">
        <v>0</v>
      </c>
      <c r="EF449" s="62">
        <v>0</v>
      </c>
      <c r="EG449" s="62">
        <v>0</v>
      </c>
      <c r="EH449" s="62">
        <v>1350</v>
      </c>
      <c r="EI449" s="62">
        <v>0</v>
      </c>
      <c r="EJ449" s="62">
        <v>0</v>
      </c>
      <c r="EK449" s="62">
        <v>0</v>
      </c>
      <c r="EL449" s="62">
        <v>0</v>
      </c>
      <c r="EM449" s="62">
        <v>0</v>
      </c>
      <c r="EN449" s="62">
        <v>460</v>
      </c>
      <c r="EO449" s="62">
        <v>0</v>
      </c>
      <c r="EP449" s="62">
        <v>0</v>
      </c>
      <c r="EQ449" s="63">
        <v>1810</v>
      </c>
      <c r="ER449" s="61">
        <v>0</v>
      </c>
      <c r="ES449" s="64">
        <v>399424</v>
      </c>
      <c r="ET449" s="60">
        <v>0</v>
      </c>
      <c r="EU449" s="60">
        <v>0</v>
      </c>
      <c r="EV449" s="60">
        <v>0</v>
      </c>
      <c r="EW449" s="60">
        <v>0</v>
      </c>
      <c r="EX449" s="60">
        <v>0</v>
      </c>
      <c r="EY449" s="62">
        <v>0</v>
      </c>
      <c r="EZ449" s="62">
        <v>0</v>
      </c>
      <c r="FA449" s="62">
        <v>0</v>
      </c>
      <c r="FB449" s="62">
        <v>0</v>
      </c>
      <c r="FC449" s="62">
        <v>2605</v>
      </c>
      <c r="FD449" s="60">
        <v>0</v>
      </c>
      <c r="FE449" s="60">
        <v>0</v>
      </c>
      <c r="FF449" s="60">
        <v>0</v>
      </c>
      <c r="FG449" s="60">
        <v>0</v>
      </c>
      <c r="FH449" s="60">
        <v>0</v>
      </c>
      <c r="FI449" s="60">
        <v>0</v>
      </c>
      <c r="FJ449" s="64">
        <v>402029</v>
      </c>
      <c r="FK449" s="60">
        <v>0</v>
      </c>
      <c r="FL449" s="60">
        <v>1558</v>
      </c>
      <c r="FM449" s="60">
        <v>0</v>
      </c>
      <c r="FN449" s="60">
        <v>0</v>
      </c>
      <c r="FO449" s="60">
        <v>0</v>
      </c>
      <c r="FP449" s="60">
        <v>962</v>
      </c>
      <c r="FQ449" s="60">
        <v>0</v>
      </c>
      <c r="FR449" s="60">
        <v>947</v>
      </c>
      <c r="FS449" s="60">
        <v>0</v>
      </c>
      <c r="FT449" s="60">
        <v>405496</v>
      </c>
      <c r="FU449" s="60">
        <v>-1000</v>
      </c>
      <c r="FV449" s="60">
        <v>488</v>
      </c>
      <c r="FW449" s="60">
        <v>0</v>
      </c>
      <c r="FX449" s="60">
        <v>0</v>
      </c>
      <c r="FY449" s="60">
        <v>-232</v>
      </c>
      <c r="FZ449" s="60">
        <v>0</v>
      </c>
      <c r="GA449" s="60">
        <v>0</v>
      </c>
      <c r="GB449" s="60">
        <v>229</v>
      </c>
      <c r="GC449" s="60">
        <v>0</v>
      </c>
      <c r="GD449" s="64">
        <v>404981</v>
      </c>
      <c r="GE449" s="60">
        <v>0</v>
      </c>
      <c r="GF449" s="60">
        <v>-27600</v>
      </c>
      <c r="GG449" s="60">
        <v>377381</v>
      </c>
      <c r="GH449" s="60">
        <v>0</v>
      </c>
      <c r="GI449" s="60">
        <v>0</v>
      </c>
      <c r="GJ449" s="60">
        <v>0</v>
      </c>
      <c r="GK449" s="60">
        <v>-1509</v>
      </c>
      <c r="GL449" s="60">
        <v>41</v>
      </c>
      <c r="GM449" s="60">
        <v>0</v>
      </c>
      <c r="GN449" s="60">
        <v>-230390</v>
      </c>
      <c r="GO449" s="60">
        <v>0</v>
      </c>
      <c r="GP449" s="60">
        <v>-2018</v>
      </c>
      <c r="GQ449" s="60">
        <v>143505</v>
      </c>
      <c r="GR449" s="65">
        <v>0</v>
      </c>
      <c r="GS449" s="65">
        <v>0</v>
      </c>
      <c r="GT449" s="65">
        <v>27943</v>
      </c>
      <c r="GU449" s="65">
        <v>16406</v>
      </c>
      <c r="GV449" s="66">
        <v>0</v>
      </c>
      <c r="GW449" s="66">
        <v>0</v>
      </c>
      <c r="GX449" s="66">
        <v>26434</v>
      </c>
      <c r="GY449" s="66">
        <v>16447</v>
      </c>
      <c r="GZ449" s="65">
        <v>0</v>
      </c>
      <c r="HA449" s="67">
        <v>-260</v>
      </c>
      <c r="HB449" s="67">
        <v>0</v>
      </c>
      <c r="HC449" s="67">
        <v>0</v>
      </c>
      <c r="HD449" s="67">
        <v>0</v>
      </c>
      <c r="HE449" s="67">
        <v>0</v>
      </c>
      <c r="HF449" s="67">
        <v>-260</v>
      </c>
      <c r="HG449" s="68">
        <v>0</v>
      </c>
      <c r="HH449" s="69">
        <v>0</v>
      </c>
      <c r="HI449" s="69">
        <v>0</v>
      </c>
      <c r="HJ449" s="69">
        <v>0</v>
      </c>
      <c r="HK449" s="69">
        <v>0</v>
      </c>
      <c r="HL449" s="60">
        <v>0</v>
      </c>
      <c r="HM449" s="60">
        <v>1</v>
      </c>
      <c r="HN449" s="60">
        <v>403379</v>
      </c>
      <c r="HO449" s="70">
        <v>0</v>
      </c>
      <c r="HP449" s="70">
        <v>0</v>
      </c>
      <c r="HQ449" s="70">
        <v>0</v>
      </c>
      <c r="HR449" s="70">
        <v>0</v>
      </c>
      <c r="HS449" s="70">
        <v>0</v>
      </c>
      <c r="HT449" s="70">
        <v>0</v>
      </c>
      <c r="HU449" s="70">
        <v>0</v>
      </c>
      <c r="HV449" s="70">
        <v>0</v>
      </c>
      <c r="HW449" s="70">
        <v>0</v>
      </c>
      <c r="HX449" s="71">
        <v>0</v>
      </c>
      <c r="HY449" s="72">
        <v>0</v>
      </c>
      <c r="HZ449" s="72">
        <v>0</v>
      </c>
      <c r="IA449" s="72">
        <v>0</v>
      </c>
      <c r="IB449" s="72">
        <v>0</v>
      </c>
      <c r="IC449" s="72">
        <v>0</v>
      </c>
      <c r="ID449" s="72">
        <v>0</v>
      </c>
      <c r="IE449" s="72">
        <v>0</v>
      </c>
      <c r="IF449" s="72">
        <v>0</v>
      </c>
      <c r="IG449" s="72">
        <v>0</v>
      </c>
      <c r="IH449" s="72">
        <v>0</v>
      </c>
      <c r="II449" s="72">
        <v>0</v>
      </c>
      <c r="IJ449" s="73">
        <v>0</v>
      </c>
      <c r="IK449" s="71">
        <v>0</v>
      </c>
      <c r="IL449" s="74">
        <v>0</v>
      </c>
      <c r="IM449" s="74">
        <v>0</v>
      </c>
    </row>
    <row r="450" spans="1:247" x14ac:dyDescent="0.2">
      <c r="A450" s="59" t="s">
        <v>1186</v>
      </c>
      <c r="B450" s="59" t="s">
        <v>1187</v>
      </c>
      <c r="C450" s="59"/>
      <c r="D450" s="59" t="s">
        <v>1009</v>
      </c>
      <c r="E450" s="60">
        <v>0</v>
      </c>
      <c r="F450" s="60">
        <v>0</v>
      </c>
      <c r="G450" s="60">
        <v>0</v>
      </c>
      <c r="H450" s="60">
        <v>0</v>
      </c>
      <c r="I450" s="60">
        <v>0</v>
      </c>
      <c r="J450" s="60">
        <v>0</v>
      </c>
      <c r="K450" s="61">
        <v>0</v>
      </c>
      <c r="L450" s="62">
        <v>0</v>
      </c>
      <c r="M450" s="62">
        <v>0</v>
      </c>
      <c r="N450" s="62">
        <v>0</v>
      </c>
      <c r="O450" s="62">
        <v>0</v>
      </c>
      <c r="P450" s="62">
        <v>0</v>
      </c>
      <c r="Q450" s="62">
        <v>0</v>
      </c>
      <c r="R450" s="62">
        <v>0</v>
      </c>
      <c r="S450" s="62">
        <v>0</v>
      </c>
      <c r="T450" s="62">
        <v>0</v>
      </c>
      <c r="U450" s="62">
        <v>0</v>
      </c>
      <c r="V450" s="62">
        <v>0</v>
      </c>
      <c r="W450" s="62">
        <v>0</v>
      </c>
      <c r="X450" s="62">
        <v>0</v>
      </c>
      <c r="Y450" s="62">
        <v>0</v>
      </c>
      <c r="Z450" s="62">
        <v>0</v>
      </c>
      <c r="AA450" s="63">
        <v>0</v>
      </c>
      <c r="AB450" s="60">
        <v>0</v>
      </c>
      <c r="AC450" s="60">
        <v>0</v>
      </c>
      <c r="AD450" s="60">
        <v>0</v>
      </c>
      <c r="AE450" s="60">
        <v>0</v>
      </c>
      <c r="AF450" s="60">
        <v>0</v>
      </c>
      <c r="AG450" s="60">
        <v>0</v>
      </c>
      <c r="AH450" s="60">
        <v>0</v>
      </c>
      <c r="AI450" s="60">
        <v>0</v>
      </c>
      <c r="AJ450" s="61">
        <v>0</v>
      </c>
      <c r="AK450" s="62">
        <v>0</v>
      </c>
      <c r="AL450" s="62">
        <v>0</v>
      </c>
      <c r="AM450" s="62">
        <v>0</v>
      </c>
      <c r="AN450" s="62">
        <v>0</v>
      </c>
      <c r="AO450" s="62">
        <v>0</v>
      </c>
      <c r="AP450" s="62">
        <v>0</v>
      </c>
      <c r="AQ450" s="62">
        <v>0</v>
      </c>
      <c r="AR450" s="62">
        <v>0</v>
      </c>
      <c r="AS450" s="62">
        <v>0</v>
      </c>
      <c r="AT450" s="62">
        <v>0</v>
      </c>
      <c r="AU450" s="62">
        <v>0</v>
      </c>
      <c r="AV450" s="62">
        <v>0</v>
      </c>
      <c r="AW450" s="62">
        <v>0</v>
      </c>
      <c r="AX450" s="62">
        <v>0</v>
      </c>
      <c r="AY450" s="62">
        <v>0</v>
      </c>
      <c r="AZ450" s="62">
        <v>0</v>
      </c>
      <c r="BA450" s="62">
        <v>0</v>
      </c>
      <c r="BB450" s="62">
        <v>0</v>
      </c>
      <c r="BC450" s="63">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1">
        <v>0</v>
      </c>
      <c r="CC450" s="62">
        <v>0</v>
      </c>
      <c r="CD450" s="62">
        <v>0</v>
      </c>
      <c r="CE450" s="62">
        <v>0</v>
      </c>
      <c r="CF450" s="62">
        <v>0</v>
      </c>
      <c r="CG450" s="62">
        <v>0</v>
      </c>
      <c r="CH450" s="62">
        <v>0</v>
      </c>
      <c r="CI450" s="62">
        <v>0</v>
      </c>
      <c r="CJ450" s="63">
        <v>0</v>
      </c>
      <c r="CK450" s="60">
        <v>0</v>
      </c>
      <c r="CL450" s="60">
        <v>0</v>
      </c>
      <c r="CM450" s="60">
        <v>0</v>
      </c>
      <c r="CN450" s="60">
        <v>0</v>
      </c>
      <c r="CO450" s="60">
        <v>0</v>
      </c>
      <c r="CP450" s="60">
        <v>0</v>
      </c>
      <c r="CQ450" s="61">
        <v>0</v>
      </c>
      <c r="CR450" s="62">
        <v>0</v>
      </c>
      <c r="CS450" s="62">
        <v>0</v>
      </c>
      <c r="CT450" s="62">
        <v>0</v>
      </c>
      <c r="CU450" s="62">
        <v>0</v>
      </c>
      <c r="CV450" s="62">
        <v>0</v>
      </c>
      <c r="CW450" s="62">
        <v>0</v>
      </c>
      <c r="CX450" s="62">
        <v>0</v>
      </c>
      <c r="CY450" s="62">
        <v>0</v>
      </c>
      <c r="CZ450" s="62">
        <v>0</v>
      </c>
      <c r="DA450" s="62">
        <v>0</v>
      </c>
      <c r="DB450" s="62">
        <v>0</v>
      </c>
      <c r="DC450" s="62">
        <v>0</v>
      </c>
      <c r="DD450" s="62">
        <v>0</v>
      </c>
      <c r="DE450" s="62">
        <v>0</v>
      </c>
      <c r="DF450" s="62">
        <v>0</v>
      </c>
      <c r="DG450" s="62">
        <v>0</v>
      </c>
      <c r="DH450" s="62">
        <v>0</v>
      </c>
      <c r="DI450" s="62">
        <v>0</v>
      </c>
      <c r="DJ450" s="62">
        <v>0</v>
      </c>
      <c r="DK450" s="62">
        <v>0</v>
      </c>
      <c r="DL450" s="62">
        <v>0</v>
      </c>
      <c r="DM450" s="62">
        <v>0</v>
      </c>
      <c r="DN450" s="62">
        <v>0</v>
      </c>
      <c r="DO450" s="62">
        <v>0</v>
      </c>
      <c r="DP450" s="62">
        <v>0</v>
      </c>
      <c r="DQ450" s="62">
        <v>0</v>
      </c>
      <c r="DR450" s="62">
        <v>0</v>
      </c>
      <c r="DS450" s="62">
        <v>0</v>
      </c>
      <c r="DT450" s="63">
        <v>0</v>
      </c>
      <c r="DU450" s="60">
        <v>0</v>
      </c>
      <c r="DV450" s="60">
        <v>0</v>
      </c>
      <c r="DW450" s="60">
        <v>0</v>
      </c>
      <c r="DX450" s="60">
        <v>0</v>
      </c>
      <c r="DY450" s="60">
        <v>0</v>
      </c>
      <c r="DZ450" s="60">
        <v>0</v>
      </c>
      <c r="EA450" s="60">
        <v>0</v>
      </c>
      <c r="EB450" s="60">
        <v>0</v>
      </c>
      <c r="EC450" s="61">
        <v>0</v>
      </c>
      <c r="ED450" s="63">
        <v>201885</v>
      </c>
      <c r="EE450" s="61">
        <v>0</v>
      </c>
      <c r="EF450" s="62">
        <v>0</v>
      </c>
      <c r="EG450" s="62">
        <v>0</v>
      </c>
      <c r="EH450" s="62">
        <v>3911</v>
      </c>
      <c r="EI450" s="62">
        <v>0</v>
      </c>
      <c r="EJ450" s="62">
        <v>0</v>
      </c>
      <c r="EK450" s="62">
        <v>0</v>
      </c>
      <c r="EL450" s="62">
        <v>0</v>
      </c>
      <c r="EM450" s="62">
        <v>0</v>
      </c>
      <c r="EN450" s="62">
        <v>0</v>
      </c>
      <c r="EO450" s="62">
        <v>0</v>
      </c>
      <c r="EP450" s="62">
        <v>0</v>
      </c>
      <c r="EQ450" s="63">
        <v>3911</v>
      </c>
      <c r="ER450" s="61">
        <v>0</v>
      </c>
      <c r="ES450" s="64">
        <v>205796</v>
      </c>
      <c r="ET450" s="60">
        <v>0</v>
      </c>
      <c r="EU450" s="60">
        <v>0</v>
      </c>
      <c r="EV450" s="60">
        <v>0</v>
      </c>
      <c r="EW450" s="60">
        <v>0</v>
      </c>
      <c r="EX450" s="60">
        <v>0</v>
      </c>
      <c r="EY450" s="62">
        <v>0</v>
      </c>
      <c r="EZ450" s="62">
        <v>0</v>
      </c>
      <c r="FA450" s="62">
        <v>0</v>
      </c>
      <c r="FB450" s="62">
        <v>0</v>
      </c>
      <c r="FC450" s="62">
        <v>0</v>
      </c>
      <c r="FD450" s="60">
        <v>0</v>
      </c>
      <c r="FE450" s="60">
        <v>0</v>
      </c>
      <c r="FF450" s="60">
        <v>0</v>
      </c>
      <c r="FG450" s="60">
        <v>0</v>
      </c>
      <c r="FH450" s="60">
        <v>0</v>
      </c>
      <c r="FI450" s="60">
        <v>0</v>
      </c>
      <c r="FJ450" s="64">
        <v>205796</v>
      </c>
      <c r="FK450" s="60">
        <v>0</v>
      </c>
      <c r="FL450" s="60">
        <v>0</v>
      </c>
      <c r="FM450" s="60">
        <v>0</v>
      </c>
      <c r="FN450" s="60">
        <v>0</v>
      </c>
      <c r="FO450" s="60">
        <v>0</v>
      </c>
      <c r="FP450" s="60">
        <v>1451</v>
      </c>
      <c r="FQ450" s="60">
        <v>0</v>
      </c>
      <c r="FR450" s="60">
        <v>444</v>
      </c>
      <c r="FS450" s="60">
        <v>0</v>
      </c>
      <c r="FT450" s="60">
        <v>207691</v>
      </c>
      <c r="FU450" s="60">
        <v>-115</v>
      </c>
      <c r="FV450" s="60">
        <v>0</v>
      </c>
      <c r="FW450" s="60">
        <v>0</v>
      </c>
      <c r="FX450" s="60">
        <v>0</v>
      </c>
      <c r="FY450" s="60">
        <v>0</v>
      </c>
      <c r="FZ450" s="60">
        <v>0</v>
      </c>
      <c r="GA450" s="60">
        <v>0</v>
      </c>
      <c r="GB450" s="60">
        <v>0</v>
      </c>
      <c r="GC450" s="60">
        <v>0</v>
      </c>
      <c r="GD450" s="64">
        <v>207576</v>
      </c>
      <c r="GE450" s="60">
        <v>0</v>
      </c>
      <c r="GF450" s="60">
        <v>0</v>
      </c>
      <c r="GG450" s="60">
        <v>207576</v>
      </c>
      <c r="GH450" s="60">
        <v>0</v>
      </c>
      <c r="GI450" s="60">
        <v>0</v>
      </c>
      <c r="GJ450" s="60">
        <v>0</v>
      </c>
      <c r="GK450" s="60">
        <v>-4690</v>
      </c>
      <c r="GL450" s="60">
        <v>0</v>
      </c>
      <c r="GM450" s="60">
        <v>0</v>
      </c>
      <c r="GN450" s="60">
        <v>-121712</v>
      </c>
      <c r="GO450" s="60">
        <v>0</v>
      </c>
      <c r="GP450" s="60">
        <v>-1688</v>
      </c>
      <c r="GQ450" s="60">
        <v>79486</v>
      </c>
      <c r="GR450" s="65">
        <v>0</v>
      </c>
      <c r="GS450" s="65">
        <v>0</v>
      </c>
      <c r="GT450" s="65">
        <v>51599</v>
      </c>
      <c r="GU450" s="65">
        <v>12000</v>
      </c>
      <c r="GV450" s="66">
        <v>0</v>
      </c>
      <c r="GW450" s="66">
        <v>0</v>
      </c>
      <c r="GX450" s="66">
        <v>46909</v>
      </c>
      <c r="GY450" s="66">
        <v>12000</v>
      </c>
      <c r="GZ450" s="65">
        <v>0</v>
      </c>
      <c r="HA450" s="67">
        <v>3773</v>
      </c>
      <c r="HB450" s="67">
        <v>0</v>
      </c>
      <c r="HC450" s="67">
        <v>0</v>
      </c>
      <c r="HD450" s="67">
        <v>0</v>
      </c>
      <c r="HE450" s="67">
        <v>48</v>
      </c>
      <c r="HF450" s="67">
        <v>3821</v>
      </c>
      <c r="HG450" s="68">
        <v>0</v>
      </c>
      <c r="HH450" s="69">
        <v>0</v>
      </c>
      <c r="HI450" s="69">
        <v>0</v>
      </c>
      <c r="HJ450" s="69">
        <v>0</v>
      </c>
      <c r="HK450" s="69">
        <v>0</v>
      </c>
      <c r="HL450" s="60">
        <v>0</v>
      </c>
      <c r="HM450" s="60">
        <v>1</v>
      </c>
      <c r="HN450" s="60">
        <v>207576</v>
      </c>
      <c r="HO450" s="70">
        <v>0</v>
      </c>
      <c r="HP450" s="70">
        <v>0</v>
      </c>
      <c r="HQ450" s="70">
        <v>0</v>
      </c>
      <c r="HR450" s="70">
        <v>0</v>
      </c>
      <c r="HS450" s="70">
        <v>0</v>
      </c>
      <c r="HT450" s="70">
        <v>0</v>
      </c>
      <c r="HU450" s="70">
        <v>0</v>
      </c>
      <c r="HV450" s="70">
        <v>0</v>
      </c>
      <c r="HW450" s="70">
        <v>0</v>
      </c>
      <c r="HX450" s="71">
        <v>0</v>
      </c>
      <c r="HY450" s="72">
        <v>0</v>
      </c>
      <c r="HZ450" s="72">
        <v>0</v>
      </c>
      <c r="IA450" s="72">
        <v>0</v>
      </c>
      <c r="IB450" s="72">
        <v>0</v>
      </c>
      <c r="IC450" s="72">
        <v>0</v>
      </c>
      <c r="ID450" s="72">
        <v>0</v>
      </c>
      <c r="IE450" s="72">
        <v>0</v>
      </c>
      <c r="IF450" s="72">
        <v>0</v>
      </c>
      <c r="IG450" s="72">
        <v>0</v>
      </c>
      <c r="IH450" s="72">
        <v>0</v>
      </c>
      <c r="II450" s="72">
        <v>0</v>
      </c>
      <c r="IJ450" s="73">
        <v>0</v>
      </c>
      <c r="IK450" s="71">
        <v>0</v>
      </c>
      <c r="IL450" s="74">
        <v>0</v>
      </c>
      <c r="IM450" s="74">
        <v>0</v>
      </c>
    </row>
    <row r="451" spans="1:247" x14ac:dyDescent="0.2">
      <c r="A451" s="75"/>
      <c r="B451" s="75"/>
      <c r="C451" s="75"/>
      <c r="D451" s="75"/>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c r="CI451" s="76"/>
      <c r="CJ451" s="76"/>
      <c r="CK451" s="76"/>
      <c r="CL451" s="76"/>
      <c r="CM451" s="76"/>
      <c r="CN451" s="76"/>
      <c r="CO451" s="76"/>
      <c r="CP451" s="76"/>
      <c r="CQ451" s="76"/>
      <c r="CR451" s="76"/>
      <c r="CS451" s="76"/>
      <c r="CT451" s="76"/>
      <c r="CU451" s="76"/>
      <c r="CV451" s="76"/>
      <c r="CW451" s="76"/>
      <c r="CX451" s="76"/>
      <c r="CY451" s="76"/>
      <c r="CZ451" s="76"/>
      <c r="DA451" s="76"/>
      <c r="DB451" s="76"/>
      <c r="DC451" s="76"/>
      <c r="DD451" s="76"/>
      <c r="DE451" s="76"/>
      <c r="DF451" s="76"/>
      <c r="DG451" s="76"/>
      <c r="DH451" s="76"/>
      <c r="DI451" s="76"/>
      <c r="DJ451" s="76"/>
      <c r="DK451" s="76"/>
      <c r="DL451" s="76"/>
      <c r="DM451" s="76"/>
      <c r="DN451" s="76"/>
      <c r="DO451" s="76"/>
      <c r="DP451" s="76"/>
      <c r="DQ451" s="76"/>
      <c r="DR451" s="76"/>
      <c r="DS451" s="76"/>
      <c r="DT451" s="76"/>
      <c r="DU451" s="76"/>
      <c r="DV451" s="76"/>
      <c r="DW451" s="76"/>
      <c r="DX451" s="76"/>
      <c r="DY451" s="76"/>
      <c r="DZ451" s="76"/>
      <c r="EA451" s="76"/>
      <c r="EB451" s="76"/>
      <c r="EC451" s="76"/>
      <c r="ED451" s="76"/>
      <c r="EE451" s="76"/>
      <c r="EF451" s="76"/>
      <c r="EG451" s="76"/>
      <c r="EH451" s="76"/>
      <c r="EI451" s="76"/>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c r="FR451" s="76"/>
      <c r="FS451" s="76"/>
      <c r="FT451" s="76"/>
      <c r="FU451" s="76"/>
      <c r="FV451" s="76"/>
      <c r="FW451" s="76"/>
      <c r="FX451" s="76"/>
      <c r="FY451" s="77"/>
      <c r="FZ451" s="77"/>
      <c r="GA451" s="77"/>
      <c r="GB451" s="77"/>
      <c r="GC451" s="77"/>
      <c r="GD451" s="77"/>
      <c r="GE451" s="77"/>
      <c r="GF451" s="77"/>
      <c r="GG451" s="77"/>
      <c r="GH451" s="77"/>
      <c r="GI451" s="77"/>
      <c r="GJ451" s="77"/>
      <c r="GK451" s="77"/>
      <c r="GL451" s="77"/>
      <c r="GM451" s="77"/>
      <c r="GN451" s="77"/>
      <c r="GO451" s="77"/>
      <c r="GP451" s="77"/>
      <c r="GQ451" s="77"/>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18"/>
      <c r="IA451" s="18"/>
      <c r="IB451" s="18"/>
      <c r="IC451" s="18"/>
      <c r="ID451" s="18"/>
      <c r="IE451" s="18"/>
      <c r="IF451" s="18"/>
      <c r="IG451" s="18"/>
      <c r="IH451" s="18"/>
      <c r="II451" s="18"/>
      <c r="IJ451" s="18"/>
      <c r="IK451" s="18"/>
      <c r="IL451" s="18"/>
      <c r="IM451" s="18"/>
    </row>
    <row r="452" spans="1:247" x14ac:dyDescent="0.2">
      <c r="A452" s="75"/>
      <c r="B452" s="75"/>
      <c r="C452" s="75"/>
      <c r="D452" s="75"/>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76"/>
      <c r="AT452" s="76"/>
      <c r="AU452" s="76"/>
      <c r="AV452" s="76"/>
      <c r="AW452" s="76"/>
      <c r="AX452" s="76"/>
      <c r="AY452" s="76"/>
      <c r="AZ452" s="76"/>
      <c r="BA452" s="76"/>
      <c r="BB452" s="76"/>
      <c r="BC452" s="76"/>
      <c r="BD452" s="76"/>
      <c r="BE452" s="76"/>
      <c r="BF452" s="76"/>
      <c r="BG452" s="76"/>
      <c r="BH452" s="76"/>
      <c r="BI452" s="76"/>
      <c r="BJ452" s="76"/>
      <c r="BK452" s="76"/>
      <c r="BL452" s="76"/>
      <c r="BM452" s="76"/>
      <c r="BN452" s="76"/>
      <c r="BO452" s="76"/>
      <c r="BP452" s="76"/>
      <c r="BQ452" s="76"/>
      <c r="BR452" s="76"/>
      <c r="BS452" s="76"/>
      <c r="BT452" s="76"/>
      <c r="BU452" s="76"/>
      <c r="BV452" s="76"/>
      <c r="BW452" s="76"/>
      <c r="BX452" s="76"/>
      <c r="BY452" s="76"/>
      <c r="BZ452" s="76"/>
      <c r="CA452" s="76"/>
      <c r="CB452" s="76"/>
      <c r="CC452" s="76"/>
      <c r="CD452" s="76"/>
      <c r="CE452" s="76"/>
      <c r="CF452" s="76"/>
      <c r="CG452" s="76"/>
      <c r="CH452" s="76"/>
      <c r="CI452" s="76"/>
      <c r="CJ452" s="76"/>
      <c r="CK452" s="76"/>
      <c r="CL452" s="76"/>
      <c r="CM452" s="76"/>
      <c r="CN452" s="76"/>
      <c r="CO452" s="76"/>
      <c r="CP452" s="76"/>
      <c r="CQ452" s="76"/>
      <c r="CR452" s="76"/>
      <c r="CS452" s="76"/>
      <c r="CT452" s="76"/>
      <c r="CU452" s="76"/>
      <c r="CV452" s="76"/>
      <c r="CW452" s="76"/>
      <c r="CX452" s="76"/>
      <c r="CY452" s="76"/>
      <c r="CZ452" s="76"/>
      <c r="DA452" s="76"/>
      <c r="DB452" s="76"/>
      <c r="DC452" s="76"/>
      <c r="DD452" s="76"/>
      <c r="DE452" s="76"/>
      <c r="DF452" s="76"/>
      <c r="DG452" s="76"/>
      <c r="DH452" s="76"/>
      <c r="DI452" s="76"/>
      <c r="DJ452" s="76"/>
      <c r="DK452" s="76"/>
      <c r="DL452" s="76"/>
      <c r="DM452" s="76"/>
      <c r="DN452" s="76"/>
      <c r="DO452" s="76"/>
      <c r="DP452" s="76"/>
      <c r="DQ452" s="76"/>
      <c r="DR452" s="76"/>
      <c r="DS452" s="76"/>
      <c r="DT452" s="76"/>
      <c r="DU452" s="76"/>
      <c r="DV452" s="76"/>
      <c r="DW452" s="76"/>
      <c r="DX452" s="76"/>
      <c r="DY452" s="76"/>
      <c r="DZ452" s="76"/>
      <c r="EA452" s="76"/>
      <c r="EB452" s="76"/>
      <c r="EC452" s="76"/>
      <c r="ED452" s="76"/>
      <c r="EE452" s="76"/>
      <c r="EF452" s="76"/>
      <c r="EG452" s="76"/>
      <c r="EH452" s="76"/>
      <c r="EI452" s="76"/>
      <c r="EJ452" s="76"/>
      <c r="EK452" s="76"/>
      <c r="EL452" s="76"/>
      <c r="EM452" s="76"/>
      <c r="EN452" s="76"/>
      <c r="EO452" s="76"/>
      <c r="EP452" s="76"/>
      <c r="EQ452" s="76"/>
      <c r="ER452" s="76"/>
      <c r="ES452" s="76"/>
      <c r="ET452" s="76"/>
      <c r="EU452" s="76"/>
      <c r="EV452" s="76"/>
      <c r="EW452" s="76"/>
      <c r="EX452" s="76"/>
      <c r="EY452" s="76"/>
      <c r="EZ452" s="76"/>
      <c r="FA452" s="76"/>
      <c r="FB452" s="76"/>
      <c r="FC452" s="76"/>
      <c r="FD452" s="76"/>
      <c r="FE452" s="76"/>
      <c r="FF452" s="76"/>
      <c r="FG452" s="76"/>
      <c r="FH452" s="76"/>
      <c r="FI452" s="76"/>
      <c r="FJ452" s="76"/>
      <c r="FK452" s="76"/>
      <c r="FL452" s="76"/>
      <c r="FM452" s="76"/>
      <c r="FN452" s="76"/>
      <c r="FO452" s="76"/>
      <c r="FP452" s="76"/>
      <c r="FQ452" s="76"/>
      <c r="FR452" s="76"/>
      <c r="FS452" s="76"/>
      <c r="FT452" s="76"/>
      <c r="FU452" s="76"/>
      <c r="FV452" s="76"/>
      <c r="FW452" s="76"/>
      <c r="FX452" s="76"/>
      <c r="FY452" s="77"/>
      <c r="FZ452" s="77"/>
      <c r="GA452" s="77"/>
      <c r="GB452" s="77"/>
      <c r="GC452" s="77"/>
      <c r="GD452" s="77"/>
      <c r="GE452" s="77"/>
      <c r="GF452" s="77"/>
      <c r="GG452" s="77"/>
      <c r="GH452" s="77"/>
      <c r="GI452" s="77"/>
      <c r="GJ452" s="77"/>
      <c r="GK452" s="77"/>
      <c r="GL452" s="77"/>
      <c r="GM452" s="77"/>
      <c r="GN452" s="77"/>
      <c r="GO452" s="77"/>
      <c r="GP452" s="77"/>
      <c r="GQ452" s="77"/>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18"/>
      <c r="IA452" s="18"/>
      <c r="IB452" s="18"/>
      <c r="IC452" s="18"/>
      <c r="ID452" s="18"/>
      <c r="IE452" s="18"/>
      <c r="IF452" s="18"/>
      <c r="IG452" s="18"/>
      <c r="IH452" s="18"/>
      <c r="II452" s="18"/>
      <c r="IJ452" s="18"/>
      <c r="IK452" s="18"/>
      <c r="IL452" s="18"/>
      <c r="IM452" s="18"/>
    </row>
    <row r="453" spans="1:247" x14ac:dyDescent="0.2">
      <c r="A453" s="78"/>
      <c r="B453" s="79" t="s">
        <v>1188</v>
      </c>
      <c r="C453" s="79"/>
      <c r="D453" s="80"/>
      <c r="E453" s="81">
        <v>2824714</v>
      </c>
      <c r="F453" s="81">
        <v>16982587</v>
      </c>
      <c r="G453" s="81">
        <v>7601794</v>
      </c>
      <c r="H453" s="81">
        <v>3298141</v>
      </c>
      <c r="I453" s="81">
        <v>505679</v>
      </c>
      <c r="J453" s="81">
        <v>2997777</v>
      </c>
      <c r="K453" s="81">
        <v>34210692</v>
      </c>
      <c r="L453" s="81">
        <v>266989</v>
      </c>
      <c r="M453" s="81">
        <v>496734</v>
      </c>
      <c r="N453" s="81">
        <v>821804</v>
      </c>
      <c r="O453" s="81">
        <v>143430</v>
      </c>
      <c r="P453" s="81">
        <v>559013</v>
      </c>
      <c r="Q453" s="81">
        <v>-202660</v>
      </c>
      <c r="R453" s="81">
        <v>-6265</v>
      </c>
      <c r="S453" s="81">
        <v>70540</v>
      </c>
      <c r="T453" s="81">
        <v>205718</v>
      </c>
      <c r="U453" s="81">
        <v>-750268</v>
      </c>
      <c r="V453" s="81">
        <v>1135141</v>
      </c>
      <c r="W453" s="81">
        <v>109570</v>
      </c>
      <c r="X453" s="81">
        <v>1210930</v>
      </c>
      <c r="Y453" s="81">
        <v>350901</v>
      </c>
      <c r="Z453" s="81">
        <v>-10472</v>
      </c>
      <c r="AA453" s="81">
        <v>4401105</v>
      </c>
      <c r="AB453" s="81">
        <v>549748</v>
      </c>
      <c r="AC453" s="81">
        <v>3585276</v>
      </c>
      <c r="AD453" s="81">
        <v>229384</v>
      </c>
      <c r="AE453" s="81">
        <v>971011</v>
      </c>
      <c r="AF453" s="81">
        <v>208368</v>
      </c>
      <c r="AG453" s="81">
        <v>1777109</v>
      </c>
      <c r="AH453" s="81">
        <v>72500</v>
      </c>
      <c r="AI453" s="81">
        <v>441125</v>
      </c>
      <c r="AJ453" s="81">
        <v>7834519</v>
      </c>
      <c r="AK453" s="81">
        <v>1133060</v>
      </c>
      <c r="AL453" s="81">
        <v>3253749</v>
      </c>
      <c r="AM453" s="81">
        <v>55415</v>
      </c>
      <c r="AN453" s="81">
        <v>127618</v>
      </c>
      <c r="AO453" s="81">
        <v>45533</v>
      </c>
      <c r="AP453" s="81">
        <v>830072</v>
      </c>
      <c r="AQ453" s="81">
        <v>4389899</v>
      </c>
      <c r="AR453" s="81">
        <v>519438</v>
      </c>
      <c r="AS453" s="81">
        <v>635427</v>
      </c>
      <c r="AT453" s="81">
        <v>376237</v>
      </c>
      <c r="AU453" s="81">
        <v>29003</v>
      </c>
      <c r="AV453" s="81">
        <v>24535</v>
      </c>
      <c r="AW453" s="81">
        <v>143953</v>
      </c>
      <c r="AX453" s="81">
        <v>66801</v>
      </c>
      <c r="AY453" s="81">
        <v>158263</v>
      </c>
      <c r="AZ453" s="81">
        <v>1461186</v>
      </c>
      <c r="BA453" s="81">
        <v>196177</v>
      </c>
      <c r="BB453" s="81">
        <v>943390</v>
      </c>
      <c r="BC453" s="81">
        <v>14389753</v>
      </c>
      <c r="BD453" s="81">
        <v>360304</v>
      </c>
      <c r="BE453" s="81">
        <v>174501</v>
      </c>
      <c r="BF453" s="81">
        <v>76451</v>
      </c>
      <c r="BG453" s="81">
        <v>69925</v>
      </c>
      <c r="BH453" s="81">
        <v>37550</v>
      </c>
      <c r="BI453" s="81">
        <v>27738</v>
      </c>
      <c r="BJ453" s="81">
        <v>54994</v>
      </c>
      <c r="BK453" s="81">
        <v>58585</v>
      </c>
      <c r="BL453" s="81">
        <v>40785</v>
      </c>
      <c r="BM453" s="81">
        <v>60957</v>
      </c>
      <c r="BN453" s="81">
        <v>25133</v>
      </c>
      <c r="BO453" s="81">
        <v>408451</v>
      </c>
      <c r="BP453" s="81">
        <v>183296</v>
      </c>
      <c r="BQ453" s="81">
        <v>72178</v>
      </c>
      <c r="BR453" s="81">
        <v>38835</v>
      </c>
      <c r="BS453" s="81">
        <v>56534</v>
      </c>
      <c r="BT453" s="81">
        <v>104983</v>
      </c>
      <c r="BU453" s="81">
        <v>15617</v>
      </c>
      <c r="BV453" s="81">
        <v>264986</v>
      </c>
      <c r="BW453" s="81">
        <v>746656</v>
      </c>
      <c r="BX453" s="81">
        <v>148901</v>
      </c>
      <c r="BY453" s="81">
        <v>29665</v>
      </c>
      <c r="BZ453" s="81">
        <v>46991</v>
      </c>
      <c r="CA453" s="81">
        <v>391759</v>
      </c>
      <c r="CB453" s="81">
        <v>3495777</v>
      </c>
      <c r="CC453" s="81">
        <v>257296</v>
      </c>
      <c r="CD453" s="81">
        <v>359951</v>
      </c>
      <c r="CE453" s="81">
        <v>69981</v>
      </c>
      <c r="CF453" s="81">
        <v>421938</v>
      </c>
      <c r="CG453" s="81">
        <v>-7987</v>
      </c>
      <c r="CH453" s="81">
        <v>487643</v>
      </c>
      <c r="CI453" s="81">
        <v>21217</v>
      </c>
      <c r="CJ453" s="81">
        <v>1610036</v>
      </c>
      <c r="CK453" s="81">
        <v>36738</v>
      </c>
      <c r="CL453" s="81">
        <v>405558</v>
      </c>
      <c r="CM453" s="81">
        <v>484146</v>
      </c>
      <c r="CN453" s="81">
        <v>663298</v>
      </c>
      <c r="CO453" s="81">
        <v>67373</v>
      </c>
      <c r="CP453" s="81">
        <v>693830</v>
      </c>
      <c r="CQ453" s="81">
        <v>2350945</v>
      </c>
      <c r="CR453" s="81">
        <v>-76511</v>
      </c>
      <c r="CS453" s="81">
        <v>117728</v>
      </c>
      <c r="CT453" s="81">
        <v>2802</v>
      </c>
      <c r="CU453" s="81">
        <v>90511</v>
      </c>
      <c r="CV453" s="81">
        <v>141245</v>
      </c>
      <c r="CW453" s="81">
        <v>42183</v>
      </c>
      <c r="CX453" s="81">
        <v>34515</v>
      </c>
      <c r="CY453" s="81">
        <v>1711</v>
      </c>
      <c r="CZ453" s="81">
        <v>565</v>
      </c>
      <c r="DA453" s="81">
        <v>18289</v>
      </c>
      <c r="DB453" s="81">
        <v>54825</v>
      </c>
      <c r="DC453" s="81">
        <v>62421</v>
      </c>
      <c r="DD453" s="81">
        <v>2709</v>
      </c>
      <c r="DE453" s="81">
        <v>145076</v>
      </c>
      <c r="DF453" s="81">
        <v>65913</v>
      </c>
      <c r="DG453" s="81">
        <v>53706</v>
      </c>
      <c r="DH453" s="81">
        <v>31702</v>
      </c>
      <c r="DI453" s="81">
        <v>16753</v>
      </c>
      <c r="DJ453" s="81">
        <v>28981</v>
      </c>
      <c r="DK453" s="81">
        <v>12348</v>
      </c>
      <c r="DL453" s="81">
        <v>-11637</v>
      </c>
      <c r="DM453" s="81">
        <v>695142</v>
      </c>
      <c r="DN453" s="81">
        <v>835336</v>
      </c>
      <c r="DO453" s="81">
        <v>2061118</v>
      </c>
      <c r="DP453" s="81">
        <v>4382</v>
      </c>
      <c r="DQ453" s="81">
        <v>569035</v>
      </c>
      <c r="DR453" s="81">
        <v>14964</v>
      </c>
      <c r="DS453" s="81">
        <v>11948</v>
      </c>
      <c r="DT453" s="81">
        <v>5027764</v>
      </c>
      <c r="DU453" s="81">
        <v>48017</v>
      </c>
      <c r="DV453" s="81">
        <v>190869</v>
      </c>
      <c r="DW453" s="81">
        <v>237482</v>
      </c>
      <c r="DX453" s="81">
        <v>54254</v>
      </c>
      <c r="DY453" s="81">
        <v>315201</v>
      </c>
      <c r="DZ453" s="81">
        <v>212433</v>
      </c>
      <c r="EA453" s="81">
        <v>8238</v>
      </c>
      <c r="EB453" s="81">
        <v>-7050</v>
      </c>
      <c r="EC453" s="81">
        <v>1059450</v>
      </c>
      <c r="ED453" s="81">
        <v>11093717</v>
      </c>
      <c r="EE453" s="81">
        <v>2052238</v>
      </c>
      <c r="EF453" s="81">
        <v>84396</v>
      </c>
      <c r="EG453" s="81">
        <v>5795</v>
      </c>
      <c r="EH453" s="81">
        <v>1399684</v>
      </c>
      <c r="EI453" s="81">
        <v>15980</v>
      </c>
      <c r="EJ453" s="81">
        <v>197694</v>
      </c>
      <c r="EK453" s="81">
        <v>214055</v>
      </c>
      <c r="EL453" s="81">
        <v>38107</v>
      </c>
      <c r="EM453" s="81">
        <v>280666</v>
      </c>
      <c r="EN453" s="81">
        <v>794966</v>
      </c>
      <c r="EO453" s="81">
        <v>17357</v>
      </c>
      <c r="EP453" s="81">
        <v>6355</v>
      </c>
      <c r="EQ453" s="81">
        <v>3055052</v>
      </c>
      <c r="ER453" s="81">
        <v>342093</v>
      </c>
      <c r="ES453" s="81">
        <v>90923138</v>
      </c>
      <c r="ET453" s="81">
        <v>15946171</v>
      </c>
      <c r="EU453" s="81">
        <v>647859</v>
      </c>
      <c r="EV453" s="81">
        <v>4193435</v>
      </c>
      <c r="EW453" s="81">
        <v>773</v>
      </c>
      <c r="EX453" s="81">
        <v>3886</v>
      </c>
      <c r="EY453" s="81">
        <v>445055</v>
      </c>
      <c r="EZ453" s="81">
        <v>0</v>
      </c>
      <c r="FA453" s="81">
        <v>0</v>
      </c>
      <c r="FB453" s="81">
        <v>25512</v>
      </c>
      <c r="FC453" s="81">
        <v>32466</v>
      </c>
      <c r="FD453" s="81">
        <v>-322160</v>
      </c>
      <c r="FE453" s="81">
        <v>-46239</v>
      </c>
      <c r="FF453" s="81">
        <v>-29849</v>
      </c>
      <c r="FG453" s="81">
        <v>-56446</v>
      </c>
      <c r="FH453" s="81">
        <v>-5082</v>
      </c>
      <c r="FI453" s="81">
        <v>127655</v>
      </c>
      <c r="FJ453" s="81">
        <v>111886174</v>
      </c>
      <c r="FK453" s="81">
        <v>31720</v>
      </c>
      <c r="FL453" s="81">
        <v>1260483</v>
      </c>
      <c r="FM453" s="81">
        <v>4503</v>
      </c>
      <c r="FN453" s="81">
        <v>-82543</v>
      </c>
      <c r="FO453" s="81">
        <v>45632</v>
      </c>
      <c r="FP453" s="81">
        <v>1809144</v>
      </c>
      <c r="FQ453" s="81">
        <v>14226</v>
      </c>
      <c r="FR453" s="81">
        <v>2856668</v>
      </c>
      <c r="FS453" s="81">
        <v>-487118</v>
      </c>
      <c r="FT453" s="81">
        <v>117338891</v>
      </c>
      <c r="FU453" s="81">
        <v>-888862</v>
      </c>
      <c r="FV453" s="81">
        <v>-6661</v>
      </c>
      <c r="FW453" s="81">
        <v>-20794</v>
      </c>
      <c r="FX453" s="81">
        <v>1547</v>
      </c>
      <c r="FY453" s="81">
        <v>-21965611</v>
      </c>
      <c r="FZ453" s="81">
        <v>-223513</v>
      </c>
      <c r="GA453" s="81">
        <v>-121648</v>
      </c>
      <c r="GB453" s="81">
        <v>22307</v>
      </c>
      <c r="GC453" s="81">
        <v>-1341</v>
      </c>
      <c r="GD453" s="81">
        <v>94134316</v>
      </c>
      <c r="GE453" s="81">
        <v>-26356</v>
      </c>
      <c r="GF453" s="81">
        <v>-39411135</v>
      </c>
      <c r="GG453" s="81">
        <v>54696827</v>
      </c>
      <c r="GH453" s="81">
        <v>1036</v>
      </c>
      <c r="GI453" s="81">
        <v>-68859</v>
      </c>
      <c r="GJ453" s="81">
        <v>-40654</v>
      </c>
      <c r="GK453" s="81">
        <v>-1548954</v>
      </c>
      <c r="GL453" s="81">
        <v>-226160</v>
      </c>
      <c r="GM453" s="81">
        <v>-7183928</v>
      </c>
      <c r="GN453" s="81">
        <v>-7387044</v>
      </c>
      <c r="GO453" s="81">
        <v>-11554893</v>
      </c>
      <c r="GP453" s="81">
        <v>-605746</v>
      </c>
      <c r="GQ453" s="81">
        <v>26081625</v>
      </c>
      <c r="GR453" s="81">
        <v>2298467</v>
      </c>
      <c r="GS453" s="81">
        <v>183029</v>
      </c>
      <c r="GT453" s="81">
        <v>14950232</v>
      </c>
      <c r="GU453" s="81">
        <v>3793783</v>
      </c>
      <c r="GV453" s="81">
        <v>2229608</v>
      </c>
      <c r="GW453" s="81">
        <v>142375</v>
      </c>
      <c r="GX453" s="81">
        <v>13401279</v>
      </c>
      <c r="GY453" s="81">
        <v>3567623</v>
      </c>
      <c r="GZ453" s="81">
        <v>-1480</v>
      </c>
      <c r="HA453" s="81">
        <v>5275678</v>
      </c>
      <c r="HB453" s="81">
        <v>185827</v>
      </c>
      <c r="HC453" s="81">
        <v>506726</v>
      </c>
      <c r="HD453" s="81">
        <v>-945066</v>
      </c>
      <c r="HE453" s="81">
        <v>1737407</v>
      </c>
      <c r="HF453" s="81">
        <v>6760572</v>
      </c>
      <c r="HG453" s="81">
        <v>381830</v>
      </c>
      <c r="HH453" s="81">
        <v>1564907</v>
      </c>
      <c r="HI453" s="81">
        <v>1814662</v>
      </c>
      <c r="HJ453" s="81">
        <v>3379567</v>
      </c>
      <c r="HK453" s="81">
        <v>20248</v>
      </c>
      <c r="HL453" s="81">
        <v>108455</v>
      </c>
      <c r="HM453" s="81">
        <v>443</v>
      </c>
      <c r="HN453" s="81">
        <v>87751650</v>
      </c>
      <c r="HO453" s="81">
        <v>7191514</v>
      </c>
      <c r="HP453" s="81">
        <v>159003</v>
      </c>
      <c r="HQ453" s="81">
        <v>662513</v>
      </c>
      <c r="HR453" s="81">
        <v>100612</v>
      </c>
      <c r="HS453" s="81">
        <v>149128</v>
      </c>
      <c r="HT453" s="81">
        <v>21031</v>
      </c>
      <c r="HU453" s="81">
        <v>8909</v>
      </c>
      <c r="HV453" s="81">
        <v>100746</v>
      </c>
      <c r="HW453" s="81">
        <v>960</v>
      </c>
      <c r="HX453" s="81">
        <v>8394415</v>
      </c>
      <c r="HY453" s="81">
        <v>1785238</v>
      </c>
      <c r="HZ453" s="81">
        <v>1902099</v>
      </c>
      <c r="IA453" s="81">
        <v>591699</v>
      </c>
      <c r="IB453" s="81">
        <v>120550</v>
      </c>
      <c r="IC453" s="81">
        <v>899719</v>
      </c>
      <c r="ID453" s="81">
        <v>1159351</v>
      </c>
      <c r="IE453" s="81">
        <v>939240</v>
      </c>
      <c r="IF453" s="81">
        <v>37176</v>
      </c>
      <c r="IG453" s="81">
        <v>241878</v>
      </c>
      <c r="IH453" s="81">
        <v>645919</v>
      </c>
      <c r="II453" s="81">
        <v>102000</v>
      </c>
      <c r="IJ453" s="81">
        <v>8424872</v>
      </c>
      <c r="IK453" s="81">
        <v>-30458</v>
      </c>
      <c r="IL453" s="81">
        <v>2036145</v>
      </c>
      <c r="IM453" s="81">
        <v>2005687</v>
      </c>
    </row>
    <row r="454" spans="1:247" x14ac:dyDescent="0.2">
      <c r="A454" s="75"/>
      <c r="B454" s="82"/>
      <c r="C454" s="82"/>
      <c r="D454" s="82"/>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c r="EB454" s="83"/>
      <c r="EC454" s="83"/>
      <c r="ED454" s="83"/>
      <c r="EE454" s="83"/>
      <c r="EF454" s="83"/>
      <c r="EG454" s="83"/>
      <c r="EH454" s="83"/>
      <c r="EI454" s="83"/>
      <c r="EJ454" s="83"/>
      <c r="EK454" s="83"/>
      <c r="EL454" s="83"/>
      <c r="EM454" s="83"/>
      <c r="EN454" s="83"/>
      <c r="EO454" s="83"/>
      <c r="EP454" s="83"/>
      <c r="EQ454" s="83"/>
      <c r="ER454" s="83"/>
      <c r="ES454" s="83"/>
      <c r="ET454" s="83"/>
      <c r="EU454" s="83"/>
      <c r="EV454" s="83"/>
      <c r="EW454" s="83"/>
      <c r="EX454" s="83"/>
      <c r="EY454" s="83"/>
      <c r="EZ454" s="83"/>
      <c r="FA454" s="83"/>
      <c r="FB454" s="83"/>
      <c r="FC454" s="83"/>
      <c r="FD454" s="83"/>
      <c r="FE454" s="83"/>
      <c r="FF454" s="83"/>
      <c r="FG454" s="83"/>
      <c r="FH454" s="83"/>
      <c r="FI454" s="83"/>
      <c r="FJ454" s="83"/>
      <c r="FK454" s="83"/>
      <c r="FL454" s="83"/>
      <c r="FM454" s="83"/>
      <c r="FN454" s="83"/>
      <c r="FO454" s="83"/>
      <c r="FP454" s="83"/>
      <c r="FQ454" s="83"/>
      <c r="FR454" s="83"/>
      <c r="FS454" s="83"/>
      <c r="FT454" s="83"/>
      <c r="FU454" s="83"/>
      <c r="FV454" s="83"/>
      <c r="FW454" s="83"/>
      <c r="FX454" s="83"/>
      <c r="FY454" s="83"/>
      <c r="FZ454" s="83"/>
      <c r="GA454" s="83"/>
      <c r="GB454" s="83"/>
      <c r="GC454" s="83"/>
      <c r="GD454" s="83"/>
      <c r="GE454" s="83"/>
      <c r="GF454" s="83"/>
      <c r="GG454" s="83"/>
      <c r="GH454" s="83"/>
      <c r="GI454" s="83"/>
      <c r="GJ454" s="83"/>
      <c r="GK454" s="83"/>
      <c r="GL454" s="83"/>
      <c r="GM454" s="83"/>
      <c r="GN454" s="83"/>
      <c r="GO454" s="83"/>
      <c r="GP454" s="83"/>
      <c r="GQ454" s="83"/>
      <c r="GR454" s="83"/>
      <c r="GS454" s="83"/>
      <c r="GT454" s="83"/>
      <c r="GU454" s="83"/>
      <c r="GV454" s="83"/>
      <c r="GW454" s="83"/>
      <c r="GX454" s="83"/>
      <c r="GY454" s="83"/>
      <c r="GZ454" s="83"/>
      <c r="HA454" s="83"/>
      <c r="HB454" s="83"/>
      <c r="HC454" s="83"/>
      <c r="HD454" s="83"/>
      <c r="HE454" s="83"/>
      <c r="HF454" s="83"/>
      <c r="HG454" s="83"/>
      <c r="HH454" s="83"/>
      <c r="HI454" s="83"/>
      <c r="HJ454" s="83"/>
      <c r="HK454" s="83"/>
      <c r="HL454" s="83"/>
      <c r="HM454" s="83"/>
      <c r="HN454" s="83"/>
      <c r="HO454" s="83"/>
      <c r="HP454" s="83"/>
      <c r="HQ454" s="83"/>
      <c r="HR454" s="83"/>
      <c r="HS454" s="83"/>
      <c r="HT454" s="83"/>
      <c r="HU454" s="83"/>
      <c r="HV454" s="83"/>
      <c r="HW454" s="83"/>
      <c r="HX454" s="83"/>
      <c r="HY454" s="83"/>
      <c r="HZ454" s="83"/>
      <c r="IA454" s="83"/>
      <c r="IB454" s="83"/>
      <c r="IC454" s="83"/>
      <c r="ID454" s="83"/>
      <c r="IE454" s="83"/>
      <c r="IF454" s="83"/>
      <c r="IG454" s="83"/>
      <c r="IH454" s="83"/>
      <c r="II454" s="83"/>
      <c r="IJ454" s="83"/>
      <c r="IK454" s="83"/>
      <c r="IL454" s="83"/>
      <c r="IM454" s="83"/>
    </row>
    <row r="455" spans="1:247" x14ac:dyDescent="0.2">
      <c r="A455" s="75"/>
      <c r="B455" s="80" t="s">
        <v>1189</v>
      </c>
      <c r="C455" s="80"/>
      <c r="D455" s="80"/>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row>
    <row r="456" spans="1:247" x14ac:dyDescent="0.2">
      <c r="A456" s="75"/>
      <c r="B456" s="80" t="s">
        <v>1190</v>
      </c>
      <c r="C456" s="80"/>
      <c r="D456" s="80" t="s">
        <v>1006</v>
      </c>
      <c r="E456" s="85">
        <v>575470</v>
      </c>
      <c r="F456" s="85">
        <v>3355266</v>
      </c>
      <c r="G456" s="85">
        <v>1357723</v>
      </c>
      <c r="H456" s="85">
        <v>667837</v>
      </c>
      <c r="I456" s="85">
        <v>108578</v>
      </c>
      <c r="J456" s="85">
        <v>597934</v>
      </c>
      <c r="K456" s="85">
        <v>6662806</v>
      </c>
      <c r="L456" s="85">
        <v>10182</v>
      </c>
      <c r="M456" s="85">
        <v>58256</v>
      </c>
      <c r="N456" s="85">
        <v>83687</v>
      </c>
      <c r="O456" s="85">
        <v>7517</v>
      </c>
      <c r="P456" s="85">
        <v>68919</v>
      </c>
      <c r="Q456" s="85">
        <v>669</v>
      </c>
      <c r="R456" s="85">
        <v>-1699</v>
      </c>
      <c r="S456" s="85">
        <v>8544</v>
      </c>
      <c r="T456" s="85">
        <v>6106</v>
      </c>
      <c r="U456" s="85">
        <v>-339660</v>
      </c>
      <c r="V456" s="85">
        <v>344264</v>
      </c>
      <c r="W456" s="85">
        <v>27753</v>
      </c>
      <c r="X456" s="85">
        <v>2267</v>
      </c>
      <c r="Y456" s="85">
        <v>-332</v>
      </c>
      <c r="Z456" s="85">
        <v>0</v>
      </c>
      <c r="AA456" s="85">
        <v>276474</v>
      </c>
      <c r="AB456" s="85">
        <v>117823</v>
      </c>
      <c r="AC456" s="85">
        <v>617051</v>
      </c>
      <c r="AD456" s="85">
        <v>96037</v>
      </c>
      <c r="AE456" s="85">
        <v>188061</v>
      </c>
      <c r="AF456" s="85">
        <v>51096</v>
      </c>
      <c r="AG456" s="85">
        <v>276958</v>
      </c>
      <c r="AH456" s="85">
        <v>46055</v>
      </c>
      <c r="AI456" s="85">
        <v>91135</v>
      </c>
      <c r="AJ456" s="85">
        <v>1484214</v>
      </c>
      <c r="AK456" s="85">
        <v>176918</v>
      </c>
      <c r="AL456" s="85">
        <v>468685</v>
      </c>
      <c r="AM456" s="85">
        <v>6673</v>
      </c>
      <c r="AN456" s="85">
        <v>9512</v>
      </c>
      <c r="AO456" s="85">
        <v>7587</v>
      </c>
      <c r="AP456" s="85">
        <v>91679</v>
      </c>
      <c r="AQ456" s="85">
        <v>631504</v>
      </c>
      <c r="AR456" s="85">
        <v>103893</v>
      </c>
      <c r="AS456" s="85">
        <v>141589</v>
      </c>
      <c r="AT456" s="85">
        <v>52818</v>
      </c>
      <c r="AU456" s="85">
        <v>9521</v>
      </c>
      <c r="AV456" s="85">
        <v>15527</v>
      </c>
      <c r="AW456" s="85">
        <v>17064</v>
      </c>
      <c r="AX456" s="85">
        <v>6621</v>
      </c>
      <c r="AY456" s="85">
        <v>22172</v>
      </c>
      <c r="AZ456" s="85">
        <v>230360</v>
      </c>
      <c r="BA456" s="85">
        <v>31433</v>
      </c>
      <c r="BB456" s="85">
        <v>142565</v>
      </c>
      <c r="BC456" s="85">
        <v>2166120</v>
      </c>
      <c r="BD456" s="85">
        <v>116206</v>
      </c>
      <c r="BE456" s="85">
        <v>34505</v>
      </c>
      <c r="BF456" s="85">
        <v>16682</v>
      </c>
      <c r="BG456" s="85">
        <v>12598</v>
      </c>
      <c r="BH456" s="85">
        <v>5497</v>
      </c>
      <c r="BI456" s="85">
        <v>9304</v>
      </c>
      <c r="BJ456" s="85">
        <v>9354</v>
      </c>
      <c r="BK456" s="85">
        <v>5551</v>
      </c>
      <c r="BL456" s="85">
        <v>16206</v>
      </c>
      <c r="BM456" s="85">
        <v>9233</v>
      </c>
      <c r="BN456" s="85">
        <v>5625</v>
      </c>
      <c r="BO456" s="85">
        <v>83216</v>
      </c>
      <c r="BP456" s="85">
        <v>33830</v>
      </c>
      <c r="BQ456" s="85">
        <v>10509</v>
      </c>
      <c r="BR456" s="85">
        <v>6051</v>
      </c>
      <c r="BS456" s="85">
        <v>10284</v>
      </c>
      <c r="BT456" s="85">
        <v>13454</v>
      </c>
      <c r="BU456" s="85">
        <v>2716</v>
      </c>
      <c r="BV456" s="85">
        <v>38318</v>
      </c>
      <c r="BW456" s="85">
        <v>134146</v>
      </c>
      <c r="BX456" s="85">
        <v>27193</v>
      </c>
      <c r="BY456" s="85">
        <v>12847</v>
      </c>
      <c r="BZ456" s="85">
        <v>8321</v>
      </c>
      <c r="CA456" s="85">
        <v>69135</v>
      </c>
      <c r="CB456" s="85">
        <v>690782</v>
      </c>
      <c r="CC456" s="85">
        <v>49255</v>
      </c>
      <c r="CD456" s="85">
        <v>168359</v>
      </c>
      <c r="CE456" s="85">
        <v>28792</v>
      </c>
      <c r="CF456" s="85">
        <v>96273</v>
      </c>
      <c r="CG456" s="85">
        <v>-1598</v>
      </c>
      <c r="CH456" s="85">
        <v>129570</v>
      </c>
      <c r="CI456" s="85">
        <v>5117</v>
      </c>
      <c r="CJ456" s="85">
        <v>475767</v>
      </c>
      <c r="CK456" s="85">
        <v>5527</v>
      </c>
      <c r="CL456" s="85">
        <v>52898</v>
      </c>
      <c r="CM456" s="85">
        <v>45257</v>
      </c>
      <c r="CN456" s="85">
        <v>103946</v>
      </c>
      <c r="CO456" s="85">
        <v>1807</v>
      </c>
      <c r="CP456" s="85">
        <v>147270</v>
      </c>
      <c r="CQ456" s="85">
        <v>356707</v>
      </c>
      <c r="CR456" s="85">
        <v>-4162</v>
      </c>
      <c r="CS456" s="85">
        <v>16673</v>
      </c>
      <c r="CT456" s="85">
        <v>164</v>
      </c>
      <c r="CU456" s="85">
        <v>16868</v>
      </c>
      <c r="CV456" s="85">
        <v>29006</v>
      </c>
      <c r="CW456" s="85">
        <v>13277</v>
      </c>
      <c r="CX456" s="85">
        <v>7096</v>
      </c>
      <c r="CY456" s="85">
        <v>620</v>
      </c>
      <c r="CZ456" s="85">
        <v>0</v>
      </c>
      <c r="DA456" s="85">
        <v>1847</v>
      </c>
      <c r="DB456" s="85">
        <v>5036</v>
      </c>
      <c r="DC456" s="85">
        <v>6070</v>
      </c>
      <c r="DD456" s="85">
        <v>1050</v>
      </c>
      <c r="DE456" s="85">
        <v>26988</v>
      </c>
      <c r="DF456" s="85">
        <v>20711</v>
      </c>
      <c r="DG456" s="85">
        <v>14007</v>
      </c>
      <c r="DH456" s="85">
        <v>2782</v>
      </c>
      <c r="DI456" s="85">
        <v>799</v>
      </c>
      <c r="DJ456" s="85">
        <v>0</v>
      </c>
      <c r="DK456" s="85">
        <v>0</v>
      </c>
      <c r="DL456" s="85">
        <v>-530</v>
      </c>
      <c r="DM456" s="85">
        <v>205299</v>
      </c>
      <c r="DN456" s="85">
        <v>136504</v>
      </c>
      <c r="DO456" s="85">
        <v>138649</v>
      </c>
      <c r="DP456" s="85">
        <v>-10308</v>
      </c>
      <c r="DQ456" s="85">
        <v>80023</v>
      </c>
      <c r="DR456" s="85">
        <v>233</v>
      </c>
      <c r="DS456" s="85">
        <v>1911</v>
      </c>
      <c r="DT456" s="85">
        <v>710612</v>
      </c>
      <c r="DU456" s="85">
        <v>5536</v>
      </c>
      <c r="DV456" s="85">
        <v>24042</v>
      </c>
      <c r="DW456" s="85">
        <v>31330</v>
      </c>
      <c r="DX456" s="85">
        <v>4365</v>
      </c>
      <c r="DY456" s="85">
        <v>47017</v>
      </c>
      <c r="DZ456" s="85">
        <v>40326</v>
      </c>
      <c r="EA456" s="85">
        <v>89</v>
      </c>
      <c r="EB456" s="85">
        <v>-13696</v>
      </c>
      <c r="EC456" s="85">
        <v>139013</v>
      </c>
      <c r="ED456" s="85">
        <v>78785</v>
      </c>
      <c r="EE456" s="85">
        <v>0</v>
      </c>
      <c r="EF456" s="85">
        <v>7184</v>
      </c>
      <c r="EG456" s="85">
        <v>2487</v>
      </c>
      <c r="EH456" s="85">
        <v>207767</v>
      </c>
      <c r="EI456" s="85">
        <v>6353</v>
      </c>
      <c r="EJ456" s="85">
        <v>44943</v>
      </c>
      <c r="EK456" s="85">
        <v>42255</v>
      </c>
      <c r="EL456" s="85">
        <v>6908</v>
      </c>
      <c r="EM456" s="85">
        <v>24305</v>
      </c>
      <c r="EN456" s="85">
        <v>160714</v>
      </c>
      <c r="EO456" s="85">
        <v>4055</v>
      </c>
      <c r="EP456" s="85">
        <v>520</v>
      </c>
      <c r="EQ456" s="85">
        <v>507489</v>
      </c>
      <c r="ER456" s="85">
        <v>102870</v>
      </c>
      <c r="ES456" s="85">
        <v>13651637</v>
      </c>
      <c r="ET456" s="85">
        <v>4281281</v>
      </c>
      <c r="EU456" s="85">
        <v>501690</v>
      </c>
      <c r="EV456" s="85">
        <v>1282420</v>
      </c>
      <c r="EW456" s="85">
        <v>0</v>
      </c>
      <c r="EX456" s="85">
        <v>-3577</v>
      </c>
      <c r="EY456" s="85">
        <v>486</v>
      </c>
      <c r="EZ456" s="85">
        <v>0</v>
      </c>
      <c r="FA456" s="85">
        <v>166225</v>
      </c>
      <c r="FB456" s="85">
        <v>25297</v>
      </c>
      <c r="FC456" s="85">
        <v>16018</v>
      </c>
      <c r="FD456" s="85">
        <v>-17136</v>
      </c>
      <c r="FE456" s="85">
        <v>-21912</v>
      </c>
      <c r="FF456" s="85">
        <v>-634</v>
      </c>
      <c r="FG456" s="85">
        <v>-557</v>
      </c>
      <c r="FH456" s="85">
        <v>0</v>
      </c>
      <c r="FI456" s="85">
        <v>-158</v>
      </c>
      <c r="FJ456" s="85">
        <v>19881081</v>
      </c>
      <c r="FK456" s="85">
        <v>6098</v>
      </c>
      <c r="FL456" s="85">
        <v>114780</v>
      </c>
      <c r="FM456" s="85">
        <v>0</v>
      </c>
      <c r="FN456" s="85">
        <v>-3874</v>
      </c>
      <c r="FO456" s="85">
        <v>14801</v>
      </c>
      <c r="FP456" s="85">
        <v>195556</v>
      </c>
      <c r="FQ456" s="85">
        <v>671</v>
      </c>
      <c r="FR456" s="85">
        <v>346658</v>
      </c>
      <c r="FS456" s="85">
        <v>-131509</v>
      </c>
      <c r="FT456" s="85">
        <v>20424262</v>
      </c>
      <c r="FU456" s="85">
        <v>-104990</v>
      </c>
      <c r="FV456" s="85">
        <v>44944</v>
      </c>
      <c r="FW456" s="85">
        <v>-33631</v>
      </c>
      <c r="FX456" s="85">
        <v>0</v>
      </c>
      <c r="FY456" s="85">
        <v>-6312374</v>
      </c>
      <c r="FZ456" s="85">
        <v>0</v>
      </c>
      <c r="GA456" s="85">
        <v>-2394</v>
      </c>
      <c r="GB456" s="85">
        <v>3076</v>
      </c>
      <c r="GC456" s="85">
        <v>0</v>
      </c>
      <c r="GD456" s="85">
        <v>14018892</v>
      </c>
      <c r="GE456" s="85">
        <v>-188</v>
      </c>
      <c r="GF456" s="85">
        <v>-7434956</v>
      </c>
      <c r="GG456" s="85">
        <v>6583748</v>
      </c>
      <c r="GH456" s="85">
        <v>0</v>
      </c>
      <c r="GI456" s="85">
        <v>-15261</v>
      </c>
      <c r="GJ456" s="85">
        <v>-2841</v>
      </c>
      <c r="GK456" s="85">
        <v>-46453</v>
      </c>
      <c r="GL456" s="85">
        <v>-18689</v>
      </c>
      <c r="GM456" s="85">
        <v>-1375165</v>
      </c>
      <c r="GN456" s="85">
        <v>-52108</v>
      </c>
      <c r="GO456" s="85">
        <v>-2008543</v>
      </c>
      <c r="GP456" s="85">
        <v>-167154</v>
      </c>
      <c r="GQ456" s="85">
        <v>2897534</v>
      </c>
      <c r="GR456" s="85">
        <v>430972</v>
      </c>
      <c r="GS456" s="85">
        <v>23687</v>
      </c>
      <c r="GT456" s="85">
        <v>2436130</v>
      </c>
      <c r="GU456" s="85">
        <v>552857</v>
      </c>
      <c r="GV456" s="85">
        <v>415711</v>
      </c>
      <c r="GW456" s="85">
        <v>20846</v>
      </c>
      <c r="GX456" s="85">
        <v>2389677</v>
      </c>
      <c r="GY456" s="85">
        <v>534168</v>
      </c>
      <c r="GZ456" s="85">
        <v>0</v>
      </c>
      <c r="HA456" s="85">
        <v>677600</v>
      </c>
      <c r="HB456" s="85">
        <v>-975</v>
      </c>
      <c r="HC456" s="85">
        <v>257807</v>
      </c>
      <c r="HD456" s="85">
        <v>40901</v>
      </c>
      <c r="HE456" s="85">
        <v>128175</v>
      </c>
      <c r="HF456" s="85">
        <v>1103508</v>
      </c>
      <c r="HG456" s="85">
        <v>45538</v>
      </c>
      <c r="HH456" s="85">
        <v>207158</v>
      </c>
      <c r="HI456" s="85">
        <v>351862</v>
      </c>
      <c r="HJ456" s="85">
        <v>559020</v>
      </c>
      <c r="HK456" s="85">
        <v>0</v>
      </c>
      <c r="HL456" s="85">
        <v>0</v>
      </c>
      <c r="HM456" s="85">
        <v>33</v>
      </c>
      <c r="HN456" s="85">
        <v>13286216</v>
      </c>
      <c r="HO456" s="85">
        <v>2178261</v>
      </c>
      <c r="HP456" s="85">
        <v>76540</v>
      </c>
      <c r="HQ456" s="85">
        <v>417308</v>
      </c>
      <c r="HR456" s="85">
        <v>49294</v>
      </c>
      <c r="HS456" s="85">
        <v>49589</v>
      </c>
      <c r="HT456" s="85">
        <v>9764</v>
      </c>
      <c r="HU456" s="85">
        <v>1280</v>
      </c>
      <c r="HV456" s="85">
        <v>76085</v>
      </c>
      <c r="HW456" s="85">
        <v>651</v>
      </c>
      <c r="HX456" s="85">
        <v>2858772</v>
      </c>
      <c r="HY456" s="85">
        <v>517299</v>
      </c>
      <c r="HZ456" s="85">
        <v>798288</v>
      </c>
      <c r="IA456" s="85">
        <v>277109</v>
      </c>
      <c r="IB456" s="85">
        <v>51332</v>
      </c>
      <c r="IC456" s="85">
        <v>255855</v>
      </c>
      <c r="ID456" s="85">
        <v>410283</v>
      </c>
      <c r="IE456" s="85">
        <v>322880</v>
      </c>
      <c r="IF456" s="85">
        <v>15394</v>
      </c>
      <c r="IG456" s="85">
        <v>39824</v>
      </c>
      <c r="IH456" s="85">
        <v>135444</v>
      </c>
      <c r="II456" s="85">
        <v>38332</v>
      </c>
      <c r="IJ456" s="85">
        <v>2862041</v>
      </c>
      <c r="IK456" s="85">
        <v>-3269</v>
      </c>
      <c r="IL456" s="85">
        <v>594781</v>
      </c>
      <c r="IM456" s="85">
        <v>591512</v>
      </c>
    </row>
    <row r="457" spans="1:247" x14ac:dyDescent="0.2">
      <c r="A457" s="75"/>
      <c r="B457" s="80" t="s">
        <v>1191</v>
      </c>
      <c r="C457" s="80"/>
      <c r="D457" s="80" t="s">
        <v>1005</v>
      </c>
      <c r="E457" s="85">
        <v>633338</v>
      </c>
      <c r="F457" s="85">
        <v>4216053</v>
      </c>
      <c r="G457" s="85">
        <v>2154939</v>
      </c>
      <c r="H457" s="85">
        <v>723541</v>
      </c>
      <c r="I457" s="85">
        <v>112951</v>
      </c>
      <c r="J457" s="85">
        <v>644704</v>
      </c>
      <c r="K457" s="85">
        <v>8485527</v>
      </c>
      <c r="L457" s="85">
        <v>29010</v>
      </c>
      <c r="M457" s="85">
        <v>150696</v>
      </c>
      <c r="N457" s="85">
        <v>103090</v>
      </c>
      <c r="O457" s="85">
        <v>20762</v>
      </c>
      <c r="P457" s="85">
        <v>176408</v>
      </c>
      <c r="Q457" s="85">
        <v>0</v>
      </c>
      <c r="R457" s="85">
        <v>-3084</v>
      </c>
      <c r="S457" s="85">
        <v>15922</v>
      </c>
      <c r="T457" s="85">
        <v>18074</v>
      </c>
      <c r="U457" s="85">
        <v>-67186</v>
      </c>
      <c r="V457" s="85">
        <v>51</v>
      </c>
      <c r="W457" s="85">
        <v>1238</v>
      </c>
      <c r="X457" s="85">
        <v>2207</v>
      </c>
      <c r="Y457" s="85">
        <v>-42</v>
      </c>
      <c r="Z457" s="85">
        <v>161</v>
      </c>
      <c r="AA457" s="85">
        <v>447307</v>
      </c>
      <c r="AB457" s="85">
        <v>119868</v>
      </c>
      <c r="AC457" s="85">
        <v>927763</v>
      </c>
      <c r="AD457" s="85">
        <v>49112</v>
      </c>
      <c r="AE457" s="85">
        <v>216498</v>
      </c>
      <c r="AF457" s="85">
        <v>54736</v>
      </c>
      <c r="AG457" s="85">
        <v>431880</v>
      </c>
      <c r="AH457" s="85">
        <v>9491</v>
      </c>
      <c r="AI457" s="85">
        <v>78394</v>
      </c>
      <c r="AJ457" s="85">
        <v>1887742</v>
      </c>
      <c r="AK457" s="85">
        <v>229796</v>
      </c>
      <c r="AL457" s="85">
        <v>671046</v>
      </c>
      <c r="AM457" s="85">
        <v>11564</v>
      </c>
      <c r="AN457" s="85">
        <v>26804</v>
      </c>
      <c r="AO457" s="85">
        <v>10103</v>
      </c>
      <c r="AP457" s="85">
        <v>183980</v>
      </c>
      <c r="AQ457" s="85">
        <v>884694</v>
      </c>
      <c r="AR457" s="85">
        <v>94895</v>
      </c>
      <c r="AS457" s="85">
        <v>145926</v>
      </c>
      <c r="AT457" s="85">
        <v>83164</v>
      </c>
      <c r="AU457" s="85">
        <v>5259</v>
      </c>
      <c r="AV457" s="85">
        <v>6894</v>
      </c>
      <c r="AW457" s="85">
        <v>34363</v>
      </c>
      <c r="AX457" s="85">
        <v>14266</v>
      </c>
      <c r="AY457" s="85">
        <v>40064</v>
      </c>
      <c r="AZ457" s="85">
        <v>313643</v>
      </c>
      <c r="BA457" s="85">
        <v>48568</v>
      </c>
      <c r="BB457" s="85">
        <v>232815</v>
      </c>
      <c r="BC457" s="85">
        <v>3037842</v>
      </c>
      <c r="BD457" s="85">
        <v>64981</v>
      </c>
      <c r="BE457" s="85">
        <v>38208</v>
      </c>
      <c r="BF457" s="85">
        <v>31366</v>
      </c>
      <c r="BG457" s="85">
        <v>13692</v>
      </c>
      <c r="BH457" s="85">
        <v>10598</v>
      </c>
      <c r="BI457" s="85">
        <v>5361</v>
      </c>
      <c r="BJ457" s="85">
        <v>13698</v>
      </c>
      <c r="BK457" s="85">
        <v>23275</v>
      </c>
      <c r="BL457" s="85">
        <v>8471</v>
      </c>
      <c r="BM457" s="85">
        <v>22045</v>
      </c>
      <c r="BN457" s="85">
        <v>8480</v>
      </c>
      <c r="BO457" s="85">
        <v>98781</v>
      </c>
      <c r="BP457" s="85">
        <v>48406</v>
      </c>
      <c r="BQ457" s="85">
        <v>27186</v>
      </c>
      <c r="BR457" s="85">
        <v>13694</v>
      </c>
      <c r="BS457" s="85">
        <v>22844</v>
      </c>
      <c r="BT457" s="85">
        <v>26688</v>
      </c>
      <c r="BU457" s="85">
        <v>3581</v>
      </c>
      <c r="BV457" s="85">
        <v>69201</v>
      </c>
      <c r="BW457" s="85">
        <v>186540</v>
      </c>
      <c r="BX457" s="85">
        <v>43179</v>
      </c>
      <c r="BY457" s="85">
        <v>3647</v>
      </c>
      <c r="BZ457" s="85">
        <v>13496</v>
      </c>
      <c r="CA457" s="85">
        <v>145331</v>
      </c>
      <c r="CB457" s="85">
        <v>942752</v>
      </c>
      <c r="CC457" s="85">
        <v>36807</v>
      </c>
      <c r="CD457" s="85">
        <v>32819</v>
      </c>
      <c r="CE457" s="85">
        <v>20462</v>
      </c>
      <c r="CF457" s="85">
        <v>98247</v>
      </c>
      <c r="CG457" s="85">
        <v>-778</v>
      </c>
      <c r="CH457" s="85">
        <v>117391</v>
      </c>
      <c r="CI457" s="85">
        <v>4455</v>
      </c>
      <c r="CJ457" s="85">
        <v>309404</v>
      </c>
      <c r="CK457" s="85">
        <v>4961</v>
      </c>
      <c r="CL457" s="85">
        <v>111077</v>
      </c>
      <c r="CM457" s="85">
        <v>141429</v>
      </c>
      <c r="CN457" s="85">
        <v>143713</v>
      </c>
      <c r="CO457" s="85">
        <v>13770</v>
      </c>
      <c r="CP457" s="85">
        <v>159139</v>
      </c>
      <c r="CQ457" s="85">
        <v>574088</v>
      </c>
      <c r="CR457" s="85">
        <v>-30216</v>
      </c>
      <c r="CS457" s="85">
        <v>22319</v>
      </c>
      <c r="CT457" s="85">
        <v>185</v>
      </c>
      <c r="CU457" s="85">
        <v>11688</v>
      </c>
      <c r="CV457" s="85">
        <v>27119</v>
      </c>
      <c r="CW457" s="85">
        <v>5911</v>
      </c>
      <c r="CX457" s="85">
        <v>5363</v>
      </c>
      <c r="CY457" s="85">
        <v>622</v>
      </c>
      <c r="CZ457" s="85">
        <v>273</v>
      </c>
      <c r="DA457" s="85">
        <v>2927</v>
      </c>
      <c r="DB457" s="85">
        <v>4566</v>
      </c>
      <c r="DC457" s="85">
        <v>10237</v>
      </c>
      <c r="DD457" s="85">
        <v>-1801</v>
      </c>
      <c r="DE457" s="85">
        <v>19604</v>
      </c>
      <c r="DF457" s="85">
        <v>7070</v>
      </c>
      <c r="DG457" s="85">
        <v>7589</v>
      </c>
      <c r="DH457" s="85">
        <v>3030</v>
      </c>
      <c r="DI457" s="85">
        <v>3741</v>
      </c>
      <c r="DJ457" s="85">
        <v>1173</v>
      </c>
      <c r="DK457" s="85">
        <v>1662</v>
      </c>
      <c r="DL457" s="85">
        <v>112</v>
      </c>
      <c r="DM457" s="85">
        <v>139401</v>
      </c>
      <c r="DN457" s="85">
        <v>170148</v>
      </c>
      <c r="DO457" s="85">
        <v>257402</v>
      </c>
      <c r="DP457" s="85">
        <v>-8439</v>
      </c>
      <c r="DQ457" s="85">
        <v>87529</v>
      </c>
      <c r="DR457" s="85">
        <v>1945</v>
      </c>
      <c r="DS457" s="85">
        <v>1389</v>
      </c>
      <c r="DT457" s="85">
        <v>752553</v>
      </c>
      <c r="DU457" s="85">
        <v>7741</v>
      </c>
      <c r="DV457" s="85">
        <v>11877</v>
      </c>
      <c r="DW457" s="85">
        <v>22098</v>
      </c>
      <c r="DX457" s="85">
        <v>13053</v>
      </c>
      <c r="DY457" s="85">
        <v>67744</v>
      </c>
      <c r="DZ457" s="85">
        <v>46849</v>
      </c>
      <c r="EA457" s="85">
        <v>1714</v>
      </c>
      <c r="EB457" s="85">
        <v>11607</v>
      </c>
      <c r="EC457" s="85">
        <v>182686</v>
      </c>
      <c r="ED457" s="85">
        <v>0</v>
      </c>
      <c r="EE457" s="85">
        <v>0</v>
      </c>
      <c r="EF457" s="85">
        <v>19466</v>
      </c>
      <c r="EG457" s="85">
        <v>-701</v>
      </c>
      <c r="EH457" s="85">
        <v>225336</v>
      </c>
      <c r="EI457" s="85">
        <v>892</v>
      </c>
      <c r="EJ457" s="85">
        <v>44301</v>
      </c>
      <c r="EK457" s="85">
        <v>47342</v>
      </c>
      <c r="EL457" s="85">
        <v>4671</v>
      </c>
      <c r="EM457" s="85">
        <v>42523</v>
      </c>
      <c r="EN457" s="85">
        <v>179375</v>
      </c>
      <c r="EO457" s="85">
        <v>7111</v>
      </c>
      <c r="EP457" s="85">
        <v>4111</v>
      </c>
      <c r="EQ457" s="85">
        <v>574427</v>
      </c>
      <c r="ER457" s="85">
        <v>76229</v>
      </c>
      <c r="ES457" s="85">
        <v>17270558</v>
      </c>
      <c r="ET457" s="85">
        <v>3378756</v>
      </c>
      <c r="EU457" s="85">
        <v>67220</v>
      </c>
      <c r="EV457" s="85">
        <v>1098096</v>
      </c>
      <c r="EW457" s="85">
        <v>0</v>
      </c>
      <c r="EX457" s="85">
        <v>58</v>
      </c>
      <c r="EY457" s="85">
        <v>18568</v>
      </c>
      <c r="EZ457" s="85">
        <v>647081</v>
      </c>
      <c r="FA457" s="85">
        <v>226695</v>
      </c>
      <c r="FB457" s="85">
        <v>0</v>
      </c>
      <c r="FC457" s="85">
        <v>6437</v>
      </c>
      <c r="FD457" s="85">
        <v>-91056</v>
      </c>
      <c r="FE457" s="85">
        <v>-5922</v>
      </c>
      <c r="FF457" s="85">
        <v>-6309</v>
      </c>
      <c r="FG457" s="85">
        <v>-20325</v>
      </c>
      <c r="FH457" s="85">
        <v>-2038</v>
      </c>
      <c r="FI457" s="85">
        <v>109400</v>
      </c>
      <c r="FJ457" s="85">
        <v>22697217</v>
      </c>
      <c r="FK457" s="85">
        <v>5181</v>
      </c>
      <c r="FL457" s="85">
        <v>95454</v>
      </c>
      <c r="FM457" s="85">
        <v>144</v>
      </c>
      <c r="FN457" s="85">
        <v>-34996</v>
      </c>
      <c r="FO457" s="85">
        <v>11065</v>
      </c>
      <c r="FP457" s="85">
        <v>421671</v>
      </c>
      <c r="FQ457" s="85">
        <v>29</v>
      </c>
      <c r="FR457" s="85">
        <v>658852</v>
      </c>
      <c r="FS457" s="85">
        <v>-139446</v>
      </c>
      <c r="FT457" s="85">
        <v>23715171</v>
      </c>
      <c r="FU457" s="85">
        <v>-119190</v>
      </c>
      <c r="FV457" s="85">
        <v>-46484</v>
      </c>
      <c r="FW457" s="85">
        <v>1476</v>
      </c>
      <c r="FX457" s="85">
        <v>903</v>
      </c>
      <c r="FY457" s="85">
        <v>-4850103</v>
      </c>
      <c r="FZ457" s="85">
        <v>0</v>
      </c>
      <c r="GA457" s="85">
        <v>0</v>
      </c>
      <c r="GB457" s="85">
        <v>8373</v>
      </c>
      <c r="GC457" s="85">
        <v>-1265</v>
      </c>
      <c r="GD457" s="85">
        <v>18708882</v>
      </c>
      <c r="GE457" s="85">
        <v>-1320</v>
      </c>
      <c r="GF457" s="85">
        <v>-9496326</v>
      </c>
      <c r="GG457" s="85">
        <v>9211236</v>
      </c>
      <c r="GH457" s="85">
        <v>-1159</v>
      </c>
      <c r="GI457" s="85">
        <v>-16879</v>
      </c>
      <c r="GJ457" s="85">
        <v>-7609</v>
      </c>
      <c r="GK457" s="85">
        <v>-403626</v>
      </c>
      <c r="GL457" s="85">
        <v>-48760</v>
      </c>
      <c r="GM457" s="85">
        <v>-1925013</v>
      </c>
      <c r="GN457" s="85">
        <v>0</v>
      </c>
      <c r="GO457" s="85">
        <v>-2856124</v>
      </c>
      <c r="GP457" s="85">
        <v>-80241</v>
      </c>
      <c r="GQ457" s="85">
        <v>3871824</v>
      </c>
      <c r="GR457" s="85">
        <v>548598</v>
      </c>
      <c r="GS457" s="85">
        <v>33874</v>
      </c>
      <c r="GT457" s="85">
        <v>2487039</v>
      </c>
      <c r="GU457" s="85">
        <v>576956</v>
      </c>
      <c r="GV457" s="85">
        <v>531719</v>
      </c>
      <c r="GW457" s="85">
        <v>26265</v>
      </c>
      <c r="GX457" s="85">
        <v>2083413</v>
      </c>
      <c r="GY457" s="85">
        <v>528196</v>
      </c>
      <c r="GZ457" s="85">
        <v>0</v>
      </c>
      <c r="HA457" s="85">
        <v>1163969</v>
      </c>
      <c r="HB457" s="85">
        <v>6379</v>
      </c>
      <c r="HC457" s="85">
        <v>11640</v>
      </c>
      <c r="HD457" s="85">
        <v>-143592</v>
      </c>
      <c r="HE457" s="85">
        <v>161923</v>
      </c>
      <c r="HF457" s="85">
        <v>1200319</v>
      </c>
      <c r="HG457" s="85">
        <v>74223</v>
      </c>
      <c r="HH457" s="85">
        <v>401137</v>
      </c>
      <c r="HI457" s="85">
        <v>475569</v>
      </c>
      <c r="HJ457" s="85">
        <v>876706</v>
      </c>
      <c r="HK457" s="85">
        <v>1467</v>
      </c>
      <c r="HL457" s="85">
        <v>0</v>
      </c>
      <c r="HM457" s="85">
        <v>36</v>
      </c>
      <c r="HN457" s="85">
        <v>17048043</v>
      </c>
      <c r="HO457" s="85">
        <v>1812430</v>
      </c>
      <c r="HP457" s="85">
        <v>24064</v>
      </c>
      <c r="HQ457" s="85">
        <v>79095</v>
      </c>
      <c r="HR457" s="85">
        <v>13309</v>
      </c>
      <c r="HS457" s="85">
        <v>92602</v>
      </c>
      <c r="HT457" s="85">
        <v>1657</v>
      </c>
      <c r="HU457" s="85">
        <v>1636</v>
      </c>
      <c r="HV457" s="85">
        <v>6259</v>
      </c>
      <c r="HW457" s="85">
        <v>0</v>
      </c>
      <c r="HX457" s="85">
        <v>2031052</v>
      </c>
      <c r="HY457" s="85">
        <v>473806</v>
      </c>
      <c r="HZ457" s="85">
        <v>437429</v>
      </c>
      <c r="IA457" s="85">
        <v>121875</v>
      </c>
      <c r="IB457" s="85">
        <v>29471</v>
      </c>
      <c r="IC457" s="85">
        <v>234884</v>
      </c>
      <c r="ID457" s="85">
        <v>293908</v>
      </c>
      <c r="IE457" s="85">
        <v>156242</v>
      </c>
      <c r="IF457" s="85">
        <v>2392</v>
      </c>
      <c r="IG457" s="85">
        <v>103577</v>
      </c>
      <c r="IH457" s="85">
        <v>185126</v>
      </c>
      <c r="II457" s="85">
        <v>29060</v>
      </c>
      <c r="IJ457" s="85">
        <v>2067770</v>
      </c>
      <c r="IK457" s="85">
        <v>-36720</v>
      </c>
      <c r="IL457" s="85">
        <v>396161</v>
      </c>
      <c r="IM457" s="85">
        <v>359441</v>
      </c>
    </row>
    <row r="458" spans="1:247" x14ac:dyDescent="0.2">
      <c r="A458" s="86"/>
      <c r="B458" s="80" t="s">
        <v>1192</v>
      </c>
      <c r="C458" s="80"/>
      <c r="D458" s="80" t="s">
        <v>600</v>
      </c>
      <c r="E458" s="85">
        <v>606940</v>
      </c>
      <c r="F458" s="85">
        <v>3417797</v>
      </c>
      <c r="G458" s="85">
        <v>1563012</v>
      </c>
      <c r="H458" s="85">
        <v>721671</v>
      </c>
      <c r="I458" s="85">
        <v>137528</v>
      </c>
      <c r="J458" s="85">
        <v>616141</v>
      </c>
      <c r="K458" s="85">
        <v>7063089</v>
      </c>
      <c r="L458" s="85">
        <v>48131</v>
      </c>
      <c r="M458" s="85">
        <v>68481</v>
      </c>
      <c r="N458" s="85">
        <v>133465</v>
      </c>
      <c r="O458" s="85">
        <v>34561</v>
      </c>
      <c r="P458" s="85">
        <v>111845</v>
      </c>
      <c r="Q458" s="85">
        <v>791</v>
      </c>
      <c r="R458" s="85">
        <v>-2875</v>
      </c>
      <c r="S458" s="85">
        <v>16887</v>
      </c>
      <c r="T458" s="85">
        <v>20042</v>
      </c>
      <c r="U458" s="85">
        <v>-150333</v>
      </c>
      <c r="V458" s="85">
        <v>199010</v>
      </c>
      <c r="W458" s="85">
        <v>6253</v>
      </c>
      <c r="X458" s="85">
        <v>88069</v>
      </c>
      <c r="Y458" s="85">
        <v>16696</v>
      </c>
      <c r="Z458" s="85">
        <v>-4417</v>
      </c>
      <c r="AA458" s="85">
        <v>586609</v>
      </c>
      <c r="AB458" s="85">
        <v>124544</v>
      </c>
      <c r="AC458" s="85">
        <v>895035</v>
      </c>
      <c r="AD458" s="85">
        <v>36026</v>
      </c>
      <c r="AE458" s="85">
        <v>230066</v>
      </c>
      <c r="AF458" s="85">
        <v>46999</v>
      </c>
      <c r="AG458" s="85">
        <v>425334</v>
      </c>
      <c r="AH458" s="85">
        <v>6401</v>
      </c>
      <c r="AI458" s="85">
        <v>102584</v>
      </c>
      <c r="AJ458" s="85">
        <v>1866989</v>
      </c>
      <c r="AK458" s="85">
        <v>240560</v>
      </c>
      <c r="AL458" s="85">
        <v>702739</v>
      </c>
      <c r="AM458" s="85">
        <v>14501</v>
      </c>
      <c r="AN458" s="85">
        <v>58275</v>
      </c>
      <c r="AO458" s="85">
        <v>11575</v>
      </c>
      <c r="AP458" s="85">
        <v>259785</v>
      </c>
      <c r="AQ458" s="85">
        <v>1021603</v>
      </c>
      <c r="AR458" s="85">
        <v>110878</v>
      </c>
      <c r="AS458" s="85">
        <v>149765</v>
      </c>
      <c r="AT458" s="85">
        <v>101744</v>
      </c>
      <c r="AU458" s="85">
        <v>8168</v>
      </c>
      <c r="AV458" s="85">
        <v>1548</v>
      </c>
      <c r="AW458" s="85">
        <v>32224</v>
      </c>
      <c r="AX458" s="85">
        <v>12155</v>
      </c>
      <c r="AY458" s="85">
        <v>34762</v>
      </c>
      <c r="AZ458" s="85">
        <v>345382</v>
      </c>
      <c r="BA458" s="85">
        <v>41335</v>
      </c>
      <c r="BB458" s="85">
        <v>197473</v>
      </c>
      <c r="BC458" s="85">
        <v>3344473</v>
      </c>
      <c r="BD458" s="85">
        <v>65545</v>
      </c>
      <c r="BE458" s="85">
        <v>44298</v>
      </c>
      <c r="BF458" s="85">
        <v>16648</v>
      </c>
      <c r="BG458" s="85">
        <v>15706</v>
      </c>
      <c r="BH458" s="85">
        <v>14432</v>
      </c>
      <c r="BI458" s="85">
        <v>5298</v>
      </c>
      <c r="BJ458" s="85">
        <v>15321</v>
      </c>
      <c r="BK458" s="85">
        <v>12061</v>
      </c>
      <c r="BL458" s="85">
        <v>8248</v>
      </c>
      <c r="BM458" s="85">
        <v>20423</v>
      </c>
      <c r="BN458" s="85">
        <v>6456</v>
      </c>
      <c r="BO458" s="85">
        <v>112527</v>
      </c>
      <c r="BP458" s="85">
        <v>46478</v>
      </c>
      <c r="BQ458" s="85">
        <v>17803</v>
      </c>
      <c r="BR458" s="85">
        <v>8303</v>
      </c>
      <c r="BS458" s="85">
        <v>12244</v>
      </c>
      <c r="BT458" s="85">
        <v>24194</v>
      </c>
      <c r="BU458" s="85">
        <v>4184</v>
      </c>
      <c r="BV458" s="85">
        <v>61086</v>
      </c>
      <c r="BW458" s="85">
        <v>170694</v>
      </c>
      <c r="BX458" s="85">
        <v>48400</v>
      </c>
      <c r="BY458" s="85">
        <v>8433</v>
      </c>
      <c r="BZ458" s="85">
        <v>6548</v>
      </c>
      <c r="CA458" s="85">
        <v>96443</v>
      </c>
      <c r="CB458" s="85">
        <v>841770</v>
      </c>
      <c r="CC458" s="85">
        <v>55150</v>
      </c>
      <c r="CD458" s="85">
        <v>56468</v>
      </c>
      <c r="CE458" s="85">
        <v>10488</v>
      </c>
      <c r="CF458" s="85">
        <v>94066</v>
      </c>
      <c r="CG458" s="85">
        <v>452</v>
      </c>
      <c r="CH458" s="85">
        <v>130996</v>
      </c>
      <c r="CI458" s="85">
        <v>7274</v>
      </c>
      <c r="CJ458" s="85">
        <v>354892</v>
      </c>
      <c r="CK458" s="85">
        <v>8049</v>
      </c>
      <c r="CL458" s="85">
        <v>84584</v>
      </c>
      <c r="CM458" s="85">
        <v>90732</v>
      </c>
      <c r="CN458" s="85">
        <v>154517</v>
      </c>
      <c r="CO458" s="85">
        <v>23466</v>
      </c>
      <c r="CP458" s="85">
        <v>146254</v>
      </c>
      <c r="CQ458" s="85">
        <v>507604</v>
      </c>
      <c r="CR458" s="85">
        <v>-31339</v>
      </c>
      <c r="CS458" s="85">
        <v>28619</v>
      </c>
      <c r="CT458" s="85">
        <v>943</v>
      </c>
      <c r="CU458" s="85">
        <v>21659</v>
      </c>
      <c r="CV458" s="85">
        <v>31364</v>
      </c>
      <c r="CW458" s="85">
        <v>8131</v>
      </c>
      <c r="CX458" s="85">
        <v>4847</v>
      </c>
      <c r="CY458" s="85">
        <v>338</v>
      </c>
      <c r="CZ458" s="85">
        <v>102</v>
      </c>
      <c r="DA458" s="85">
        <v>4464</v>
      </c>
      <c r="DB458" s="85">
        <v>11015</v>
      </c>
      <c r="DC458" s="85">
        <v>9893</v>
      </c>
      <c r="DD458" s="85">
        <v>-3050</v>
      </c>
      <c r="DE458" s="85">
        <v>31294</v>
      </c>
      <c r="DF458" s="85">
        <v>13895</v>
      </c>
      <c r="DG458" s="85">
        <v>12031</v>
      </c>
      <c r="DH458" s="85">
        <v>7764</v>
      </c>
      <c r="DI458" s="85">
        <v>5005</v>
      </c>
      <c r="DJ458" s="85">
        <v>5534</v>
      </c>
      <c r="DK458" s="85">
        <v>3073</v>
      </c>
      <c r="DL458" s="85">
        <v>-3554</v>
      </c>
      <c r="DM458" s="85">
        <v>148052</v>
      </c>
      <c r="DN458" s="85">
        <v>218489</v>
      </c>
      <c r="DO458" s="85">
        <v>451506</v>
      </c>
      <c r="DP458" s="85">
        <v>-4612</v>
      </c>
      <c r="DQ458" s="85">
        <v>119641</v>
      </c>
      <c r="DR458" s="85">
        <v>1621</v>
      </c>
      <c r="DS458" s="85">
        <v>5437</v>
      </c>
      <c r="DT458" s="85">
        <v>1102161</v>
      </c>
      <c r="DU458" s="85">
        <v>10101</v>
      </c>
      <c r="DV458" s="85">
        <v>26475</v>
      </c>
      <c r="DW458" s="85">
        <v>44669</v>
      </c>
      <c r="DX458" s="85">
        <v>14070</v>
      </c>
      <c r="DY458" s="85">
        <v>68550</v>
      </c>
      <c r="DZ458" s="85">
        <v>53293</v>
      </c>
      <c r="EA458" s="85">
        <v>2418</v>
      </c>
      <c r="EB458" s="85">
        <v>-13175</v>
      </c>
      <c r="EC458" s="85">
        <v>206401</v>
      </c>
      <c r="ED458" s="85">
        <v>0</v>
      </c>
      <c r="EE458" s="85">
        <v>45835</v>
      </c>
      <c r="EF458" s="85">
        <v>21631</v>
      </c>
      <c r="EG458" s="85">
        <v>3948</v>
      </c>
      <c r="EH458" s="85">
        <v>271219</v>
      </c>
      <c r="EI458" s="85">
        <v>6144</v>
      </c>
      <c r="EJ458" s="85">
        <v>35625</v>
      </c>
      <c r="EK458" s="85">
        <v>35886</v>
      </c>
      <c r="EL458" s="85">
        <v>8291</v>
      </c>
      <c r="EM458" s="85">
        <v>54993</v>
      </c>
      <c r="EN458" s="85">
        <v>120105</v>
      </c>
      <c r="EO458" s="85">
        <v>3801</v>
      </c>
      <c r="EP458" s="85">
        <v>330</v>
      </c>
      <c r="EQ458" s="85">
        <v>561975</v>
      </c>
      <c r="ER458" s="85">
        <v>42150</v>
      </c>
      <c r="ES458" s="85">
        <v>16523947</v>
      </c>
      <c r="ET458" s="85">
        <v>3473404</v>
      </c>
      <c r="EU458" s="85">
        <v>48852</v>
      </c>
      <c r="EV458" s="85">
        <v>779773</v>
      </c>
      <c r="EW458" s="85">
        <v>753</v>
      </c>
      <c r="EX458" s="85">
        <v>700</v>
      </c>
      <c r="EY458" s="85">
        <v>137512</v>
      </c>
      <c r="EZ458" s="85">
        <v>21774</v>
      </c>
      <c r="FA458" s="85">
        <v>0</v>
      </c>
      <c r="FB458" s="85">
        <v>0</v>
      </c>
      <c r="FC458" s="85">
        <v>5081</v>
      </c>
      <c r="FD458" s="85">
        <v>-68169</v>
      </c>
      <c r="FE458" s="85">
        <v>1307</v>
      </c>
      <c r="FF458" s="85">
        <v>-6257</v>
      </c>
      <c r="FG458" s="85">
        <v>-23044</v>
      </c>
      <c r="FH458" s="85">
        <v>-402</v>
      </c>
      <c r="FI458" s="85">
        <v>22381</v>
      </c>
      <c r="FJ458" s="85">
        <v>20917612</v>
      </c>
      <c r="FK458" s="85">
        <v>7930</v>
      </c>
      <c r="FL458" s="85">
        <v>133898</v>
      </c>
      <c r="FM458" s="85">
        <v>450</v>
      </c>
      <c r="FN458" s="85">
        <v>-22638</v>
      </c>
      <c r="FO458" s="85">
        <v>11322</v>
      </c>
      <c r="FP458" s="85">
        <v>394196</v>
      </c>
      <c r="FQ458" s="85">
        <v>7396</v>
      </c>
      <c r="FR458" s="85">
        <v>495787</v>
      </c>
      <c r="FS458" s="85">
        <v>-88001</v>
      </c>
      <c r="FT458" s="85">
        <v>21857952</v>
      </c>
      <c r="FU458" s="85">
        <v>-110903</v>
      </c>
      <c r="FV458" s="85">
        <v>7521</v>
      </c>
      <c r="FW458" s="85">
        <v>-1442</v>
      </c>
      <c r="FX458" s="85">
        <v>644</v>
      </c>
      <c r="FY458" s="85">
        <v>-4491215</v>
      </c>
      <c r="FZ458" s="85">
        <v>0</v>
      </c>
      <c r="GA458" s="85">
        <v>-195</v>
      </c>
      <c r="GB458" s="85">
        <v>5670</v>
      </c>
      <c r="GC458" s="85">
        <v>0</v>
      </c>
      <c r="GD458" s="85">
        <v>17268032</v>
      </c>
      <c r="GE458" s="85">
        <v>-3722</v>
      </c>
      <c r="GF458" s="85">
        <v>-8029836</v>
      </c>
      <c r="GG458" s="85">
        <v>9234474</v>
      </c>
      <c r="GH458" s="85">
        <v>2195</v>
      </c>
      <c r="GI458" s="85">
        <v>-7141</v>
      </c>
      <c r="GJ458" s="85">
        <v>-14487</v>
      </c>
      <c r="GK458" s="85">
        <v>-245868</v>
      </c>
      <c r="GL458" s="85">
        <v>-34733</v>
      </c>
      <c r="GM458" s="85">
        <v>-1505009</v>
      </c>
      <c r="GN458" s="85">
        <v>0</v>
      </c>
      <c r="GO458" s="85">
        <v>-2328535</v>
      </c>
      <c r="GP458" s="85">
        <v>-89173</v>
      </c>
      <c r="GQ458" s="85">
        <v>5011723</v>
      </c>
      <c r="GR458" s="85">
        <v>448507</v>
      </c>
      <c r="GS458" s="85">
        <v>44930</v>
      </c>
      <c r="GT458" s="85">
        <v>2312940</v>
      </c>
      <c r="GU458" s="85">
        <v>597537</v>
      </c>
      <c r="GV458" s="85">
        <v>441366</v>
      </c>
      <c r="GW458" s="85">
        <v>30443</v>
      </c>
      <c r="GX458" s="85">
        <v>2067072</v>
      </c>
      <c r="GY458" s="85">
        <v>562804</v>
      </c>
      <c r="GZ458" s="85">
        <v>0</v>
      </c>
      <c r="HA458" s="85">
        <v>1071460</v>
      </c>
      <c r="HB458" s="85">
        <v>100407</v>
      </c>
      <c r="HC458" s="85">
        <v>130178</v>
      </c>
      <c r="HD458" s="85">
        <v>-122069</v>
      </c>
      <c r="HE458" s="85">
        <v>225959</v>
      </c>
      <c r="HF458" s="85">
        <v>1405935</v>
      </c>
      <c r="HG458" s="85">
        <v>92527</v>
      </c>
      <c r="HH458" s="85">
        <v>365318</v>
      </c>
      <c r="HI458" s="85">
        <v>404569</v>
      </c>
      <c r="HJ458" s="85">
        <v>769886</v>
      </c>
      <c r="HK458" s="85">
        <v>6676</v>
      </c>
      <c r="HL458" s="85">
        <v>0</v>
      </c>
      <c r="HM458" s="85">
        <v>56</v>
      </c>
      <c r="HN458" s="85">
        <v>16088228</v>
      </c>
      <c r="HO458" s="85">
        <v>1308230</v>
      </c>
      <c r="HP458" s="85">
        <v>23845</v>
      </c>
      <c r="HQ458" s="85">
        <v>77754</v>
      </c>
      <c r="HR458" s="85">
        <v>14612</v>
      </c>
      <c r="HS458" s="85">
        <v>1897</v>
      </c>
      <c r="HT458" s="85">
        <v>4554</v>
      </c>
      <c r="HU458" s="85">
        <v>1711</v>
      </c>
      <c r="HV458" s="85">
        <v>10048</v>
      </c>
      <c r="HW458" s="85">
        <v>309</v>
      </c>
      <c r="HX458" s="85">
        <v>1442958</v>
      </c>
      <c r="HY458" s="85">
        <v>346002</v>
      </c>
      <c r="HZ458" s="85">
        <v>291453</v>
      </c>
      <c r="IA458" s="85">
        <v>83288</v>
      </c>
      <c r="IB458" s="85">
        <v>15407</v>
      </c>
      <c r="IC458" s="85">
        <v>161447</v>
      </c>
      <c r="ID458" s="85">
        <v>164532</v>
      </c>
      <c r="IE458" s="85">
        <v>159348</v>
      </c>
      <c r="IF458" s="85">
        <v>2522</v>
      </c>
      <c r="IG458" s="85">
        <v>51830</v>
      </c>
      <c r="IH458" s="85">
        <v>124799</v>
      </c>
      <c r="II458" s="85">
        <v>18982</v>
      </c>
      <c r="IJ458" s="85">
        <v>1419611</v>
      </c>
      <c r="IK458" s="85">
        <v>23348</v>
      </c>
      <c r="IL458" s="85">
        <v>424043</v>
      </c>
      <c r="IM458" s="85">
        <v>447391</v>
      </c>
    </row>
    <row r="459" spans="1:247" x14ac:dyDescent="0.2">
      <c r="A459" s="75"/>
      <c r="B459" s="80" t="s">
        <v>1193</v>
      </c>
      <c r="C459" s="80"/>
      <c r="D459" s="80" t="s">
        <v>601</v>
      </c>
      <c r="E459" s="85">
        <v>1008966</v>
      </c>
      <c r="F459" s="85">
        <v>5993471</v>
      </c>
      <c r="G459" s="85">
        <v>2526120</v>
      </c>
      <c r="H459" s="85">
        <v>1185092</v>
      </c>
      <c r="I459" s="85">
        <v>146622</v>
      </c>
      <c r="J459" s="85">
        <v>1125958</v>
      </c>
      <c r="K459" s="85">
        <v>11986230</v>
      </c>
      <c r="L459" s="85">
        <v>70421</v>
      </c>
      <c r="M459" s="85">
        <v>105236</v>
      </c>
      <c r="N459" s="85">
        <v>296445</v>
      </c>
      <c r="O459" s="85">
        <v>80573</v>
      </c>
      <c r="P459" s="85">
        <v>190624</v>
      </c>
      <c r="Q459" s="85">
        <v>0</v>
      </c>
      <c r="R459" s="85">
        <v>1393</v>
      </c>
      <c r="S459" s="85">
        <v>27684</v>
      </c>
      <c r="T459" s="85">
        <v>26984</v>
      </c>
      <c r="U459" s="85">
        <v>-9384</v>
      </c>
      <c r="V459" s="85">
        <v>273195</v>
      </c>
      <c r="W459" s="85">
        <v>15460</v>
      </c>
      <c r="X459" s="85">
        <v>105912</v>
      </c>
      <c r="Y459" s="85">
        <v>34021</v>
      </c>
      <c r="Z459" s="85">
        <v>0</v>
      </c>
      <c r="AA459" s="85">
        <v>1218561</v>
      </c>
      <c r="AB459" s="85">
        <v>187513</v>
      </c>
      <c r="AC459" s="85">
        <v>1145427</v>
      </c>
      <c r="AD459" s="85">
        <v>47395</v>
      </c>
      <c r="AE459" s="85">
        <v>335853</v>
      </c>
      <c r="AF459" s="85">
        <v>55537</v>
      </c>
      <c r="AG459" s="85">
        <v>642891</v>
      </c>
      <c r="AH459" s="85">
        <v>10553</v>
      </c>
      <c r="AI459" s="85">
        <v>168391</v>
      </c>
      <c r="AJ459" s="85">
        <v>2593560</v>
      </c>
      <c r="AK459" s="85">
        <v>485566</v>
      </c>
      <c r="AL459" s="85">
        <v>1407192</v>
      </c>
      <c r="AM459" s="85">
        <v>22677</v>
      </c>
      <c r="AN459" s="85">
        <v>32920</v>
      </c>
      <c r="AO459" s="85">
        <v>16268</v>
      </c>
      <c r="AP459" s="85">
        <v>294533</v>
      </c>
      <c r="AQ459" s="85">
        <v>1852098</v>
      </c>
      <c r="AR459" s="85">
        <v>209678</v>
      </c>
      <c r="AS459" s="85">
        <v>198146</v>
      </c>
      <c r="AT459" s="85">
        <v>138417</v>
      </c>
      <c r="AU459" s="85">
        <v>6055</v>
      </c>
      <c r="AV459" s="85">
        <v>566</v>
      </c>
      <c r="AW459" s="85">
        <v>60302</v>
      </c>
      <c r="AX459" s="85">
        <v>33759</v>
      </c>
      <c r="AY459" s="85">
        <v>60502</v>
      </c>
      <c r="AZ459" s="85">
        <v>568170</v>
      </c>
      <c r="BA459" s="85">
        <v>74376</v>
      </c>
      <c r="BB459" s="85">
        <v>370206</v>
      </c>
      <c r="BC459" s="85">
        <v>5831430</v>
      </c>
      <c r="BD459" s="85">
        <v>113572</v>
      </c>
      <c r="BE459" s="85">
        <v>57490</v>
      </c>
      <c r="BF459" s="85">
        <v>11755</v>
      </c>
      <c r="BG459" s="85">
        <v>27929</v>
      </c>
      <c r="BH459" s="85">
        <v>6841</v>
      </c>
      <c r="BI459" s="85">
        <v>7775</v>
      </c>
      <c r="BJ459" s="85">
        <v>16586</v>
      </c>
      <c r="BK459" s="85">
        <v>17644</v>
      </c>
      <c r="BL459" s="85">
        <v>7856</v>
      </c>
      <c r="BM459" s="85">
        <v>8916</v>
      </c>
      <c r="BN459" s="85">
        <v>4495</v>
      </c>
      <c r="BO459" s="85">
        <v>113927</v>
      </c>
      <c r="BP459" s="85">
        <v>54520</v>
      </c>
      <c r="BQ459" s="85">
        <v>16680</v>
      </c>
      <c r="BR459" s="85">
        <v>10787</v>
      </c>
      <c r="BS459" s="85">
        <v>11162</v>
      </c>
      <c r="BT459" s="85">
        <v>40647</v>
      </c>
      <c r="BU459" s="85">
        <v>5136</v>
      </c>
      <c r="BV459" s="85">
        <v>96381</v>
      </c>
      <c r="BW459" s="85">
        <v>255276</v>
      </c>
      <c r="BX459" s="85">
        <v>30126</v>
      </c>
      <c r="BY459" s="85">
        <v>4249</v>
      </c>
      <c r="BZ459" s="85">
        <v>18573</v>
      </c>
      <c r="CA459" s="85">
        <v>80229</v>
      </c>
      <c r="CB459" s="85">
        <v>1018553</v>
      </c>
      <c r="CC459" s="85">
        <v>703</v>
      </c>
      <c r="CD459" s="85">
        <v>9091</v>
      </c>
      <c r="CE459" s="85">
        <v>0</v>
      </c>
      <c r="CF459" s="85">
        <v>0</v>
      </c>
      <c r="CG459" s="85">
        <v>-619</v>
      </c>
      <c r="CH459" s="85">
        <v>107668</v>
      </c>
      <c r="CI459" s="85">
        <v>243</v>
      </c>
      <c r="CJ459" s="85">
        <v>117086</v>
      </c>
      <c r="CK459" s="85">
        <v>18123</v>
      </c>
      <c r="CL459" s="85">
        <v>32325</v>
      </c>
      <c r="CM459" s="85">
        <v>8909</v>
      </c>
      <c r="CN459" s="85">
        <v>37590</v>
      </c>
      <c r="CO459" s="85">
        <v>2614</v>
      </c>
      <c r="CP459" s="85">
        <v>241167</v>
      </c>
      <c r="CQ459" s="85">
        <v>340727</v>
      </c>
      <c r="CR459" s="85">
        <v>513</v>
      </c>
      <c r="CS459" s="85">
        <v>50023</v>
      </c>
      <c r="CT459" s="85">
        <v>0</v>
      </c>
      <c r="CU459" s="85">
        <v>375</v>
      </c>
      <c r="CV459" s="85">
        <v>562</v>
      </c>
      <c r="CW459" s="85">
        <v>476</v>
      </c>
      <c r="CX459" s="85">
        <v>0</v>
      </c>
      <c r="CY459" s="85">
        <v>0</v>
      </c>
      <c r="CZ459" s="85">
        <v>0</v>
      </c>
      <c r="DA459" s="85">
        <v>0</v>
      </c>
      <c r="DB459" s="85">
        <v>0</v>
      </c>
      <c r="DC459" s="85">
        <v>1596</v>
      </c>
      <c r="DD459" s="85">
        <v>-1504</v>
      </c>
      <c r="DE459" s="85">
        <v>8136</v>
      </c>
      <c r="DF459" s="85">
        <v>6226</v>
      </c>
      <c r="DG459" s="85">
        <v>0</v>
      </c>
      <c r="DH459" s="85">
        <v>10758</v>
      </c>
      <c r="DI459" s="85">
        <v>1072</v>
      </c>
      <c r="DJ459" s="85">
        <v>0</v>
      </c>
      <c r="DK459" s="85">
        <v>608</v>
      </c>
      <c r="DL459" s="85">
        <v>-7681</v>
      </c>
      <c r="DM459" s="85">
        <v>2622</v>
      </c>
      <c r="DN459" s="85">
        <v>5221</v>
      </c>
      <c r="DO459" s="85">
        <v>790418</v>
      </c>
      <c r="DP459" s="85">
        <v>34975</v>
      </c>
      <c r="DQ459" s="85">
        <v>158415</v>
      </c>
      <c r="DR459" s="85">
        <v>9286</v>
      </c>
      <c r="DS459" s="85">
        <v>2197</v>
      </c>
      <c r="DT459" s="85">
        <v>1074294</v>
      </c>
      <c r="DU459" s="85">
        <v>0</v>
      </c>
      <c r="DV459" s="85">
        <v>13859</v>
      </c>
      <c r="DW459" s="85">
        <v>18472</v>
      </c>
      <c r="DX459" s="85">
        <v>8522</v>
      </c>
      <c r="DY459" s="85">
        <v>24795</v>
      </c>
      <c r="DZ459" s="85">
        <v>25883</v>
      </c>
      <c r="EA459" s="85">
        <v>2655</v>
      </c>
      <c r="EB459" s="85">
        <v>11361</v>
      </c>
      <c r="EC459" s="85">
        <v>105546</v>
      </c>
      <c r="ED459" s="85">
        <v>0</v>
      </c>
      <c r="EE459" s="85">
        <v>293824</v>
      </c>
      <c r="EF459" s="85">
        <v>36115</v>
      </c>
      <c r="EG459" s="85">
        <v>61</v>
      </c>
      <c r="EH459" s="85">
        <v>168286</v>
      </c>
      <c r="EI459" s="85">
        <v>100</v>
      </c>
      <c r="EJ459" s="85">
        <v>812</v>
      </c>
      <c r="EK459" s="85">
        <v>0</v>
      </c>
      <c r="EL459" s="85">
        <v>8151</v>
      </c>
      <c r="EM459" s="85">
        <v>64851</v>
      </c>
      <c r="EN459" s="85">
        <v>141833</v>
      </c>
      <c r="EO459" s="85">
        <v>-827</v>
      </c>
      <c r="EP459" s="85">
        <v>1227</v>
      </c>
      <c r="EQ459" s="85">
        <v>420608</v>
      </c>
      <c r="ER459" s="85">
        <v>108336</v>
      </c>
      <c r="ES459" s="85">
        <v>25108754</v>
      </c>
      <c r="ET459" s="85">
        <v>0</v>
      </c>
      <c r="EU459" s="85">
        <v>0</v>
      </c>
      <c r="EV459" s="85">
        <v>0</v>
      </c>
      <c r="EW459" s="85">
        <v>0</v>
      </c>
      <c r="EX459" s="85">
        <v>0</v>
      </c>
      <c r="EY459" s="85">
        <v>0</v>
      </c>
      <c r="EZ459" s="85">
        <v>0</v>
      </c>
      <c r="FA459" s="85">
        <v>0</v>
      </c>
      <c r="FB459" s="85">
        <v>0</v>
      </c>
      <c r="FC459" s="85">
        <v>9486</v>
      </c>
      <c r="FD459" s="85">
        <v>-3336</v>
      </c>
      <c r="FE459" s="85">
        <v>-12175</v>
      </c>
      <c r="FF459" s="85">
        <v>-415</v>
      </c>
      <c r="FG459" s="85">
        <v>-997</v>
      </c>
      <c r="FH459" s="85">
        <v>216</v>
      </c>
      <c r="FI459" s="85">
        <v>-4110</v>
      </c>
      <c r="FJ459" s="85">
        <v>25097422</v>
      </c>
      <c r="FK459" s="85">
        <v>12511</v>
      </c>
      <c r="FL459" s="85">
        <v>133699</v>
      </c>
      <c r="FM459" s="85">
        <v>360</v>
      </c>
      <c r="FN459" s="85">
        <v>-18045</v>
      </c>
      <c r="FO459" s="85">
        <v>483</v>
      </c>
      <c r="FP459" s="85">
        <v>539214</v>
      </c>
      <c r="FQ459" s="85">
        <v>2376</v>
      </c>
      <c r="FR459" s="85">
        <v>506856</v>
      </c>
      <c r="FS459" s="85">
        <v>0</v>
      </c>
      <c r="FT459" s="85">
        <v>26274877</v>
      </c>
      <c r="FU459" s="85">
        <v>-73438</v>
      </c>
      <c r="FV459" s="85">
        <v>-1440</v>
      </c>
      <c r="FW459" s="85">
        <v>42</v>
      </c>
      <c r="FX459" s="85">
        <v>0</v>
      </c>
      <c r="FY459" s="85">
        <v>-334698</v>
      </c>
      <c r="FZ459" s="85">
        <v>0</v>
      </c>
      <c r="GA459" s="85">
        <v>0</v>
      </c>
      <c r="GB459" s="85">
        <v>4789</v>
      </c>
      <c r="GC459" s="85">
        <v>0</v>
      </c>
      <c r="GD459" s="85">
        <v>25870131</v>
      </c>
      <c r="GE459" s="85">
        <v>-10467</v>
      </c>
      <c r="GF459" s="85">
        <v>-12466144</v>
      </c>
      <c r="GG459" s="85">
        <v>13393522</v>
      </c>
      <c r="GH459" s="85">
        <v>0</v>
      </c>
      <c r="GI459" s="85">
        <v>-29578</v>
      </c>
      <c r="GJ459" s="85">
        <v>-15717</v>
      </c>
      <c r="GK459" s="85">
        <v>-239351</v>
      </c>
      <c r="GL459" s="85">
        <v>-31709</v>
      </c>
      <c r="GM459" s="85">
        <v>-1644861</v>
      </c>
      <c r="GN459" s="85">
        <v>0</v>
      </c>
      <c r="GO459" s="85">
        <v>-2488711</v>
      </c>
      <c r="GP459" s="85">
        <v>-137483</v>
      </c>
      <c r="GQ459" s="85">
        <v>8806112</v>
      </c>
      <c r="GR459" s="85">
        <v>870390</v>
      </c>
      <c r="GS459" s="85">
        <v>80517</v>
      </c>
      <c r="GT459" s="85">
        <v>2610524</v>
      </c>
      <c r="GU459" s="85">
        <v>683853</v>
      </c>
      <c r="GV459" s="85">
        <v>840812</v>
      </c>
      <c r="GW459" s="85">
        <v>64800</v>
      </c>
      <c r="GX459" s="85">
        <v>2371173</v>
      </c>
      <c r="GY459" s="85">
        <v>652144</v>
      </c>
      <c r="GZ459" s="85">
        <v>0</v>
      </c>
      <c r="HA459" s="85">
        <v>1330129</v>
      </c>
      <c r="HB459" s="85">
        <v>63740</v>
      </c>
      <c r="HC459" s="85">
        <v>84122</v>
      </c>
      <c r="HD459" s="85">
        <v>-271605</v>
      </c>
      <c r="HE459" s="85">
        <v>325179</v>
      </c>
      <c r="HF459" s="85">
        <v>1531565</v>
      </c>
      <c r="HG459" s="85">
        <v>169542</v>
      </c>
      <c r="HH459" s="85">
        <v>0</v>
      </c>
      <c r="HI459" s="85">
        <v>0</v>
      </c>
      <c r="HJ459" s="85">
        <v>0</v>
      </c>
      <c r="HK459" s="85">
        <v>0</v>
      </c>
      <c r="HL459" s="85">
        <v>0</v>
      </c>
      <c r="HM459" s="85">
        <v>27</v>
      </c>
      <c r="HN459" s="85">
        <v>23029881</v>
      </c>
      <c r="HO459" s="85">
        <v>0</v>
      </c>
      <c r="HP459" s="85">
        <v>0</v>
      </c>
      <c r="HQ459" s="85">
        <v>0</v>
      </c>
      <c r="HR459" s="85">
        <v>0</v>
      </c>
      <c r="HS459" s="85">
        <v>0</v>
      </c>
      <c r="HT459" s="85">
        <v>0</v>
      </c>
      <c r="HU459" s="85">
        <v>0</v>
      </c>
      <c r="HV459" s="85">
        <v>0</v>
      </c>
      <c r="HW459" s="85">
        <v>0</v>
      </c>
      <c r="HX459" s="85">
        <v>0</v>
      </c>
      <c r="HY459" s="85">
        <v>0</v>
      </c>
      <c r="HZ459" s="85">
        <v>0</v>
      </c>
      <c r="IA459" s="85">
        <v>0</v>
      </c>
      <c r="IB459" s="85">
        <v>0</v>
      </c>
      <c r="IC459" s="85">
        <v>0</v>
      </c>
      <c r="ID459" s="85">
        <v>0</v>
      </c>
      <c r="IE459" s="85">
        <v>0</v>
      </c>
      <c r="IF459" s="85">
        <v>0</v>
      </c>
      <c r="IG459" s="85">
        <v>0</v>
      </c>
      <c r="IH459" s="85">
        <v>0</v>
      </c>
      <c r="II459" s="85">
        <v>0</v>
      </c>
      <c r="IJ459" s="85">
        <v>0</v>
      </c>
      <c r="IK459" s="85">
        <v>0</v>
      </c>
      <c r="IL459" s="85">
        <v>0</v>
      </c>
      <c r="IM459" s="85">
        <v>0</v>
      </c>
    </row>
    <row r="460" spans="1:247" x14ac:dyDescent="0.2">
      <c r="A460" s="75"/>
      <c r="B460" s="80" t="s">
        <v>1194</v>
      </c>
      <c r="C460" s="80"/>
      <c r="D460" s="80" t="s">
        <v>604</v>
      </c>
      <c r="E460" s="85">
        <v>0</v>
      </c>
      <c r="F460" s="85">
        <v>0</v>
      </c>
      <c r="G460" s="85">
        <v>0</v>
      </c>
      <c r="H460" s="85">
        <v>0</v>
      </c>
      <c r="I460" s="85">
        <v>0</v>
      </c>
      <c r="J460" s="85">
        <v>0</v>
      </c>
      <c r="K460" s="85">
        <v>0</v>
      </c>
      <c r="L460" s="85">
        <v>3059</v>
      </c>
      <c r="M460" s="85">
        <v>1241</v>
      </c>
      <c r="N460" s="85">
        <v>17805</v>
      </c>
      <c r="O460" s="85">
        <v>17</v>
      </c>
      <c r="P460" s="85">
        <v>5194</v>
      </c>
      <c r="Q460" s="85">
        <v>0</v>
      </c>
      <c r="R460" s="85">
        <v>0</v>
      </c>
      <c r="S460" s="85">
        <v>19</v>
      </c>
      <c r="T460" s="85">
        <v>1348</v>
      </c>
      <c r="U460" s="85">
        <v>-182113</v>
      </c>
      <c r="V460" s="85">
        <v>253</v>
      </c>
      <c r="W460" s="85">
        <v>615</v>
      </c>
      <c r="X460" s="85">
        <v>6008</v>
      </c>
      <c r="Y460" s="85">
        <v>2859</v>
      </c>
      <c r="Z460" s="85">
        <v>578</v>
      </c>
      <c r="AA460" s="85">
        <v>-143118</v>
      </c>
      <c r="AB460" s="85">
        <v>0</v>
      </c>
      <c r="AC460" s="85">
        <v>0</v>
      </c>
      <c r="AD460" s="85">
        <v>814</v>
      </c>
      <c r="AE460" s="85">
        <v>533</v>
      </c>
      <c r="AF460" s="85">
        <v>0</v>
      </c>
      <c r="AG460" s="85">
        <v>46</v>
      </c>
      <c r="AH460" s="85">
        <v>0</v>
      </c>
      <c r="AI460" s="85">
        <v>621</v>
      </c>
      <c r="AJ460" s="85">
        <v>2014</v>
      </c>
      <c r="AK460" s="85">
        <v>220</v>
      </c>
      <c r="AL460" s="85">
        <v>4087</v>
      </c>
      <c r="AM460" s="85">
        <v>0</v>
      </c>
      <c r="AN460" s="85">
        <v>107</v>
      </c>
      <c r="AO460" s="85">
        <v>0</v>
      </c>
      <c r="AP460" s="85">
        <v>95</v>
      </c>
      <c r="AQ460" s="85">
        <v>0</v>
      </c>
      <c r="AR460" s="85">
        <v>94</v>
      </c>
      <c r="AS460" s="85">
        <v>1</v>
      </c>
      <c r="AT460" s="85">
        <v>94</v>
      </c>
      <c r="AU460" s="85">
        <v>0</v>
      </c>
      <c r="AV460" s="85">
        <v>0</v>
      </c>
      <c r="AW460" s="85">
        <v>0</v>
      </c>
      <c r="AX460" s="85">
        <v>0</v>
      </c>
      <c r="AY460" s="85">
        <v>763</v>
      </c>
      <c r="AZ460" s="85">
        <v>3631</v>
      </c>
      <c r="BA460" s="85">
        <v>465</v>
      </c>
      <c r="BB460" s="85">
        <v>331</v>
      </c>
      <c r="BC460" s="85">
        <v>9888</v>
      </c>
      <c r="BD460" s="85">
        <v>0</v>
      </c>
      <c r="BE460" s="85">
        <v>0</v>
      </c>
      <c r="BF460" s="85">
        <v>0</v>
      </c>
      <c r="BG460" s="85">
        <v>0</v>
      </c>
      <c r="BH460" s="85">
        <v>182</v>
      </c>
      <c r="BI460" s="85">
        <v>0</v>
      </c>
      <c r="BJ460" s="85">
        <v>35</v>
      </c>
      <c r="BK460" s="85">
        <v>54</v>
      </c>
      <c r="BL460" s="85">
        <v>4</v>
      </c>
      <c r="BM460" s="85">
        <v>340</v>
      </c>
      <c r="BN460" s="85">
        <v>77</v>
      </c>
      <c r="BO460" s="85">
        <v>0</v>
      </c>
      <c r="BP460" s="85">
        <v>62</v>
      </c>
      <c r="BQ460" s="85">
        <v>0</v>
      </c>
      <c r="BR460" s="85">
        <v>0</v>
      </c>
      <c r="BS460" s="85">
        <v>0</v>
      </c>
      <c r="BT460" s="85">
        <v>0</v>
      </c>
      <c r="BU460" s="85">
        <v>0</v>
      </c>
      <c r="BV460" s="85">
        <v>0</v>
      </c>
      <c r="BW460" s="85">
        <v>0</v>
      </c>
      <c r="BX460" s="85">
        <v>3</v>
      </c>
      <c r="BY460" s="85">
        <v>489</v>
      </c>
      <c r="BZ460" s="85">
        <v>53</v>
      </c>
      <c r="CA460" s="85">
        <v>621</v>
      </c>
      <c r="CB460" s="85">
        <v>1920</v>
      </c>
      <c r="CC460" s="85">
        <v>91766</v>
      </c>
      <c r="CD460" s="85">
        <v>84764</v>
      </c>
      <c r="CE460" s="85">
        <v>10239</v>
      </c>
      <c r="CF460" s="85">
        <v>133352</v>
      </c>
      <c r="CG460" s="85">
        <v>-5444</v>
      </c>
      <c r="CH460" s="85">
        <v>2018</v>
      </c>
      <c r="CI460" s="85">
        <v>4128</v>
      </c>
      <c r="CJ460" s="85">
        <v>320822</v>
      </c>
      <c r="CK460" s="85">
        <v>78</v>
      </c>
      <c r="CL460" s="85">
        <v>102946</v>
      </c>
      <c r="CM460" s="85">
        <v>162060</v>
      </c>
      <c r="CN460" s="85">
        <v>195610</v>
      </c>
      <c r="CO460" s="85">
        <v>21763</v>
      </c>
      <c r="CP460" s="85">
        <v>0</v>
      </c>
      <c r="CQ460" s="85">
        <v>482457</v>
      </c>
      <c r="CR460" s="85">
        <v>-11307</v>
      </c>
      <c r="CS460" s="85">
        <v>94</v>
      </c>
      <c r="CT460" s="85">
        <v>1510</v>
      </c>
      <c r="CU460" s="85">
        <v>39921</v>
      </c>
      <c r="CV460" s="85">
        <v>53194</v>
      </c>
      <c r="CW460" s="85">
        <v>14388</v>
      </c>
      <c r="CX460" s="85">
        <v>17209</v>
      </c>
      <c r="CY460" s="85">
        <v>131</v>
      </c>
      <c r="CZ460" s="85">
        <v>190</v>
      </c>
      <c r="DA460" s="85">
        <v>9051</v>
      </c>
      <c r="DB460" s="85">
        <v>33498</v>
      </c>
      <c r="DC460" s="85">
        <v>34625</v>
      </c>
      <c r="DD460" s="85">
        <v>8014</v>
      </c>
      <c r="DE460" s="85">
        <v>21873</v>
      </c>
      <c r="DF460" s="85">
        <v>18011</v>
      </c>
      <c r="DG460" s="85">
        <v>20079</v>
      </c>
      <c r="DH460" s="85">
        <v>7368</v>
      </c>
      <c r="DI460" s="85">
        <v>5484</v>
      </c>
      <c r="DJ460" s="85">
        <v>22274</v>
      </c>
      <c r="DK460" s="85">
        <v>6931</v>
      </c>
      <c r="DL460" s="85">
        <v>-76</v>
      </c>
      <c r="DM460" s="85">
        <v>199768</v>
      </c>
      <c r="DN460" s="85">
        <v>304942</v>
      </c>
      <c r="DO460" s="85">
        <v>2323</v>
      </c>
      <c r="DP460" s="85">
        <v>-7234</v>
      </c>
      <c r="DQ460" s="85">
        <v>113826</v>
      </c>
      <c r="DR460" s="85">
        <v>548</v>
      </c>
      <c r="DS460" s="85">
        <v>903</v>
      </c>
      <c r="DT460" s="85">
        <v>917540</v>
      </c>
      <c r="DU460" s="85">
        <v>24180</v>
      </c>
      <c r="DV460" s="85">
        <v>106404</v>
      </c>
      <c r="DW460" s="85">
        <v>111536</v>
      </c>
      <c r="DX460" s="85">
        <v>10641</v>
      </c>
      <c r="DY460" s="85">
        <v>25870</v>
      </c>
      <c r="DZ460" s="85">
        <v>44630</v>
      </c>
      <c r="EA460" s="85">
        <v>1342</v>
      </c>
      <c r="EB460" s="85">
        <v>-5788</v>
      </c>
      <c r="EC460" s="85">
        <v>318815</v>
      </c>
      <c r="ED460" s="85">
        <v>0</v>
      </c>
      <c r="EE460" s="85">
        <v>0</v>
      </c>
      <c r="EF460" s="85">
        <v>0</v>
      </c>
      <c r="EG460" s="85">
        <v>0</v>
      </c>
      <c r="EH460" s="85">
        <v>382529</v>
      </c>
      <c r="EI460" s="85">
        <v>2491</v>
      </c>
      <c r="EJ460" s="85">
        <v>72013</v>
      </c>
      <c r="EK460" s="85">
        <v>90028</v>
      </c>
      <c r="EL460" s="85">
        <v>9936</v>
      </c>
      <c r="EM460" s="85">
        <v>94004</v>
      </c>
      <c r="EN460" s="85">
        <v>155013</v>
      </c>
      <c r="EO460" s="85">
        <v>3217</v>
      </c>
      <c r="EP460" s="85">
        <v>167</v>
      </c>
      <c r="EQ460" s="85">
        <v>809396</v>
      </c>
      <c r="ER460" s="85">
        <v>12508</v>
      </c>
      <c r="ES460" s="85">
        <v>2732242</v>
      </c>
      <c r="ET460" s="85">
        <v>4812730</v>
      </c>
      <c r="EU460" s="85">
        <v>30097</v>
      </c>
      <c r="EV460" s="85">
        <v>1033146</v>
      </c>
      <c r="EW460" s="85">
        <v>20</v>
      </c>
      <c r="EX460" s="85">
        <v>6705</v>
      </c>
      <c r="EY460" s="85">
        <v>288489</v>
      </c>
      <c r="EZ460" s="85">
        <v>0</v>
      </c>
      <c r="FA460" s="85">
        <v>0</v>
      </c>
      <c r="FB460" s="85">
        <v>0</v>
      </c>
      <c r="FC460" s="85">
        <v>1157</v>
      </c>
      <c r="FD460" s="85">
        <v>-129716</v>
      </c>
      <c r="FE460" s="85">
        <v>-7499</v>
      </c>
      <c r="FF460" s="85">
        <v>-3945</v>
      </c>
      <c r="FG460" s="85">
        <v>-11523</v>
      </c>
      <c r="FH460" s="85">
        <v>-6</v>
      </c>
      <c r="FI460" s="85">
        <v>342</v>
      </c>
      <c r="FJ460" s="85">
        <v>8752241</v>
      </c>
      <c r="FK460" s="85">
        <v>0</v>
      </c>
      <c r="FL460" s="85">
        <v>177744</v>
      </c>
      <c r="FM460" s="85">
        <v>3549</v>
      </c>
      <c r="FN460" s="85">
        <v>-2290</v>
      </c>
      <c r="FO460" s="85">
        <v>7971</v>
      </c>
      <c r="FP460" s="85">
        <v>64959</v>
      </c>
      <c r="FQ460" s="85">
        <v>2496</v>
      </c>
      <c r="FR460" s="85">
        <v>171495</v>
      </c>
      <c r="FS460" s="85">
        <v>-107132</v>
      </c>
      <c r="FT460" s="85">
        <v>9071034</v>
      </c>
      <c r="FU460" s="85">
        <v>-87853</v>
      </c>
      <c r="FV460" s="85">
        <v>0</v>
      </c>
      <c r="FW460" s="85">
        <v>113</v>
      </c>
      <c r="FX460" s="85">
        <v>0</v>
      </c>
      <c r="FY460" s="85">
        <v>-5895621</v>
      </c>
      <c r="FZ460" s="85">
        <v>0</v>
      </c>
      <c r="GA460" s="85">
        <v>-2059</v>
      </c>
      <c r="GB460" s="85">
        <v>120</v>
      </c>
      <c r="GC460" s="85">
        <v>-26</v>
      </c>
      <c r="GD460" s="85">
        <v>3085710</v>
      </c>
      <c r="GE460" s="85">
        <v>-567</v>
      </c>
      <c r="GF460" s="85">
        <v>-556884</v>
      </c>
      <c r="GG460" s="85">
        <v>2528259</v>
      </c>
      <c r="GH460" s="85">
        <v>0</v>
      </c>
      <c r="GI460" s="85">
        <v>0</v>
      </c>
      <c r="GJ460" s="85">
        <v>0</v>
      </c>
      <c r="GK460" s="85">
        <v>-41518</v>
      </c>
      <c r="GL460" s="85">
        <v>-27368</v>
      </c>
      <c r="GM460" s="85">
        <v>-265147</v>
      </c>
      <c r="GN460" s="85">
        <v>0</v>
      </c>
      <c r="GO460" s="85">
        <v>-574409</v>
      </c>
      <c r="GP460" s="85">
        <v>-41205</v>
      </c>
      <c r="GQ460" s="85">
        <v>1578612</v>
      </c>
      <c r="GR460" s="85">
        <v>0</v>
      </c>
      <c r="GS460" s="85">
        <v>21</v>
      </c>
      <c r="GT460" s="85">
        <v>1552316</v>
      </c>
      <c r="GU460" s="85">
        <v>692284</v>
      </c>
      <c r="GV460" s="85">
        <v>0</v>
      </c>
      <c r="GW460" s="85">
        <v>21</v>
      </c>
      <c r="GX460" s="85">
        <v>1510798</v>
      </c>
      <c r="GY460" s="85">
        <v>664916</v>
      </c>
      <c r="GZ460" s="85">
        <v>-1480</v>
      </c>
      <c r="HA460" s="85">
        <v>368588</v>
      </c>
      <c r="HB460" s="85">
        <v>2825</v>
      </c>
      <c r="HC460" s="85">
        <v>16119</v>
      </c>
      <c r="HD460" s="85">
        <v>-20423</v>
      </c>
      <c r="HE460" s="85">
        <v>97423</v>
      </c>
      <c r="HF460" s="85">
        <v>464532</v>
      </c>
      <c r="HG460" s="85">
        <v>0</v>
      </c>
      <c r="HH460" s="85">
        <v>591294</v>
      </c>
      <c r="HI460" s="85">
        <v>582662</v>
      </c>
      <c r="HJ460" s="85">
        <v>1173955</v>
      </c>
      <c r="HK460" s="85">
        <v>12105</v>
      </c>
      <c r="HL460" s="85">
        <v>0</v>
      </c>
      <c r="HM460" s="85">
        <v>201</v>
      </c>
      <c r="HN460" s="85">
        <v>2666603</v>
      </c>
      <c r="HO460" s="85">
        <v>1892593</v>
      </c>
      <c r="HP460" s="85">
        <v>34554</v>
      </c>
      <c r="HQ460" s="85">
        <v>88356</v>
      </c>
      <c r="HR460" s="85">
        <v>23397</v>
      </c>
      <c r="HS460" s="85">
        <v>5040</v>
      </c>
      <c r="HT460" s="85">
        <v>5056</v>
      </c>
      <c r="HU460" s="85">
        <v>4282</v>
      </c>
      <c r="HV460" s="85">
        <v>8354</v>
      </c>
      <c r="HW460" s="85">
        <v>0</v>
      </c>
      <c r="HX460" s="85">
        <v>2061633</v>
      </c>
      <c r="HY460" s="85">
        <v>448131</v>
      </c>
      <c r="HZ460" s="85">
        <v>374929</v>
      </c>
      <c r="IA460" s="85">
        <v>109427</v>
      </c>
      <c r="IB460" s="85">
        <v>24340</v>
      </c>
      <c r="IC460" s="85">
        <v>247533</v>
      </c>
      <c r="ID460" s="85">
        <v>290628</v>
      </c>
      <c r="IE460" s="85">
        <v>300770</v>
      </c>
      <c r="IF460" s="85">
        <v>16868</v>
      </c>
      <c r="IG460" s="85">
        <v>46647</v>
      </c>
      <c r="IH460" s="85">
        <v>200550</v>
      </c>
      <c r="II460" s="85">
        <v>15626</v>
      </c>
      <c r="IJ460" s="85">
        <v>2075450</v>
      </c>
      <c r="IK460" s="85">
        <v>-13817</v>
      </c>
      <c r="IL460" s="85">
        <v>621160</v>
      </c>
      <c r="IM460" s="85">
        <v>607343</v>
      </c>
    </row>
    <row r="461" spans="1:247" x14ac:dyDescent="0.2">
      <c r="A461" s="75"/>
      <c r="B461" s="80" t="s">
        <v>1195</v>
      </c>
      <c r="C461" s="80"/>
      <c r="D461" s="80" t="s">
        <v>1009</v>
      </c>
      <c r="E461" s="85">
        <v>0</v>
      </c>
      <c r="F461" s="85">
        <v>0</v>
      </c>
      <c r="G461" s="85">
        <v>0</v>
      </c>
      <c r="H461" s="85">
        <v>0</v>
      </c>
      <c r="I461" s="85">
        <v>0</v>
      </c>
      <c r="J461" s="85">
        <v>13040</v>
      </c>
      <c r="K461" s="85">
        <v>13040</v>
      </c>
      <c r="L461" s="85">
        <v>106186</v>
      </c>
      <c r="M461" s="85">
        <v>112824</v>
      </c>
      <c r="N461" s="85">
        <v>187312</v>
      </c>
      <c r="O461" s="85">
        <v>0</v>
      </c>
      <c r="P461" s="85">
        <v>6023</v>
      </c>
      <c r="Q461" s="85">
        <v>-204120</v>
      </c>
      <c r="R461" s="85">
        <v>0</v>
      </c>
      <c r="S461" s="85">
        <v>1484</v>
      </c>
      <c r="T461" s="85">
        <v>133164</v>
      </c>
      <c r="U461" s="85">
        <v>-1592</v>
      </c>
      <c r="V461" s="85">
        <v>318368</v>
      </c>
      <c r="W461" s="85">
        <v>58251</v>
      </c>
      <c r="X461" s="85">
        <v>1006467</v>
      </c>
      <c r="Y461" s="85">
        <v>297699</v>
      </c>
      <c r="Z461" s="85">
        <v>-6794</v>
      </c>
      <c r="AA461" s="85">
        <v>2015272</v>
      </c>
      <c r="AB461" s="85">
        <v>0</v>
      </c>
      <c r="AC461" s="85">
        <v>0</v>
      </c>
      <c r="AD461" s="85">
        <v>0</v>
      </c>
      <c r="AE461" s="85">
        <v>0</v>
      </c>
      <c r="AF461" s="85">
        <v>0</v>
      </c>
      <c r="AG461" s="85">
        <v>0</v>
      </c>
      <c r="AH461" s="85">
        <v>0</v>
      </c>
      <c r="AI461" s="85">
        <v>0</v>
      </c>
      <c r="AJ461" s="85">
        <v>0</v>
      </c>
      <c r="AK461" s="85">
        <v>0</v>
      </c>
      <c r="AL461" s="85">
        <v>0</v>
      </c>
      <c r="AM461" s="85">
        <v>0</v>
      </c>
      <c r="AN461" s="85">
        <v>0</v>
      </c>
      <c r="AO461" s="85">
        <v>0</v>
      </c>
      <c r="AP461" s="85">
        <v>0</v>
      </c>
      <c r="AQ461" s="85">
        <v>0</v>
      </c>
      <c r="AR461" s="85">
        <v>0</v>
      </c>
      <c r="AS461" s="85">
        <v>0</v>
      </c>
      <c r="AT461" s="85">
        <v>0</v>
      </c>
      <c r="AU461" s="85">
        <v>0</v>
      </c>
      <c r="AV461" s="85">
        <v>0</v>
      </c>
      <c r="AW461" s="85">
        <v>0</v>
      </c>
      <c r="AX461" s="85">
        <v>0</v>
      </c>
      <c r="AY461" s="85">
        <v>0</v>
      </c>
      <c r="AZ461" s="85">
        <v>0</v>
      </c>
      <c r="BA461" s="85">
        <v>0</v>
      </c>
      <c r="BB461" s="85">
        <v>0</v>
      </c>
      <c r="BC461" s="85">
        <v>0</v>
      </c>
      <c r="BD461" s="85">
        <v>0</v>
      </c>
      <c r="BE461" s="85">
        <v>0</v>
      </c>
      <c r="BF461" s="85">
        <v>0</v>
      </c>
      <c r="BG461" s="85">
        <v>0</v>
      </c>
      <c r="BH461" s="85">
        <v>0</v>
      </c>
      <c r="BI461" s="85">
        <v>0</v>
      </c>
      <c r="BJ461" s="85">
        <v>0</v>
      </c>
      <c r="BK461" s="85">
        <v>0</v>
      </c>
      <c r="BL461" s="85">
        <v>0</v>
      </c>
      <c r="BM461" s="85">
        <v>0</v>
      </c>
      <c r="BN461" s="85">
        <v>0</v>
      </c>
      <c r="BO461" s="85">
        <v>0</v>
      </c>
      <c r="BP461" s="85">
        <v>0</v>
      </c>
      <c r="BQ461" s="85">
        <v>0</v>
      </c>
      <c r="BR461" s="85">
        <v>0</v>
      </c>
      <c r="BS461" s="85">
        <v>0</v>
      </c>
      <c r="BT461" s="85">
        <v>0</v>
      </c>
      <c r="BU461" s="85">
        <v>0</v>
      </c>
      <c r="BV461" s="85">
        <v>0</v>
      </c>
      <c r="BW461" s="85">
        <v>0</v>
      </c>
      <c r="BX461" s="85">
        <v>0</v>
      </c>
      <c r="BY461" s="85">
        <v>0</v>
      </c>
      <c r="BZ461" s="85">
        <v>0</v>
      </c>
      <c r="CA461" s="85">
        <v>0</v>
      </c>
      <c r="CB461" s="85">
        <v>0</v>
      </c>
      <c r="CC461" s="85">
        <v>23615</v>
      </c>
      <c r="CD461" s="85">
        <v>8450</v>
      </c>
      <c r="CE461" s="85">
        <v>0</v>
      </c>
      <c r="CF461" s="85">
        <v>0</v>
      </c>
      <c r="CG461" s="85">
        <v>0</v>
      </c>
      <c r="CH461" s="85">
        <v>0</v>
      </c>
      <c r="CI461" s="85">
        <v>0</v>
      </c>
      <c r="CJ461" s="85">
        <v>32065</v>
      </c>
      <c r="CK461" s="85">
        <v>0</v>
      </c>
      <c r="CL461" s="85">
        <v>21728</v>
      </c>
      <c r="CM461" s="85">
        <v>35759</v>
      </c>
      <c r="CN461" s="85">
        <v>27922</v>
      </c>
      <c r="CO461" s="85">
        <v>3953</v>
      </c>
      <c r="CP461" s="85">
        <v>0</v>
      </c>
      <c r="CQ461" s="85">
        <v>89362</v>
      </c>
      <c r="CR461" s="85">
        <v>0</v>
      </c>
      <c r="CS461" s="85">
        <v>0</v>
      </c>
      <c r="CT461" s="85">
        <v>0</v>
      </c>
      <c r="CU461" s="85">
        <v>0</v>
      </c>
      <c r="CV461" s="85">
        <v>0</v>
      </c>
      <c r="CW461" s="85">
        <v>0</v>
      </c>
      <c r="CX461" s="85">
        <v>0</v>
      </c>
      <c r="CY461" s="85">
        <v>0</v>
      </c>
      <c r="CZ461" s="85">
        <v>0</v>
      </c>
      <c r="DA461" s="85">
        <v>0</v>
      </c>
      <c r="DB461" s="85">
        <v>710</v>
      </c>
      <c r="DC461" s="85">
        <v>0</v>
      </c>
      <c r="DD461" s="85">
        <v>0</v>
      </c>
      <c r="DE461" s="85">
        <v>37181</v>
      </c>
      <c r="DF461" s="85">
        <v>0</v>
      </c>
      <c r="DG461" s="85">
        <v>0</v>
      </c>
      <c r="DH461" s="85">
        <v>0</v>
      </c>
      <c r="DI461" s="85">
        <v>652</v>
      </c>
      <c r="DJ461" s="85">
        <v>0</v>
      </c>
      <c r="DK461" s="85">
        <v>74</v>
      </c>
      <c r="DL461" s="85">
        <v>92</v>
      </c>
      <c r="DM461" s="85">
        <v>0</v>
      </c>
      <c r="DN461" s="85">
        <v>32</v>
      </c>
      <c r="DO461" s="85">
        <v>420820</v>
      </c>
      <c r="DP461" s="85">
        <v>0</v>
      </c>
      <c r="DQ461" s="85">
        <v>9601</v>
      </c>
      <c r="DR461" s="85">
        <v>1331</v>
      </c>
      <c r="DS461" s="85">
        <v>111</v>
      </c>
      <c r="DT461" s="85">
        <v>470604</v>
      </c>
      <c r="DU461" s="85">
        <v>459</v>
      </c>
      <c r="DV461" s="85">
        <v>8212</v>
      </c>
      <c r="DW461" s="85">
        <v>9377</v>
      </c>
      <c r="DX461" s="85">
        <v>3603</v>
      </c>
      <c r="DY461" s="85">
        <v>81225</v>
      </c>
      <c r="DZ461" s="85">
        <v>1452</v>
      </c>
      <c r="EA461" s="85">
        <v>20</v>
      </c>
      <c r="EB461" s="85">
        <v>2641</v>
      </c>
      <c r="EC461" s="85">
        <v>106989</v>
      </c>
      <c r="ED461" s="85">
        <v>11014932</v>
      </c>
      <c r="EE461" s="85">
        <v>1712579</v>
      </c>
      <c r="EF461" s="85">
        <v>0</v>
      </c>
      <c r="EG461" s="85">
        <v>0</v>
      </c>
      <c r="EH461" s="85">
        <v>144547</v>
      </c>
      <c r="EI461" s="85">
        <v>0</v>
      </c>
      <c r="EJ461" s="85">
        <v>0</v>
      </c>
      <c r="EK461" s="85">
        <v>-1456</v>
      </c>
      <c r="EL461" s="85">
        <v>150</v>
      </c>
      <c r="EM461" s="85">
        <v>-10</v>
      </c>
      <c r="EN461" s="85">
        <v>37926</v>
      </c>
      <c r="EO461" s="85">
        <v>0</v>
      </c>
      <c r="EP461" s="85">
        <v>0</v>
      </c>
      <c r="EQ461" s="85">
        <v>181157</v>
      </c>
      <c r="ER461" s="85">
        <v>0</v>
      </c>
      <c r="ES461" s="85">
        <v>15636000</v>
      </c>
      <c r="ET461" s="85">
        <v>0</v>
      </c>
      <c r="EU461" s="85">
        <v>0</v>
      </c>
      <c r="EV461" s="85">
        <v>0</v>
      </c>
      <c r="EW461" s="85">
        <v>0</v>
      </c>
      <c r="EX461" s="85">
        <v>0</v>
      </c>
      <c r="EY461" s="85">
        <v>0</v>
      </c>
      <c r="EZ461" s="85">
        <v>-668855</v>
      </c>
      <c r="FA461" s="85">
        <v>-392920</v>
      </c>
      <c r="FB461" s="85">
        <v>215</v>
      </c>
      <c r="FC461" s="85">
        <v>-5713</v>
      </c>
      <c r="FD461" s="85">
        <v>-12747</v>
      </c>
      <c r="FE461" s="85">
        <v>-38</v>
      </c>
      <c r="FF461" s="85">
        <v>-12289</v>
      </c>
      <c r="FG461" s="85">
        <v>0</v>
      </c>
      <c r="FH461" s="85">
        <v>-2852</v>
      </c>
      <c r="FI461" s="85">
        <v>-200</v>
      </c>
      <c r="FJ461" s="85">
        <v>14540601</v>
      </c>
      <c r="FK461" s="85">
        <v>0</v>
      </c>
      <c r="FL461" s="85">
        <v>604908</v>
      </c>
      <c r="FM461" s="85">
        <v>0</v>
      </c>
      <c r="FN461" s="85">
        <v>-700</v>
      </c>
      <c r="FO461" s="85">
        <v>-10</v>
      </c>
      <c r="FP461" s="85">
        <v>193548</v>
      </c>
      <c r="FQ461" s="85">
        <v>1258</v>
      </c>
      <c r="FR461" s="85">
        <v>677020</v>
      </c>
      <c r="FS461" s="85">
        <v>-21030</v>
      </c>
      <c r="FT461" s="85">
        <v>15995595</v>
      </c>
      <c r="FU461" s="85">
        <v>-392488</v>
      </c>
      <c r="FV461" s="85">
        <v>-11202</v>
      </c>
      <c r="FW461" s="85">
        <v>12648</v>
      </c>
      <c r="FX461" s="85">
        <v>0</v>
      </c>
      <c r="FY461" s="85">
        <v>-81600</v>
      </c>
      <c r="FZ461" s="85">
        <v>-223513</v>
      </c>
      <c r="GA461" s="85">
        <v>-117000</v>
      </c>
      <c r="GB461" s="85">
        <v>279</v>
      </c>
      <c r="GC461" s="85">
        <v>-50</v>
      </c>
      <c r="GD461" s="85">
        <v>15182669</v>
      </c>
      <c r="GE461" s="85">
        <v>-10092</v>
      </c>
      <c r="GF461" s="85">
        <v>-1426989</v>
      </c>
      <c r="GG461" s="85">
        <v>13745588</v>
      </c>
      <c r="GH461" s="85">
        <v>0</v>
      </c>
      <c r="GI461" s="85">
        <v>0</v>
      </c>
      <c r="GJ461" s="85">
        <v>0</v>
      </c>
      <c r="GK461" s="85">
        <v>-572138</v>
      </c>
      <c r="GL461" s="85">
        <v>-64901</v>
      </c>
      <c r="GM461" s="85">
        <v>-468733</v>
      </c>
      <c r="GN461" s="85">
        <v>-7334936</v>
      </c>
      <c r="GO461" s="85">
        <v>-1298571</v>
      </c>
      <c r="GP461" s="85">
        <v>-90490</v>
      </c>
      <c r="GQ461" s="85">
        <v>3915820</v>
      </c>
      <c r="GR461" s="85">
        <v>0</v>
      </c>
      <c r="GS461" s="85">
        <v>0</v>
      </c>
      <c r="GT461" s="85">
        <v>3551283</v>
      </c>
      <c r="GU461" s="85">
        <v>690296</v>
      </c>
      <c r="GV461" s="85">
        <v>0</v>
      </c>
      <c r="GW461" s="85">
        <v>0</v>
      </c>
      <c r="GX461" s="85">
        <v>2979146</v>
      </c>
      <c r="GY461" s="85">
        <v>625395</v>
      </c>
      <c r="GZ461" s="85">
        <v>0</v>
      </c>
      <c r="HA461" s="85">
        <v>663932</v>
      </c>
      <c r="HB461" s="85">
        <v>13451</v>
      </c>
      <c r="HC461" s="85">
        <v>6860</v>
      </c>
      <c r="HD461" s="85">
        <v>-428278</v>
      </c>
      <c r="HE461" s="85">
        <v>798748</v>
      </c>
      <c r="HF461" s="85">
        <v>1054713</v>
      </c>
      <c r="HG461" s="85">
        <v>0</v>
      </c>
      <c r="HH461" s="85">
        <v>0</v>
      </c>
      <c r="HI461" s="85">
        <v>0</v>
      </c>
      <c r="HJ461" s="85">
        <v>0</v>
      </c>
      <c r="HK461" s="85">
        <v>0</v>
      </c>
      <c r="HL461" s="85">
        <v>108455</v>
      </c>
      <c r="HM461" s="85">
        <v>90</v>
      </c>
      <c r="HN461" s="85">
        <v>15632679</v>
      </c>
      <c r="HO461" s="85">
        <v>0</v>
      </c>
      <c r="HP461" s="85">
        <v>0</v>
      </c>
      <c r="HQ461" s="85">
        <v>0</v>
      </c>
      <c r="HR461" s="85">
        <v>0</v>
      </c>
      <c r="HS461" s="85">
        <v>0</v>
      </c>
      <c r="HT461" s="85">
        <v>0</v>
      </c>
      <c r="HU461" s="85">
        <v>0</v>
      </c>
      <c r="HV461" s="85">
        <v>0</v>
      </c>
      <c r="HW461" s="85">
        <v>0</v>
      </c>
      <c r="HX461" s="85">
        <v>0</v>
      </c>
      <c r="HY461" s="85">
        <v>0</v>
      </c>
      <c r="HZ461" s="85">
        <v>0</v>
      </c>
      <c r="IA461" s="85">
        <v>0</v>
      </c>
      <c r="IB461" s="85">
        <v>0</v>
      </c>
      <c r="IC461" s="85">
        <v>0</v>
      </c>
      <c r="ID461" s="85">
        <v>0</v>
      </c>
      <c r="IE461" s="85">
        <v>0</v>
      </c>
      <c r="IF461" s="85">
        <v>0</v>
      </c>
      <c r="IG461" s="85">
        <v>0</v>
      </c>
      <c r="IH461" s="85">
        <v>0</v>
      </c>
      <c r="II461" s="85">
        <v>0</v>
      </c>
      <c r="IJ461" s="85">
        <v>0</v>
      </c>
      <c r="IK461" s="85">
        <v>0</v>
      </c>
      <c r="IL461" s="85">
        <v>0</v>
      </c>
      <c r="IM461" s="85">
        <v>0</v>
      </c>
    </row>
    <row r="462" spans="1:247" x14ac:dyDescent="0.2">
      <c r="A462" s="18"/>
      <c r="B462" s="18"/>
      <c r="C462" s="18"/>
      <c r="D462" s="18"/>
      <c r="E462" s="18"/>
      <c r="F462" s="18"/>
      <c r="G462" s="18"/>
      <c r="H462" s="18"/>
      <c r="I462" s="18"/>
      <c r="J462" s="18"/>
      <c r="K462" s="18"/>
      <c r="L462" s="18"/>
      <c r="M462" s="18"/>
      <c r="N462" s="18"/>
      <c r="O462" s="18"/>
      <c r="P462" s="18"/>
      <c r="Q462" s="47"/>
      <c r="R462" s="18"/>
      <c r="S462" s="18"/>
      <c r="T462" s="18"/>
      <c r="U462" s="18"/>
      <c r="V462" s="18"/>
      <c r="W462" s="18"/>
      <c r="X462" s="18"/>
      <c r="Y462" s="18"/>
      <c r="Z462" s="18"/>
      <c r="AA462" s="18"/>
      <c r="AB462" s="18"/>
      <c r="AC462" s="18"/>
      <c r="AD462" s="18"/>
      <c r="AE462" s="18"/>
      <c r="AF462" s="18"/>
      <c r="AG462" s="18"/>
      <c r="AH462" s="47"/>
      <c r="AI462" s="18"/>
      <c r="AJ462" s="18"/>
      <c r="AK462" s="18"/>
      <c r="AL462" s="18"/>
      <c r="AM462" s="18"/>
      <c r="AN462" s="18"/>
      <c r="AO462" s="18"/>
      <c r="AP462" s="18"/>
      <c r="AQ462" s="18"/>
      <c r="AR462" s="18"/>
      <c r="AS462" s="18"/>
      <c r="AT462" s="47"/>
      <c r="AU462" s="18"/>
      <c r="AV462" s="18"/>
      <c r="AW462" s="18"/>
      <c r="AX462" s="47"/>
      <c r="AY462" s="18"/>
      <c r="AZ462" s="47"/>
      <c r="BA462" s="18"/>
      <c r="BB462" s="18"/>
      <c r="BC462" s="18"/>
      <c r="BD462" s="18"/>
      <c r="BE462" s="18"/>
      <c r="BF462" s="47"/>
      <c r="BG462" s="18"/>
      <c r="BH462" s="18"/>
      <c r="BI462" s="18"/>
      <c r="BJ462" s="18"/>
      <c r="BK462" s="18"/>
      <c r="BL462" s="47"/>
      <c r="BM462" s="47"/>
      <c r="BN462" s="47"/>
      <c r="BO462" s="47"/>
      <c r="BP462" s="47"/>
      <c r="BQ462" s="18"/>
      <c r="BR462" s="18"/>
      <c r="BS462" s="18"/>
      <c r="BT462" s="18"/>
      <c r="BU462" s="18"/>
      <c r="BV462" s="47"/>
      <c r="BW462" s="18"/>
      <c r="BX462" s="18"/>
      <c r="BY462" s="18"/>
      <c r="BZ462" s="18"/>
      <c r="CA462" s="18"/>
      <c r="CB462" s="18"/>
      <c r="CC462" s="18"/>
      <c r="CD462" s="18"/>
      <c r="CE462" s="18"/>
      <c r="CF462" s="18"/>
      <c r="CG462" s="18"/>
      <c r="CH462" s="18"/>
      <c r="CI462" s="18"/>
      <c r="CJ462" s="18"/>
      <c r="CK462" s="18"/>
      <c r="CL462" s="18"/>
      <c r="CM462" s="18"/>
      <c r="CN462" s="18"/>
      <c r="CO462" s="18"/>
      <c r="CP462" s="18"/>
      <c r="CQ462" s="47"/>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87"/>
      <c r="GA462" s="87"/>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row>
    <row r="463" spans="1:247" x14ac:dyDescent="0.2">
      <c r="A463" s="88" t="s">
        <v>1196</v>
      </c>
      <c r="B463" s="88"/>
      <c r="C463" s="88"/>
      <c r="D463" s="88"/>
      <c r="E463" s="18"/>
      <c r="F463" s="18"/>
      <c r="G463" s="18"/>
      <c r="H463" s="18"/>
      <c r="I463" s="18"/>
      <c r="J463" s="18"/>
      <c r="K463" s="18"/>
      <c r="L463" s="18"/>
      <c r="M463" s="18"/>
      <c r="N463" s="18"/>
      <c r="O463" s="18"/>
      <c r="P463" s="18"/>
      <c r="Q463" s="47"/>
      <c r="R463" s="18"/>
      <c r="S463" s="18"/>
      <c r="T463" s="18"/>
      <c r="U463" s="18"/>
      <c r="V463" s="18"/>
      <c r="W463" s="18"/>
      <c r="X463" s="18"/>
      <c r="Y463" s="18"/>
      <c r="Z463" s="18"/>
      <c r="AA463" s="18"/>
      <c r="AB463" s="18"/>
      <c r="AC463" s="18"/>
      <c r="AD463" s="18"/>
      <c r="AE463" s="18"/>
      <c r="AF463" s="18"/>
      <c r="AG463" s="18"/>
      <c r="AH463" s="47"/>
      <c r="AI463" s="18"/>
      <c r="AJ463" s="18"/>
      <c r="AK463" s="18"/>
      <c r="AL463" s="18"/>
      <c r="AM463" s="18"/>
      <c r="AN463" s="18"/>
      <c r="AO463" s="18"/>
      <c r="AP463" s="18"/>
      <c r="AQ463" s="18"/>
      <c r="AR463" s="18"/>
      <c r="AS463" s="18"/>
      <c r="AT463" s="47"/>
      <c r="AU463" s="18"/>
      <c r="AV463" s="18"/>
      <c r="AW463" s="18"/>
      <c r="AX463" s="47"/>
      <c r="AY463" s="18"/>
      <c r="AZ463" s="47"/>
      <c r="BA463" s="18"/>
      <c r="BB463" s="18"/>
      <c r="BC463" s="18"/>
      <c r="BD463" s="18"/>
      <c r="BE463" s="18"/>
      <c r="BF463" s="47"/>
      <c r="BG463" s="18"/>
      <c r="BH463" s="18"/>
      <c r="BI463" s="18"/>
      <c r="BJ463" s="18"/>
      <c r="BK463" s="18"/>
      <c r="BL463" s="47"/>
      <c r="BM463" s="47"/>
      <c r="BN463" s="47"/>
      <c r="BO463" s="47"/>
      <c r="BP463" s="47"/>
      <c r="BQ463" s="18"/>
      <c r="BR463" s="18"/>
      <c r="BS463" s="18"/>
      <c r="BT463" s="18"/>
      <c r="BU463" s="18"/>
      <c r="BV463" s="47"/>
      <c r="BW463" s="18"/>
      <c r="BX463" s="18"/>
      <c r="BY463" s="18"/>
      <c r="BZ463" s="18"/>
      <c r="CA463" s="18"/>
      <c r="CB463" s="18"/>
      <c r="CC463" s="18"/>
      <c r="CD463" s="18"/>
      <c r="CE463" s="18"/>
      <c r="CF463" s="18"/>
      <c r="CG463" s="18"/>
      <c r="CH463" s="18"/>
      <c r="CI463" s="18"/>
      <c r="CJ463" s="18"/>
      <c r="CK463" s="18"/>
      <c r="CL463" s="18"/>
      <c r="CM463" s="18"/>
      <c r="CN463" s="18"/>
      <c r="CO463" s="18"/>
      <c r="CP463" s="18"/>
      <c r="CQ463" s="47"/>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87"/>
      <c r="GA463" s="87"/>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row>
    <row r="464" spans="1:247" x14ac:dyDescent="0.2">
      <c r="A464" s="88" t="s">
        <v>1197</v>
      </c>
      <c r="B464" s="88"/>
      <c r="C464" s="88"/>
      <c r="D464" s="88"/>
      <c r="E464" s="18"/>
      <c r="F464" s="18"/>
      <c r="G464" s="18"/>
      <c r="H464" s="18"/>
      <c r="I464" s="18"/>
      <c r="J464" s="18"/>
      <c r="K464" s="18"/>
      <c r="L464" s="18"/>
      <c r="M464" s="18"/>
      <c r="N464" s="18"/>
      <c r="O464" s="18"/>
      <c r="P464" s="18"/>
      <c r="Q464" s="47"/>
      <c r="R464" s="18"/>
      <c r="S464" s="18"/>
      <c r="T464" s="18"/>
      <c r="U464" s="18"/>
      <c r="V464" s="18"/>
      <c r="W464" s="18"/>
      <c r="X464" s="18"/>
      <c r="Y464" s="18"/>
      <c r="Z464" s="18"/>
      <c r="AA464" s="18"/>
      <c r="AB464" s="18"/>
      <c r="AC464" s="18"/>
      <c r="AD464" s="18"/>
      <c r="AE464" s="18"/>
      <c r="AF464" s="18"/>
      <c r="AG464" s="18"/>
      <c r="AH464" s="47"/>
      <c r="AI464" s="18"/>
      <c r="AJ464" s="18"/>
      <c r="AK464" s="18"/>
      <c r="AL464" s="18"/>
      <c r="AM464" s="18"/>
      <c r="AN464" s="18"/>
      <c r="AO464" s="18"/>
      <c r="AP464" s="18"/>
      <c r="AQ464" s="18"/>
      <c r="AR464" s="18"/>
      <c r="AS464" s="18"/>
      <c r="AT464" s="47"/>
      <c r="AU464" s="18"/>
      <c r="AV464" s="18"/>
      <c r="AW464" s="18"/>
      <c r="AX464" s="47"/>
      <c r="AY464" s="18"/>
      <c r="AZ464" s="47"/>
      <c r="BA464" s="18"/>
      <c r="BB464" s="18"/>
      <c r="BC464" s="18"/>
      <c r="BD464" s="18"/>
      <c r="BE464" s="18"/>
      <c r="BF464" s="47"/>
      <c r="BG464" s="18"/>
      <c r="BH464" s="18"/>
      <c r="BI464" s="18"/>
      <c r="BJ464" s="18"/>
      <c r="BK464" s="18"/>
      <c r="BL464" s="47"/>
      <c r="BM464" s="47"/>
      <c r="BN464" s="47"/>
      <c r="BO464" s="47"/>
      <c r="BP464" s="47"/>
    </row>
    <row r="465" spans="1:68" x14ac:dyDescent="0.2">
      <c r="A465" s="88"/>
      <c r="B465" s="88"/>
      <c r="C465" s="88"/>
      <c r="D465" s="88"/>
      <c r="E465" s="18"/>
      <c r="F465" s="18"/>
      <c r="G465" s="18"/>
      <c r="H465" s="18"/>
      <c r="I465" s="18"/>
      <c r="J465" s="18"/>
      <c r="K465" s="18"/>
      <c r="L465" s="18"/>
      <c r="M465" s="18"/>
      <c r="N465" s="18"/>
      <c r="O465" s="18"/>
      <c r="P465" s="18"/>
      <c r="Q465" s="47"/>
      <c r="R465" s="18"/>
      <c r="S465" s="18"/>
      <c r="T465" s="18"/>
      <c r="U465" s="18"/>
      <c r="V465" s="18"/>
      <c r="W465" s="18"/>
      <c r="X465" s="18"/>
      <c r="Y465" s="18"/>
      <c r="Z465" s="18"/>
      <c r="AA465" s="18"/>
      <c r="AB465" s="18"/>
      <c r="AC465" s="18"/>
      <c r="AD465" s="18"/>
      <c r="AE465" s="18"/>
      <c r="AF465" s="18"/>
      <c r="AG465" s="18"/>
      <c r="AH465" s="47"/>
      <c r="AI465" s="18"/>
      <c r="AJ465" s="18"/>
      <c r="AK465" s="18"/>
      <c r="AL465" s="18"/>
      <c r="AM465" s="18"/>
      <c r="AN465" s="18"/>
      <c r="AO465" s="18"/>
      <c r="AP465" s="18"/>
      <c r="AQ465" s="18"/>
      <c r="AR465" s="18"/>
      <c r="AS465" s="18"/>
      <c r="AT465" s="47"/>
      <c r="AU465" s="18"/>
      <c r="AV465" s="18"/>
      <c r="AW465" s="18"/>
      <c r="AX465" s="47"/>
      <c r="AY465" s="18"/>
      <c r="AZ465" s="47"/>
      <c r="BA465" s="18"/>
      <c r="BB465" s="18"/>
      <c r="BC465" s="18"/>
      <c r="BD465" s="18"/>
      <c r="BE465" s="18"/>
      <c r="BF465" s="47"/>
      <c r="BG465" s="18"/>
      <c r="BH465" s="18"/>
      <c r="BI465" s="18"/>
      <c r="BJ465" s="18"/>
      <c r="BK465" s="18"/>
      <c r="BL465" s="47"/>
      <c r="BM465" s="18"/>
      <c r="BN465" s="18"/>
      <c r="BO465" s="18"/>
      <c r="BP465" s="18"/>
    </row>
    <row r="466" spans="1:68" x14ac:dyDescent="0.2">
      <c r="A466" s="89" t="s">
        <v>1198</v>
      </c>
      <c r="B466" s="88"/>
      <c r="C466" s="88"/>
      <c r="D466" s="88"/>
      <c r="E466" s="18"/>
      <c r="F466" s="18"/>
      <c r="G466" s="18"/>
      <c r="H466" s="18"/>
      <c r="I466" s="18"/>
      <c r="J466" s="18"/>
      <c r="K466" s="18"/>
      <c r="L466" s="18"/>
      <c r="M466" s="18"/>
      <c r="N466" s="18"/>
      <c r="O466" s="18"/>
      <c r="P466" s="18"/>
      <c r="Q466" s="47"/>
      <c r="R466" s="18"/>
      <c r="S466" s="18"/>
      <c r="T466" s="18"/>
      <c r="U466" s="18"/>
      <c r="V466" s="18"/>
      <c r="W466" s="18"/>
      <c r="X466" s="18"/>
      <c r="Y466" s="18"/>
      <c r="Z466" s="18"/>
      <c r="AA466" s="18"/>
      <c r="AB466" s="18"/>
      <c r="AC466" s="18"/>
      <c r="AD466" s="18"/>
      <c r="AE466" s="18"/>
      <c r="AF466" s="18"/>
      <c r="AG466" s="18"/>
      <c r="AH466" s="47"/>
      <c r="AI466" s="18"/>
      <c r="AJ466" s="18"/>
      <c r="AK466" s="18"/>
      <c r="AL466" s="18"/>
      <c r="AM466" s="18"/>
      <c r="AN466" s="18"/>
      <c r="AO466" s="18"/>
      <c r="AP466" s="18"/>
      <c r="AQ466" s="18"/>
      <c r="AR466" s="18"/>
      <c r="AS466" s="18"/>
      <c r="AT466" s="47"/>
      <c r="AU466" s="18"/>
      <c r="AV466" s="18"/>
      <c r="AW466" s="18"/>
      <c r="AX466" s="47"/>
      <c r="AY466" s="18"/>
      <c r="AZ466" s="47"/>
      <c r="BA466" s="18"/>
      <c r="BB466" s="18"/>
      <c r="BC466" s="18"/>
      <c r="BD466" s="18"/>
      <c r="BE466" s="18"/>
      <c r="BF466" s="47"/>
      <c r="BG466" s="18"/>
      <c r="BH466" s="18"/>
      <c r="BI466" s="18"/>
      <c r="BJ466" s="18"/>
      <c r="BK466" s="18"/>
      <c r="BL466" s="47"/>
      <c r="BM466" s="18"/>
      <c r="BN466" s="18"/>
      <c r="BO466" s="18"/>
      <c r="BP466" s="18"/>
    </row>
    <row r="467" spans="1:68" x14ac:dyDescent="0.2">
      <c r="A467" s="88" t="s">
        <v>1199</v>
      </c>
      <c r="B467" s="88"/>
      <c r="C467" s="88"/>
      <c r="D467" s="88"/>
      <c r="E467" s="18"/>
      <c r="F467" s="18"/>
      <c r="G467" s="18"/>
      <c r="H467" s="18"/>
      <c r="I467" s="18"/>
      <c r="J467" s="18"/>
      <c r="K467" s="18"/>
      <c r="L467" s="18"/>
      <c r="M467" s="18"/>
      <c r="N467" s="18"/>
      <c r="O467" s="18"/>
      <c r="P467" s="18"/>
      <c r="Q467" s="47"/>
      <c r="R467" s="18"/>
      <c r="S467" s="18"/>
      <c r="T467" s="18"/>
      <c r="U467" s="18"/>
      <c r="V467" s="18"/>
      <c r="W467" s="18"/>
      <c r="X467" s="18"/>
      <c r="Y467" s="18"/>
      <c r="Z467" s="18"/>
      <c r="AA467" s="18"/>
      <c r="AB467" s="18"/>
      <c r="AC467" s="18"/>
      <c r="AD467" s="18"/>
      <c r="AE467" s="18"/>
      <c r="AF467" s="18"/>
      <c r="AG467" s="18"/>
      <c r="AH467" s="47"/>
      <c r="AI467" s="18"/>
      <c r="AJ467" s="18"/>
      <c r="AK467" s="18"/>
      <c r="AL467" s="18"/>
      <c r="AM467" s="18"/>
      <c r="AN467" s="18"/>
      <c r="AO467" s="18"/>
      <c r="AP467" s="18"/>
      <c r="AQ467" s="18"/>
      <c r="AR467" s="18"/>
      <c r="AS467" s="18"/>
      <c r="AT467" s="47"/>
      <c r="AU467" s="18"/>
      <c r="AV467" s="18"/>
      <c r="AW467" s="18"/>
      <c r="AX467" s="47"/>
      <c r="AY467" s="18"/>
      <c r="AZ467" s="47"/>
      <c r="BA467" s="18"/>
      <c r="BB467" s="18"/>
      <c r="BC467" s="18"/>
      <c r="BD467" s="18"/>
      <c r="BE467" s="18"/>
      <c r="BF467" s="47"/>
      <c r="BG467" s="18"/>
      <c r="BH467" s="18"/>
      <c r="BI467" s="18"/>
      <c r="BJ467" s="18"/>
      <c r="BK467" s="18"/>
      <c r="BL467" s="47"/>
      <c r="BM467" s="18"/>
      <c r="BN467" s="18"/>
      <c r="BO467" s="18"/>
      <c r="BP467" s="18"/>
    </row>
    <row r="468" spans="1:68" ht="15" x14ac:dyDescent="0.25">
      <c r="A468" s="90" t="s">
        <v>1200</v>
      </c>
      <c r="B468" s="91"/>
      <c r="C468" s="91"/>
      <c r="D468" s="91"/>
    </row>
    <row r="469" spans="1:68" x14ac:dyDescent="0.2"/>
    <row r="470" spans="1:68" x14ac:dyDescent="0.2"/>
    <row r="471" spans="1:68" x14ac:dyDescent="0.2"/>
  </sheetData>
  <autoFilter ref="A7:IM7"/>
  <conditionalFormatting sqref="E8:IM450">
    <cfRule type="cellIs" dxfId="6" priority="3" operator="equal">
      <formula>"..."</formula>
    </cfRule>
  </conditionalFormatting>
  <conditionalFormatting sqref="E453:IM453">
    <cfRule type="cellIs" dxfId="5" priority="2" operator="equal">
      <formula>"..."</formula>
    </cfRule>
  </conditionalFormatting>
  <conditionalFormatting sqref="E456:IM461">
    <cfRule type="cellIs" dxfId="4" priority="1" operator="equal">
      <formula>"..."</formula>
    </cfRule>
  </conditionalFormatting>
  <hyperlinks>
    <hyperlink ref="A468" r:id="rId1" display="https://www.gov.uk/government/organisations/department-for-communities-and-local-government/series/local-authority-revenue-expenditure-and-financing"/>
  </hyperlinks>
  <pageMargins left="0.75" right="0.75" top="1" bottom="1" header="0.5" footer="0.5"/>
  <pageSetup paperSize="9"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447"/>
  <sheetViews>
    <sheetView zoomScale="80" zoomScaleNormal="80" workbookViewId="0">
      <pane xSplit="4" ySplit="5" topLeftCell="U6" activePane="bottomRight" state="frozen"/>
      <selection activeCell="B37" sqref="B37"/>
      <selection pane="topRight" activeCell="B37" sqref="B37"/>
      <selection pane="bottomLeft" activeCell="B37" sqref="B37"/>
      <selection pane="bottomRight" activeCell="B37" sqref="B37"/>
    </sheetView>
  </sheetViews>
  <sheetFormatPr defaultColWidth="8.85546875" defaultRowHeight="12.75" x14ac:dyDescent="0.2"/>
  <cols>
    <col min="1" max="1" width="8.85546875" style="97"/>
    <col min="2" max="2" width="77.140625" style="94" bestFit="1" customWidth="1"/>
    <col min="3" max="3" width="9" style="94" customWidth="1"/>
    <col min="4" max="4" width="3.5703125" style="95" customWidth="1"/>
    <col min="5" max="5" width="24.140625" style="95" customWidth="1"/>
    <col min="6" max="6" width="23.140625" style="97" customWidth="1"/>
    <col min="7" max="11" width="18.85546875" style="97" customWidth="1"/>
    <col min="12" max="12" width="18.140625" style="97" customWidth="1"/>
    <col min="13" max="23" width="18.85546875" style="97" customWidth="1"/>
    <col min="24" max="27" width="22.85546875" style="97" customWidth="1"/>
    <col min="28" max="28" width="27.7109375" style="97" customWidth="1"/>
    <col min="29" max="40" width="18.85546875" style="97" customWidth="1"/>
    <col min="41" max="42" width="8.85546875" style="97"/>
    <col min="43" max="43" width="11.28515625" style="97" customWidth="1"/>
    <col min="44" max="16384" width="8.85546875" style="97"/>
  </cols>
  <sheetData>
    <row r="1" spans="1:53" ht="20.25" x14ac:dyDescent="0.3">
      <c r="A1" s="92" t="s">
        <v>1201</v>
      </c>
      <c r="B1" s="93"/>
      <c r="E1" s="96">
        <v>3</v>
      </c>
      <c r="F1" s="96">
        <v>4</v>
      </c>
      <c r="G1" s="96">
        <v>5</v>
      </c>
      <c r="H1" s="96">
        <v>6</v>
      </c>
      <c r="I1" s="96">
        <v>8</v>
      </c>
      <c r="J1" s="96">
        <v>9</v>
      </c>
      <c r="K1" s="96">
        <v>11</v>
      </c>
      <c r="L1" s="96">
        <v>12</v>
      </c>
      <c r="M1" s="96">
        <v>13</v>
      </c>
      <c r="N1" s="96">
        <v>14</v>
      </c>
      <c r="O1" s="96">
        <v>15</v>
      </c>
      <c r="P1" s="96">
        <v>16</v>
      </c>
      <c r="Q1" s="96">
        <v>17</v>
      </c>
      <c r="R1" s="96">
        <v>18</v>
      </c>
      <c r="S1" s="96">
        <v>19</v>
      </c>
      <c r="T1" s="96">
        <v>20</v>
      </c>
      <c r="U1" s="96">
        <v>22</v>
      </c>
      <c r="V1" s="96">
        <v>23</v>
      </c>
      <c r="W1" s="96">
        <v>25</v>
      </c>
      <c r="X1" s="96">
        <v>26</v>
      </c>
      <c r="Y1" s="96">
        <v>29</v>
      </c>
      <c r="Z1" s="96">
        <v>32</v>
      </c>
      <c r="AA1" s="96">
        <v>34</v>
      </c>
      <c r="AB1" s="96">
        <v>37</v>
      </c>
      <c r="AC1" s="96">
        <v>38</v>
      </c>
      <c r="AD1" s="96">
        <v>42</v>
      </c>
      <c r="AE1" s="96">
        <v>45</v>
      </c>
      <c r="AF1" s="96">
        <v>48</v>
      </c>
      <c r="AG1" s="96">
        <v>50</v>
      </c>
      <c r="AH1" s="96">
        <v>52</v>
      </c>
      <c r="AI1" s="96">
        <v>53</v>
      </c>
      <c r="AJ1" s="96">
        <v>54</v>
      </c>
      <c r="AK1" s="96">
        <v>55</v>
      </c>
      <c r="AL1" s="96">
        <v>56</v>
      </c>
      <c r="AM1" s="96">
        <v>57</v>
      </c>
      <c r="AO1" s="98"/>
      <c r="AP1" s="98"/>
      <c r="AQ1" s="7"/>
      <c r="AS1" s="98"/>
      <c r="AT1" s="7"/>
      <c r="AV1" s="98"/>
      <c r="AW1" s="7"/>
      <c r="AY1" s="98"/>
      <c r="BA1" s="98"/>
    </row>
    <row r="2" spans="1:53" s="99" customFormat="1" ht="20.25" x14ac:dyDescent="0.3">
      <c r="B2" s="100"/>
      <c r="C2" s="101"/>
      <c r="D2" s="102"/>
      <c r="E2" s="96"/>
    </row>
    <row r="3" spans="1:53" s="106" customFormat="1" ht="13.15" customHeight="1" x14ac:dyDescent="0.2">
      <c r="A3" s="103">
        <v>1</v>
      </c>
      <c r="B3" s="104">
        <v>2</v>
      </c>
      <c r="C3" s="104">
        <v>3</v>
      </c>
      <c r="D3" s="105">
        <v>4</v>
      </c>
      <c r="E3" s="105">
        <v>5</v>
      </c>
      <c r="F3" s="105">
        <v>6</v>
      </c>
      <c r="G3" s="105">
        <v>7</v>
      </c>
      <c r="H3" s="105">
        <v>8</v>
      </c>
      <c r="I3" s="105">
        <v>9</v>
      </c>
      <c r="J3" s="105">
        <v>10</v>
      </c>
      <c r="K3" s="105">
        <v>11</v>
      </c>
      <c r="L3" s="105">
        <v>12</v>
      </c>
      <c r="M3" s="105">
        <v>13</v>
      </c>
      <c r="N3" s="105">
        <v>14</v>
      </c>
      <c r="O3" s="105">
        <v>15</v>
      </c>
      <c r="P3" s="105">
        <v>16</v>
      </c>
      <c r="Q3" s="105">
        <v>17</v>
      </c>
      <c r="R3" s="105">
        <v>18</v>
      </c>
      <c r="S3" s="105">
        <v>19</v>
      </c>
      <c r="T3" s="105">
        <v>20</v>
      </c>
      <c r="U3" s="105">
        <v>21</v>
      </c>
      <c r="V3" s="105">
        <v>22</v>
      </c>
      <c r="W3" s="105">
        <v>23</v>
      </c>
      <c r="X3" s="105">
        <v>24</v>
      </c>
      <c r="Y3" s="105">
        <v>25</v>
      </c>
      <c r="Z3" s="105">
        <v>26</v>
      </c>
      <c r="AA3" s="105">
        <v>27</v>
      </c>
      <c r="AB3" s="105">
        <v>28</v>
      </c>
      <c r="AC3" s="105">
        <v>29</v>
      </c>
      <c r="AD3" s="105">
        <v>30</v>
      </c>
      <c r="AE3" s="105">
        <v>31</v>
      </c>
      <c r="AF3" s="105">
        <v>32</v>
      </c>
      <c r="AG3" s="105">
        <v>33</v>
      </c>
      <c r="AH3" s="105">
        <v>34</v>
      </c>
      <c r="AI3" s="105">
        <v>35</v>
      </c>
      <c r="AJ3" s="105">
        <v>36</v>
      </c>
      <c r="AK3" s="105">
        <v>37</v>
      </c>
      <c r="AL3" s="105">
        <v>38</v>
      </c>
      <c r="AM3" s="105">
        <v>39</v>
      </c>
    </row>
    <row r="4" spans="1:53" s="112" customFormat="1" ht="67.150000000000006" customHeight="1" x14ac:dyDescent="0.25">
      <c r="A4" s="107" t="s">
        <v>1202</v>
      </c>
      <c r="B4" s="108" t="s">
        <v>1203</v>
      </c>
      <c r="C4" s="108" t="s">
        <v>358</v>
      </c>
      <c r="D4" s="107"/>
      <c r="E4" s="369" t="s">
        <v>1204</v>
      </c>
      <c r="F4" s="369"/>
      <c r="G4" s="370" t="s">
        <v>1205</v>
      </c>
      <c r="H4" s="370"/>
      <c r="I4" s="369" t="s">
        <v>1206</v>
      </c>
      <c r="J4" s="369"/>
      <c r="K4" s="370" t="s">
        <v>1207</v>
      </c>
      <c r="L4" s="370"/>
      <c r="M4" s="369" t="s">
        <v>1208</v>
      </c>
      <c r="N4" s="369"/>
      <c r="O4" s="369" t="s">
        <v>1209</v>
      </c>
      <c r="P4" s="369"/>
      <c r="Q4" s="370" t="s">
        <v>1210</v>
      </c>
      <c r="R4" s="370"/>
      <c r="S4" s="369" t="s">
        <v>1211</v>
      </c>
      <c r="T4" s="369"/>
      <c r="U4" s="369" t="s">
        <v>1212</v>
      </c>
      <c r="V4" s="369"/>
      <c r="W4" s="369" t="s">
        <v>1213</v>
      </c>
      <c r="X4" s="369"/>
      <c r="Y4" s="109" t="s">
        <v>1214</v>
      </c>
      <c r="Z4" s="109" t="s">
        <v>1215</v>
      </c>
      <c r="AA4" s="109" t="s">
        <v>1216</v>
      </c>
      <c r="AB4" s="110" t="s">
        <v>1217</v>
      </c>
      <c r="AC4" s="111" t="s">
        <v>1218</v>
      </c>
      <c r="AD4" s="371" t="s">
        <v>1219</v>
      </c>
      <c r="AE4" s="371"/>
      <c r="AF4" s="371"/>
      <c r="AG4" s="111" t="s">
        <v>1220</v>
      </c>
      <c r="AH4" s="371" t="s">
        <v>1221</v>
      </c>
      <c r="AI4" s="371"/>
      <c r="AJ4" s="370" t="s">
        <v>1222</v>
      </c>
      <c r="AK4" s="370"/>
      <c r="AL4" s="371" t="s">
        <v>1223</v>
      </c>
      <c r="AM4" s="372"/>
    </row>
    <row r="5" spans="1:53" s="118" customFormat="1" ht="13.15" customHeight="1" x14ac:dyDescent="0.2">
      <c r="A5" s="113"/>
      <c r="B5" s="114"/>
      <c r="C5" s="114"/>
      <c r="D5" s="113"/>
      <c r="E5" s="115" t="s">
        <v>1224</v>
      </c>
      <c r="F5" s="115" t="s">
        <v>1225</v>
      </c>
      <c r="G5" s="116" t="s">
        <v>1224</v>
      </c>
      <c r="H5" s="116" t="s">
        <v>1225</v>
      </c>
      <c r="I5" s="115" t="s">
        <v>1224</v>
      </c>
      <c r="J5" s="115" t="s">
        <v>1225</v>
      </c>
      <c r="K5" s="116" t="s">
        <v>1224</v>
      </c>
      <c r="L5" s="116" t="s">
        <v>1225</v>
      </c>
      <c r="M5" s="115" t="s">
        <v>1224</v>
      </c>
      <c r="N5" s="115" t="s">
        <v>1225</v>
      </c>
      <c r="O5" s="115" t="s">
        <v>1224</v>
      </c>
      <c r="P5" s="115" t="s">
        <v>1225</v>
      </c>
      <c r="Q5" s="116" t="s">
        <v>1224</v>
      </c>
      <c r="R5" s="116" t="s">
        <v>1225</v>
      </c>
      <c r="S5" s="115" t="s">
        <v>1224</v>
      </c>
      <c r="T5" s="115" t="s">
        <v>1225</v>
      </c>
      <c r="U5" s="115" t="s">
        <v>1224</v>
      </c>
      <c r="V5" s="115" t="s">
        <v>1225</v>
      </c>
      <c r="W5" s="116" t="s">
        <v>1224</v>
      </c>
      <c r="X5" s="116" t="s">
        <v>1225</v>
      </c>
      <c r="Y5" s="116"/>
      <c r="Z5" s="116"/>
      <c r="AA5" s="116"/>
      <c r="AB5" s="115"/>
      <c r="AC5" s="116"/>
      <c r="AD5" s="115" t="s">
        <v>1226</v>
      </c>
      <c r="AE5" s="115" t="s">
        <v>336</v>
      </c>
      <c r="AF5" s="115" t="s">
        <v>337</v>
      </c>
      <c r="AG5" s="116"/>
      <c r="AH5" s="115" t="s">
        <v>1227</v>
      </c>
      <c r="AI5" s="115" t="s">
        <v>1228</v>
      </c>
      <c r="AJ5" s="116" t="s">
        <v>1227</v>
      </c>
      <c r="AK5" s="116" t="s">
        <v>1229</v>
      </c>
      <c r="AL5" s="115" t="s">
        <v>1227</v>
      </c>
      <c r="AM5" s="117" t="s">
        <v>1229</v>
      </c>
    </row>
    <row r="6" spans="1:53" s="131" customFormat="1" ht="15.75" x14ac:dyDescent="0.2">
      <c r="A6" s="119" t="s">
        <v>1230</v>
      </c>
      <c r="B6" s="120" t="s">
        <v>1231</v>
      </c>
      <c r="C6" s="121"/>
      <c r="D6" s="122"/>
      <c r="E6" s="123">
        <v>26081643303.623581</v>
      </c>
      <c r="F6" s="123">
        <v>27643039623.547729</v>
      </c>
      <c r="G6" s="123">
        <v>445064645.56</v>
      </c>
      <c r="H6" s="123">
        <v>485474127.70999998</v>
      </c>
      <c r="I6" s="123">
        <v>25662913969.06358</v>
      </c>
      <c r="J6" s="123">
        <v>27157565495.83773</v>
      </c>
      <c r="K6" s="123">
        <v>1239063384.7591319</v>
      </c>
      <c r="L6" s="123">
        <v>1243450402.5399997</v>
      </c>
      <c r="M6" s="123">
        <v>17353933.125320796</v>
      </c>
      <c r="N6" s="123">
        <v>17677189.235007431</v>
      </c>
      <c r="O6" s="124">
        <v>98.055544366317463</v>
      </c>
      <c r="P6" s="124">
        <v>98.116761717139028</v>
      </c>
      <c r="Q6" s="123">
        <v>35185.704999999994</v>
      </c>
      <c r="R6" s="123">
        <v>35243.360000000008</v>
      </c>
      <c r="S6" s="123">
        <v>17051679.299999993</v>
      </c>
      <c r="T6" s="123">
        <v>17379528.999999993</v>
      </c>
      <c r="U6" s="125">
        <v>1529.5644988833205</v>
      </c>
      <c r="V6" s="125">
        <v>1590.5517130842695</v>
      </c>
      <c r="W6" s="125">
        <v>1505.0080122644338</v>
      </c>
      <c r="X6" s="125">
        <v>1562.6180373379361</v>
      </c>
      <c r="Y6" s="126">
        <v>552179382.35238075</v>
      </c>
      <c r="Z6" s="125">
        <v>31.771826633068191</v>
      </c>
      <c r="AA6" s="125">
        <v>2.11</v>
      </c>
      <c r="AB6" s="127" t="s">
        <v>1232</v>
      </c>
      <c r="AC6" s="127" t="s">
        <v>1232</v>
      </c>
      <c r="AD6" s="127" t="s">
        <v>1232</v>
      </c>
      <c r="AE6" s="127" t="s">
        <v>1232</v>
      </c>
      <c r="AF6" s="127" t="s">
        <v>1232</v>
      </c>
      <c r="AG6" s="128">
        <v>1590.52</v>
      </c>
      <c r="AH6" s="129">
        <v>10196</v>
      </c>
      <c r="AI6" s="129">
        <v>7862454.4300000016</v>
      </c>
      <c r="AJ6" s="129">
        <v>14</v>
      </c>
      <c r="AK6" s="129">
        <v>236752.41999999998</v>
      </c>
      <c r="AL6" s="129">
        <v>8840</v>
      </c>
      <c r="AM6" s="130">
        <v>7954373.5799999982</v>
      </c>
      <c r="AO6" s="132"/>
    </row>
    <row r="7" spans="1:53" s="141" customFormat="1" ht="15.75" thickBot="1" x14ac:dyDescent="0.25">
      <c r="A7" s="133"/>
      <c r="B7" s="134"/>
      <c r="C7" s="134"/>
      <c r="D7" s="135"/>
      <c r="E7" s="135"/>
      <c r="F7" s="135"/>
      <c r="G7" s="135"/>
      <c r="H7" s="135"/>
      <c r="I7" s="135"/>
      <c r="J7" s="135"/>
      <c r="K7" s="135"/>
      <c r="L7" s="135"/>
      <c r="M7" s="135"/>
      <c r="N7" s="135"/>
      <c r="O7" s="136"/>
      <c r="P7" s="136"/>
      <c r="Q7" s="135"/>
      <c r="R7" s="135"/>
      <c r="S7" s="135"/>
      <c r="T7" s="135"/>
      <c r="U7" s="137"/>
      <c r="V7" s="137"/>
      <c r="W7" s="135"/>
      <c r="X7" s="135"/>
      <c r="Y7" s="135"/>
      <c r="Z7" s="135"/>
      <c r="AA7" s="135"/>
      <c r="AB7" s="135"/>
      <c r="AC7" s="135"/>
      <c r="AD7" s="135"/>
      <c r="AE7" s="135"/>
      <c r="AF7" s="138"/>
      <c r="AG7" s="139"/>
      <c r="AH7" s="138"/>
      <c r="AI7" s="138"/>
      <c r="AJ7" s="138"/>
      <c r="AK7" s="138"/>
      <c r="AL7" s="138"/>
      <c r="AM7" s="140"/>
      <c r="AO7" s="142"/>
      <c r="AQ7" s="143"/>
    </row>
    <row r="8" spans="1:53" s="141" customFormat="1" ht="15.75" thickBot="1" x14ac:dyDescent="0.25">
      <c r="A8" s="144" t="s">
        <v>991</v>
      </c>
      <c r="B8" s="145" t="s">
        <v>992</v>
      </c>
      <c r="C8" s="134" t="s">
        <v>604</v>
      </c>
      <c r="D8" s="135"/>
      <c r="E8" s="146">
        <v>6047640</v>
      </c>
      <c r="F8" s="146">
        <v>6213030</v>
      </c>
      <c r="G8" s="146">
        <v>364870</v>
      </c>
      <c r="H8" s="146">
        <v>364870</v>
      </c>
      <c r="I8" s="146">
        <v>5682770</v>
      </c>
      <c r="J8" s="147">
        <v>5848160</v>
      </c>
      <c r="K8" s="146">
        <v>257210</v>
      </c>
      <c r="L8" s="146">
        <v>265800</v>
      </c>
      <c r="M8" s="148">
        <v>21155.26</v>
      </c>
      <c r="N8" s="149">
        <v>21347.73</v>
      </c>
      <c r="O8" s="136">
        <v>97</v>
      </c>
      <c r="P8" s="136">
        <v>97</v>
      </c>
      <c r="Q8" s="148">
        <v>0</v>
      </c>
      <c r="R8" s="149">
        <v>0</v>
      </c>
      <c r="S8" s="148">
        <v>20520.599999999999</v>
      </c>
      <c r="T8" s="150">
        <v>20707.3</v>
      </c>
      <c r="U8" s="137">
        <v>294.70999999999998</v>
      </c>
      <c r="V8" s="151">
        <v>300.04000000000002</v>
      </c>
      <c r="W8" s="152">
        <v>276.93</v>
      </c>
      <c r="X8" s="153">
        <v>282.42</v>
      </c>
      <c r="Y8" s="154">
        <v>0</v>
      </c>
      <c r="Z8" s="155">
        <v>0</v>
      </c>
      <c r="AA8" s="155">
        <v>0</v>
      </c>
      <c r="AB8" s="147" t="s">
        <v>1233</v>
      </c>
      <c r="AC8" s="147" t="s">
        <v>1233</v>
      </c>
      <c r="AD8" s="147">
        <v>1255.5899999999999</v>
      </c>
      <c r="AE8" s="156">
        <v>153.91</v>
      </c>
      <c r="AF8" s="147">
        <v>0</v>
      </c>
      <c r="AG8" s="147">
        <v>1709.54</v>
      </c>
      <c r="AH8" s="147">
        <v>3</v>
      </c>
      <c r="AI8" s="149">
        <v>8890.9</v>
      </c>
      <c r="AJ8" s="147">
        <v>0</v>
      </c>
      <c r="AK8" s="149">
        <v>0</v>
      </c>
      <c r="AL8" s="147">
        <v>2</v>
      </c>
      <c r="AM8" s="157">
        <v>8871.1999999999989</v>
      </c>
      <c r="AO8" s="142"/>
      <c r="AQ8" s="158"/>
    </row>
    <row r="9" spans="1:53" s="141" customFormat="1" ht="15.75" thickBot="1" x14ac:dyDescent="0.25">
      <c r="A9" s="144" t="s">
        <v>621</v>
      </c>
      <c r="B9" s="145" t="s">
        <v>622</v>
      </c>
      <c r="C9" s="134" t="s">
        <v>604</v>
      </c>
      <c r="D9" s="135"/>
      <c r="E9" s="146">
        <v>6511484</v>
      </c>
      <c r="F9" s="146">
        <v>6833083</v>
      </c>
      <c r="G9" s="146">
        <v>1797647</v>
      </c>
      <c r="H9" s="146">
        <v>1913535</v>
      </c>
      <c r="I9" s="146">
        <v>4713837</v>
      </c>
      <c r="J9" s="147">
        <v>4919548</v>
      </c>
      <c r="K9" s="146">
        <v>0</v>
      </c>
      <c r="L9" s="146">
        <v>0</v>
      </c>
      <c r="M9" s="148">
        <v>30226.33</v>
      </c>
      <c r="N9" s="149">
        <v>30642.74</v>
      </c>
      <c r="O9" s="136">
        <v>97.5</v>
      </c>
      <c r="P9" s="136">
        <v>98.5</v>
      </c>
      <c r="Q9" s="148">
        <v>0</v>
      </c>
      <c r="R9" s="149">
        <v>0</v>
      </c>
      <c r="S9" s="148">
        <v>29470.7</v>
      </c>
      <c r="T9" s="150">
        <v>30183.1</v>
      </c>
      <c r="U9" s="137">
        <v>220.95</v>
      </c>
      <c r="V9" s="151">
        <v>226.39</v>
      </c>
      <c r="W9" s="152">
        <v>159.94999999999999</v>
      </c>
      <c r="X9" s="153">
        <v>162.99</v>
      </c>
      <c r="Y9" s="154">
        <v>0</v>
      </c>
      <c r="Z9" s="155">
        <v>0</v>
      </c>
      <c r="AA9" s="155">
        <v>0</v>
      </c>
      <c r="AB9" s="147" t="s">
        <v>1233</v>
      </c>
      <c r="AC9" s="147" t="s">
        <v>1233</v>
      </c>
      <c r="AD9" s="147">
        <v>1281.02</v>
      </c>
      <c r="AE9" s="156">
        <v>220.77</v>
      </c>
      <c r="AF9" s="147">
        <v>0</v>
      </c>
      <c r="AG9" s="147">
        <v>1728.1799999999998</v>
      </c>
      <c r="AH9" s="147">
        <v>62</v>
      </c>
      <c r="AI9" s="149">
        <v>30183.1</v>
      </c>
      <c r="AJ9" s="147">
        <v>0</v>
      </c>
      <c r="AK9" s="149">
        <v>0</v>
      </c>
      <c r="AL9" s="147">
        <v>61</v>
      </c>
      <c r="AM9" s="157">
        <v>30165.7</v>
      </c>
      <c r="AO9" s="142"/>
      <c r="AQ9" s="158"/>
    </row>
    <row r="10" spans="1:53" s="141" customFormat="1" ht="15.75" thickBot="1" x14ac:dyDescent="0.25">
      <c r="A10" s="144" t="s">
        <v>633</v>
      </c>
      <c r="B10" s="145" t="s">
        <v>634</v>
      </c>
      <c r="C10" s="134" t="s">
        <v>604</v>
      </c>
      <c r="D10" s="135"/>
      <c r="E10" s="146">
        <v>7356041</v>
      </c>
      <c r="F10" s="146">
        <v>7785275</v>
      </c>
      <c r="G10" s="146">
        <v>1665496</v>
      </c>
      <c r="H10" s="146">
        <v>1798083</v>
      </c>
      <c r="I10" s="146">
        <v>5690545</v>
      </c>
      <c r="J10" s="147">
        <v>5987192</v>
      </c>
      <c r="K10" s="146">
        <v>0</v>
      </c>
      <c r="L10" s="146">
        <v>0</v>
      </c>
      <c r="M10" s="148">
        <v>37932.210000000006</v>
      </c>
      <c r="N10" s="149">
        <v>38634.68</v>
      </c>
      <c r="O10" s="136">
        <v>99</v>
      </c>
      <c r="P10" s="136">
        <v>99</v>
      </c>
      <c r="Q10" s="148">
        <v>1.2</v>
      </c>
      <c r="R10" s="149">
        <v>1.2</v>
      </c>
      <c r="S10" s="148">
        <v>37554.1</v>
      </c>
      <c r="T10" s="150">
        <v>38249.5</v>
      </c>
      <c r="U10" s="137">
        <v>195.88</v>
      </c>
      <c r="V10" s="151">
        <v>203.54</v>
      </c>
      <c r="W10" s="152">
        <v>151.53</v>
      </c>
      <c r="X10" s="153">
        <v>156.53</v>
      </c>
      <c r="Y10" s="154">
        <v>0</v>
      </c>
      <c r="Z10" s="155">
        <v>0</v>
      </c>
      <c r="AA10" s="155">
        <v>0</v>
      </c>
      <c r="AB10" s="147" t="s">
        <v>1233</v>
      </c>
      <c r="AC10" s="147" t="s">
        <v>1233</v>
      </c>
      <c r="AD10" s="147">
        <v>1211.6600000000001</v>
      </c>
      <c r="AE10" s="156">
        <v>180.6</v>
      </c>
      <c r="AF10" s="147">
        <v>72.58</v>
      </c>
      <c r="AG10" s="147">
        <v>1668.3799999999999</v>
      </c>
      <c r="AH10" s="147">
        <v>34</v>
      </c>
      <c r="AI10" s="149">
        <v>38249.5</v>
      </c>
      <c r="AJ10" s="147">
        <v>0</v>
      </c>
      <c r="AK10" s="149">
        <v>0</v>
      </c>
      <c r="AL10" s="147">
        <v>31</v>
      </c>
      <c r="AM10" s="157">
        <v>36870.949999999997</v>
      </c>
      <c r="AO10" s="142"/>
      <c r="AQ10" s="158"/>
    </row>
    <row r="11" spans="1:53" s="141" customFormat="1" ht="15.75" thickBot="1" x14ac:dyDescent="0.25">
      <c r="A11" s="144" t="s">
        <v>993</v>
      </c>
      <c r="B11" s="145" t="s">
        <v>994</v>
      </c>
      <c r="C11" s="134" t="s">
        <v>604</v>
      </c>
      <c r="D11" s="135"/>
      <c r="E11" s="146">
        <v>13397557</v>
      </c>
      <c r="F11" s="146">
        <v>14244303</v>
      </c>
      <c r="G11" s="146">
        <v>3783762</v>
      </c>
      <c r="H11" s="146">
        <v>4061274</v>
      </c>
      <c r="I11" s="146">
        <v>9613795</v>
      </c>
      <c r="J11" s="147">
        <v>10183029</v>
      </c>
      <c r="K11" s="146">
        <v>210164</v>
      </c>
      <c r="L11" s="146">
        <v>167705</v>
      </c>
      <c r="M11" s="148">
        <v>58151.9</v>
      </c>
      <c r="N11" s="149">
        <v>59814.9</v>
      </c>
      <c r="O11" s="136">
        <v>99.4</v>
      </c>
      <c r="P11" s="136">
        <v>99.4</v>
      </c>
      <c r="Q11" s="148">
        <v>0</v>
      </c>
      <c r="R11" s="149">
        <v>0</v>
      </c>
      <c r="S11" s="148">
        <v>57803</v>
      </c>
      <c r="T11" s="150">
        <v>59456</v>
      </c>
      <c r="U11" s="137">
        <v>231.78</v>
      </c>
      <c r="V11" s="151">
        <v>239.58</v>
      </c>
      <c r="W11" s="152">
        <v>166.32</v>
      </c>
      <c r="X11" s="153">
        <v>171.27</v>
      </c>
      <c r="Y11" s="154">
        <v>0</v>
      </c>
      <c r="Z11" s="155">
        <v>0</v>
      </c>
      <c r="AA11" s="155">
        <v>0</v>
      </c>
      <c r="AB11" s="147" t="s">
        <v>1233</v>
      </c>
      <c r="AC11" s="147" t="s">
        <v>1233</v>
      </c>
      <c r="AD11" s="147">
        <v>1255.5899999999999</v>
      </c>
      <c r="AE11" s="156">
        <v>153.91</v>
      </c>
      <c r="AF11" s="147">
        <v>0</v>
      </c>
      <c r="AG11" s="147">
        <v>1649.08</v>
      </c>
      <c r="AH11" s="147">
        <v>31</v>
      </c>
      <c r="AI11" s="149">
        <v>59456</v>
      </c>
      <c r="AJ11" s="147">
        <v>0</v>
      </c>
      <c r="AK11" s="149">
        <v>0</v>
      </c>
      <c r="AL11" s="147">
        <v>27</v>
      </c>
      <c r="AM11" s="157">
        <v>59232</v>
      </c>
      <c r="AO11" s="142"/>
      <c r="AQ11" s="158"/>
    </row>
    <row r="12" spans="1:53" s="141" customFormat="1" ht="15.75" thickBot="1" x14ac:dyDescent="0.25">
      <c r="A12" s="144" t="s">
        <v>895</v>
      </c>
      <c r="B12" s="145" t="s">
        <v>896</v>
      </c>
      <c r="C12" s="134" t="s">
        <v>604</v>
      </c>
      <c r="D12" s="135"/>
      <c r="E12" s="146">
        <v>5879029</v>
      </c>
      <c r="F12" s="146">
        <v>6158037</v>
      </c>
      <c r="G12" s="146">
        <v>275486</v>
      </c>
      <c r="H12" s="146">
        <v>284750</v>
      </c>
      <c r="I12" s="146">
        <v>5603543</v>
      </c>
      <c r="J12" s="147">
        <v>5873287</v>
      </c>
      <c r="K12" s="146">
        <v>0</v>
      </c>
      <c r="L12" s="146">
        <v>0</v>
      </c>
      <c r="M12" s="148">
        <v>32226.3</v>
      </c>
      <c r="N12" s="149">
        <v>32782.5</v>
      </c>
      <c r="O12" s="136">
        <v>99.1</v>
      </c>
      <c r="P12" s="136">
        <v>99.1</v>
      </c>
      <c r="Q12" s="148">
        <v>0</v>
      </c>
      <c r="R12" s="149">
        <v>58.7</v>
      </c>
      <c r="S12" s="148">
        <v>31936.3</v>
      </c>
      <c r="T12" s="150">
        <v>32546.2</v>
      </c>
      <c r="U12" s="137">
        <v>184.09</v>
      </c>
      <c r="V12" s="151">
        <v>189.21</v>
      </c>
      <c r="W12" s="152">
        <v>175.46</v>
      </c>
      <c r="X12" s="153">
        <v>180.46</v>
      </c>
      <c r="Y12" s="154">
        <v>0</v>
      </c>
      <c r="Z12" s="155">
        <v>0</v>
      </c>
      <c r="AA12" s="155">
        <v>0</v>
      </c>
      <c r="AB12" s="147" t="s">
        <v>1233</v>
      </c>
      <c r="AC12" s="147" t="s">
        <v>1233</v>
      </c>
      <c r="AD12" s="147">
        <v>1351.97</v>
      </c>
      <c r="AE12" s="156">
        <v>183.42</v>
      </c>
      <c r="AF12" s="147">
        <v>75.290000000000006</v>
      </c>
      <c r="AG12" s="147">
        <v>1799.89</v>
      </c>
      <c r="AH12" s="147">
        <v>2</v>
      </c>
      <c r="AI12" s="149">
        <v>4194.8</v>
      </c>
      <c r="AJ12" s="147">
        <v>0</v>
      </c>
      <c r="AK12" s="149">
        <v>0</v>
      </c>
      <c r="AL12" s="147">
        <v>2</v>
      </c>
      <c r="AM12" s="157">
        <v>4194.8</v>
      </c>
      <c r="AO12" s="142"/>
      <c r="AQ12" s="158"/>
    </row>
    <row r="13" spans="1:53" s="141" customFormat="1" ht="15.75" thickBot="1" x14ac:dyDescent="0.25">
      <c r="A13" s="144" t="s">
        <v>777</v>
      </c>
      <c r="B13" s="145" t="s">
        <v>778</v>
      </c>
      <c r="C13" s="134" t="s">
        <v>604</v>
      </c>
      <c r="D13" s="135"/>
      <c r="E13" s="146">
        <v>7957122</v>
      </c>
      <c r="F13" s="146">
        <v>8313363.5999999996</v>
      </c>
      <c r="G13" s="146">
        <v>1394622</v>
      </c>
      <c r="H13" s="146">
        <v>1433926.42</v>
      </c>
      <c r="I13" s="146">
        <v>6562500</v>
      </c>
      <c r="J13" s="147">
        <v>6879437.1799999997</v>
      </c>
      <c r="K13" s="146">
        <v>241000</v>
      </c>
      <c r="L13" s="146">
        <v>250000</v>
      </c>
      <c r="M13" s="148">
        <v>44191.919191919194</v>
      </c>
      <c r="N13" s="149">
        <v>45122.898989898989</v>
      </c>
      <c r="O13" s="136">
        <v>99</v>
      </c>
      <c r="P13" s="136">
        <v>99</v>
      </c>
      <c r="Q13" s="148">
        <v>0</v>
      </c>
      <c r="R13" s="149">
        <v>0</v>
      </c>
      <c r="S13" s="148">
        <v>43750</v>
      </c>
      <c r="T13" s="150">
        <v>44671.7</v>
      </c>
      <c r="U13" s="137">
        <v>181.88</v>
      </c>
      <c r="V13" s="151">
        <v>186.1</v>
      </c>
      <c r="W13" s="152">
        <v>150</v>
      </c>
      <c r="X13" s="153">
        <v>154</v>
      </c>
      <c r="Y13" s="154">
        <v>0</v>
      </c>
      <c r="Z13" s="155">
        <v>0</v>
      </c>
      <c r="AA13" s="155">
        <v>0</v>
      </c>
      <c r="AB13" s="147" t="s">
        <v>1233</v>
      </c>
      <c r="AC13" s="147" t="s">
        <v>1233</v>
      </c>
      <c r="AD13" s="147">
        <v>1178.82</v>
      </c>
      <c r="AE13" s="156">
        <v>157.15</v>
      </c>
      <c r="AF13" s="147">
        <v>73.349999999999994</v>
      </c>
      <c r="AG13" s="147">
        <v>1595.4199999999998</v>
      </c>
      <c r="AH13" s="147">
        <v>39</v>
      </c>
      <c r="AI13" s="149">
        <v>28132.9</v>
      </c>
      <c r="AJ13" s="147">
        <v>0</v>
      </c>
      <c r="AK13" s="149">
        <v>0</v>
      </c>
      <c r="AL13" s="147">
        <v>39</v>
      </c>
      <c r="AM13" s="157">
        <v>28132.9</v>
      </c>
      <c r="AO13" s="142"/>
      <c r="AQ13" s="158"/>
    </row>
    <row r="14" spans="1:53" s="141" customFormat="1" ht="15.75" thickBot="1" x14ac:dyDescent="0.25">
      <c r="A14" s="144" t="s">
        <v>602</v>
      </c>
      <c r="B14" s="145" t="s">
        <v>603</v>
      </c>
      <c r="C14" s="134" t="s">
        <v>604</v>
      </c>
      <c r="D14" s="135"/>
      <c r="E14" s="146">
        <v>15454689</v>
      </c>
      <c r="F14" s="146">
        <v>16409974</v>
      </c>
      <c r="G14" s="146">
        <v>4986889</v>
      </c>
      <c r="H14" s="146">
        <v>5338574</v>
      </c>
      <c r="I14" s="146">
        <v>10467800</v>
      </c>
      <c r="J14" s="147">
        <v>11071400</v>
      </c>
      <c r="K14" s="146">
        <v>0</v>
      </c>
      <c r="L14" s="146">
        <v>0</v>
      </c>
      <c r="M14" s="148">
        <v>70114.600000000006</v>
      </c>
      <c r="N14" s="149">
        <v>71829.899999999994</v>
      </c>
      <c r="O14" s="136">
        <v>98.4</v>
      </c>
      <c r="P14" s="136">
        <v>98.4</v>
      </c>
      <c r="Q14" s="148">
        <v>416.7</v>
      </c>
      <c r="R14" s="149">
        <v>426</v>
      </c>
      <c r="S14" s="148">
        <v>69409.5</v>
      </c>
      <c r="T14" s="150">
        <v>71106.600000000006</v>
      </c>
      <c r="U14" s="137">
        <v>222.66</v>
      </c>
      <c r="V14" s="151">
        <v>230.78</v>
      </c>
      <c r="W14" s="152">
        <v>150.81</v>
      </c>
      <c r="X14" s="153">
        <v>155.69999999999999</v>
      </c>
      <c r="Y14" s="154">
        <v>0</v>
      </c>
      <c r="Z14" s="155">
        <v>0</v>
      </c>
      <c r="AA14" s="155">
        <v>0</v>
      </c>
      <c r="AB14" s="147" t="s">
        <v>1233</v>
      </c>
      <c r="AC14" s="147" t="s">
        <v>1233</v>
      </c>
      <c r="AD14" s="147">
        <v>1218.08</v>
      </c>
      <c r="AE14" s="156">
        <v>170.28</v>
      </c>
      <c r="AF14" s="147">
        <v>60.88</v>
      </c>
      <c r="AG14" s="147">
        <v>1680.02</v>
      </c>
      <c r="AH14" s="147">
        <v>112</v>
      </c>
      <c r="AI14" s="149">
        <v>71106.600000000006</v>
      </c>
      <c r="AJ14" s="147">
        <v>0</v>
      </c>
      <c r="AK14" s="149">
        <v>0</v>
      </c>
      <c r="AL14" s="147">
        <v>90</v>
      </c>
      <c r="AM14" s="157">
        <v>70130.3</v>
      </c>
      <c r="AO14" s="142"/>
      <c r="AQ14" s="158"/>
    </row>
    <row r="15" spans="1:53" s="141" customFormat="1" ht="15.75" thickBot="1" x14ac:dyDescent="0.25">
      <c r="A15" s="144" t="s">
        <v>945</v>
      </c>
      <c r="B15" s="145" t="s">
        <v>946</v>
      </c>
      <c r="C15" s="134" t="s">
        <v>604</v>
      </c>
      <c r="D15" s="135"/>
      <c r="E15" s="146">
        <v>7189669</v>
      </c>
      <c r="F15" s="146">
        <v>7545630</v>
      </c>
      <c r="G15" s="146">
        <v>2423167</v>
      </c>
      <c r="H15" s="146">
        <v>2546886</v>
      </c>
      <c r="I15" s="146">
        <v>4766502</v>
      </c>
      <c r="J15" s="147">
        <v>4998744</v>
      </c>
      <c r="K15" s="146">
        <v>0</v>
      </c>
      <c r="L15" s="146">
        <v>0</v>
      </c>
      <c r="M15" s="148">
        <v>31978.400000000001</v>
      </c>
      <c r="N15" s="149">
        <v>32432</v>
      </c>
      <c r="O15" s="136">
        <v>99.5</v>
      </c>
      <c r="P15" s="136">
        <v>99.5</v>
      </c>
      <c r="Q15" s="148">
        <v>201.5</v>
      </c>
      <c r="R15" s="149">
        <v>219.1</v>
      </c>
      <c r="S15" s="148">
        <v>32020</v>
      </c>
      <c r="T15" s="150">
        <v>32488.9</v>
      </c>
      <c r="U15" s="137">
        <v>224.54</v>
      </c>
      <c r="V15" s="151">
        <v>232.25</v>
      </c>
      <c r="W15" s="152">
        <v>148.86000000000001</v>
      </c>
      <c r="X15" s="153">
        <v>153.86000000000001</v>
      </c>
      <c r="Y15" s="154">
        <v>0</v>
      </c>
      <c r="Z15" s="155">
        <v>0</v>
      </c>
      <c r="AA15" s="155">
        <v>0</v>
      </c>
      <c r="AB15" s="147" t="s">
        <v>1233</v>
      </c>
      <c r="AC15" s="147" t="s">
        <v>1233</v>
      </c>
      <c r="AD15" s="147">
        <v>1183.5</v>
      </c>
      <c r="AE15" s="156">
        <v>176.85</v>
      </c>
      <c r="AF15" s="147">
        <v>0</v>
      </c>
      <c r="AG15" s="147">
        <v>1592.6</v>
      </c>
      <c r="AH15" s="147">
        <v>75</v>
      </c>
      <c r="AI15" s="149">
        <v>32488.9</v>
      </c>
      <c r="AJ15" s="147">
        <v>0</v>
      </c>
      <c r="AK15" s="149">
        <v>0</v>
      </c>
      <c r="AL15" s="147">
        <v>70</v>
      </c>
      <c r="AM15" s="157">
        <v>32249.4</v>
      </c>
      <c r="AO15" s="142"/>
      <c r="AQ15" s="158"/>
    </row>
    <row r="16" spans="1:53" s="141" customFormat="1" ht="15.75" thickBot="1" x14ac:dyDescent="0.25">
      <c r="A16" s="144" t="s">
        <v>265</v>
      </c>
      <c r="B16" s="145" t="s">
        <v>1234</v>
      </c>
      <c r="C16" s="134" t="s">
        <v>1235</v>
      </c>
      <c r="D16" s="135"/>
      <c r="E16" s="146">
        <v>49314019</v>
      </c>
      <c r="F16" s="146">
        <v>53505147</v>
      </c>
      <c r="G16" s="146">
        <v>0</v>
      </c>
      <c r="H16" s="146">
        <v>0</v>
      </c>
      <c r="I16" s="146">
        <v>49314019</v>
      </c>
      <c r="J16" s="147">
        <v>53505147</v>
      </c>
      <c r="K16" s="146">
        <v>11282437</v>
      </c>
      <c r="L16" s="146">
        <v>12052794</v>
      </c>
      <c r="M16" s="148">
        <v>47457.3</v>
      </c>
      <c r="N16" s="149">
        <v>48986.06</v>
      </c>
      <c r="O16" s="136">
        <v>96.391000000000005</v>
      </c>
      <c r="P16" s="136">
        <v>96.503219999999999</v>
      </c>
      <c r="Q16" s="148">
        <v>0</v>
      </c>
      <c r="R16" s="149">
        <v>0</v>
      </c>
      <c r="S16" s="148">
        <v>45744.6</v>
      </c>
      <c r="T16" s="150">
        <v>47273.1</v>
      </c>
      <c r="U16" s="137">
        <v>1078.03</v>
      </c>
      <c r="V16" s="151">
        <v>1131.83</v>
      </c>
      <c r="W16" s="152">
        <v>1078.03</v>
      </c>
      <c r="X16" s="153">
        <v>1131.83</v>
      </c>
      <c r="Y16" s="154">
        <v>1528812</v>
      </c>
      <c r="Z16" s="155">
        <v>32.339998857701318</v>
      </c>
      <c r="AA16" s="155">
        <v>3</v>
      </c>
      <c r="AB16" s="147" t="s">
        <v>1233</v>
      </c>
      <c r="AC16" s="147" t="s">
        <v>1233</v>
      </c>
      <c r="AD16" s="147">
        <v>280.02</v>
      </c>
      <c r="AE16" s="156">
        <v>0</v>
      </c>
      <c r="AF16" s="147">
        <v>0</v>
      </c>
      <c r="AG16" s="147">
        <v>1411.85</v>
      </c>
      <c r="AH16" s="147">
        <v>0</v>
      </c>
      <c r="AI16" s="149">
        <v>0</v>
      </c>
      <c r="AJ16" s="147">
        <v>0</v>
      </c>
      <c r="AK16" s="149">
        <v>0</v>
      </c>
      <c r="AL16" s="147">
        <v>0</v>
      </c>
      <c r="AM16" s="157">
        <v>0</v>
      </c>
      <c r="AO16" s="142"/>
      <c r="AQ16" s="158"/>
    </row>
    <row r="17" spans="1:43" s="141" customFormat="1" ht="15.75" thickBot="1" x14ac:dyDescent="0.25">
      <c r="A17" s="144" t="s">
        <v>267</v>
      </c>
      <c r="B17" s="145" t="s">
        <v>268</v>
      </c>
      <c r="C17" s="134" t="s">
        <v>1235</v>
      </c>
      <c r="D17" s="135"/>
      <c r="E17" s="146">
        <v>151707677</v>
      </c>
      <c r="F17" s="146">
        <v>160559880</v>
      </c>
      <c r="G17" s="146">
        <v>0</v>
      </c>
      <c r="H17" s="146">
        <v>0</v>
      </c>
      <c r="I17" s="146">
        <v>151707677</v>
      </c>
      <c r="J17" s="147">
        <v>160559880</v>
      </c>
      <c r="K17" s="146">
        <v>12030741</v>
      </c>
      <c r="L17" s="146">
        <v>11812635</v>
      </c>
      <c r="M17" s="148">
        <v>137306.6</v>
      </c>
      <c r="N17" s="149">
        <v>141150.29999999999</v>
      </c>
      <c r="O17" s="136">
        <v>98.5</v>
      </c>
      <c r="P17" s="136">
        <v>98.5</v>
      </c>
      <c r="Q17" s="148">
        <v>77</v>
      </c>
      <c r="R17" s="149">
        <v>16</v>
      </c>
      <c r="S17" s="148">
        <v>135324</v>
      </c>
      <c r="T17" s="150">
        <v>139049</v>
      </c>
      <c r="U17" s="137">
        <v>1121.07</v>
      </c>
      <c r="V17" s="151">
        <v>1154.7</v>
      </c>
      <c r="W17" s="152">
        <v>1121.07</v>
      </c>
      <c r="X17" s="153">
        <v>1154.7</v>
      </c>
      <c r="Y17" s="154">
        <v>4676218</v>
      </c>
      <c r="Z17" s="155">
        <v>33.630000934922222</v>
      </c>
      <c r="AA17" s="155">
        <v>3</v>
      </c>
      <c r="AB17" s="147" t="s">
        <v>1233</v>
      </c>
      <c r="AC17" s="147" t="s">
        <v>1233</v>
      </c>
      <c r="AD17" s="147">
        <v>280.02</v>
      </c>
      <c r="AE17" s="156">
        <v>0</v>
      </c>
      <c r="AF17" s="147">
        <v>0</v>
      </c>
      <c r="AG17" s="147">
        <v>1434.72</v>
      </c>
      <c r="AH17" s="147">
        <v>0</v>
      </c>
      <c r="AI17" s="149">
        <v>0</v>
      </c>
      <c r="AJ17" s="147">
        <v>0</v>
      </c>
      <c r="AK17" s="149">
        <v>0</v>
      </c>
      <c r="AL17" s="147">
        <v>0</v>
      </c>
      <c r="AM17" s="157">
        <v>0</v>
      </c>
      <c r="AO17" s="142"/>
      <c r="AQ17" s="158"/>
    </row>
    <row r="18" spans="1:43" s="141" customFormat="1" ht="15.75" thickBot="1" x14ac:dyDescent="0.25">
      <c r="A18" s="144" t="s">
        <v>197</v>
      </c>
      <c r="B18" s="145" t="s">
        <v>198</v>
      </c>
      <c r="C18" s="134" t="s">
        <v>1005</v>
      </c>
      <c r="D18" s="135"/>
      <c r="E18" s="146">
        <v>78392700</v>
      </c>
      <c r="F18" s="146">
        <v>85104254</v>
      </c>
      <c r="G18" s="146">
        <v>380701</v>
      </c>
      <c r="H18" s="146">
        <v>392294</v>
      </c>
      <c r="I18" s="146">
        <v>78011999</v>
      </c>
      <c r="J18" s="147">
        <v>84711960</v>
      </c>
      <c r="K18" s="146">
        <v>11257528</v>
      </c>
      <c r="L18" s="146">
        <v>10732860</v>
      </c>
      <c r="M18" s="148">
        <v>63399.1</v>
      </c>
      <c r="N18" s="149">
        <v>65628.3</v>
      </c>
      <c r="O18" s="136">
        <v>95</v>
      </c>
      <c r="P18" s="136">
        <v>95</v>
      </c>
      <c r="Q18" s="148">
        <v>0</v>
      </c>
      <c r="R18" s="149">
        <v>0</v>
      </c>
      <c r="S18" s="148">
        <v>60229.1</v>
      </c>
      <c r="T18" s="150">
        <v>62346.9</v>
      </c>
      <c r="U18" s="137">
        <v>1301.58</v>
      </c>
      <c r="V18" s="151">
        <v>1365.01</v>
      </c>
      <c r="W18" s="152">
        <v>1295.25</v>
      </c>
      <c r="X18" s="153">
        <v>1358.72</v>
      </c>
      <c r="Y18" s="154">
        <v>2422800</v>
      </c>
      <c r="Z18" s="155">
        <v>38.859991435019225</v>
      </c>
      <c r="AA18" s="155">
        <v>3</v>
      </c>
      <c r="AB18" s="147" t="s">
        <v>1233</v>
      </c>
      <c r="AC18" s="147" t="s">
        <v>1233</v>
      </c>
      <c r="AD18" s="147">
        <v>0</v>
      </c>
      <c r="AE18" s="156">
        <v>158.16</v>
      </c>
      <c r="AF18" s="147">
        <v>68.959999999999994</v>
      </c>
      <c r="AG18" s="147">
        <v>1592.13</v>
      </c>
      <c r="AH18" s="147">
        <v>17</v>
      </c>
      <c r="AI18" s="149">
        <v>10544.2</v>
      </c>
      <c r="AJ18" s="147">
        <v>0</v>
      </c>
      <c r="AK18" s="149">
        <v>0</v>
      </c>
      <c r="AL18" s="147">
        <v>16</v>
      </c>
      <c r="AM18" s="157">
        <v>10477.299999999999</v>
      </c>
      <c r="AO18" s="142"/>
      <c r="AQ18" s="158"/>
    </row>
    <row r="19" spans="1:43" s="141" customFormat="1" ht="15.75" thickBot="1" x14ac:dyDescent="0.25">
      <c r="A19" s="144" t="s">
        <v>623</v>
      </c>
      <c r="B19" s="145" t="s">
        <v>624</v>
      </c>
      <c r="C19" s="134" t="s">
        <v>604</v>
      </c>
      <c r="D19" s="135"/>
      <c r="E19" s="146">
        <v>4121363</v>
      </c>
      <c r="F19" s="146">
        <v>4250139</v>
      </c>
      <c r="G19" s="146">
        <v>95946</v>
      </c>
      <c r="H19" s="146">
        <v>100331</v>
      </c>
      <c r="I19" s="146">
        <v>4025417</v>
      </c>
      <c r="J19" s="147">
        <v>4149808</v>
      </c>
      <c r="K19" s="146">
        <v>0</v>
      </c>
      <c r="L19" s="146">
        <v>0</v>
      </c>
      <c r="M19" s="148">
        <v>19129.3</v>
      </c>
      <c r="N19" s="149">
        <v>19276.16</v>
      </c>
      <c r="O19" s="136">
        <v>97</v>
      </c>
      <c r="P19" s="136">
        <v>97</v>
      </c>
      <c r="Q19" s="148">
        <v>0</v>
      </c>
      <c r="R19" s="149">
        <v>0</v>
      </c>
      <c r="S19" s="148">
        <v>18555.400000000001</v>
      </c>
      <c r="T19" s="150">
        <v>18697.900000000001</v>
      </c>
      <c r="U19" s="137">
        <v>222.11</v>
      </c>
      <c r="V19" s="151">
        <v>227.31</v>
      </c>
      <c r="W19" s="152">
        <v>216.94</v>
      </c>
      <c r="X19" s="153">
        <v>221.94</v>
      </c>
      <c r="Y19" s="154">
        <v>0</v>
      </c>
      <c r="Z19" s="155">
        <v>0</v>
      </c>
      <c r="AA19" s="155">
        <v>0</v>
      </c>
      <c r="AB19" s="147" t="s">
        <v>1233</v>
      </c>
      <c r="AC19" s="147" t="s">
        <v>1233</v>
      </c>
      <c r="AD19" s="147">
        <v>1281.02</v>
      </c>
      <c r="AE19" s="156">
        <v>220.77</v>
      </c>
      <c r="AF19" s="147">
        <v>0</v>
      </c>
      <c r="AG19" s="147">
        <v>1729.1</v>
      </c>
      <c r="AH19" s="147">
        <v>3</v>
      </c>
      <c r="AI19" s="149">
        <v>3578.4</v>
      </c>
      <c r="AJ19" s="147">
        <v>0</v>
      </c>
      <c r="AK19" s="149">
        <v>0</v>
      </c>
      <c r="AL19" s="147">
        <v>3</v>
      </c>
      <c r="AM19" s="157">
        <v>3578.4</v>
      </c>
      <c r="AO19" s="142"/>
      <c r="AQ19" s="158"/>
    </row>
    <row r="20" spans="1:43" s="141" customFormat="1" ht="15.75" thickBot="1" x14ac:dyDescent="0.25">
      <c r="A20" s="144" t="s">
        <v>687</v>
      </c>
      <c r="B20" s="145" t="s">
        <v>688</v>
      </c>
      <c r="C20" s="134" t="s">
        <v>604</v>
      </c>
      <c r="D20" s="135"/>
      <c r="E20" s="146">
        <v>15483214</v>
      </c>
      <c r="F20" s="146">
        <v>16020488</v>
      </c>
      <c r="G20" s="146">
        <v>379032</v>
      </c>
      <c r="H20" s="146">
        <v>382250</v>
      </c>
      <c r="I20" s="146">
        <v>15104182</v>
      </c>
      <c r="J20" s="147">
        <v>15638238</v>
      </c>
      <c r="K20" s="146">
        <v>0</v>
      </c>
      <c r="L20" s="146">
        <v>0</v>
      </c>
      <c r="M20" s="148">
        <v>59169.1</v>
      </c>
      <c r="N20" s="149">
        <v>60261.5</v>
      </c>
      <c r="O20" s="136">
        <v>99</v>
      </c>
      <c r="P20" s="136">
        <v>98.68</v>
      </c>
      <c r="Q20" s="148">
        <v>0</v>
      </c>
      <c r="R20" s="149">
        <v>0</v>
      </c>
      <c r="S20" s="148">
        <v>58577.4</v>
      </c>
      <c r="T20" s="150">
        <v>59466</v>
      </c>
      <c r="U20" s="137">
        <v>264.32</v>
      </c>
      <c r="V20" s="151">
        <v>269.41000000000003</v>
      </c>
      <c r="W20" s="152">
        <v>257.85000000000002</v>
      </c>
      <c r="X20" s="153">
        <v>262.98</v>
      </c>
      <c r="Y20" s="154">
        <v>0</v>
      </c>
      <c r="Z20" s="155">
        <v>0</v>
      </c>
      <c r="AA20" s="155">
        <v>0</v>
      </c>
      <c r="AB20" s="147" t="s">
        <v>1233</v>
      </c>
      <c r="AC20" s="147" t="s">
        <v>1233</v>
      </c>
      <c r="AD20" s="147">
        <v>1163.7</v>
      </c>
      <c r="AE20" s="156">
        <v>157.05000000000001</v>
      </c>
      <c r="AF20" s="147">
        <v>69.03</v>
      </c>
      <c r="AG20" s="147">
        <v>1659.19</v>
      </c>
      <c r="AH20" s="147">
        <v>8</v>
      </c>
      <c r="AI20" s="149">
        <v>18737.900000000001</v>
      </c>
      <c r="AJ20" s="147">
        <v>0</v>
      </c>
      <c r="AK20" s="149">
        <v>0</v>
      </c>
      <c r="AL20" s="147">
        <v>8</v>
      </c>
      <c r="AM20" s="157">
        <v>18737.900000000001</v>
      </c>
      <c r="AO20" s="142"/>
      <c r="AQ20" s="158"/>
    </row>
    <row r="21" spans="1:43" s="141" customFormat="1" ht="15.75" thickBot="1" x14ac:dyDescent="0.25">
      <c r="A21" s="144" t="s">
        <v>723</v>
      </c>
      <c r="B21" s="145" t="s">
        <v>724</v>
      </c>
      <c r="C21" s="134" t="s">
        <v>604</v>
      </c>
      <c r="D21" s="135"/>
      <c r="E21" s="146">
        <v>7880611</v>
      </c>
      <c r="F21" s="146">
        <v>8314143</v>
      </c>
      <c r="G21" s="146">
        <v>1201671</v>
      </c>
      <c r="H21" s="146">
        <v>1252689</v>
      </c>
      <c r="I21" s="146">
        <v>6678940</v>
      </c>
      <c r="J21" s="147">
        <v>7061454</v>
      </c>
      <c r="K21" s="146">
        <v>0</v>
      </c>
      <c r="L21" s="146">
        <v>0</v>
      </c>
      <c r="M21" s="148">
        <v>64041</v>
      </c>
      <c r="N21" s="149">
        <v>64670.31</v>
      </c>
      <c r="O21" s="136">
        <v>98</v>
      </c>
      <c r="P21" s="136">
        <v>98</v>
      </c>
      <c r="Q21" s="148">
        <v>0</v>
      </c>
      <c r="R21" s="149">
        <v>0</v>
      </c>
      <c r="S21" s="148">
        <v>62760.2</v>
      </c>
      <c r="T21" s="150">
        <v>63376.9</v>
      </c>
      <c r="U21" s="137">
        <v>125.57</v>
      </c>
      <c r="V21" s="151">
        <v>131.19</v>
      </c>
      <c r="W21" s="152">
        <v>106.42</v>
      </c>
      <c r="X21" s="153">
        <v>111.42</v>
      </c>
      <c r="Y21" s="154">
        <v>0</v>
      </c>
      <c r="Z21" s="155">
        <v>0</v>
      </c>
      <c r="AA21" s="155">
        <v>0</v>
      </c>
      <c r="AB21" s="147" t="s">
        <v>1233</v>
      </c>
      <c r="AC21" s="147" t="s">
        <v>1233</v>
      </c>
      <c r="AD21" s="147">
        <v>1133.0999999999999</v>
      </c>
      <c r="AE21" s="156">
        <v>165.46</v>
      </c>
      <c r="AF21" s="147">
        <v>63.84</v>
      </c>
      <c r="AG21" s="147">
        <v>1493.59</v>
      </c>
      <c r="AH21" s="147">
        <v>53</v>
      </c>
      <c r="AI21" s="149">
        <v>34631.599999999999</v>
      </c>
      <c r="AJ21" s="147">
        <v>0</v>
      </c>
      <c r="AK21" s="149">
        <v>0</v>
      </c>
      <c r="AL21" s="147">
        <v>41</v>
      </c>
      <c r="AM21" s="157">
        <v>34096.5</v>
      </c>
      <c r="AO21" s="142"/>
      <c r="AQ21" s="158"/>
    </row>
    <row r="22" spans="1:43" s="141" customFormat="1" ht="15.75" thickBot="1" x14ac:dyDescent="0.25">
      <c r="A22" s="144" t="s">
        <v>897</v>
      </c>
      <c r="B22" s="145" t="s">
        <v>898</v>
      </c>
      <c r="C22" s="134" t="s">
        <v>604</v>
      </c>
      <c r="D22" s="135"/>
      <c r="E22" s="146">
        <v>6283164</v>
      </c>
      <c r="F22" s="146">
        <v>6582841</v>
      </c>
      <c r="G22" s="146">
        <v>976176</v>
      </c>
      <c r="H22" s="146">
        <v>1038127</v>
      </c>
      <c r="I22" s="146">
        <v>5306988</v>
      </c>
      <c r="J22" s="147">
        <v>5544714</v>
      </c>
      <c r="K22" s="146">
        <v>466566</v>
      </c>
      <c r="L22" s="146">
        <v>475900</v>
      </c>
      <c r="M22" s="148">
        <v>33754.800000000003</v>
      </c>
      <c r="N22" s="149">
        <v>34608.9</v>
      </c>
      <c r="O22" s="136">
        <v>98</v>
      </c>
      <c r="P22" s="136">
        <v>98</v>
      </c>
      <c r="Q22" s="148">
        <v>0</v>
      </c>
      <c r="R22" s="149">
        <v>0</v>
      </c>
      <c r="S22" s="148">
        <v>33079.699999999997</v>
      </c>
      <c r="T22" s="150">
        <v>33916.699999999997</v>
      </c>
      <c r="U22" s="137">
        <v>189.94</v>
      </c>
      <c r="V22" s="151">
        <v>194.09</v>
      </c>
      <c r="W22" s="152">
        <v>160.43</v>
      </c>
      <c r="X22" s="153">
        <v>163.47999999999999</v>
      </c>
      <c r="Y22" s="154">
        <v>0</v>
      </c>
      <c r="Z22" s="155">
        <v>0</v>
      </c>
      <c r="AA22" s="155">
        <v>0</v>
      </c>
      <c r="AB22" s="147" t="s">
        <v>1233</v>
      </c>
      <c r="AC22" s="147" t="s">
        <v>1233</v>
      </c>
      <c r="AD22" s="147">
        <v>1351.97</v>
      </c>
      <c r="AE22" s="156">
        <v>183.42</v>
      </c>
      <c r="AF22" s="147">
        <v>75.290000000000006</v>
      </c>
      <c r="AG22" s="147">
        <v>1804.77</v>
      </c>
      <c r="AH22" s="147">
        <v>54</v>
      </c>
      <c r="AI22" s="149">
        <v>15519.9</v>
      </c>
      <c r="AJ22" s="147">
        <v>2</v>
      </c>
      <c r="AK22" s="149">
        <v>18396.8</v>
      </c>
      <c r="AL22" s="147">
        <v>49</v>
      </c>
      <c r="AM22" s="157">
        <v>33749.4</v>
      </c>
      <c r="AO22" s="142"/>
      <c r="AQ22" s="158"/>
    </row>
    <row r="23" spans="1:43" s="141" customFormat="1" ht="15.75" thickBot="1" x14ac:dyDescent="0.25">
      <c r="A23" s="144" t="s">
        <v>1</v>
      </c>
      <c r="B23" s="145" t="s">
        <v>1236</v>
      </c>
      <c r="C23" s="134" t="s">
        <v>600</v>
      </c>
      <c r="D23" s="135"/>
      <c r="E23" s="146">
        <v>80156196</v>
      </c>
      <c r="F23" s="146">
        <v>84595976</v>
      </c>
      <c r="G23" s="146">
        <v>2308896</v>
      </c>
      <c r="H23" s="146">
        <v>2403776</v>
      </c>
      <c r="I23" s="146">
        <v>77847300</v>
      </c>
      <c r="J23" s="147">
        <v>82192200</v>
      </c>
      <c r="K23" s="146">
        <v>221747.82</v>
      </c>
      <c r="L23" s="146">
        <v>226346</v>
      </c>
      <c r="M23" s="148">
        <v>63513.5</v>
      </c>
      <c r="N23" s="149">
        <v>64790.54</v>
      </c>
      <c r="O23" s="136">
        <v>98.75</v>
      </c>
      <c r="P23" s="136">
        <v>98.75</v>
      </c>
      <c r="Q23" s="148">
        <v>15</v>
      </c>
      <c r="R23" s="149">
        <v>15.5</v>
      </c>
      <c r="S23" s="148">
        <v>62734.6</v>
      </c>
      <c r="T23" s="150">
        <v>63996.2</v>
      </c>
      <c r="U23" s="137">
        <v>1277.7</v>
      </c>
      <c r="V23" s="151">
        <v>1321.89</v>
      </c>
      <c r="W23" s="152">
        <v>1240.9000000000001</v>
      </c>
      <c r="X23" s="153">
        <v>1284.33</v>
      </c>
      <c r="Y23" s="154">
        <v>1588385</v>
      </c>
      <c r="Z23" s="155">
        <v>24.819989311865392</v>
      </c>
      <c r="AA23" s="155">
        <v>2</v>
      </c>
      <c r="AB23" s="147" t="s">
        <v>1233</v>
      </c>
      <c r="AC23" s="147" t="s">
        <v>1233</v>
      </c>
      <c r="AD23" s="147">
        <v>0</v>
      </c>
      <c r="AE23" s="156">
        <v>181.81</v>
      </c>
      <c r="AF23" s="147">
        <v>69.28</v>
      </c>
      <c r="AG23" s="147">
        <v>1572.98</v>
      </c>
      <c r="AH23" s="147">
        <v>51</v>
      </c>
      <c r="AI23" s="149">
        <v>33047.4</v>
      </c>
      <c r="AJ23" s="147">
        <v>1</v>
      </c>
      <c r="AK23" s="149">
        <v>30948.799999999999</v>
      </c>
      <c r="AL23" s="147">
        <v>51</v>
      </c>
      <c r="AM23" s="157">
        <v>63952.800000000003</v>
      </c>
      <c r="AO23" s="142"/>
      <c r="AQ23" s="158"/>
    </row>
    <row r="24" spans="1:43" s="141" customFormat="1" ht="15.75" thickBot="1" x14ac:dyDescent="0.25">
      <c r="A24" s="144" t="s">
        <v>11</v>
      </c>
      <c r="B24" s="145" t="s">
        <v>1237</v>
      </c>
      <c r="C24" s="134" t="s">
        <v>600</v>
      </c>
      <c r="D24" s="135"/>
      <c r="E24" s="146">
        <v>75869215</v>
      </c>
      <c r="F24" s="146">
        <v>82110734</v>
      </c>
      <c r="G24" s="146">
        <v>1493215</v>
      </c>
      <c r="H24" s="146">
        <v>1561734</v>
      </c>
      <c r="I24" s="146">
        <v>74376000</v>
      </c>
      <c r="J24" s="147">
        <v>80549000</v>
      </c>
      <c r="K24" s="146">
        <v>623316</v>
      </c>
      <c r="L24" s="146">
        <v>634360</v>
      </c>
      <c r="M24" s="148">
        <v>55790.9</v>
      </c>
      <c r="N24" s="149">
        <v>57680.9</v>
      </c>
      <c r="O24" s="136">
        <v>98.5</v>
      </c>
      <c r="P24" s="136">
        <v>98.5</v>
      </c>
      <c r="Q24" s="148">
        <v>0</v>
      </c>
      <c r="R24" s="149">
        <v>0</v>
      </c>
      <c r="S24" s="148">
        <v>54954</v>
      </c>
      <c r="T24" s="150">
        <v>56815.7</v>
      </c>
      <c r="U24" s="137">
        <v>1380.59</v>
      </c>
      <c r="V24" s="151">
        <v>1445.21</v>
      </c>
      <c r="W24" s="152">
        <v>1353.42</v>
      </c>
      <c r="X24" s="153">
        <v>1417.72</v>
      </c>
      <c r="Y24" s="154">
        <v>2306717</v>
      </c>
      <c r="Z24" s="155">
        <v>40.599992607677109</v>
      </c>
      <c r="AA24" s="155">
        <v>3</v>
      </c>
      <c r="AB24" s="147" t="s">
        <v>1233</v>
      </c>
      <c r="AC24" s="147" t="s">
        <v>1233</v>
      </c>
      <c r="AD24" s="147">
        <v>0</v>
      </c>
      <c r="AE24" s="156">
        <v>166.09</v>
      </c>
      <c r="AF24" s="147">
        <v>92.81</v>
      </c>
      <c r="AG24" s="147">
        <v>1704.11</v>
      </c>
      <c r="AH24" s="147">
        <v>47</v>
      </c>
      <c r="AI24" s="149">
        <v>35120.5</v>
      </c>
      <c r="AJ24" s="147">
        <v>0</v>
      </c>
      <c r="AK24" s="149">
        <v>0</v>
      </c>
      <c r="AL24" s="147">
        <v>46</v>
      </c>
      <c r="AM24" s="157">
        <v>35102</v>
      </c>
      <c r="AO24" s="142"/>
      <c r="AQ24" s="158"/>
    </row>
    <row r="25" spans="1:43" s="141" customFormat="1" ht="15.75" thickBot="1" x14ac:dyDescent="0.25">
      <c r="A25" s="144" t="s">
        <v>269</v>
      </c>
      <c r="B25" s="145" t="s">
        <v>270</v>
      </c>
      <c r="C25" s="134" t="s">
        <v>1235</v>
      </c>
      <c r="D25" s="135"/>
      <c r="E25" s="146">
        <v>94245184</v>
      </c>
      <c r="F25" s="146">
        <v>99246000</v>
      </c>
      <c r="G25" s="146">
        <v>0</v>
      </c>
      <c r="H25" s="146">
        <v>0</v>
      </c>
      <c r="I25" s="146">
        <v>94245184</v>
      </c>
      <c r="J25" s="147">
        <v>99246000</v>
      </c>
      <c r="K25" s="146">
        <v>628000</v>
      </c>
      <c r="L25" s="146">
        <v>604646</v>
      </c>
      <c r="M25" s="148">
        <v>80461.7</v>
      </c>
      <c r="N25" s="149">
        <v>81480.08</v>
      </c>
      <c r="O25" s="136">
        <v>97.899999999999991</v>
      </c>
      <c r="P25" s="136">
        <v>97.899999999999991</v>
      </c>
      <c r="Q25" s="148">
        <v>0</v>
      </c>
      <c r="R25" s="149">
        <v>0</v>
      </c>
      <c r="S25" s="148">
        <v>78772</v>
      </c>
      <c r="T25" s="150">
        <v>79769</v>
      </c>
      <c r="U25" s="137">
        <v>1196.43</v>
      </c>
      <c r="V25" s="151">
        <v>1244.17</v>
      </c>
      <c r="W25" s="152">
        <v>1196.43</v>
      </c>
      <c r="X25" s="153">
        <v>1244.17</v>
      </c>
      <c r="Y25" s="154">
        <v>1908760.49</v>
      </c>
      <c r="Z25" s="155">
        <v>23.928599957376925</v>
      </c>
      <c r="AA25" s="155">
        <v>2</v>
      </c>
      <c r="AB25" s="147" t="s">
        <v>1233</v>
      </c>
      <c r="AC25" s="147" t="s">
        <v>1233</v>
      </c>
      <c r="AD25" s="147">
        <v>280.02</v>
      </c>
      <c r="AE25" s="156">
        <v>0</v>
      </c>
      <c r="AF25" s="147">
        <v>0</v>
      </c>
      <c r="AG25" s="147">
        <v>1524.19</v>
      </c>
      <c r="AH25" s="147">
        <v>0</v>
      </c>
      <c r="AI25" s="149">
        <v>0</v>
      </c>
      <c r="AJ25" s="147">
        <v>0</v>
      </c>
      <c r="AK25" s="149">
        <v>0</v>
      </c>
      <c r="AL25" s="147">
        <v>0</v>
      </c>
      <c r="AM25" s="157">
        <v>0</v>
      </c>
      <c r="AO25" s="142"/>
      <c r="AQ25" s="158"/>
    </row>
    <row r="26" spans="1:43" s="141" customFormat="1" ht="15.75" thickBot="1" x14ac:dyDescent="0.25">
      <c r="A26" s="144" t="s">
        <v>215</v>
      </c>
      <c r="B26" s="145" t="s">
        <v>216</v>
      </c>
      <c r="C26" s="134" t="s">
        <v>1005</v>
      </c>
      <c r="D26" s="135"/>
      <c r="E26" s="146">
        <v>289830333</v>
      </c>
      <c r="F26" s="146">
        <v>310423495</v>
      </c>
      <c r="G26" s="146">
        <v>1868171</v>
      </c>
      <c r="H26" s="146">
        <v>1878998</v>
      </c>
      <c r="I26" s="146">
        <v>287962162</v>
      </c>
      <c r="J26" s="147">
        <v>308544497</v>
      </c>
      <c r="K26" s="146">
        <v>49228271</v>
      </c>
      <c r="L26" s="146">
        <v>47946267</v>
      </c>
      <c r="M26" s="148">
        <v>246180</v>
      </c>
      <c r="N26" s="149">
        <v>251241</v>
      </c>
      <c r="O26" s="136">
        <v>97.100499999999997</v>
      </c>
      <c r="P26" s="136">
        <v>97.1</v>
      </c>
      <c r="Q26" s="148">
        <v>0</v>
      </c>
      <c r="R26" s="149">
        <v>0</v>
      </c>
      <c r="S26" s="148">
        <v>239042</v>
      </c>
      <c r="T26" s="150">
        <v>243955</v>
      </c>
      <c r="U26" s="137">
        <v>1212.47</v>
      </c>
      <c r="V26" s="151">
        <v>1272.46</v>
      </c>
      <c r="W26" s="152">
        <v>1204.6500000000001</v>
      </c>
      <c r="X26" s="153">
        <v>1264.76</v>
      </c>
      <c r="Y26" s="154">
        <v>8816534</v>
      </c>
      <c r="Z26" s="155">
        <v>36.140001229734992</v>
      </c>
      <c r="AA26" s="155">
        <v>3</v>
      </c>
      <c r="AB26" s="147" t="s">
        <v>1233</v>
      </c>
      <c r="AC26" s="147" t="s">
        <v>1233</v>
      </c>
      <c r="AD26" s="147">
        <v>0</v>
      </c>
      <c r="AE26" s="156">
        <v>116.55</v>
      </c>
      <c r="AF26" s="147">
        <v>57.14</v>
      </c>
      <c r="AG26" s="147">
        <v>1446.15</v>
      </c>
      <c r="AH26" s="147">
        <v>2</v>
      </c>
      <c r="AI26" s="149">
        <v>38014</v>
      </c>
      <c r="AJ26" s="147">
        <v>0</v>
      </c>
      <c r="AK26" s="149">
        <v>0</v>
      </c>
      <c r="AL26" s="147">
        <v>2</v>
      </c>
      <c r="AM26" s="157">
        <v>38014</v>
      </c>
      <c r="AO26" s="142"/>
      <c r="AQ26" s="158"/>
    </row>
    <row r="27" spans="1:43" s="141" customFormat="1" ht="15.75" thickBot="1" x14ac:dyDescent="0.25">
      <c r="A27" s="144" t="s">
        <v>825</v>
      </c>
      <c r="B27" s="145" t="s">
        <v>826</v>
      </c>
      <c r="C27" s="134" t="s">
        <v>604</v>
      </c>
      <c r="D27" s="135"/>
      <c r="E27" s="146">
        <v>7337211</v>
      </c>
      <c r="F27" s="146">
        <v>7792158</v>
      </c>
      <c r="G27" s="146">
        <v>2655370</v>
      </c>
      <c r="H27" s="146">
        <v>2817250</v>
      </c>
      <c r="I27" s="146">
        <v>4681841</v>
      </c>
      <c r="J27" s="147">
        <v>4974908</v>
      </c>
      <c r="K27" s="146">
        <v>0</v>
      </c>
      <c r="L27" s="146">
        <v>0</v>
      </c>
      <c r="M27" s="148">
        <v>31885.45</v>
      </c>
      <c r="N27" s="149">
        <v>32776.42</v>
      </c>
      <c r="O27" s="136">
        <v>99</v>
      </c>
      <c r="P27" s="136">
        <v>99</v>
      </c>
      <c r="Q27" s="148">
        <v>0</v>
      </c>
      <c r="R27" s="149">
        <v>0</v>
      </c>
      <c r="S27" s="148">
        <v>31566.6</v>
      </c>
      <c r="T27" s="150">
        <v>32448.7</v>
      </c>
      <c r="U27" s="137">
        <v>232.44</v>
      </c>
      <c r="V27" s="151">
        <v>240.14</v>
      </c>
      <c r="W27" s="152">
        <v>148.32</v>
      </c>
      <c r="X27" s="153">
        <v>153.32</v>
      </c>
      <c r="Y27" s="154">
        <v>0</v>
      </c>
      <c r="Z27" s="155">
        <v>0</v>
      </c>
      <c r="AA27" s="155">
        <v>0</v>
      </c>
      <c r="AB27" s="147" t="s">
        <v>1233</v>
      </c>
      <c r="AC27" s="147" t="s">
        <v>1233</v>
      </c>
      <c r="AD27" s="147">
        <v>1172.3800000000001</v>
      </c>
      <c r="AE27" s="156">
        <v>187.23</v>
      </c>
      <c r="AF27" s="147">
        <v>62.84</v>
      </c>
      <c r="AG27" s="147">
        <v>1662.59</v>
      </c>
      <c r="AH27" s="147">
        <v>24</v>
      </c>
      <c r="AI27" s="149">
        <v>32448.7</v>
      </c>
      <c r="AJ27" s="147">
        <v>0</v>
      </c>
      <c r="AK27" s="149">
        <v>0</v>
      </c>
      <c r="AL27" s="147">
        <v>19</v>
      </c>
      <c r="AM27" s="157">
        <v>32134.3</v>
      </c>
      <c r="AO27" s="142"/>
      <c r="AQ27" s="158"/>
    </row>
    <row r="28" spans="1:43" s="141" customFormat="1" ht="15.75" thickBot="1" x14ac:dyDescent="0.25">
      <c r="A28" s="144" t="s">
        <v>113</v>
      </c>
      <c r="B28" s="145" t="s">
        <v>1238</v>
      </c>
      <c r="C28" s="134" t="s">
        <v>600</v>
      </c>
      <c r="D28" s="135"/>
      <c r="E28" s="146">
        <v>44079301</v>
      </c>
      <c r="F28" s="146">
        <v>47058488</v>
      </c>
      <c r="G28" s="146">
        <v>154871</v>
      </c>
      <c r="H28" s="146">
        <v>153844</v>
      </c>
      <c r="I28" s="146">
        <v>43924430</v>
      </c>
      <c r="J28" s="147">
        <v>46904644</v>
      </c>
      <c r="K28" s="146">
        <v>0</v>
      </c>
      <c r="L28" s="146">
        <v>0</v>
      </c>
      <c r="M28" s="148">
        <v>34196.639999999999</v>
      </c>
      <c r="N28" s="149">
        <v>34780.9</v>
      </c>
      <c r="O28" s="136">
        <v>97.5</v>
      </c>
      <c r="P28" s="136">
        <v>97.5</v>
      </c>
      <c r="Q28" s="148">
        <v>0</v>
      </c>
      <c r="R28" s="149">
        <v>0</v>
      </c>
      <c r="S28" s="148">
        <v>33341.699999999997</v>
      </c>
      <c r="T28" s="150">
        <v>33911.4</v>
      </c>
      <c r="U28" s="137">
        <v>1322.05</v>
      </c>
      <c r="V28" s="151">
        <v>1387.69</v>
      </c>
      <c r="W28" s="152">
        <v>1317.4</v>
      </c>
      <c r="X28" s="153">
        <v>1383.15</v>
      </c>
      <c r="Y28" s="154">
        <v>1340257</v>
      </c>
      <c r="Z28" s="155">
        <v>39.522314030090172</v>
      </c>
      <c r="AA28" s="155">
        <v>3</v>
      </c>
      <c r="AB28" s="147" t="s">
        <v>1233</v>
      </c>
      <c r="AC28" s="147" t="s">
        <v>1233</v>
      </c>
      <c r="AD28" s="147">
        <v>0</v>
      </c>
      <c r="AE28" s="156">
        <v>165.45</v>
      </c>
      <c r="AF28" s="147">
        <v>65.5</v>
      </c>
      <c r="AG28" s="147">
        <v>1618.64</v>
      </c>
      <c r="AH28" s="147">
        <v>7</v>
      </c>
      <c r="AI28" s="149">
        <v>11597.2</v>
      </c>
      <c r="AJ28" s="147">
        <v>0</v>
      </c>
      <c r="AK28" s="149">
        <v>0</v>
      </c>
      <c r="AL28" s="147">
        <v>7</v>
      </c>
      <c r="AM28" s="157">
        <v>11597.2</v>
      </c>
      <c r="AO28" s="142"/>
      <c r="AQ28" s="158"/>
    </row>
    <row r="29" spans="1:43" s="141" customFormat="1" ht="15.75" thickBot="1" x14ac:dyDescent="0.25">
      <c r="A29" s="144" t="s">
        <v>115</v>
      </c>
      <c r="B29" s="145" t="s">
        <v>1239</v>
      </c>
      <c r="C29" s="134" t="s">
        <v>600</v>
      </c>
      <c r="D29" s="135"/>
      <c r="E29" s="146">
        <v>48295000</v>
      </c>
      <c r="F29" s="146">
        <v>50845100</v>
      </c>
      <c r="G29" s="146">
        <v>0</v>
      </c>
      <c r="H29" s="146">
        <v>0</v>
      </c>
      <c r="I29" s="146">
        <v>48295000</v>
      </c>
      <c r="J29" s="147">
        <v>50845100</v>
      </c>
      <c r="K29" s="146">
        <v>65997</v>
      </c>
      <c r="L29" s="146">
        <v>66277</v>
      </c>
      <c r="M29" s="148">
        <v>36473.800000000003</v>
      </c>
      <c r="N29" s="149">
        <v>36576.400000000001</v>
      </c>
      <c r="O29" s="136">
        <v>97.5</v>
      </c>
      <c r="P29" s="136">
        <v>97.5</v>
      </c>
      <c r="Q29" s="148">
        <v>0</v>
      </c>
      <c r="R29" s="149">
        <v>0</v>
      </c>
      <c r="S29" s="148">
        <v>35562</v>
      </c>
      <c r="T29" s="150">
        <v>35662</v>
      </c>
      <c r="U29" s="137">
        <v>1358.05</v>
      </c>
      <c r="V29" s="151">
        <v>1425.75</v>
      </c>
      <c r="W29" s="152">
        <v>1358.05</v>
      </c>
      <c r="X29" s="153">
        <v>1425.75</v>
      </c>
      <c r="Y29" s="154">
        <v>1452870</v>
      </c>
      <c r="Z29" s="155">
        <v>40.740003364926253</v>
      </c>
      <c r="AA29" s="155">
        <v>3</v>
      </c>
      <c r="AB29" s="147" t="s">
        <v>1233</v>
      </c>
      <c r="AC29" s="147" t="s">
        <v>1233</v>
      </c>
      <c r="AD29" s="147">
        <v>0</v>
      </c>
      <c r="AE29" s="156">
        <v>165.45</v>
      </c>
      <c r="AF29" s="147">
        <v>65.5</v>
      </c>
      <c r="AG29" s="147">
        <v>1656.7</v>
      </c>
      <c r="AH29" s="147">
        <v>0</v>
      </c>
      <c r="AI29" s="149">
        <v>0</v>
      </c>
      <c r="AJ29" s="147">
        <v>0</v>
      </c>
      <c r="AK29" s="149">
        <v>0</v>
      </c>
      <c r="AL29" s="147">
        <v>0</v>
      </c>
      <c r="AM29" s="157">
        <v>0</v>
      </c>
      <c r="AO29" s="142"/>
      <c r="AQ29" s="158"/>
    </row>
    <row r="30" spans="1:43" s="141" customFormat="1" ht="15.75" thickBot="1" x14ac:dyDescent="0.25">
      <c r="A30" s="144" t="s">
        <v>635</v>
      </c>
      <c r="B30" s="145" t="s">
        <v>636</v>
      </c>
      <c r="C30" s="134" t="s">
        <v>604</v>
      </c>
      <c r="D30" s="135"/>
      <c r="E30" s="146">
        <v>5711427</v>
      </c>
      <c r="F30" s="146">
        <v>6091834</v>
      </c>
      <c r="G30" s="146">
        <v>2387172</v>
      </c>
      <c r="H30" s="146">
        <v>2594840</v>
      </c>
      <c r="I30" s="146">
        <v>3324255</v>
      </c>
      <c r="J30" s="147">
        <v>3496994</v>
      </c>
      <c r="K30" s="146">
        <v>0</v>
      </c>
      <c r="L30" s="146">
        <v>0</v>
      </c>
      <c r="M30" s="148">
        <v>20995.439999999999</v>
      </c>
      <c r="N30" s="149">
        <v>21426.55</v>
      </c>
      <c r="O30" s="136">
        <v>98.2</v>
      </c>
      <c r="P30" s="136">
        <v>98.2</v>
      </c>
      <c r="Q30" s="148">
        <v>0</v>
      </c>
      <c r="R30" s="149">
        <v>0</v>
      </c>
      <c r="S30" s="148">
        <v>20617.5</v>
      </c>
      <c r="T30" s="150">
        <v>21040.9</v>
      </c>
      <c r="U30" s="137">
        <v>277.02</v>
      </c>
      <c r="V30" s="151">
        <v>289.52</v>
      </c>
      <c r="W30" s="152">
        <v>161.22999999999999</v>
      </c>
      <c r="X30" s="153">
        <v>166.2</v>
      </c>
      <c r="Y30" s="154">
        <v>0</v>
      </c>
      <c r="Z30" s="155">
        <v>0</v>
      </c>
      <c r="AA30" s="155">
        <v>0</v>
      </c>
      <c r="AB30" s="147" t="s">
        <v>1233</v>
      </c>
      <c r="AC30" s="147" t="s">
        <v>1233</v>
      </c>
      <c r="AD30" s="147">
        <v>1211.6600000000001</v>
      </c>
      <c r="AE30" s="156">
        <v>180.6</v>
      </c>
      <c r="AF30" s="147">
        <v>72.58</v>
      </c>
      <c r="AG30" s="147">
        <v>1754.36</v>
      </c>
      <c r="AH30" s="147">
        <v>16</v>
      </c>
      <c r="AI30" s="149">
        <v>21040.9</v>
      </c>
      <c r="AJ30" s="147">
        <v>0</v>
      </c>
      <c r="AK30" s="149">
        <v>0</v>
      </c>
      <c r="AL30" s="147">
        <v>16</v>
      </c>
      <c r="AM30" s="157">
        <v>21040.9</v>
      </c>
      <c r="AO30" s="142"/>
      <c r="AQ30" s="158"/>
    </row>
    <row r="31" spans="1:43" s="141" customFormat="1" ht="15.75" thickBot="1" x14ac:dyDescent="0.25">
      <c r="A31" s="144" t="s">
        <v>167</v>
      </c>
      <c r="B31" s="145" t="s">
        <v>168</v>
      </c>
      <c r="C31" s="134" t="s">
        <v>1005</v>
      </c>
      <c r="D31" s="135"/>
      <c r="E31" s="146">
        <v>94702455</v>
      </c>
      <c r="F31" s="146">
        <v>103509001</v>
      </c>
      <c r="G31" s="146">
        <v>371194</v>
      </c>
      <c r="H31" s="146">
        <v>390601</v>
      </c>
      <c r="I31" s="146">
        <v>94331261</v>
      </c>
      <c r="J31" s="147">
        <v>103118400</v>
      </c>
      <c r="K31" s="146">
        <v>39161377</v>
      </c>
      <c r="L31" s="146">
        <v>39751404</v>
      </c>
      <c r="M31" s="148">
        <v>72853</v>
      </c>
      <c r="N31" s="149">
        <v>75992</v>
      </c>
      <c r="O31" s="136">
        <v>98</v>
      </c>
      <c r="P31" s="136">
        <v>98</v>
      </c>
      <c r="Q31" s="148">
        <v>0</v>
      </c>
      <c r="R31" s="149">
        <v>0</v>
      </c>
      <c r="S31" s="148">
        <v>71395.899999999994</v>
      </c>
      <c r="T31" s="150">
        <v>74472.2</v>
      </c>
      <c r="U31" s="137">
        <v>1326.44</v>
      </c>
      <c r="V31" s="151">
        <v>1389.9</v>
      </c>
      <c r="W31" s="152">
        <v>1321.24</v>
      </c>
      <c r="X31" s="153">
        <v>1384.66</v>
      </c>
      <c r="Y31" s="154">
        <v>2951706</v>
      </c>
      <c r="Z31" s="155">
        <v>39.635004740023795</v>
      </c>
      <c r="AA31" s="155">
        <v>3</v>
      </c>
      <c r="AB31" s="147" t="s">
        <v>1233</v>
      </c>
      <c r="AC31" s="147" t="s">
        <v>1233</v>
      </c>
      <c r="AD31" s="147">
        <v>0</v>
      </c>
      <c r="AE31" s="156">
        <v>162.30000000000001</v>
      </c>
      <c r="AF31" s="147">
        <v>59.95</v>
      </c>
      <c r="AG31" s="147">
        <v>1612.15</v>
      </c>
      <c r="AH31" s="147">
        <v>3</v>
      </c>
      <c r="AI31" s="149">
        <v>17573</v>
      </c>
      <c r="AJ31" s="147">
        <v>0</v>
      </c>
      <c r="AK31" s="149">
        <v>0</v>
      </c>
      <c r="AL31" s="147">
        <v>3</v>
      </c>
      <c r="AM31" s="157">
        <v>17573</v>
      </c>
      <c r="AO31" s="142"/>
      <c r="AQ31" s="158"/>
    </row>
    <row r="32" spans="1:43" s="141" customFormat="1" ht="15.75" thickBot="1" x14ac:dyDescent="0.25">
      <c r="A32" s="144" t="s">
        <v>839</v>
      </c>
      <c r="B32" s="145" t="s">
        <v>840</v>
      </c>
      <c r="C32" s="134" t="s">
        <v>604</v>
      </c>
      <c r="D32" s="135"/>
      <c r="E32" s="146">
        <v>3569885</v>
      </c>
      <c r="F32" s="146">
        <v>4238411</v>
      </c>
      <c r="G32" s="146">
        <v>455473</v>
      </c>
      <c r="H32" s="146">
        <v>971988</v>
      </c>
      <c r="I32" s="146">
        <v>3114412</v>
      </c>
      <c r="J32" s="147">
        <v>3266423</v>
      </c>
      <c r="K32" s="146">
        <v>1822082</v>
      </c>
      <c r="L32" s="146">
        <v>1851590</v>
      </c>
      <c r="M32" s="148">
        <v>18148.599999999999</v>
      </c>
      <c r="N32" s="149">
        <v>18505.900000000001</v>
      </c>
      <c r="O32" s="136">
        <v>99</v>
      </c>
      <c r="P32" s="136">
        <v>99</v>
      </c>
      <c r="Q32" s="148">
        <v>0</v>
      </c>
      <c r="R32" s="149">
        <v>0</v>
      </c>
      <c r="S32" s="148">
        <v>17967.099999999999</v>
      </c>
      <c r="T32" s="150">
        <v>18320.8</v>
      </c>
      <c r="U32" s="137">
        <v>198.69</v>
      </c>
      <c r="V32" s="151">
        <v>231.34</v>
      </c>
      <c r="W32" s="152">
        <v>173.34</v>
      </c>
      <c r="X32" s="153">
        <v>178.29</v>
      </c>
      <c r="Y32" s="154">
        <v>0</v>
      </c>
      <c r="Z32" s="155">
        <v>0</v>
      </c>
      <c r="AA32" s="155">
        <v>0</v>
      </c>
      <c r="AB32" s="147" t="s">
        <v>1233</v>
      </c>
      <c r="AC32" s="147" t="s">
        <v>1233</v>
      </c>
      <c r="AD32" s="147">
        <v>1173.42</v>
      </c>
      <c r="AE32" s="156">
        <v>205.47</v>
      </c>
      <c r="AF32" s="147">
        <v>0</v>
      </c>
      <c r="AG32" s="147">
        <v>1610.23</v>
      </c>
      <c r="AH32" s="147">
        <v>19</v>
      </c>
      <c r="AI32" s="149">
        <v>18320.8</v>
      </c>
      <c r="AJ32" s="147">
        <v>0</v>
      </c>
      <c r="AK32" s="149">
        <v>0</v>
      </c>
      <c r="AL32" s="147">
        <v>19</v>
      </c>
      <c r="AM32" s="157">
        <v>18320.8</v>
      </c>
      <c r="AO32" s="142"/>
      <c r="AQ32" s="158"/>
    </row>
    <row r="33" spans="1:43" s="141" customFormat="1" ht="15.75" thickBot="1" x14ac:dyDescent="0.25">
      <c r="A33" s="144" t="s">
        <v>67</v>
      </c>
      <c r="B33" s="145" t="s">
        <v>1240</v>
      </c>
      <c r="C33" s="134" t="s">
        <v>600</v>
      </c>
      <c r="D33" s="135"/>
      <c r="E33" s="146">
        <v>78684186</v>
      </c>
      <c r="F33" s="146">
        <v>83847405</v>
      </c>
      <c r="G33" s="146">
        <v>0</v>
      </c>
      <c r="H33" s="146">
        <v>0</v>
      </c>
      <c r="I33" s="146">
        <v>78684186</v>
      </c>
      <c r="J33" s="147">
        <v>83847405</v>
      </c>
      <c r="K33" s="146">
        <v>241593</v>
      </c>
      <c r="L33" s="146">
        <v>245512</v>
      </c>
      <c r="M33" s="148">
        <v>61641</v>
      </c>
      <c r="N33" s="149">
        <v>62572.67</v>
      </c>
      <c r="O33" s="136">
        <v>98.7</v>
      </c>
      <c r="P33" s="136">
        <v>98.7</v>
      </c>
      <c r="Q33" s="148">
        <v>0</v>
      </c>
      <c r="R33" s="149">
        <v>0</v>
      </c>
      <c r="S33" s="148">
        <v>60839.7</v>
      </c>
      <c r="T33" s="150">
        <v>61759.199999999997</v>
      </c>
      <c r="U33" s="137">
        <v>1293.3</v>
      </c>
      <c r="V33" s="151">
        <v>1357.65</v>
      </c>
      <c r="W33" s="152">
        <v>1293.3</v>
      </c>
      <c r="X33" s="153">
        <v>1357.65</v>
      </c>
      <c r="Y33" s="154">
        <v>2395948.1630000002</v>
      </c>
      <c r="Z33" s="155">
        <v>38.794999983808083</v>
      </c>
      <c r="AA33" s="155">
        <v>3</v>
      </c>
      <c r="AB33" s="147" t="s">
        <v>1233</v>
      </c>
      <c r="AC33" s="147" t="s">
        <v>1233</v>
      </c>
      <c r="AD33" s="147">
        <v>0</v>
      </c>
      <c r="AE33" s="156">
        <v>194.58</v>
      </c>
      <c r="AF33" s="147">
        <v>70.59</v>
      </c>
      <c r="AG33" s="147">
        <v>1622.82</v>
      </c>
      <c r="AH33" s="147">
        <v>0</v>
      </c>
      <c r="AI33" s="149">
        <v>0</v>
      </c>
      <c r="AJ33" s="147">
        <v>0</v>
      </c>
      <c r="AK33" s="149">
        <v>0</v>
      </c>
      <c r="AL33" s="147">
        <v>0</v>
      </c>
      <c r="AM33" s="157">
        <v>0</v>
      </c>
      <c r="AO33" s="142"/>
      <c r="AQ33" s="158"/>
    </row>
    <row r="34" spans="1:43" s="141" customFormat="1" ht="15.75" thickBot="1" x14ac:dyDescent="0.25">
      <c r="A34" s="144" t="s">
        <v>15</v>
      </c>
      <c r="B34" s="145" t="s">
        <v>1241</v>
      </c>
      <c r="C34" s="134" t="s">
        <v>600</v>
      </c>
      <c r="D34" s="135"/>
      <c r="E34" s="146">
        <v>52751473.879999995</v>
      </c>
      <c r="F34" s="146">
        <v>56404595</v>
      </c>
      <c r="G34" s="146">
        <v>2956447</v>
      </c>
      <c r="H34" s="146">
        <v>3157494</v>
      </c>
      <c r="I34" s="146">
        <v>49795026.879999995</v>
      </c>
      <c r="J34" s="147">
        <v>53247101</v>
      </c>
      <c r="K34" s="146">
        <v>99496.069132208053</v>
      </c>
      <c r="L34" s="146">
        <v>101134</v>
      </c>
      <c r="M34" s="148">
        <v>43909.999999999993</v>
      </c>
      <c r="N34" s="149">
        <v>44722.799999999996</v>
      </c>
      <c r="O34" s="136">
        <v>99.10225461170576</v>
      </c>
      <c r="P34" s="136">
        <v>99.110073608986909</v>
      </c>
      <c r="Q34" s="148">
        <v>256.2</v>
      </c>
      <c r="R34" s="149">
        <v>256.2</v>
      </c>
      <c r="S34" s="148">
        <v>43772</v>
      </c>
      <c r="T34" s="150">
        <v>44581</v>
      </c>
      <c r="U34" s="137">
        <v>1205.1400000000001</v>
      </c>
      <c r="V34" s="151">
        <v>1265.22</v>
      </c>
      <c r="W34" s="152">
        <v>1137.5999999999999</v>
      </c>
      <c r="X34" s="153">
        <v>1194.3900000000001</v>
      </c>
      <c r="Y34" s="154">
        <v>1521460</v>
      </c>
      <c r="Z34" s="155">
        <v>34.127991745362372</v>
      </c>
      <c r="AA34" s="155">
        <v>3</v>
      </c>
      <c r="AB34" s="147" t="s">
        <v>1233</v>
      </c>
      <c r="AC34" s="147" t="s">
        <v>1233</v>
      </c>
      <c r="AD34" s="147">
        <v>0</v>
      </c>
      <c r="AE34" s="156">
        <v>170.28</v>
      </c>
      <c r="AF34" s="147">
        <v>62.49</v>
      </c>
      <c r="AG34" s="147">
        <v>1497.99</v>
      </c>
      <c r="AH34" s="147">
        <v>6</v>
      </c>
      <c r="AI34" s="149">
        <v>44581</v>
      </c>
      <c r="AJ34" s="147">
        <v>0</v>
      </c>
      <c r="AK34" s="149">
        <v>0</v>
      </c>
      <c r="AL34" s="147">
        <v>6</v>
      </c>
      <c r="AM34" s="157">
        <v>44581</v>
      </c>
      <c r="AO34" s="142"/>
      <c r="AQ34" s="158"/>
    </row>
    <row r="35" spans="1:43" s="141" customFormat="1" ht="15.75" thickBot="1" x14ac:dyDescent="0.25">
      <c r="A35" s="144" t="s">
        <v>229</v>
      </c>
      <c r="B35" s="145" t="s">
        <v>230</v>
      </c>
      <c r="C35" s="134" t="s">
        <v>1005</v>
      </c>
      <c r="D35" s="135"/>
      <c r="E35" s="146">
        <v>161357092.39999998</v>
      </c>
      <c r="F35" s="146">
        <v>173096657</v>
      </c>
      <c r="G35" s="146">
        <v>1407422</v>
      </c>
      <c r="H35" s="146">
        <v>1710716</v>
      </c>
      <c r="I35" s="146">
        <v>159949670.39999998</v>
      </c>
      <c r="J35" s="147">
        <v>171385941</v>
      </c>
      <c r="K35" s="146">
        <v>27456241</v>
      </c>
      <c r="L35" s="146">
        <v>28864986</v>
      </c>
      <c r="M35" s="148">
        <v>136647.90174002046</v>
      </c>
      <c r="N35" s="149">
        <v>139459.6</v>
      </c>
      <c r="O35" s="136">
        <v>97.7</v>
      </c>
      <c r="P35" s="136">
        <v>97.7</v>
      </c>
      <c r="Q35" s="148">
        <v>0</v>
      </c>
      <c r="R35" s="149">
        <v>0</v>
      </c>
      <c r="S35" s="148">
        <v>133505</v>
      </c>
      <c r="T35" s="150">
        <v>136252</v>
      </c>
      <c r="U35" s="137">
        <v>1208.6199999999999</v>
      </c>
      <c r="V35" s="151">
        <v>1270.42</v>
      </c>
      <c r="W35" s="152">
        <v>1198.08</v>
      </c>
      <c r="X35" s="153">
        <v>1257.8599999999999</v>
      </c>
      <c r="Y35" s="154">
        <v>4896896.88</v>
      </c>
      <c r="Z35" s="155">
        <v>35.94</v>
      </c>
      <c r="AA35" s="155">
        <v>3</v>
      </c>
      <c r="AB35" s="147" t="s">
        <v>1233</v>
      </c>
      <c r="AC35" s="147" t="s">
        <v>1233</v>
      </c>
      <c r="AD35" s="147">
        <v>0</v>
      </c>
      <c r="AE35" s="156">
        <v>150.94999999999999</v>
      </c>
      <c r="AF35" s="147">
        <v>60.9</v>
      </c>
      <c r="AG35" s="147">
        <v>1482.2700000000002</v>
      </c>
      <c r="AH35" s="147">
        <v>19</v>
      </c>
      <c r="AI35" s="149">
        <v>60628</v>
      </c>
      <c r="AJ35" s="147">
        <v>0</v>
      </c>
      <c r="AK35" s="149">
        <v>0</v>
      </c>
      <c r="AL35" s="147">
        <v>18</v>
      </c>
      <c r="AM35" s="157">
        <v>60628</v>
      </c>
      <c r="AO35" s="142"/>
      <c r="AQ35" s="158"/>
    </row>
    <row r="36" spans="1:43" s="141" customFormat="1" ht="15.75" thickBot="1" x14ac:dyDescent="0.25">
      <c r="A36" s="144" t="s">
        <v>689</v>
      </c>
      <c r="B36" s="145" t="s">
        <v>690</v>
      </c>
      <c r="C36" s="134" t="s">
        <v>604</v>
      </c>
      <c r="D36" s="135"/>
      <c r="E36" s="146">
        <v>10156110</v>
      </c>
      <c r="F36" s="146">
        <v>10687588</v>
      </c>
      <c r="G36" s="146">
        <v>1820375</v>
      </c>
      <c r="H36" s="146">
        <v>1951918</v>
      </c>
      <c r="I36" s="146">
        <v>8335735</v>
      </c>
      <c r="J36" s="147">
        <v>8735670</v>
      </c>
      <c r="K36" s="146">
        <v>0</v>
      </c>
      <c r="L36" s="146">
        <v>0</v>
      </c>
      <c r="M36" s="148">
        <v>51158.6</v>
      </c>
      <c r="N36" s="149">
        <v>52047.5</v>
      </c>
      <c r="O36" s="136">
        <v>99</v>
      </c>
      <c r="P36" s="136">
        <v>99</v>
      </c>
      <c r="Q36" s="148">
        <v>20</v>
      </c>
      <c r="R36" s="149">
        <v>20</v>
      </c>
      <c r="S36" s="148">
        <v>50667</v>
      </c>
      <c r="T36" s="150">
        <v>51547</v>
      </c>
      <c r="U36" s="137">
        <v>200.45</v>
      </c>
      <c r="V36" s="151">
        <v>207.34</v>
      </c>
      <c r="W36" s="152">
        <v>164.52</v>
      </c>
      <c r="X36" s="153">
        <v>169.47</v>
      </c>
      <c r="Y36" s="154">
        <v>0</v>
      </c>
      <c r="Z36" s="155">
        <v>0</v>
      </c>
      <c r="AA36" s="155">
        <v>0</v>
      </c>
      <c r="AB36" s="147" t="s">
        <v>1233</v>
      </c>
      <c r="AC36" s="147" t="s">
        <v>1233</v>
      </c>
      <c r="AD36" s="147">
        <v>1163.7</v>
      </c>
      <c r="AE36" s="156">
        <v>157.05000000000001</v>
      </c>
      <c r="AF36" s="147">
        <v>69.03</v>
      </c>
      <c r="AG36" s="147">
        <v>1597.12</v>
      </c>
      <c r="AH36" s="147">
        <v>64</v>
      </c>
      <c r="AI36" s="149">
        <v>37299.4</v>
      </c>
      <c r="AJ36" s="147">
        <v>0</v>
      </c>
      <c r="AK36" s="149">
        <v>0</v>
      </c>
      <c r="AL36" s="147">
        <v>54</v>
      </c>
      <c r="AM36" s="157">
        <v>37202.9</v>
      </c>
      <c r="AO36" s="142"/>
      <c r="AQ36" s="158"/>
    </row>
    <row r="37" spans="1:43" s="141" customFormat="1" ht="15.75" thickBot="1" x14ac:dyDescent="0.25">
      <c r="A37" s="144" t="s">
        <v>853</v>
      </c>
      <c r="B37" s="145" t="s">
        <v>854</v>
      </c>
      <c r="C37" s="134" t="s">
        <v>604</v>
      </c>
      <c r="D37" s="135"/>
      <c r="E37" s="146">
        <v>6375164</v>
      </c>
      <c r="F37" s="146">
        <v>6903011</v>
      </c>
      <c r="G37" s="146">
        <v>3272880</v>
      </c>
      <c r="H37" s="146">
        <v>3524407</v>
      </c>
      <c r="I37" s="146">
        <v>3102284</v>
      </c>
      <c r="J37" s="147">
        <v>3378604</v>
      </c>
      <c r="K37" s="146">
        <v>60828</v>
      </c>
      <c r="L37" s="146">
        <v>64246</v>
      </c>
      <c r="M37" s="148">
        <v>40892.800000000003</v>
      </c>
      <c r="N37" s="149">
        <v>41755.1</v>
      </c>
      <c r="O37" s="136">
        <v>100</v>
      </c>
      <c r="P37" s="136">
        <v>100</v>
      </c>
      <c r="Q37" s="148">
        <v>219</v>
      </c>
      <c r="R37" s="149">
        <v>236</v>
      </c>
      <c r="S37" s="148">
        <v>41111.800000000003</v>
      </c>
      <c r="T37" s="150">
        <v>41991.1</v>
      </c>
      <c r="U37" s="137">
        <v>155.07</v>
      </c>
      <c r="V37" s="151">
        <v>164.39</v>
      </c>
      <c r="W37" s="152">
        <v>75.459999999999994</v>
      </c>
      <c r="X37" s="153">
        <v>80.459999999999994</v>
      </c>
      <c r="Y37" s="154">
        <v>0</v>
      </c>
      <c r="Z37" s="155">
        <v>0</v>
      </c>
      <c r="AA37" s="155">
        <v>0</v>
      </c>
      <c r="AB37" s="147" t="s">
        <v>1233</v>
      </c>
      <c r="AC37" s="147" t="s">
        <v>1233</v>
      </c>
      <c r="AD37" s="147">
        <v>1247.94</v>
      </c>
      <c r="AE37" s="156">
        <v>217.17</v>
      </c>
      <c r="AF37" s="147">
        <v>0</v>
      </c>
      <c r="AG37" s="147">
        <v>1629.5</v>
      </c>
      <c r="AH37" s="147">
        <v>110</v>
      </c>
      <c r="AI37" s="149">
        <v>41991.1</v>
      </c>
      <c r="AJ37" s="147">
        <v>0</v>
      </c>
      <c r="AK37" s="149">
        <v>0</v>
      </c>
      <c r="AL37" s="147">
        <v>92</v>
      </c>
      <c r="AM37" s="157">
        <v>41300.5</v>
      </c>
      <c r="AO37" s="142"/>
      <c r="AQ37" s="158"/>
    </row>
    <row r="38" spans="1:43" s="141" customFormat="1" ht="15.75" thickBot="1" x14ac:dyDescent="0.25">
      <c r="A38" s="144" t="s">
        <v>271</v>
      </c>
      <c r="B38" s="145" t="s">
        <v>272</v>
      </c>
      <c r="C38" s="134" t="s">
        <v>1235</v>
      </c>
      <c r="D38" s="135"/>
      <c r="E38" s="146">
        <v>98290075</v>
      </c>
      <c r="F38" s="146">
        <v>106865186</v>
      </c>
      <c r="G38" s="146">
        <v>0</v>
      </c>
      <c r="H38" s="146">
        <v>0</v>
      </c>
      <c r="I38" s="146">
        <v>98290075</v>
      </c>
      <c r="J38" s="147">
        <v>106865186</v>
      </c>
      <c r="K38" s="146">
        <v>2480476.1600000001</v>
      </c>
      <c r="L38" s="146">
        <v>2845000</v>
      </c>
      <c r="M38" s="148">
        <v>91543</v>
      </c>
      <c r="N38" s="149">
        <v>95584.4</v>
      </c>
      <c r="O38" s="136">
        <v>97.5</v>
      </c>
      <c r="P38" s="136">
        <v>97.63</v>
      </c>
      <c r="Q38" s="148">
        <v>0</v>
      </c>
      <c r="R38" s="149">
        <v>0</v>
      </c>
      <c r="S38" s="148">
        <v>89254.399999999994</v>
      </c>
      <c r="T38" s="150">
        <v>93319</v>
      </c>
      <c r="U38" s="137">
        <v>1101.24</v>
      </c>
      <c r="V38" s="151">
        <v>1145.1600000000001</v>
      </c>
      <c r="W38" s="152">
        <v>1101.24</v>
      </c>
      <c r="X38" s="153">
        <v>1145.1600000000001</v>
      </c>
      <c r="Y38" s="154">
        <v>2054884</v>
      </c>
      <c r="Z38" s="155">
        <v>22.019995927946077</v>
      </c>
      <c r="AA38" s="155">
        <v>2</v>
      </c>
      <c r="AB38" s="147" t="s">
        <v>1233</v>
      </c>
      <c r="AC38" s="147" t="s">
        <v>1233</v>
      </c>
      <c r="AD38" s="147">
        <v>280.02</v>
      </c>
      <c r="AE38" s="156">
        <v>0</v>
      </c>
      <c r="AF38" s="147">
        <v>0</v>
      </c>
      <c r="AG38" s="147">
        <v>1425.18</v>
      </c>
      <c r="AH38" s="147">
        <v>0</v>
      </c>
      <c r="AI38" s="149">
        <v>0</v>
      </c>
      <c r="AJ38" s="147">
        <v>0</v>
      </c>
      <c r="AK38" s="149">
        <v>0</v>
      </c>
      <c r="AL38" s="147">
        <v>0</v>
      </c>
      <c r="AM38" s="157">
        <v>0</v>
      </c>
      <c r="AO38" s="142"/>
      <c r="AQ38" s="158"/>
    </row>
    <row r="39" spans="1:43" s="141" customFormat="1" ht="15.75" thickBot="1" x14ac:dyDescent="0.25">
      <c r="A39" s="144" t="s">
        <v>691</v>
      </c>
      <c r="B39" s="145" t="s">
        <v>692</v>
      </c>
      <c r="C39" s="134" t="s">
        <v>604</v>
      </c>
      <c r="D39" s="135"/>
      <c r="E39" s="146">
        <v>5892530</v>
      </c>
      <c r="F39" s="146">
        <v>6176085.5700000003</v>
      </c>
      <c r="G39" s="146">
        <v>388409</v>
      </c>
      <c r="H39" s="146">
        <v>460624</v>
      </c>
      <c r="I39" s="146">
        <v>5504121</v>
      </c>
      <c r="J39" s="147">
        <v>5715461.5700000003</v>
      </c>
      <c r="K39" s="146">
        <v>0</v>
      </c>
      <c r="L39" s="146">
        <v>0</v>
      </c>
      <c r="M39" s="148">
        <v>32111.1</v>
      </c>
      <c r="N39" s="149">
        <v>32408.2</v>
      </c>
      <c r="O39" s="136">
        <v>99</v>
      </c>
      <c r="P39" s="136">
        <v>99</v>
      </c>
      <c r="Q39" s="148">
        <v>0</v>
      </c>
      <c r="R39" s="149">
        <v>0</v>
      </c>
      <c r="S39" s="148">
        <v>31790</v>
      </c>
      <c r="T39" s="150">
        <v>32084.1</v>
      </c>
      <c r="U39" s="137">
        <v>185.36</v>
      </c>
      <c r="V39" s="151">
        <v>192.5</v>
      </c>
      <c r="W39" s="152">
        <v>173.14</v>
      </c>
      <c r="X39" s="153">
        <v>178.14</v>
      </c>
      <c r="Y39" s="154">
        <v>0</v>
      </c>
      <c r="Z39" s="155">
        <v>0</v>
      </c>
      <c r="AA39" s="155">
        <v>0</v>
      </c>
      <c r="AB39" s="147" t="s">
        <v>1233</v>
      </c>
      <c r="AC39" s="147" t="s">
        <v>1233</v>
      </c>
      <c r="AD39" s="147">
        <v>1163.7</v>
      </c>
      <c r="AE39" s="156">
        <v>157.05000000000001</v>
      </c>
      <c r="AF39" s="147">
        <v>69.03</v>
      </c>
      <c r="AG39" s="147">
        <v>1582.28</v>
      </c>
      <c r="AH39" s="147">
        <v>9</v>
      </c>
      <c r="AI39" s="149">
        <v>8787.2999999999993</v>
      </c>
      <c r="AJ39" s="147">
        <v>0</v>
      </c>
      <c r="AK39" s="149">
        <v>0</v>
      </c>
      <c r="AL39" s="147">
        <v>9</v>
      </c>
      <c r="AM39" s="157">
        <v>8787.2999999999993</v>
      </c>
      <c r="AO39" s="142"/>
      <c r="AQ39" s="158"/>
    </row>
    <row r="40" spans="1:43" s="141" customFormat="1" ht="15.75" thickBot="1" x14ac:dyDescent="0.25">
      <c r="A40" s="144" t="s">
        <v>75</v>
      </c>
      <c r="B40" s="145" t="s">
        <v>1242</v>
      </c>
      <c r="C40" s="134" t="s">
        <v>600</v>
      </c>
      <c r="D40" s="135"/>
      <c r="E40" s="146">
        <v>120025815</v>
      </c>
      <c r="F40" s="146">
        <v>127790579</v>
      </c>
      <c r="G40" s="146">
        <v>43815</v>
      </c>
      <c r="H40" s="146">
        <v>44579</v>
      </c>
      <c r="I40" s="146">
        <v>119982000</v>
      </c>
      <c r="J40" s="147">
        <v>127746000</v>
      </c>
      <c r="K40" s="146">
        <v>169422</v>
      </c>
      <c r="L40" s="146">
        <v>202999</v>
      </c>
      <c r="M40" s="148">
        <v>87675.3</v>
      </c>
      <c r="N40" s="149">
        <v>88867.199999999997</v>
      </c>
      <c r="O40" s="136">
        <v>98.28</v>
      </c>
      <c r="P40" s="136">
        <v>98.33</v>
      </c>
      <c r="Q40" s="148">
        <v>5.7</v>
      </c>
      <c r="R40" s="149">
        <v>5.7</v>
      </c>
      <c r="S40" s="148">
        <v>86173</v>
      </c>
      <c r="T40" s="150">
        <v>87388.800000000003</v>
      </c>
      <c r="U40" s="137">
        <v>1392.85</v>
      </c>
      <c r="V40" s="151">
        <v>1462.32</v>
      </c>
      <c r="W40" s="152">
        <v>1392.34</v>
      </c>
      <c r="X40" s="153">
        <v>1461.81</v>
      </c>
      <c r="Y40" s="154">
        <v>3649750</v>
      </c>
      <c r="Z40" s="155">
        <v>41.764505291295912</v>
      </c>
      <c r="AA40" s="155">
        <v>3</v>
      </c>
      <c r="AB40" s="147" t="s">
        <v>1233</v>
      </c>
      <c r="AC40" s="147" t="s">
        <v>1233</v>
      </c>
      <c r="AD40" s="147">
        <v>0</v>
      </c>
      <c r="AE40" s="156">
        <v>153.91</v>
      </c>
      <c r="AF40" s="147">
        <v>88.4</v>
      </c>
      <c r="AG40" s="147">
        <v>1704.63</v>
      </c>
      <c r="AH40" s="147">
        <v>1</v>
      </c>
      <c r="AI40" s="149">
        <v>1545.2</v>
      </c>
      <c r="AJ40" s="147">
        <v>0</v>
      </c>
      <c r="AK40" s="149">
        <v>0</v>
      </c>
      <c r="AL40" s="147">
        <v>1</v>
      </c>
      <c r="AM40" s="157">
        <v>1545.2</v>
      </c>
      <c r="AO40" s="142"/>
      <c r="AQ40" s="158"/>
    </row>
    <row r="41" spans="1:43" s="141" customFormat="1" ht="15.75" thickBot="1" x14ac:dyDescent="0.25">
      <c r="A41" s="144" t="s">
        <v>3</v>
      </c>
      <c r="B41" s="145" t="s">
        <v>1243</v>
      </c>
      <c r="C41" s="134" t="s">
        <v>600</v>
      </c>
      <c r="D41" s="135"/>
      <c r="E41" s="146">
        <v>178402606</v>
      </c>
      <c r="F41" s="146">
        <v>192162378.78</v>
      </c>
      <c r="G41" s="146">
        <v>0</v>
      </c>
      <c r="H41" s="146">
        <v>0</v>
      </c>
      <c r="I41" s="146">
        <v>178402606</v>
      </c>
      <c r="J41" s="147">
        <v>192162378.78</v>
      </c>
      <c r="K41" s="146">
        <v>0</v>
      </c>
      <c r="L41" s="146">
        <v>0</v>
      </c>
      <c r="M41" s="148">
        <v>122770.6</v>
      </c>
      <c r="N41" s="149">
        <v>125954.9</v>
      </c>
      <c r="O41" s="136">
        <v>98.5</v>
      </c>
      <c r="P41" s="136">
        <v>98.5</v>
      </c>
      <c r="Q41" s="148">
        <v>17.100000000000001</v>
      </c>
      <c r="R41" s="149">
        <v>17.100000000000001</v>
      </c>
      <c r="S41" s="148">
        <v>120946.1</v>
      </c>
      <c r="T41" s="150">
        <v>124082.7</v>
      </c>
      <c r="U41" s="137">
        <v>1475.06</v>
      </c>
      <c r="V41" s="151">
        <v>1548.66</v>
      </c>
      <c r="W41" s="152">
        <v>1475.06</v>
      </c>
      <c r="X41" s="153">
        <v>1548.66</v>
      </c>
      <c r="Y41" s="154">
        <v>5490672.75</v>
      </c>
      <c r="Z41" s="155">
        <v>44.250106985099457</v>
      </c>
      <c r="AA41" s="155">
        <v>3</v>
      </c>
      <c r="AB41" s="147" t="s">
        <v>1233</v>
      </c>
      <c r="AC41" s="147" t="s">
        <v>1233</v>
      </c>
      <c r="AD41" s="147">
        <v>0</v>
      </c>
      <c r="AE41" s="156">
        <v>181.81</v>
      </c>
      <c r="AF41" s="147">
        <v>69.28</v>
      </c>
      <c r="AG41" s="147">
        <v>1799.75</v>
      </c>
      <c r="AH41" s="147">
        <v>0</v>
      </c>
      <c r="AI41" s="149">
        <v>0</v>
      </c>
      <c r="AJ41" s="147">
        <v>0</v>
      </c>
      <c r="AK41" s="149">
        <v>0</v>
      </c>
      <c r="AL41" s="147">
        <v>0</v>
      </c>
      <c r="AM41" s="157">
        <v>0</v>
      </c>
      <c r="AO41" s="142"/>
      <c r="AQ41" s="158"/>
    </row>
    <row r="42" spans="1:43" s="141" customFormat="1" ht="15.75" thickBot="1" x14ac:dyDescent="0.25">
      <c r="A42" s="144" t="s">
        <v>855</v>
      </c>
      <c r="B42" s="145" t="s">
        <v>856</v>
      </c>
      <c r="C42" s="134" t="s">
        <v>604</v>
      </c>
      <c r="D42" s="135"/>
      <c r="E42" s="146">
        <v>8126971</v>
      </c>
      <c r="F42" s="146">
        <v>8622781</v>
      </c>
      <c r="G42" s="146">
        <v>3079845</v>
      </c>
      <c r="H42" s="146">
        <v>3299101</v>
      </c>
      <c r="I42" s="146">
        <v>5047126</v>
      </c>
      <c r="J42" s="147">
        <v>5323680</v>
      </c>
      <c r="K42" s="146">
        <v>226670</v>
      </c>
      <c r="L42" s="146">
        <v>230801</v>
      </c>
      <c r="M42" s="148">
        <v>44869</v>
      </c>
      <c r="N42" s="149">
        <v>45328.6</v>
      </c>
      <c r="O42" s="136">
        <v>99.5</v>
      </c>
      <c r="P42" s="136">
        <v>99.5</v>
      </c>
      <c r="Q42" s="148">
        <v>21</v>
      </c>
      <c r="R42" s="149">
        <v>20</v>
      </c>
      <c r="S42" s="148">
        <v>44666</v>
      </c>
      <c r="T42" s="150">
        <v>45122</v>
      </c>
      <c r="U42" s="137">
        <v>181.95</v>
      </c>
      <c r="V42" s="151">
        <v>191.1</v>
      </c>
      <c r="W42" s="152">
        <v>113</v>
      </c>
      <c r="X42" s="153">
        <v>117.98</v>
      </c>
      <c r="Y42" s="154">
        <v>0</v>
      </c>
      <c r="Z42" s="155">
        <v>0</v>
      </c>
      <c r="AA42" s="155">
        <v>0</v>
      </c>
      <c r="AB42" s="147" t="s">
        <v>1233</v>
      </c>
      <c r="AC42" s="147" t="s">
        <v>1233</v>
      </c>
      <c r="AD42" s="147">
        <v>1247.94</v>
      </c>
      <c r="AE42" s="156">
        <v>217.17</v>
      </c>
      <c r="AF42" s="147">
        <v>0</v>
      </c>
      <c r="AG42" s="147">
        <v>1656.21</v>
      </c>
      <c r="AH42" s="147">
        <v>65</v>
      </c>
      <c r="AI42" s="149">
        <v>45122</v>
      </c>
      <c r="AJ42" s="147">
        <v>0</v>
      </c>
      <c r="AK42" s="149">
        <v>0</v>
      </c>
      <c r="AL42" s="147">
        <v>58</v>
      </c>
      <c r="AM42" s="157">
        <v>44957</v>
      </c>
      <c r="AO42" s="142"/>
      <c r="AQ42" s="158"/>
    </row>
    <row r="43" spans="1:43" s="141" customFormat="1" ht="15.75" thickBot="1" x14ac:dyDescent="0.25">
      <c r="A43" s="144" t="s">
        <v>273</v>
      </c>
      <c r="B43" s="145" t="s">
        <v>274</v>
      </c>
      <c r="C43" s="134" t="s">
        <v>1235</v>
      </c>
      <c r="D43" s="135"/>
      <c r="E43" s="146">
        <v>135682773</v>
      </c>
      <c r="F43" s="146">
        <v>143177192</v>
      </c>
      <c r="G43" s="146">
        <v>0</v>
      </c>
      <c r="H43" s="146">
        <v>0</v>
      </c>
      <c r="I43" s="146">
        <v>135682773</v>
      </c>
      <c r="J43" s="147">
        <v>143177192</v>
      </c>
      <c r="K43" s="146">
        <v>1385168</v>
      </c>
      <c r="L43" s="146">
        <v>1321018</v>
      </c>
      <c r="M43" s="148">
        <v>129636.05</v>
      </c>
      <c r="N43" s="149">
        <v>131548</v>
      </c>
      <c r="O43" s="136">
        <v>97.65</v>
      </c>
      <c r="P43" s="136">
        <v>97.65</v>
      </c>
      <c r="Q43" s="148">
        <v>66.400000000000006</v>
      </c>
      <c r="R43" s="149">
        <v>66.400000000000006</v>
      </c>
      <c r="S43" s="148">
        <v>126656</v>
      </c>
      <c r="T43" s="150">
        <v>128523</v>
      </c>
      <c r="U43" s="137">
        <v>1071.27</v>
      </c>
      <c r="V43" s="151">
        <v>1114.02</v>
      </c>
      <c r="W43" s="152">
        <v>1071.27</v>
      </c>
      <c r="X43" s="153">
        <v>1114.02</v>
      </c>
      <c r="Y43" s="154">
        <v>2752963</v>
      </c>
      <c r="Z43" s="155">
        <v>21.420002645440896</v>
      </c>
      <c r="AA43" s="155">
        <v>2</v>
      </c>
      <c r="AB43" s="147" t="s">
        <v>1233</v>
      </c>
      <c r="AC43" s="147" t="s">
        <v>1233</v>
      </c>
      <c r="AD43" s="147">
        <v>280.02</v>
      </c>
      <c r="AE43" s="156">
        <v>0</v>
      </c>
      <c r="AF43" s="147">
        <v>0</v>
      </c>
      <c r="AG43" s="147">
        <v>1394.04</v>
      </c>
      <c r="AH43" s="147">
        <v>0</v>
      </c>
      <c r="AI43" s="149">
        <v>0</v>
      </c>
      <c r="AJ43" s="147">
        <v>0</v>
      </c>
      <c r="AK43" s="149">
        <v>0</v>
      </c>
      <c r="AL43" s="147">
        <v>0</v>
      </c>
      <c r="AM43" s="157">
        <v>0</v>
      </c>
      <c r="AO43" s="142"/>
      <c r="AQ43" s="158"/>
    </row>
    <row r="44" spans="1:43" s="141" customFormat="1" ht="15.75" thickBot="1" x14ac:dyDescent="0.25">
      <c r="A44" s="144" t="s">
        <v>745</v>
      </c>
      <c r="B44" s="145" t="s">
        <v>746</v>
      </c>
      <c r="C44" s="134" t="s">
        <v>604</v>
      </c>
      <c r="D44" s="135"/>
      <c r="E44" s="146">
        <v>8071069.9000000004</v>
      </c>
      <c r="F44" s="146">
        <v>8431188</v>
      </c>
      <c r="G44" s="146">
        <v>804677</v>
      </c>
      <c r="H44" s="146">
        <v>850638</v>
      </c>
      <c r="I44" s="146">
        <v>7266392.9000000004</v>
      </c>
      <c r="J44" s="147">
        <v>7580550</v>
      </c>
      <c r="K44" s="146">
        <v>0</v>
      </c>
      <c r="L44" s="146">
        <v>0</v>
      </c>
      <c r="M44" s="148">
        <v>35762.5</v>
      </c>
      <c r="N44" s="149">
        <v>36420.86</v>
      </c>
      <c r="O44" s="136">
        <v>99</v>
      </c>
      <c r="P44" s="136">
        <v>99</v>
      </c>
      <c r="Q44" s="148">
        <v>0</v>
      </c>
      <c r="R44" s="149">
        <v>0</v>
      </c>
      <c r="S44" s="148">
        <v>35404.9</v>
      </c>
      <c r="T44" s="150">
        <v>36056.699999999997</v>
      </c>
      <c r="U44" s="137">
        <v>227.96</v>
      </c>
      <c r="V44" s="151">
        <v>233.83</v>
      </c>
      <c r="W44" s="152">
        <v>205.24</v>
      </c>
      <c r="X44" s="153">
        <v>210.24</v>
      </c>
      <c r="Y44" s="154">
        <v>0</v>
      </c>
      <c r="Z44" s="155">
        <v>0</v>
      </c>
      <c r="AA44" s="155">
        <v>0</v>
      </c>
      <c r="AB44" s="147" t="s">
        <v>1233</v>
      </c>
      <c r="AC44" s="147" t="s">
        <v>1233</v>
      </c>
      <c r="AD44" s="147">
        <v>1155.31</v>
      </c>
      <c r="AE44" s="156">
        <v>189.6</v>
      </c>
      <c r="AF44" s="147">
        <v>79.53</v>
      </c>
      <c r="AG44" s="147">
        <v>1658.2699999999998</v>
      </c>
      <c r="AH44" s="147">
        <v>19</v>
      </c>
      <c r="AI44" s="149">
        <v>22587.81</v>
      </c>
      <c r="AJ44" s="147">
        <v>0</v>
      </c>
      <c r="AK44" s="149">
        <v>0</v>
      </c>
      <c r="AL44" s="147">
        <v>19</v>
      </c>
      <c r="AM44" s="157">
        <v>22587.81</v>
      </c>
      <c r="AO44" s="142"/>
      <c r="AQ44" s="158"/>
    </row>
    <row r="45" spans="1:43" s="141" customFormat="1" ht="15.75" thickBot="1" x14ac:dyDescent="0.25">
      <c r="A45" s="144" t="s">
        <v>757</v>
      </c>
      <c r="B45" s="145" t="s">
        <v>758</v>
      </c>
      <c r="C45" s="134" t="s">
        <v>604</v>
      </c>
      <c r="D45" s="135"/>
      <c r="E45" s="146">
        <v>4022927</v>
      </c>
      <c r="F45" s="146">
        <v>4247245</v>
      </c>
      <c r="G45" s="146">
        <v>0</v>
      </c>
      <c r="H45" s="146">
        <v>0</v>
      </c>
      <c r="I45" s="146">
        <v>4022927</v>
      </c>
      <c r="J45" s="147">
        <v>4247245</v>
      </c>
      <c r="K45" s="146">
        <v>0</v>
      </c>
      <c r="L45" s="146">
        <v>0</v>
      </c>
      <c r="M45" s="148">
        <v>34717.800000000003</v>
      </c>
      <c r="N45" s="149">
        <v>35166.5</v>
      </c>
      <c r="O45" s="136">
        <v>98</v>
      </c>
      <c r="P45" s="136">
        <v>98</v>
      </c>
      <c r="Q45" s="148">
        <v>0</v>
      </c>
      <c r="R45" s="149">
        <v>0</v>
      </c>
      <c r="S45" s="148">
        <v>34023.4</v>
      </c>
      <c r="T45" s="150">
        <v>34463.199999999997</v>
      </c>
      <c r="U45" s="137">
        <v>118.24</v>
      </c>
      <c r="V45" s="151">
        <v>123.24</v>
      </c>
      <c r="W45" s="152">
        <v>118.24</v>
      </c>
      <c r="X45" s="153">
        <v>123.24</v>
      </c>
      <c r="Y45" s="154">
        <v>0</v>
      </c>
      <c r="Z45" s="155">
        <v>0</v>
      </c>
      <c r="AA45" s="155">
        <v>0</v>
      </c>
      <c r="AB45" s="147" t="s">
        <v>1233</v>
      </c>
      <c r="AC45" s="147" t="s">
        <v>1233</v>
      </c>
      <c r="AD45" s="147">
        <v>1245.83</v>
      </c>
      <c r="AE45" s="156">
        <v>152</v>
      </c>
      <c r="AF45" s="147">
        <v>0</v>
      </c>
      <c r="AG45" s="147">
        <v>1521.07</v>
      </c>
      <c r="AH45" s="147">
        <v>0</v>
      </c>
      <c r="AI45" s="149">
        <v>0</v>
      </c>
      <c r="AJ45" s="147">
        <v>0</v>
      </c>
      <c r="AK45" s="149">
        <v>0</v>
      </c>
      <c r="AL45" s="147">
        <v>0</v>
      </c>
      <c r="AM45" s="157">
        <v>0</v>
      </c>
      <c r="AO45" s="142"/>
      <c r="AQ45" s="158"/>
    </row>
    <row r="46" spans="1:43" s="141" customFormat="1" ht="15.75" thickBot="1" x14ac:dyDescent="0.25">
      <c r="A46" s="144" t="s">
        <v>899</v>
      </c>
      <c r="B46" s="145" t="s">
        <v>900</v>
      </c>
      <c r="C46" s="134" t="s">
        <v>604</v>
      </c>
      <c r="D46" s="135"/>
      <c r="E46" s="146">
        <v>6069537</v>
      </c>
      <c r="F46" s="146">
        <v>6157784</v>
      </c>
      <c r="G46" s="146">
        <v>734797</v>
      </c>
      <c r="H46" s="146">
        <v>771214</v>
      </c>
      <c r="I46" s="146">
        <v>5334740</v>
      </c>
      <c r="J46" s="147">
        <v>5386570</v>
      </c>
      <c r="K46" s="146">
        <v>0</v>
      </c>
      <c r="L46" s="146">
        <v>0</v>
      </c>
      <c r="M46" s="148">
        <v>33139.949999999997</v>
      </c>
      <c r="N46" s="149">
        <v>33464.85</v>
      </c>
      <c r="O46" s="136">
        <v>98.5</v>
      </c>
      <c r="P46" s="136">
        <v>98.5</v>
      </c>
      <c r="Q46" s="148">
        <v>163.69999999999999</v>
      </c>
      <c r="R46" s="149">
        <v>163.9</v>
      </c>
      <c r="S46" s="148">
        <v>32806.6</v>
      </c>
      <c r="T46" s="150">
        <v>33126.800000000003</v>
      </c>
      <c r="U46" s="137">
        <v>185.01</v>
      </c>
      <c r="V46" s="151">
        <v>185.89</v>
      </c>
      <c r="W46" s="152">
        <v>162.61000000000001</v>
      </c>
      <c r="X46" s="153">
        <v>162.6</v>
      </c>
      <c r="Y46" s="154">
        <v>0</v>
      </c>
      <c r="Z46" s="155">
        <v>0</v>
      </c>
      <c r="AA46" s="155">
        <v>0</v>
      </c>
      <c r="AB46" s="147" t="s">
        <v>1233</v>
      </c>
      <c r="AC46" s="147" t="s">
        <v>1233</v>
      </c>
      <c r="AD46" s="147">
        <v>1351.97</v>
      </c>
      <c r="AE46" s="156">
        <v>183.42</v>
      </c>
      <c r="AF46" s="147">
        <v>75.290000000000006</v>
      </c>
      <c r="AG46" s="147">
        <v>1796.5700000000002</v>
      </c>
      <c r="AH46" s="147">
        <v>10</v>
      </c>
      <c r="AI46" s="149">
        <v>16759.72</v>
      </c>
      <c r="AJ46" s="147">
        <v>0</v>
      </c>
      <c r="AK46" s="149">
        <v>0</v>
      </c>
      <c r="AL46" s="147">
        <v>9</v>
      </c>
      <c r="AM46" s="157">
        <v>16578.650000000001</v>
      </c>
      <c r="AO46" s="142"/>
      <c r="AQ46" s="158"/>
    </row>
    <row r="47" spans="1:43" s="141" customFormat="1" ht="15.75" thickBot="1" x14ac:dyDescent="0.25">
      <c r="A47" s="144" t="s">
        <v>801</v>
      </c>
      <c r="B47" s="145" t="s">
        <v>802</v>
      </c>
      <c r="C47" s="134" t="s">
        <v>604</v>
      </c>
      <c r="D47" s="135"/>
      <c r="E47" s="146">
        <v>6204544</v>
      </c>
      <c r="F47" s="146">
        <v>6483324</v>
      </c>
      <c r="G47" s="146">
        <v>74103</v>
      </c>
      <c r="H47" s="146">
        <v>92564</v>
      </c>
      <c r="I47" s="146">
        <v>6130441</v>
      </c>
      <c r="J47" s="147">
        <v>6390760</v>
      </c>
      <c r="K47" s="146">
        <v>0</v>
      </c>
      <c r="L47" s="146">
        <v>0</v>
      </c>
      <c r="M47" s="148">
        <v>22753.599999999999</v>
      </c>
      <c r="N47" s="149">
        <v>23277.3</v>
      </c>
      <c r="O47" s="136">
        <v>97</v>
      </c>
      <c r="P47" s="136">
        <v>97</v>
      </c>
      <c r="Q47" s="148">
        <v>0</v>
      </c>
      <c r="R47" s="149">
        <v>0</v>
      </c>
      <c r="S47" s="148">
        <v>22071</v>
      </c>
      <c r="T47" s="150">
        <v>22579</v>
      </c>
      <c r="U47" s="137">
        <v>281.12</v>
      </c>
      <c r="V47" s="151">
        <v>287.14</v>
      </c>
      <c r="W47" s="152">
        <v>277.76</v>
      </c>
      <c r="X47" s="153">
        <v>283.04000000000002</v>
      </c>
      <c r="Y47" s="154">
        <v>0</v>
      </c>
      <c r="Z47" s="155">
        <v>0</v>
      </c>
      <c r="AA47" s="155">
        <v>0</v>
      </c>
      <c r="AB47" s="147" t="s">
        <v>1233</v>
      </c>
      <c r="AC47" s="147" t="s">
        <v>1233</v>
      </c>
      <c r="AD47" s="147">
        <v>1221.74</v>
      </c>
      <c r="AE47" s="156">
        <v>165.45</v>
      </c>
      <c r="AF47" s="147">
        <v>65.5</v>
      </c>
      <c r="AG47" s="147">
        <v>1739.8300000000002</v>
      </c>
      <c r="AH47" s="147">
        <v>8</v>
      </c>
      <c r="AI47" s="149">
        <v>7732</v>
      </c>
      <c r="AJ47" s="147">
        <v>0</v>
      </c>
      <c r="AK47" s="149">
        <v>0</v>
      </c>
      <c r="AL47" s="147">
        <v>7</v>
      </c>
      <c r="AM47" s="157">
        <v>7694</v>
      </c>
      <c r="AO47" s="142"/>
      <c r="AQ47" s="158"/>
    </row>
    <row r="48" spans="1:43" s="141" customFormat="1" ht="15.75" thickBot="1" x14ac:dyDescent="0.25">
      <c r="A48" s="144" t="s">
        <v>169</v>
      </c>
      <c r="B48" s="145" t="s">
        <v>170</v>
      </c>
      <c r="C48" s="134" t="s">
        <v>1005</v>
      </c>
      <c r="D48" s="135"/>
      <c r="E48" s="146">
        <v>70335466</v>
      </c>
      <c r="F48" s="146">
        <v>74449939</v>
      </c>
      <c r="G48" s="146">
        <v>0</v>
      </c>
      <c r="H48" s="146">
        <v>0</v>
      </c>
      <c r="I48" s="146">
        <v>70335466</v>
      </c>
      <c r="J48" s="147">
        <v>74449939</v>
      </c>
      <c r="K48" s="146">
        <v>25613891</v>
      </c>
      <c r="L48" s="146">
        <v>26890291</v>
      </c>
      <c r="M48" s="148">
        <v>53477.59</v>
      </c>
      <c r="N48" s="149">
        <v>53941.25</v>
      </c>
      <c r="O48" s="136">
        <v>97.05</v>
      </c>
      <c r="P48" s="136">
        <v>97.05</v>
      </c>
      <c r="Q48" s="148">
        <v>0</v>
      </c>
      <c r="R48" s="149">
        <v>0</v>
      </c>
      <c r="S48" s="148">
        <v>51900</v>
      </c>
      <c r="T48" s="150">
        <v>52350</v>
      </c>
      <c r="U48" s="137">
        <v>1355.21</v>
      </c>
      <c r="V48" s="151">
        <v>1422.16</v>
      </c>
      <c r="W48" s="152">
        <v>1355.21</v>
      </c>
      <c r="X48" s="153">
        <v>1422.16</v>
      </c>
      <c r="Y48" s="154">
        <v>2128357</v>
      </c>
      <c r="Z48" s="155">
        <v>40.656294173829991</v>
      </c>
      <c r="AA48" s="155">
        <v>3</v>
      </c>
      <c r="AB48" s="147" t="s">
        <v>1233</v>
      </c>
      <c r="AC48" s="147" t="s">
        <v>1233</v>
      </c>
      <c r="AD48" s="147">
        <v>0</v>
      </c>
      <c r="AE48" s="156">
        <v>162.30000000000001</v>
      </c>
      <c r="AF48" s="147">
        <v>59.95</v>
      </c>
      <c r="AG48" s="147">
        <v>1644.41</v>
      </c>
      <c r="AH48" s="147">
        <v>0</v>
      </c>
      <c r="AI48" s="149">
        <v>0</v>
      </c>
      <c r="AJ48" s="147">
        <v>0</v>
      </c>
      <c r="AK48" s="149">
        <v>0</v>
      </c>
      <c r="AL48" s="147">
        <v>0</v>
      </c>
      <c r="AM48" s="157">
        <v>0</v>
      </c>
      <c r="AO48" s="142"/>
      <c r="AQ48" s="158"/>
    </row>
    <row r="49" spans="1:43" s="141" customFormat="1" ht="15.75" thickBot="1" x14ac:dyDescent="0.25">
      <c r="A49" s="144" t="s">
        <v>231</v>
      </c>
      <c r="B49" s="145" t="s">
        <v>232</v>
      </c>
      <c r="C49" s="134" t="s">
        <v>1005</v>
      </c>
      <c r="D49" s="135"/>
      <c r="E49" s="146">
        <v>77512209</v>
      </c>
      <c r="F49" s="146">
        <v>82225322</v>
      </c>
      <c r="G49" s="146">
        <v>486084</v>
      </c>
      <c r="H49" s="146">
        <v>496738</v>
      </c>
      <c r="I49" s="146">
        <v>77026125</v>
      </c>
      <c r="J49" s="147">
        <v>81728584</v>
      </c>
      <c r="K49" s="146">
        <v>9892793</v>
      </c>
      <c r="L49" s="146">
        <v>9780873</v>
      </c>
      <c r="M49" s="148">
        <v>60730.400000000001</v>
      </c>
      <c r="N49" s="149">
        <v>61452.88</v>
      </c>
      <c r="O49" s="136">
        <v>97.5</v>
      </c>
      <c r="P49" s="136">
        <v>97.5</v>
      </c>
      <c r="Q49" s="148">
        <v>0</v>
      </c>
      <c r="R49" s="149">
        <v>0</v>
      </c>
      <c r="S49" s="148">
        <v>59212.1</v>
      </c>
      <c r="T49" s="150">
        <v>59916.6</v>
      </c>
      <c r="U49" s="137">
        <v>1309.06</v>
      </c>
      <c r="V49" s="151">
        <v>1372.33</v>
      </c>
      <c r="W49" s="152">
        <v>1300.8499999999999</v>
      </c>
      <c r="X49" s="153">
        <v>1364.04</v>
      </c>
      <c r="Y49" s="154">
        <v>2293007</v>
      </c>
      <c r="Z49" s="155">
        <v>38.269978603592328</v>
      </c>
      <c r="AA49" s="155">
        <v>2.94</v>
      </c>
      <c r="AB49" s="147" t="s">
        <v>1233</v>
      </c>
      <c r="AC49" s="147" t="s">
        <v>1233</v>
      </c>
      <c r="AD49" s="147">
        <v>0</v>
      </c>
      <c r="AE49" s="156">
        <v>150.94999999999999</v>
      </c>
      <c r="AF49" s="147">
        <v>60.9</v>
      </c>
      <c r="AG49" s="147">
        <v>1584.18</v>
      </c>
      <c r="AH49" s="147">
        <v>7</v>
      </c>
      <c r="AI49" s="149">
        <v>12084</v>
      </c>
      <c r="AJ49" s="147">
        <v>0</v>
      </c>
      <c r="AK49" s="149">
        <v>0</v>
      </c>
      <c r="AL49" s="147">
        <v>7</v>
      </c>
      <c r="AM49" s="157">
        <v>12084</v>
      </c>
      <c r="AO49" s="142"/>
      <c r="AQ49" s="158"/>
    </row>
    <row r="50" spans="1:43" s="141" customFormat="1" ht="15.75" thickBot="1" x14ac:dyDescent="0.25">
      <c r="A50" s="144" t="s">
        <v>611</v>
      </c>
      <c r="B50" s="145" t="s">
        <v>612</v>
      </c>
      <c r="C50" s="134" t="s">
        <v>604</v>
      </c>
      <c r="D50" s="135"/>
      <c r="E50" s="146">
        <v>7439409.1799999997</v>
      </c>
      <c r="F50" s="146">
        <v>7839242</v>
      </c>
      <c r="G50" s="146">
        <v>0</v>
      </c>
      <c r="H50" s="146">
        <v>0</v>
      </c>
      <c r="I50" s="146">
        <v>7439409.1799999997</v>
      </c>
      <c r="J50" s="147">
        <v>7839242</v>
      </c>
      <c r="K50" s="146">
        <v>0</v>
      </c>
      <c r="L50" s="146">
        <v>0</v>
      </c>
      <c r="M50" s="148">
        <v>41470.199999999997</v>
      </c>
      <c r="N50" s="149">
        <v>42529.1</v>
      </c>
      <c r="O50" s="136">
        <v>98.7</v>
      </c>
      <c r="P50" s="136">
        <v>98.7</v>
      </c>
      <c r="Q50" s="148">
        <v>1</v>
      </c>
      <c r="R50" s="149">
        <v>1</v>
      </c>
      <c r="S50" s="148">
        <v>40932.1</v>
      </c>
      <c r="T50" s="150">
        <v>41977.2</v>
      </c>
      <c r="U50" s="137">
        <v>181.75</v>
      </c>
      <c r="V50" s="151">
        <v>186.75</v>
      </c>
      <c r="W50" s="152">
        <v>181.75</v>
      </c>
      <c r="X50" s="153">
        <v>186.75</v>
      </c>
      <c r="Y50" s="154">
        <v>0</v>
      </c>
      <c r="Z50" s="155">
        <v>0</v>
      </c>
      <c r="AA50" s="155">
        <v>0</v>
      </c>
      <c r="AB50" s="147" t="s">
        <v>1233</v>
      </c>
      <c r="AC50" s="147" t="s">
        <v>1233</v>
      </c>
      <c r="AD50" s="147">
        <v>1190.43</v>
      </c>
      <c r="AE50" s="156">
        <v>186.75</v>
      </c>
      <c r="AF50" s="147">
        <v>66.78</v>
      </c>
      <c r="AG50" s="147">
        <v>1630.71</v>
      </c>
      <c r="AH50" s="147">
        <v>0</v>
      </c>
      <c r="AI50" s="149">
        <v>0</v>
      </c>
      <c r="AJ50" s="147">
        <v>0</v>
      </c>
      <c r="AK50" s="149">
        <v>0</v>
      </c>
      <c r="AL50" s="147">
        <v>0</v>
      </c>
      <c r="AM50" s="157">
        <v>0</v>
      </c>
      <c r="AO50" s="142"/>
      <c r="AQ50" s="158"/>
    </row>
    <row r="51" spans="1:43" s="141" customFormat="1" ht="15.75" thickBot="1" x14ac:dyDescent="0.25">
      <c r="A51" s="144" t="s">
        <v>241</v>
      </c>
      <c r="B51" s="145" t="s">
        <v>242</v>
      </c>
      <c r="C51" s="134" t="s">
        <v>1244</v>
      </c>
      <c r="D51" s="135"/>
      <c r="E51" s="146">
        <v>95362074</v>
      </c>
      <c r="F51" s="146">
        <v>100631907.70554215</v>
      </c>
      <c r="G51" s="146">
        <v>0</v>
      </c>
      <c r="H51" s="146">
        <v>0</v>
      </c>
      <c r="I51" s="146">
        <v>95362074</v>
      </c>
      <c r="J51" s="147">
        <v>100631907.70554215</v>
      </c>
      <c r="K51" s="146">
        <v>20648709.609999999</v>
      </c>
      <c r="L51" s="146">
        <v>20303359</v>
      </c>
      <c r="M51" s="148">
        <v>89958.33</v>
      </c>
      <c r="N51" s="149">
        <v>90234.4</v>
      </c>
      <c r="O51" s="136">
        <v>97.8</v>
      </c>
      <c r="P51" s="136">
        <v>98</v>
      </c>
      <c r="Q51" s="148">
        <v>20.75</v>
      </c>
      <c r="R51" s="149">
        <v>20.3</v>
      </c>
      <c r="S51" s="148">
        <v>88000</v>
      </c>
      <c r="T51" s="150">
        <v>88450</v>
      </c>
      <c r="U51" s="137">
        <v>1083.6600000000001</v>
      </c>
      <c r="V51" s="151">
        <v>1137.73</v>
      </c>
      <c r="W51" s="152">
        <v>1083.6600000000001</v>
      </c>
      <c r="X51" s="153">
        <v>1137.73</v>
      </c>
      <c r="Y51" s="154">
        <v>2874625</v>
      </c>
      <c r="Z51" s="155">
        <v>32.5</v>
      </c>
      <c r="AA51" s="155">
        <v>3</v>
      </c>
      <c r="AB51" s="147" t="s">
        <v>1233</v>
      </c>
      <c r="AC51" s="147" t="s">
        <v>1233</v>
      </c>
      <c r="AD51" s="147">
        <v>280.02</v>
      </c>
      <c r="AE51" s="156">
        <v>0</v>
      </c>
      <c r="AF51" s="147">
        <v>0</v>
      </c>
      <c r="AG51" s="147">
        <v>1417.75</v>
      </c>
      <c r="AH51" s="147">
        <v>0</v>
      </c>
      <c r="AI51" s="149">
        <v>0</v>
      </c>
      <c r="AJ51" s="147">
        <v>0</v>
      </c>
      <c r="AK51" s="149">
        <v>0</v>
      </c>
      <c r="AL51" s="147">
        <v>0</v>
      </c>
      <c r="AM51" s="157">
        <v>0</v>
      </c>
      <c r="AO51" s="142"/>
      <c r="AQ51" s="158"/>
    </row>
    <row r="52" spans="1:43" s="141" customFormat="1" ht="15.75" thickBot="1" x14ac:dyDescent="0.25">
      <c r="A52" s="144" t="s">
        <v>929</v>
      </c>
      <c r="B52" s="145" t="s">
        <v>930</v>
      </c>
      <c r="C52" s="134" t="s">
        <v>604</v>
      </c>
      <c r="D52" s="135"/>
      <c r="E52" s="146">
        <v>6160883</v>
      </c>
      <c r="F52" s="146">
        <v>6406065</v>
      </c>
      <c r="G52" s="146">
        <v>598894</v>
      </c>
      <c r="H52" s="146">
        <v>647126</v>
      </c>
      <c r="I52" s="146">
        <v>5561989</v>
      </c>
      <c r="J52" s="147">
        <v>5758939</v>
      </c>
      <c r="K52" s="146">
        <v>0</v>
      </c>
      <c r="L52" s="146">
        <v>0</v>
      </c>
      <c r="M52" s="148">
        <v>27562.3</v>
      </c>
      <c r="N52" s="149">
        <v>27991.759999999998</v>
      </c>
      <c r="O52" s="136">
        <v>98.5</v>
      </c>
      <c r="P52" s="136">
        <v>98.5</v>
      </c>
      <c r="Q52" s="148">
        <v>0</v>
      </c>
      <c r="R52" s="149">
        <v>0</v>
      </c>
      <c r="S52" s="148">
        <v>27148.9</v>
      </c>
      <c r="T52" s="150">
        <v>27571.9</v>
      </c>
      <c r="U52" s="137">
        <v>226.93</v>
      </c>
      <c r="V52" s="151">
        <v>232.34</v>
      </c>
      <c r="W52" s="152">
        <v>204.87</v>
      </c>
      <c r="X52" s="153">
        <v>208.87</v>
      </c>
      <c r="Y52" s="154">
        <v>0</v>
      </c>
      <c r="Z52" s="155">
        <v>0</v>
      </c>
      <c r="AA52" s="155">
        <v>0</v>
      </c>
      <c r="AB52" s="147" t="s">
        <v>1233</v>
      </c>
      <c r="AC52" s="147" t="s">
        <v>1233</v>
      </c>
      <c r="AD52" s="147">
        <v>1142.54</v>
      </c>
      <c r="AE52" s="156">
        <v>181.16</v>
      </c>
      <c r="AF52" s="147">
        <v>71.56</v>
      </c>
      <c r="AG52" s="147">
        <v>1627.6</v>
      </c>
      <c r="AH52" s="147">
        <v>8</v>
      </c>
      <c r="AI52" s="149">
        <v>18978.759999999998</v>
      </c>
      <c r="AJ52" s="147">
        <v>0</v>
      </c>
      <c r="AK52" s="149">
        <v>0</v>
      </c>
      <c r="AL52" s="147">
        <v>8</v>
      </c>
      <c r="AM52" s="157">
        <v>18978.8</v>
      </c>
      <c r="AO52" s="142"/>
      <c r="AQ52" s="158"/>
    </row>
    <row r="53" spans="1:43" s="141" customFormat="1" ht="15.75" thickBot="1" x14ac:dyDescent="0.25">
      <c r="A53" s="144" t="s">
        <v>779</v>
      </c>
      <c r="B53" s="145" t="s">
        <v>780</v>
      </c>
      <c r="C53" s="134" t="s">
        <v>604</v>
      </c>
      <c r="D53" s="135"/>
      <c r="E53" s="146">
        <v>9971789</v>
      </c>
      <c r="F53" s="146">
        <v>10444345</v>
      </c>
      <c r="G53" s="146">
        <v>655122</v>
      </c>
      <c r="H53" s="146">
        <v>699188</v>
      </c>
      <c r="I53" s="146">
        <v>9316667</v>
      </c>
      <c r="J53" s="147">
        <v>9745157</v>
      </c>
      <c r="K53" s="146">
        <v>122877.56</v>
      </c>
      <c r="L53" s="146">
        <v>125323</v>
      </c>
      <c r="M53" s="148">
        <v>48403.19</v>
      </c>
      <c r="N53" s="149">
        <v>49410.055266484531</v>
      </c>
      <c r="O53" s="136">
        <v>98.9</v>
      </c>
      <c r="P53" s="136">
        <v>98.9</v>
      </c>
      <c r="Q53" s="148">
        <v>76.680000000000007</v>
      </c>
      <c r="R53" s="149">
        <v>40.200000000000003</v>
      </c>
      <c r="S53" s="148">
        <v>47947.4</v>
      </c>
      <c r="T53" s="150">
        <v>48906.7</v>
      </c>
      <c r="U53" s="137">
        <v>207.97</v>
      </c>
      <c r="V53" s="151">
        <v>213.56</v>
      </c>
      <c r="W53" s="152">
        <v>194.31</v>
      </c>
      <c r="X53" s="153">
        <v>199.26</v>
      </c>
      <c r="Y53" s="154">
        <v>0</v>
      </c>
      <c r="Z53" s="155">
        <v>0</v>
      </c>
      <c r="AA53" s="155">
        <v>0</v>
      </c>
      <c r="AB53" s="147" t="s">
        <v>1233</v>
      </c>
      <c r="AC53" s="147" t="s">
        <v>1233</v>
      </c>
      <c r="AD53" s="147">
        <v>1178.82</v>
      </c>
      <c r="AE53" s="156">
        <v>157.15</v>
      </c>
      <c r="AF53" s="147">
        <v>73.349999999999994</v>
      </c>
      <c r="AG53" s="147">
        <v>1622.8799999999999</v>
      </c>
      <c r="AH53" s="147">
        <v>26</v>
      </c>
      <c r="AI53" s="149">
        <v>15762.1</v>
      </c>
      <c r="AJ53" s="147">
        <v>0</v>
      </c>
      <c r="AK53" s="149">
        <v>0</v>
      </c>
      <c r="AL53" s="147">
        <v>26</v>
      </c>
      <c r="AM53" s="157">
        <v>15762.1</v>
      </c>
      <c r="AO53" s="142"/>
      <c r="AQ53" s="158"/>
    </row>
    <row r="54" spans="1:43" s="141" customFormat="1" ht="15.75" thickBot="1" x14ac:dyDescent="0.25">
      <c r="A54" s="144" t="s">
        <v>625</v>
      </c>
      <c r="B54" s="145" t="s">
        <v>626</v>
      </c>
      <c r="C54" s="134" t="s">
        <v>604</v>
      </c>
      <c r="D54" s="135"/>
      <c r="E54" s="146">
        <v>6840386</v>
      </c>
      <c r="F54" s="146">
        <v>7210422</v>
      </c>
      <c r="G54" s="146">
        <v>502638</v>
      </c>
      <c r="H54" s="146">
        <v>552399</v>
      </c>
      <c r="I54" s="146">
        <v>6337748</v>
      </c>
      <c r="J54" s="147">
        <v>6658023</v>
      </c>
      <c r="K54" s="146">
        <v>0</v>
      </c>
      <c r="L54" s="146">
        <v>0</v>
      </c>
      <c r="M54" s="148">
        <v>32628.1</v>
      </c>
      <c r="N54" s="149">
        <v>33429.370000000003</v>
      </c>
      <c r="O54" s="136">
        <v>98.5</v>
      </c>
      <c r="P54" s="136">
        <v>98.5</v>
      </c>
      <c r="Q54" s="148">
        <v>0</v>
      </c>
      <c r="R54" s="149">
        <v>0</v>
      </c>
      <c r="S54" s="148">
        <v>32138.7</v>
      </c>
      <c r="T54" s="150">
        <v>32927.9</v>
      </c>
      <c r="U54" s="137">
        <v>212.84</v>
      </c>
      <c r="V54" s="151">
        <v>218.98</v>
      </c>
      <c r="W54" s="152">
        <v>197.2</v>
      </c>
      <c r="X54" s="153">
        <v>202.2</v>
      </c>
      <c r="Y54" s="154">
        <v>0</v>
      </c>
      <c r="Z54" s="155">
        <v>0</v>
      </c>
      <c r="AA54" s="155">
        <v>0</v>
      </c>
      <c r="AB54" s="147" t="s">
        <v>1233</v>
      </c>
      <c r="AC54" s="147" t="s">
        <v>1233</v>
      </c>
      <c r="AD54" s="147">
        <v>1281.02</v>
      </c>
      <c r="AE54" s="156">
        <v>220.77</v>
      </c>
      <c r="AF54" s="147">
        <v>0</v>
      </c>
      <c r="AG54" s="147">
        <v>1720.77</v>
      </c>
      <c r="AH54" s="147">
        <v>34</v>
      </c>
      <c r="AI54" s="149">
        <v>13824.08</v>
      </c>
      <c r="AJ54" s="147">
        <v>0</v>
      </c>
      <c r="AK54" s="149">
        <v>0</v>
      </c>
      <c r="AL54" s="147">
        <v>32</v>
      </c>
      <c r="AM54" s="157">
        <v>13746.44</v>
      </c>
      <c r="AO54" s="142"/>
      <c r="AQ54" s="158"/>
    </row>
    <row r="55" spans="1:43" s="141" customFormat="1" ht="15.75" thickBot="1" x14ac:dyDescent="0.25">
      <c r="A55" s="144" t="s">
        <v>693</v>
      </c>
      <c r="B55" s="145" t="s">
        <v>694</v>
      </c>
      <c r="C55" s="134" t="s">
        <v>604</v>
      </c>
      <c r="D55" s="135"/>
      <c r="E55" s="146">
        <v>7329990</v>
      </c>
      <c r="F55" s="146">
        <v>7559584</v>
      </c>
      <c r="G55" s="146">
        <v>235943</v>
      </c>
      <c r="H55" s="146">
        <v>240045</v>
      </c>
      <c r="I55" s="146">
        <v>7094047</v>
      </c>
      <c r="J55" s="147">
        <v>7319539</v>
      </c>
      <c r="K55" s="146">
        <v>0</v>
      </c>
      <c r="L55" s="146">
        <v>0</v>
      </c>
      <c r="M55" s="148">
        <v>30329</v>
      </c>
      <c r="N55" s="149">
        <v>30690.799999999999</v>
      </c>
      <c r="O55" s="136">
        <v>98</v>
      </c>
      <c r="P55" s="136">
        <v>98</v>
      </c>
      <c r="Q55" s="148">
        <v>0</v>
      </c>
      <c r="R55" s="149">
        <v>0</v>
      </c>
      <c r="S55" s="148">
        <v>29722</v>
      </c>
      <c r="T55" s="150">
        <v>30077</v>
      </c>
      <c r="U55" s="137">
        <v>246.62</v>
      </c>
      <c r="V55" s="151">
        <v>251.34</v>
      </c>
      <c r="W55" s="152">
        <v>238.68</v>
      </c>
      <c r="X55" s="153">
        <v>243.36</v>
      </c>
      <c r="Y55" s="154">
        <v>0</v>
      </c>
      <c r="Z55" s="155">
        <v>0</v>
      </c>
      <c r="AA55" s="155">
        <v>0</v>
      </c>
      <c r="AB55" s="147" t="s">
        <v>1233</v>
      </c>
      <c r="AC55" s="147" t="s">
        <v>1233</v>
      </c>
      <c r="AD55" s="147">
        <v>1163.7</v>
      </c>
      <c r="AE55" s="156">
        <v>157.05000000000001</v>
      </c>
      <c r="AF55" s="147">
        <v>69.03</v>
      </c>
      <c r="AG55" s="147">
        <v>1641.12</v>
      </c>
      <c r="AH55" s="147">
        <v>1</v>
      </c>
      <c r="AI55" s="149">
        <v>11647</v>
      </c>
      <c r="AJ55" s="147">
        <v>0</v>
      </c>
      <c r="AK55" s="149">
        <v>0</v>
      </c>
      <c r="AL55" s="147">
        <v>1</v>
      </c>
      <c r="AM55" s="157">
        <v>11647</v>
      </c>
      <c r="AO55" s="142"/>
      <c r="AQ55" s="158"/>
    </row>
    <row r="56" spans="1:43" s="141" customFormat="1" ht="15.75" thickBot="1" x14ac:dyDescent="0.25">
      <c r="A56" s="144" t="s">
        <v>13</v>
      </c>
      <c r="B56" s="145" t="s">
        <v>1245</v>
      </c>
      <c r="C56" s="134" t="s">
        <v>600</v>
      </c>
      <c r="D56" s="135"/>
      <c r="E56" s="146">
        <v>141191233</v>
      </c>
      <c r="F56" s="146">
        <v>150729918</v>
      </c>
      <c r="G56" s="146">
        <v>10705074</v>
      </c>
      <c r="H56" s="146">
        <v>11237802</v>
      </c>
      <c r="I56" s="146">
        <v>130486159</v>
      </c>
      <c r="J56" s="147">
        <v>139492116</v>
      </c>
      <c r="K56" s="146">
        <v>680989</v>
      </c>
      <c r="L56" s="146">
        <v>691586</v>
      </c>
      <c r="M56" s="148">
        <v>96914.1</v>
      </c>
      <c r="N56" s="149">
        <v>99094.9</v>
      </c>
      <c r="O56" s="136">
        <v>99</v>
      </c>
      <c r="P56" s="136">
        <v>99</v>
      </c>
      <c r="Q56" s="148">
        <v>0</v>
      </c>
      <c r="R56" s="149">
        <v>0</v>
      </c>
      <c r="S56" s="148">
        <v>95945</v>
      </c>
      <c r="T56" s="150">
        <v>98104</v>
      </c>
      <c r="U56" s="137">
        <v>1471.59</v>
      </c>
      <c r="V56" s="151">
        <v>1536.43</v>
      </c>
      <c r="W56" s="152">
        <v>1360.01</v>
      </c>
      <c r="X56" s="153">
        <v>1421.88</v>
      </c>
      <c r="Y56" s="154">
        <v>4002670</v>
      </c>
      <c r="Z56" s="155">
        <v>40.800273179483</v>
      </c>
      <c r="AA56" s="155">
        <v>3</v>
      </c>
      <c r="AB56" s="147" t="s">
        <v>1233</v>
      </c>
      <c r="AC56" s="147" t="s">
        <v>1233</v>
      </c>
      <c r="AD56" s="147">
        <v>0</v>
      </c>
      <c r="AE56" s="156">
        <v>166.09</v>
      </c>
      <c r="AF56" s="147">
        <v>92.81</v>
      </c>
      <c r="AG56" s="147">
        <v>1795.33</v>
      </c>
      <c r="AH56" s="147">
        <v>79</v>
      </c>
      <c r="AI56" s="149">
        <v>98104</v>
      </c>
      <c r="AJ56" s="147">
        <v>0</v>
      </c>
      <c r="AK56" s="149">
        <v>0</v>
      </c>
      <c r="AL56" s="147">
        <v>74</v>
      </c>
      <c r="AM56" s="157">
        <v>97972</v>
      </c>
      <c r="AO56" s="142"/>
      <c r="AQ56" s="158"/>
    </row>
    <row r="57" spans="1:43" s="141" customFormat="1" ht="15.75" thickBot="1" x14ac:dyDescent="0.25">
      <c r="A57" s="144" t="s">
        <v>827</v>
      </c>
      <c r="B57" s="145" t="s">
        <v>828</v>
      </c>
      <c r="C57" s="134" t="s">
        <v>604</v>
      </c>
      <c r="D57" s="135"/>
      <c r="E57" s="146">
        <v>9835734</v>
      </c>
      <c r="F57" s="146">
        <v>10377623</v>
      </c>
      <c r="G57" s="146">
        <v>2936166</v>
      </c>
      <c r="H57" s="146">
        <v>3075132</v>
      </c>
      <c r="I57" s="146">
        <v>6899568</v>
      </c>
      <c r="J57" s="147">
        <v>7302491</v>
      </c>
      <c r="K57" s="146">
        <v>1166098</v>
      </c>
      <c r="L57" s="146">
        <v>1184226</v>
      </c>
      <c r="M57" s="148">
        <v>54354.1</v>
      </c>
      <c r="N57" s="149">
        <v>55414.7</v>
      </c>
      <c r="O57" s="136">
        <v>98.5</v>
      </c>
      <c r="P57" s="136">
        <v>98.5</v>
      </c>
      <c r="Q57" s="148">
        <v>0</v>
      </c>
      <c r="R57" s="149">
        <v>0</v>
      </c>
      <c r="S57" s="148">
        <v>53538.8</v>
      </c>
      <c r="T57" s="150">
        <v>54583.5</v>
      </c>
      <c r="U57" s="137">
        <v>183.71</v>
      </c>
      <c r="V57" s="151">
        <v>190.12</v>
      </c>
      <c r="W57" s="152">
        <v>128.87</v>
      </c>
      <c r="X57" s="153">
        <v>133.79</v>
      </c>
      <c r="Y57" s="154">
        <v>0</v>
      </c>
      <c r="Z57" s="155">
        <v>0</v>
      </c>
      <c r="AA57" s="155">
        <v>0</v>
      </c>
      <c r="AB57" s="147" t="s">
        <v>1233</v>
      </c>
      <c r="AC57" s="147" t="s">
        <v>1233</v>
      </c>
      <c r="AD57" s="147">
        <v>1172.3800000000001</v>
      </c>
      <c r="AE57" s="156">
        <v>187.23</v>
      </c>
      <c r="AF57" s="147">
        <v>62.84</v>
      </c>
      <c r="AG57" s="147">
        <v>1612.57</v>
      </c>
      <c r="AH57" s="147">
        <v>34</v>
      </c>
      <c r="AI57" s="149">
        <v>38787.5</v>
      </c>
      <c r="AJ57" s="147">
        <v>0</v>
      </c>
      <c r="AK57" s="149">
        <v>0</v>
      </c>
      <c r="AL57" s="147">
        <v>32</v>
      </c>
      <c r="AM57" s="157">
        <v>38690.5</v>
      </c>
      <c r="AO57" s="142"/>
      <c r="AQ57" s="158"/>
    </row>
    <row r="58" spans="1:43" s="141" customFormat="1" ht="15.75" thickBot="1" x14ac:dyDescent="0.25">
      <c r="A58" s="144" t="s">
        <v>695</v>
      </c>
      <c r="B58" s="145" t="s">
        <v>696</v>
      </c>
      <c r="C58" s="134" t="s">
        <v>604</v>
      </c>
      <c r="D58" s="135"/>
      <c r="E58" s="146">
        <v>13478942</v>
      </c>
      <c r="F58" s="146">
        <v>14225160</v>
      </c>
      <c r="G58" s="146">
        <v>2170152</v>
      </c>
      <c r="H58" s="146">
        <v>2391737</v>
      </c>
      <c r="I58" s="146">
        <v>11308790</v>
      </c>
      <c r="J58" s="147">
        <v>11833423</v>
      </c>
      <c r="K58" s="146">
        <v>0</v>
      </c>
      <c r="L58" s="146">
        <v>0</v>
      </c>
      <c r="M58" s="148">
        <v>63847.600000000006</v>
      </c>
      <c r="N58" s="149">
        <v>65004.520000000004</v>
      </c>
      <c r="O58" s="136">
        <v>99.038804904178079</v>
      </c>
      <c r="P58" s="136">
        <v>99.062680564366914</v>
      </c>
      <c r="Q58" s="148">
        <v>0</v>
      </c>
      <c r="R58" s="149">
        <v>0</v>
      </c>
      <c r="S58" s="148">
        <v>63233.9</v>
      </c>
      <c r="T58" s="150">
        <v>64395.199999999997</v>
      </c>
      <c r="U58" s="137">
        <v>213.16</v>
      </c>
      <c r="V58" s="151">
        <v>220.9</v>
      </c>
      <c r="W58" s="152">
        <v>178.84</v>
      </c>
      <c r="X58" s="153">
        <v>183.76</v>
      </c>
      <c r="Y58" s="154">
        <v>0</v>
      </c>
      <c r="Z58" s="155">
        <v>0</v>
      </c>
      <c r="AA58" s="155">
        <v>0</v>
      </c>
      <c r="AB58" s="147" t="s">
        <v>1233</v>
      </c>
      <c r="AC58" s="147" t="s">
        <v>1233</v>
      </c>
      <c r="AD58" s="147">
        <v>1163.7</v>
      </c>
      <c r="AE58" s="156">
        <v>157.05000000000001</v>
      </c>
      <c r="AF58" s="147">
        <v>69.03</v>
      </c>
      <c r="AG58" s="147">
        <v>1610.68</v>
      </c>
      <c r="AH58" s="147">
        <v>27</v>
      </c>
      <c r="AI58" s="149">
        <v>40684.199999999997</v>
      </c>
      <c r="AJ58" s="147">
        <v>0</v>
      </c>
      <c r="AK58" s="149">
        <v>0</v>
      </c>
      <c r="AL58" s="147">
        <v>26</v>
      </c>
      <c r="AM58" s="157">
        <v>40639.800000000003</v>
      </c>
      <c r="AO58" s="142"/>
      <c r="AQ58" s="158"/>
    </row>
    <row r="59" spans="1:43" s="141" customFormat="1" ht="15.75" thickBot="1" x14ac:dyDescent="0.25">
      <c r="A59" s="144" t="s">
        <v>711</v>
      </c>
      <c r="B59" s="145" t="s">
        <v>712</v>
      </c>
      <c r="C59" s="134" t="s">
        <v>604</v>
      </c>
      <c r="D59" s="135"/>
      <c r="E59" s="146">
        <v>7954602</v>
      </c>
      <c r="F59" s="146">
        <v>8289149</v>
      </c>
      <c r="G59" s="146">
        <v>193857</v>
      </c>
      <c r="H59" s="146">
        <v>199087.71</v>
      </c>
      <c r="I59" s="146">
        <v>7760745</v>
      </c>
      <c r="J59" s="147">
        <v>8090061.29</v>
      </c>
      <c r="K59" s="146">
        <v>0</v>
      </c>
      <c r="L59" s="146">
        <v>0</v>
      </c>
      <c r="M59" s="148">
        <v>40906.6</v>
      </c>
      <c r="N59" s="149">
        <v>41560.800000000003</v>
      </c>
      <c r="O59" s="136">
        <v>98.75</v>
      </c>
      <c r="P59" s="136">
        <v>98.75</v>
      </c>
      <c r="Q59" s="148">
        <v>0</v>
      </c>
      <c r="R59" s="149">
        <v>0</v>
      </c>
      <c r="S59" s="148">
        <v>40395.300000000003</v>
      </c>
      <c r="T59" s="150">
        <v>41041.300000000003</v>
      </c>
      <c r="U59" s="137">
        <v>196.92</v>
      </c>
      <c r="V59" s="151">
        <v>201.97</v>
      </c>
      <c r="W59" s="152">
        <v>192.12</v>
      </c>
      <c r="X59" s="153">
        <v>197.12</v>
      </c>
      <c r="Y59" s="154">
        <v>0</v>
      </c>
      <c r="Z59" s="155">
        <v>0</v>
      </c>
      <c r="AA59" s="155">
        <v>0</v>
      </c>
      <c r="AB59" s="147" t="s">
        <v>1233</v>
      </c>
      <c r="AC59" s="147" t="s">
        <v>1233</v>
      </c>
      <c r="AD59" s="147">
        <v>1179.26</v>
      </c>
      <c r="AE59" s="156">
        <v>214.49</v>
      </c>
      <c r="AF59" s="147">
        <v>0</v>
      </c>
      <c r="AG59" s="147">
        <v>1595.72</v>
      </c>
      <c r="AH59" s="147">
        <v>5</v>
      </c>
      <c r="AI59" s="149">
        <v>11719.7</v>
      </c>
      <c r="AJ59" s="147">
        <v>0</v>
      </c>
      <c r="AK59" s="149">
        <v>0</v>
      </c>
      <c r="AL59" s="147">
        <v>5</v>
      </c>
      <c r="AM59" s="157">
        <v>11719.7</v>
      </c>
      <c r="AO59" s="142"/>
      <c r="AQ59" s="158"/>
    </row>
    <row r="60" spans="1:43" s="141" customFormat="1" ht="15.75" thickBot="1" x14ac:dyDescent="0.25">
      <c r="A60" s="144" t="s">
        <v>909</v>
      </c>
      <c r="B60" s="145" t="s">
        <v>910</v>
      </c>
      <c r="C60" s="134" t="s">
        <v>604</v>
      </c>
      <c r="D60" s="135"/>
      <c r="E60" s="146">
        <v>10674177</v>
      </c>
      <c r="F60" s="146">
        <v>11077828</v>
      </c>
      <c r="G60" s="146">
        <v>4455075</v>
      </c>
      <c r="H60" s="146">
        <v>4700350</v>
      </c>
      <c r="I60" s="146">
        <v>6219102</v>
      </c>
      <c r="J60" s="147">
        <v>6377478</v>
      </c>
      <c r="K60" s="146">
        <v>0</v>
      </c>
      <c r="L60" s="146">
        <v>0</v>
      </c>
      <c r="M60" s="148">
        <v>51133.7</v>
      </c>
      <c r="N60" s="149">
        <v>52440.41</v>
      </c>
      <c r="O60" s="136">
        <v>98</v>
      </c>
      <c r="P60" s="136">
        <v>98</v>
      </c>
      <c r="Q60" s="148">
        <v>246.1</v>
      </c>
      <c r="R60" s="149">
        <v>247.9</v>
      </c>
      <c r="S60" s="148">
        <v>50357.1</v>
      </c>
      <c r="T60" s="150">
        <v>51639.5</v>
      </c>
      <c r="U60" s="137">
        <v>211.97</v>
      </c>
      <c r="V60" s="151">
        <v>214.52</v>
      </c>
      <c r="W60" s="152">
        <v>123.5</v>
      </c>
      <c r="X60" s="153">
        <v>123.5</v>
      </c>
      <c r="Y60" s="154">
        <v>0</v>
      </c>
      <c r="Z60" s="155">
        <v>0</v>
      </c>
      <c r="AA60" s="155">
        <v>0</v>
      </c>
      <c r="AB60" s="147" t="s">
        <v>1233</v>
      </c>
      <c r="AC60" s="147" t="s">
        <v>1233</v>
      </c>
      <c r="AD60" s="147">
        <v>1345.59</v>
      </c>
      <c r="AE60" s="156">
        <v>170.28</v>
      </c>
      <c r="AF60" s="147">
        <v>0</v>
      </c>
      <c r="AG60" s="147">
        <v>1730.3899999999999</v>
      </c>
      <c r="AH60" s="147">
        <v>78</v>
      </c>
      <c r="AI60" s="149">
        <v>51639.5</v>
      </c>
      <c r="AJ60" s="147">
        <v>0</v>
      </c>
      <c r="AK60" s="149">
        <v>0</v>
      </c>
      <c r="AL60" s="147">
        <v>71</v>
      </c>
      <c r="AM60" s="157">
        <v>51326.2</v>
      </c>
      <c r="AO60" s="142"/>
      <c r="AQ60" s="158"/>
    </row>
    <row r="61" spans="1:43" s="141" customFormat="1" ht="15.75" thickBot="1" x14ac:dyDescent="0.25">
      <c r="A61" s="144" t="s">
        <v>39</v>
      </c>
      <c r="B61" s="145" t="s">
        <v>1246</v>
      </c>
      <c r="C61" s="134" t="s">
        <v>600</v>
      </c>
      <c r="D61" s="135"/>
      <c r="E61" s="146">
        <v>185823472</v>
      </c>
      <c r="F61" s="146">
        <v>197946459</v>
      </c>
      <c r="G61" s="146">
        <v>6390697</v>
      </c>
      <c r="H61" s="146">
        <v>6890994</v>
      </c>
      <c r="I61" s="146">
        <v>179432775</v>
      </c>
      <c r="J61" s="147">
        <v>191055465</v>
      </c>
      <c r="K61" s="146">
        <v>0</v>
      </c>
      <c r="L61" s="146">
        <v>0</v>
      </c>
      <c r="M61" s="148">
        <v>143986.4</v>
      </c>
      <c r="N61" s="149">
        <v>145658.09</v>
      </c>
      <c r="O61" s="136">
        <v>98.75</v>
      </c>
      <c r="P61" s="136">
        <v>99</v>
      </c>
      <c r="Q61" s="148">
        <v>0</v>
      </c>
      <c r="R61" s="149">
        <v>0</v>
      </c>
      <c r="S61" s="148">
        <v>142186.6</v>
      </c>
      <c r="T61" s="150">
        <v>144201.5</v>
      </c>
      <c r="U61" s="137">
        <v>1306.9000000000001</v>
      </c>
      <c r="V61" s="151">
        <v>1372.71</v>
      </c>
      <c r="W61" s="152">
        <v>1261.95</v>
      </c>
      <c r="X61" s="153">
        <v>1324.92</v>
      </c>
      <c r="Y61" s="154">
        <v>5459000</v>
      </c>
      <c r="Z61" s="155">
        <v>37.856749062943173</v>
      </c>
      <c r="AA61" s="155">
        <v>3</v>
      </c>
      <c r="AB61" s="147" t="s">
        <v>1233</v>
      </c>
      <c r="AC61" s="147" t="s">
        <v>1233</v>
      </c>
      <c r="AD61" s="147">
        <v>0</v>
      </c>
      <c r="AE61" s="156">
        <v>164.44</v>
      </c>
      <c r="AF61" s="147">
        <v>73.290000000000006</v>
      </c>
      <c r="AG61" s="147">
        <v>1610.44</v>
      </c>
      <c r="AH61" s="147">
        <v>114</v>
      </c>
      <c r="AI61" s="149">
        <v>144201.5</v>
      </c>
      <c r="AJ61" s="147">
        <v>0</v>
      </c>
      <c r="AK61" s="149">
        <v>0</v>
      </c>
      <c r="AL61" s="147">
        <v>110</v>
      </c>
      <c r="AM61" s="157">
        <v>143971.70000000001</v>
      </c>
      <c r="AO61" s="142"/>
      <c r="AQ61" s="158"/>
    </row>
    <row r="62" spans="1:43" s="141" customFormat="1" ht="15.75" thickBot="1" x14ac:dyDescent="0.25">
      <c r="A62" s="144" t="s">
        <v>41</v>
      </c>
      <c r="B62" s="145" t="s">
        <v>1247</v>
      </c>
      <c r="C62" s="134" t="s">
        <v>600</v>
      </c>
      <c r="D62" s="135"/>
      <c r="E62" s="146">
        <v>155497845</v>
      </c>
      <c r="F62" s="146">
        <v>163672143</v>
      </c>
      <c r="G62" s="146">
        <v>2829431</v>
      </c>
      <c r="H62" s="146">
        <v>3252125</v>
      </c>
      <c r="I62" s="146">
        <v>152668414</v>
      </c>
      <c r="J62" s="147">
        <v>160420018</v>
      </c>
      <c r="K62" s="146">
        <v>303826</v>
      </c>
      <c r="L62" s="146">
        <v>308172</v>
      </c>
      <c r="M62" s="148">
        <v>116748.4</v>
      </c>
      <c r="N62" s="149">
        <v>117967.3</v>
      </c>
      <c r="O62" s="136">
        <v>98.5</v>
      </c>
      <c r="P62" s="136">
        <v>98.5</v>
      </c>
      <c r="Q62" s="148">
        <v>127.8</v>
      </c>
      <c r="R62" s="149">
        <v>131.19999999999999</v>
      </c>
      <c r="S62" s="148">
        <v>115125</v>
      </c>
      <c r="T62" s="150">
        <v>116329</v>
      </c>
      <c r="U62" s="137">
        <v>1350.69</v>
      </c>
      <c r="V62" s="151">
        <v>1406.98</v>
      </c>
      <c r="W62" s="152">
        <v>1326.11</v>
      </c>
      <c r="X62" s="153">
        <v>1379.02</v>
      </c>
      <c r="Y62" s="154">
        <v>3085045</v>
      </c>
      <c r="Z62" s="155">
        <v>26.519999312295301</v>
      </c>
      <c r="AA62" s="155">
        <v>2</v>
      </c>
      <c r="AB62" s="147" t="s">
        <v>1233</v>
      </c>
      <c r="AC62" s="147" t="s">
        <v>1233</v>
      </c>
      <c r="AD62" s="147">
        <v>0</v>
      </c>
      <c r="AE62" s="156">
        <v>164.44</v>
      </c>
      <c r="AF62" s="147">
        <v>73.290000000000006</v>
      </c>
      <c r="AG62" s="147">
        <v>1644.71</v>
      </c>
      <c r="AH62" s="147">
        <v>114</v>
      </c>
      <c r="AI62" s="149">
        <v>76880</v>
      </c>
      <c r="AJ62" s="147">
        <v>2</v>
      </c>
      <c r="AK62" s="149">
        <v>39055</v>
      </c>
      <c r="AL62" s="147">
        <v>95</v>
      </c>
      <c r="AM62" s="157">
        <v>115589</v>
      </c>
      <c r="AO62" s="142"/>
      <c r="AQ62" s="158"/>
    </row>
    <row r="63" spans="1:43" s="141" customFormat="1" ht="15.75" thickBot="1" x14ac:dyDescent="0.25">
      <c r="A63" s="144" t="s">
        <v>637</v>
      </c>
      <c r="B63" s="145" t="s">
        <v>638</v>
      </c>
      <c r="C63" s="134" t="s">
        <v>604</v>
      </c>
      <c r="D63" s="135"/>
      <c r="E63" s="146">
        <v>4641592</v>
      </c>
      <c r="F63" s="146">
        <v>4833654</v>
      </c>
      <c r="G63" s="146">
        <v>403965</v>
      </c>
      <c r="H63" s="146">
        <v>418062</v>
      </c>
      <c r="I63" s="146">
        <v>4237627</v>
      </c>
      <c r="J63" s="147">
        <v>4415592</v>
      </c>
      <c r="K63" s="146">
        <v>0</v>
      </c>
      <c r="L63" s="146">
        <v>0</v>
      </c>
      <c r="M63" s="148">
        <v>28702.12</v>
      </c>
      <c r="N63" s="149">
        <v>28942</v>
      </c>
      <c r="O63" s="136">
        <v>98.5</v>
      </c>
      <c r="P63" s="136">
        <v>98.5</v>
      </c>
      <c r="Q63" s="148">
        <v>0</v>
      </c>
      <c r="R63" s="149">
        <v>0</v>
      </c>
      <c r="S63" s="148">
        <v>28271.599999999999</v>
      </c>
      <c r="T63" s="150">
        <v>28507.9</v>
      </c>
      <c r="U63" s="137">
        <v>164.18</v>
      </c>
      <c r="V63" s="151">
        <v>169.55</v>
      </c>
      <c r="W63" s="152">
        <v>149.88999999999999</v>
      </c>
      <c r="X63" s="153">
        <v>154.88999999999999</v>
      </c>
      <c r="Y63" s="154">
        <v>0</v>
      </c>
      <c r="Z63" s="155">
        <v>0</v>
      </c>
      <c r="AA63" s="155">
        <v>0</v>
      </c>
      <c r="AB63" s="147" t="s">
        <v>1233</v>
      </c>
      <c r="AC63" s="147" t="s">
        <v>1233</v>
      </c>
      <c r="AD63" s="147">
        <v>1211.6600000000001</v>
      </c>
      <c r="AE63" s="156">
        <v>180.6</v>
      </c>
      <c r="AF63" s="147">
        <v>72.58</v>
      </c>
      <c r="AG63" s="147">
        <v>1634.3899999999999</v>
      </c>
      <c r="AH63" s="147">
        <v>2</v>
      </c>
      <c r="AI63" s="149">
        <v>6364</v>
      </c>
      <c r="AJ63" s="147">
        <v>0</v>
      </c>
      <c r="AK63" s="149">
        <v>0</v>
      </c>
      <c r="AL63" s="147">
        <v>2</v>
      </c>
      <c r="AM63" s="157">
        <v>6364</v>
      </c>
      <c r="AO63" s="142"/>
      <c r="AQ63" s="158"/>
    </row>
    <row r="64" spans="1:43" s="141" customFormat="1" ht="15.75" thickBot="1" x14ac:dyDescent="0.25">
      <c r="A64" s="144" t="s">
        <v>995</v>
      </c>
      <c r="B64" s="145" t="s">
        <v>996</v>
      </c>
      <c r="C64" s="134" t="s">
        <v>604</v>
      </c>
      <c r="D64" s="135"/>
      <c r="E64" s="146">
        <v>10192455</v>
      </c>
      <c r="F64" s="146">
        <v>10773877</v>
      </c>
      <c r="G64" s="146">
        <v>2721509</v>
      </c>
      <c r="H64" s="146">
        <v>2943979</v>
      </c>
      <c r="I64" s="146">
        <v>7470946</v>
      </c>
      <c r="J64" s="147">
        <v>7829898</v>
      </c>
      <c r="K64" s="146">
        <v>48900</v>
      </c>
      <c r="L64" s="146">
        <v>48900</v>
      </c>
      <c r="M64" s="148">
        <v>51484.3</v>
      </c>
      <c r="N64" s="149">
        <v>52171.31</v>
      </c>
      <c r="O64" s="136">
        <v>99</v>
      </c>
      <c r="P64" s="136">
        <v>99</v>
      </c>
      <c r="Q64" s="148">
        <v>268.49</v>
      </c>
      <c r="R64" s="149">
        <v>268.8</v>
      </c>
      <c r="S64" s="148">
        <v>51237.9</v>
      </c>
      <c r="T64" s="150">
        <v>51918.400000000001</v>
      </c>
      <c r="U64" s="137">
        <v>198.92</v>
      </c>
      <c r="V64" s="151">
        <v>207.52</v>
      </c>
      <c r="W64" s="152">
        <v>145.81</v>
      </c>
      <c r="X64" s="153">
        <v>150.81</v>
      </c>
      <c r="Y64" s="154">
        <v>0</v>
      </c>
      <c r="Z64" s="155">
        <v>0</v>
      </c>
      <c r="AA64" s="155">
        <v>0</v>
      </c>
      <c r="AB64" s="147" t="s">
        <v>1233</v>
      </c>
      <c r="AC64" s="147" t="s">
        <v>1233</v>
      </c>
      <c r="AD64" s="147">
        <v>1255.5899999999999</v>
      </c>
      <c r="AE64" s="156">
        <v>153.91</v>
      </c>
      <c r="AF64" s="147">
        <v>0</v>
      </c>
      <c r="AG64" s="147">
        <v>1617.02</v>
      </c>
      <c r="AH64" s="147">
        <v>67</v>
      </c>
      <c r="AI64" s="149">
        <v>51918.400000000001</v>
      </c>
      <c r="AJ64" s="147">
        <v>0</v>
      </c>
      <c r="AK64" s="149">
        <v>0</v>
      </c>
      <c r="AL64" s="147">
        <v>61</v>
      </c>
      <c r="AM64" s="157">
        <v>50564.800000000003</v>
      </c>
      <c r="AO64" s="142"/>
      <c r="AQ64" s="158"/>
    </row>
    <row r="65" spans="1:43" s="141" customFormat="1" ht="15.75" thickBot="1" x14ac:dyDescent="0.25">
      <c r="A65" s="144" t="s">
        <v>605</v>
      </c>
      <c r="B65" s="145" t="s">
        <v>606</v>
      </c>
      <c r="C65" s="134" t="s">
        <v>604</v>
      </c>
      <c r="D65" s="135"/>
      <c r="E65" s="146">
        <v>10056627</v>
      </c>
      <c r="F65" s="146">
        <v>10526125</v>
      </c>
      <c r="G65" s="146">
        <v>2624444</v>
      </c>
      <c r="H65" s="146">
        <v>2813244</v>
      </c>
      <c r="I65" s="146">
        <v>7432183</v>
      </c>
      <c r="J65" s="147">
        <v>7712881</v>
      </c>
      <c r="K65" s="146">
        <v>0</v>
      </c>
      <c r="L65" s="146">
        <v>0</v>
      </c>
      <c r="M65" s="148">
        <v>44223.199999999997</v>
      </c>
      <c r="N65" s="149">
        <v>44586.81</v>
      </c>
      <c r="O65" s="136">
        <v>98.5</v>
      </c>
      <c r="P65" s="136">
        <v>98.5</v>
      </c>
      <c r="Q65" s="148">
        <v>0</v>
      </c>
      <c r="R65" s="149">
        <v>0</v>
      </c>
      <c r="S65" s="148">
        <v>43559.9</v>
      </c>
      <c r="T65" s="150">
        <v>43918</v>
      </c>
      <c r="U65" s="137">
        <v>230.87</v>
      </c>
      <c r="V65" s="151">
        <v>239.68</v>
      </c>
      <c r="W65" s="152">
        <v>170.62</v>
      </c>
      <c r="X65" s="153">
        <v>175.62</v>
      </c>
      <c r="Y65" s="154">
        <v>0</v>
      </c>
      <c r="Z65" s="155">
        <v>0</v>
      </c>
      <c r="AA65" s="155">
        <v>0</v>
      </c>
      <c r="AB65" s="147" t="s">
        <v>1233</v>
      </c>
      <c r="AC65" s="147" t="s">
        <v>1233</v>
      </c>
      <c r="AD65" s="147">
        <v>1218.08</v>
      </c>
      <c r="AE65" s="156">
        <v>170.28</v>
      </c>
      <c r="AF65" s="147">
        <v>60.88</v>
      </c>
      <c r="AG65" s="147">
        <v>1688.92</v>
      </c>
      <c r="AH65" s="147">
        <v>17</v>
      </c>
      <c r="AI65" s="149">
        <v>43918</v>
      </c>
      <c r="AJ65" s="147">
        <v>0</v>
      </c>
      <c r="AK65" s="149">
        <v>0</v>
      </c>
      <c r="AL65" s="147">
        <v>17</v>
      </c>
      <c r="AM65" s="157">
        <v>43918</v>
      </c>
      <c r="AO65" s="142"/>
      <c r="AQ65" s="158"/>
    </row>
    <row r="66" spans="1:43" s="141" customFormat="1" ht="15.75" thickBot="1" x14ac:dyDescent="0.25">
      <c r="A66" s="144" t="s">
        <v>803</v>
      </c>
      <c r="B66" s="145" t="s">
        <v>804</v>
      </c>
      <c r="C66" s="134" t="s">
        <v>604</v>
      </c>
      <c r="D66" s="135"/>
      <c r="E66" s="146">
        <v>6774750</v>
      </c>
      <c r="F66" s="146">
        <v>7145537</v>
      </c>
      <c r="G66" s="146">
        <v>533160</v>
      </c>
      <c r="H66" s="146">
        <v>642987</v>
      </c>
      <c r="I66" s="146">
        <v>6241590</v>
      </c>
      <c r="J66" s="147">
        <v>6502550</v>
      </c>
      <c r="K66" s="146">
        <v>0</v>
      </c>
      <c r="L66" s="146">
        <v>0</v>
      </c>
      <c r="M66" s="148">
        <v>35757.4</v>
      </c>
      <c r="N66" s="149">
        <v>36480.800000000003</v>
      </c>
      <c r="O66" s="136">
        <v>98.39</v>
      </c>
      <c r="P66" s="136">
        <v>98.5</v>
      </c>
      <c r="Q66" s="148">
        <v>0</v>
      </c>
      <c r="R66" s="149">
        <v>0</v>
      </c>
      <c r="S66" s="148">
        <v>35181.699999999997</v>
      </c>
      <c r="T66" s="150">
        <v>35933.599999999999</v>
      </c>
      <c r="U66" s="137">
        <v>192.56</v>
      </c>
      <c r="V66" s="151">
        <v>198.85</v>
      </c>
      <c r="W66" s="152">
        <v>177.41</v>
      </c>
      <c r="X66" s="153">
        <v>180.96</v>
      </c>
      <c r="Y66" s="154">
        <v>0</v>
      </c>
      <c r="Z66" s="155">
        <v>0</v>
      </c>
      <c r="AA66" s="155">
        <v>0</v>
      </c>
      <c r="AB66" s="147" t="s">
        <v>1233</v>
      </c>
      <c r="AC66" s="147" t="s">
        <v>1233</v>
      </c>
      <c r="AD66" s="147">
        <v>1221.74</v>
      </c>
      <c r="AE66" s="156">
        <v>165.45</v>
      </c>
      <c r="AF66" s="147">
        <v>65.5</v>
      </c>
      <c r="AG66" s="147">
        <v>1651.54</v>
      </c>
      <c r="AH66" s="147">
        <v>23</v>
      </c>
      <c r="AI66" s="149">
        <v>25738.2</v>
      </c>
      <c r="AJ66" s="147">
        <v>0</v>
      </c>
      <c r="AK66" s="149">
        <v>0</v>
      </c>
      <c r="AL66" s="147">
        <v>22</v>
      </c>
      <c r="AM66" s="157">
        <v>25719.3</v>
      </c>
      <c r="AO66" s="142"/>
      <c r="AQ66" s="158"/>
    </row>
    <row r="67" spans="1:43" s="141" customFormat="1" ht="15.75" thickBot="1" x14ac:dyDescent="0.25">
      <c r="A67" s="144" t="s">
        <v>665</v>
      </c>
      <c r="B67" s="145" t="s">
        <v>666</v>
      </c>
      <c r="C67" s="134" t="s">
        <v>604</v>
      </c>
      <c r="D67" s="135"/>
      <c r="E67" s="146">
        <v>3736280</v>
      </c>
      <c r="F67" s="146">
        <v>3853186</v>
      </c>
      <c r="G67" s="146">
        <v>26185</v>
      </c>
      <c r="H67" s="146">
        <v>26706</v>
      </c>
      <c r="I67" s="146">
        <v>3710095</v>
      </c>
      <c r="J67" s="147">
        <v>3826480</v>
      </c>
      <c r="K67" s="146">
        <v>0</v>
      </c>
      <c r="L67" s="146">
        <v>0</v>
      </c>
      <c r="M67" s="148">
        <v>19725.3</v>
      </c>
      <c r="N67" s="149">
        <v>19822.2</v>
      </c>
      <c r="O67" s="136">
        <v>99</v>
      </c>
      <c r="P67" s="136">
        <v>99</v>
      </c>
      <c r="Q67" s="148">
        <v>0</v>
      </c>
      <c r="R67" s="149">
        <v>0</v>
      </c>
      <c r="S67" s="148">
        <v>19528</v>
      </c>
      <c r="T67" s="150">
        <v>19624</v>
      </c>
      <c r="U67" s="137">
        <v>191.33</v>
      </c>
      <c r="V67" s="151">
        <v>196.35</v>
      </c>
      <c r="W67" s="152">
        <v>189.99</v>
      </c>
      <c r="X67" s="153">
        <v>194.99</v>
      </c>
      <c r="Y67" s="154">
        <v>0</v>
      </c>
      <c r="Z67" s="155">
        <v>0</v>
      </c>
      <c r="AA67" s="155">
        <v>0</v>
      </c>
      <c r="AB67" s="147" t="s">
        <v>1233</v>
      </c>
      <c r="AC67" s="147" t="s">
        <v>1233</v>
      </c>
      <c r="AD67" s="147">
        <v>1326.87</v>
      </c>
      <c r="AE67" s="156">
        <v>194.58</v>
      </c>
      <c r="AF67" s="147">
        <v>70.59</v>
      </c>
      <c r="AG67" s="147">
        <v>1788.3899999999996</v>
      </c>
      <c r="AH67" s="147">
        <v>2</v>
      </c>
      <c r="AI67" s="149">
        <v>1787</v>
      </c>
      <c r="AJ67" s="147">
        <v>0</v>
      </c>
      <c r="AK67" s="149">
        <v>0</v>
      </c>
      <c r="AL67" s="147">
        <v>2</v>
      </c>
      <c r="AM67" s="157">
        <v>1787</v>
      </c>
      <c r="AO67" s="142"/>
      <c r="AQ67" s="158"/>
    </row>
    <row r="68" spans="1:43" s="141" customFormat="1" ht="15.75" thickBot="1" x14ac:dyDescent="0.25">
      <c r="A68" s="144" t="s">
        <v>239</v>
      </c>
      <c r="B68" s="145" t="s">
        <v>240</v>
      </c>
      <c r="C68" s="134" t="s">
        <v>1244</v>
      </c>
      <c r="D68" s="135"/>
      <c r="E68" s="146">
        <v>6037134</v>
      </c>
      <c r="F68" s="146">
        <v>6052943</v>
      </c>
      <c r="G68" s="146">
        <v>341221</v>
      </c>
      <c r="H68" s="146">
        <v>366639</v>
      </c>
      <c r="I68" s="146">
        <v>5695913</v>
      </c>
      <c r="J68" s="147">
        <v>5686304</v>
      </c>
      <c r="K68" s="146">
        <v>214797</v>
      </c>
      <c r="L68" s="146">
        <v>210328</v>
      </c>
      <c r="M68" s="148">
        <v>7412.6</v>
      </c>
      <c r="N68" s="149">
        <v>7432</v>
      </c>
      <c r="O68" s="136">
        <v>95</v>
      </c>
      <c r="P68" s="136">
        <v>95</v>
      </c>
      <c r="Q68" s="148">
        <v>0</v>
      </c>
      <c r="R68" s="149">
        <v>0</v>
      </c>
      <c r="S68" s="148">
        <v>7042</v>
      </c>
      <c r="T68" s="150">
        <v>7060.4</v>
      </c>
      <c r="U68" s="137">
        <v>857.31</v>
      </c>
      <c r="V68" s="151">
        <v>857.31</v>
      </c>
      <c r="W68" s="152">
        <v>808.85</v>
      </c>
      <c r="X68" s="153">
        <v>805.38</v>
      </c>
      <c r="Y68" s="154">
        <v>0</v>
      </c>
      <c r="Z68" s="155">
        <v>0</v>
      </c>
      <c r="AA68" s="155">
        <v>0</v>
      </c>
      <c r="AB68" s="147" t="s">
        <v>1233</v>
      </c>
      <c r="AC68" s="147" t="s">
        <v>1233</v>
      </c>
      <c r="AD68" s="147">
        <v>73.89</v>
      </c>
      <c r="AE68" s="156">
        <v>0</v>
      </c>
      <c r="AF68" s="147">
        <v>0</v>
      </c>
      <c r="AG68" s="147">
        <v>931.19999999999993</v>
      </c>
      <c r="AH68" s="147">
        <v>2</v>
      </c>
      <c r="AI68" s="149">
        <v>153.53</v>
      </c>
      <c r="AJ68" s="147">
        <v>0</v>
      </c>
      <c r="AK68" s="149">
        <v>0</v>
      </c>
      <c r="AL68" s="147">
        <v>2</v>
      </c>
      <c r="AM68" s="157">
        <v>153.53</v>
      </c>
      <c r="AO68" s="142"/>
      <c r="AQ68" s="158"/>
    </row>
    <row r="69" spans="1:43" s="141" customFormat="1" ht="15.75" thickBot="1" x14ac:dyDescent="0.25">
      <c r="A69" s="144" t="s">
        <v>697</v>
      </c>
      <c r="B69" s="145" t="s">
        <v>698</v>
      </c>
      <c r="C69" s="134" t="s">
        <v>604</v>
      </c>
      <c r="D69" s="135"/>
      <c r="E69" s="146">
        <v>11997487</v>
      </c>
      <c r="F69" s="146">
        <v>12560856</v>
      </c>
      <c r="G69" s="146">
        <v>1396739</v>
      </c>
      <c r="H69" s="146">
        <v>1546056</v>
      </c>
      <c r="I69" s="146">
        <v>10600748</v>
      </c>
      <c r="J69" s="147">
        <v>11014800</v>
      </c>
      <c r="K69" s="146">
        <v>0</v>
      </c>
      <c r="L69" s="146">
        <v>0</v>
      </c>
      <c r="M69" s="148">
        <v>60350.2</v>
      </c>
      <c r="N69" s="149">
        <v>60981.4</v>
      </c>
      <c r="O69" s="136">
        <v>99</v>
      </c>
      <c r="P69" s="136">
        <v>99</v>
      </c>
      <c r="Q69" s="148">
        <v>748.9</v>
      </c>
      <c r="R69" s="149">
        <v>760.6</v>
      </c>
      <c r="S69" s="148">
        <v>60495.6</v>
      </c>
      <c r="T69" s="150">
        <v>61132.2</v>
      </c>
      <c r="U69" s="137">
        <v>198.32</v>
      </c>
      <c r="V69" s="151">
        <v>205.47</v>
      </c>
      <c r="W69" s="152">
        <v>175.23</v>
      </c>
      <c r="X69" s="153">
        <v>180.18</v>
      </c>
      <c r="Y69" s="154">
        <v>0</v>
      </c>
      <c r="Z69" s="155">
        <v>0</v>
      </c>
      <c r="AA69" s="155">
        <v>0</v>
      </c>
      <c r="AB69" s="147" t="s">
        <v>1233</v>
      </c>
      <c r="AC69" s="147" t="s">
        <v>1233</v>
      </c>
      <c r="AD69" s="147">
        <v>1163.7</v>
      </c>
      <c r="AE69" s="156">
        <v>157.05000000000001</v>
      </c>
      <c r="AF69" s="147">
        <v>69.03</v>
      </c>
      <c r="AG69" s="147">
        <v>1595.25</v>
      </c>
      <c r="AH69" s="147">
        <v>35</v>
      </c>
      <c r="AI69" s="149">
        <v>29263.9</v>
      </c>
      <c r="AJ69" s="147">
        <v>0</v>
      </c>
      <c r="AK69" s="149">
        <v>0</v>
      </c>
      <c r="AL69" s="147">
        <v>29</v>
      </c>
      <c r="AM69" s="157">
        <v>29048.2</v>
      </c>
      <c r="AO69" s="142"/>
      <c r="AQ69" s="158"/>
    </row>
    <row r="70" spans="1:43" s="141" customFormat="1" ht="15.75" thickBot="1" x14ac:dyDescent="0.25">
      <c r="A70" s="144" t="s">
        <v>627</v>
      </c>
      <c r="B70" s="145" t="s">
        <v>628</v>
      </c>
      <c r="C70" s="134" t="s">
        <v>604</v>
      </c>
      <c r="D70" s="135"/>
      <c r="E70" s="146">
        <v>4793610</v>
      </c>
      <c r="F70" s="146">
        <v>4925846</v>
      </c>
      <c r="G70" s="146">
        <v>877026</v>
      </c>
      <c r="H70" s="146">
        <v>916965</v>
      </c>
      <c r="I70" s="146">
        <v>3916584</v>
      </c>
      <c r="J70" s="147">
        <v>4008881</v>
      </c>
      <c r="K70" s="146">
        <v>0</v>
      </c>
      <c r="L70" s="146">
        <v>0</v>
      </c>
      <c r="M70" s="148">
        <v>20531.8</v>
      </c>
      <c r="N70" s="149">
        <v>20613.2</v>
      </c>
      <c r="O70" s="136">
        <v>98</v>
      </c>
      <c r="P70" s="136">
        <v>98</v>
      </c>
      <c r="Q70" s="148">
        <v>0</v>
      </c>
      <c r="R70" s="149">
        <v>0</v>
      </c>
      <c r="S70" s="148">
        <v>20121.2</v>
      </c>
      <c r="T70" s="150">
        <v>20200.900000000001</v>
      </c>
      <c r="U70" s="137">
        <v>238.24</v>
      </c>
      <c r="V70" s="151">
        <v>243.84</v>
      </c>
      <c r="W70" s="152">
        <v>194.65</v>
      </c>
      <c r="X70" s="153">
        <v>198.45</v>
      </c>
      <c r="Y70" s="154">
        <v>0</v>
      </c>
      <c r="Z70" s="155">
        <v>0</v>
      </c>
      <c r="AA70" s="155">
        <v>0</v>
      </c>
      <c r="AB70" s="147" t="s">
        <v>1233</v>
      </c>
      <c r="AC70" s="147" t="s">
        <v>1233</v>
      </c>
      <c r="AD70" s="147">
        <v>1281.02</v>
      </c>
      <c r="AE70" s="156">
        <v>220.77</v>
      </c>
      <c r="AF70" s="147">
        <v>0</v>
      </c>
      <c r="AG70" s="147">
        <v>1745.6299999999999</v>
      </c>
      <c r="AH70" s="147">
        <v>29</v>
      </c>
      <c r="AI70" s="149">
        <v>20200.900000000001</v>
      </c>
      <c r="AJ70" s="147">
        <v>0</v>
      </c>
      <c r="AK70" s="149">
        <v>0</v>
      </c>
      <c r="AL70" s="147">
        <v>29</v>
      </c>
      <c r="AM70" s="157">
        <v>20200.900000000001</v>
      </c>
      <c r="AO70" s="142"/>
      <c r="AQ70" s="158"/>
    </row>
    <row r="71" spans="1:43" s="141" customFormat="1" ht="15.75" thickBot="1" x14ac:dyDescent="0.25">
      <c r="A71" s="144" t="s">
        <v>881</v>
      </c>
      <c r="B71" s="145" t="s">
        <v>882</v>
      </c>
      <c r="C71" s="134" t="s">
        <v>604</v>
      </c>
      <c r="D71" s="135"/>
      <c r="E71" s="146">
        <v>3310265</v>
      </c>
      <c r="F71" s="146">
        <v>3571736</v>
      </c>
      <c r="G71" s="146">
        <v>98651</v>
      </c>
      <c r="H71" s="146">
        <v>188744</v>
      </c>
      <c r="I71" s="146">
        <v>3211614</v>
      </c>
      <c r="J71" s="147">
        <v>3382992</v>
      </c>
      <c r="K71" s="146">
        <v>0</v>
      </c>
      <c r="L71" s="146">
        <v>0</v>
      </c>
      <c r="M71" s="148">
        <v>18073</v>
      </c>
      <c r="N71" s="149">
        <v>18521</v>
      </c>
      <c r="O71" s="136">
        <v>98.998500000000007</v>
      </c>
      <c r="P71" s="136">
        <v>99.000999999999991</v>
      </c>
      <c r="Q71" s="148">
        <v>0</v>
      </c>
      <c r="R71" s="149">
        <v>0</v>
      </c>
      <c r="S71" s="148">
        <v>17892</v>
      </c>
      <c r="T71" s="150">
        <v>18336</v>
      </c>
      <c r="U71" s="137">
        <v>185.01</v>
      </c>
      <c r="V71" s="151">
        <v>194.79</v>
      </c>
      <c r="W71" s="152">
        <v>179.5</v>
      </c>
      <c r="X71" s="153">
        <v>184.5</v>
      </c>
      <c r="Y71" s="154">
        <v>0</v>
      </c>
      <c r="Z71" s="155">
        <v>0</v>
      </c>
      <c r="AA71" s="155">
        <v>0</v>
      </c>
      <c r="AB71" s="147" t="s">
        <v>1233</v>
      </c>
      <c r="AC71" s="147" t="s">
        <v>1233</v>
      </c>
      <c r="AD71" s="147">
        <v>1166.5899999999999</v>
      </c>
      <c r="AE71" s="156">
        <v>209.04</v>
      </c>
      <c r="AF71" s="147">
        <v>0</v>
      </c>
      <c r="AG71" s="147">
        <v>1570.4199999999998</v>
      </c>
      <c r="AH71" s="147">
        <v>7</v>
      </c>
      <c r="AI71" s="149">
        <v>3734</v>
      </c>
      <c r="AJ71" s="147">
        <v>0</v>
      </c>
      <c r="AK71" s="149">
        <v>0</v>
      </c>
      <c r="AL71" s="147">
        <v>7</v>
      </c>
      <c r="AM71" s="157">
        <v>3734</v>
      </c>
      <c r="AO71" s="142"/>
      <c r="AQ71" s="158"/>
    </row>
    <row r="72" spans="1:43" s="141" customFormat="1" ht="15.75" thickBot="1" x14ac:dyDescent="0.25">
      <c r="A72" s="144" t="s">
        <v>51</v>
      </c>
      <c r="B72" s="145" t="s">
        <v>1248</v>
      </c>
      <c r="C72" s="134" t="s">
        <v>600</v>
      </c>
      <c r="D72" s="135"/>
      <c r="E72" s="146">
        <v>264129460</v>
      </c>
      <c r="F72" s="146">
        <v>280349724</v>
      </c>
      <c r="G72" s="146">
        <v>18549999</v>
      </c>
      <c r="H72" s="146">
        <v>20531296</v>
      </c>
      <c r="I72" s="146">
        <v>245579461</v>
      </c>
      <c r="J72" s="147">
        <v>259818428</v>
      </c>
      <c r="K72" s="146">
        <v>1388380</v>
      </c>
      <c r="L72" s="146">
        <v>1439306</v>
      </c>
      <c r="M72" s="148">
        <v>184374.5</v>
      </c>
      <c r="N72" s="149">
        <v>187625.96</v>
      </c>
      <c r="O72" s="136">
        <v>98.751705000000001</v>
      </c>
      <c r="P72" s="136">
        <v>98.75</v>
      </c>
      <c r="Q72" s="148">
        <v>474.65</v>
      </c>
      <c r="R72" s="149">
        <v>476.44</v>
      </c>
      <c r="S72" s="148">
        <v>182547.6</v>
      </c>
      <c r="T72" s="150">
        <v>185757.1</v>
      </c>
      <c r="U72" s="137">
        <v>1446.91</v>
      </c>
      <c r="V72" s="151">
        <v>1509.23</v>
      </c>
      <c r="W72" s="152">
        <v>1345.29</v>
      </c>
      <c r="X72" s="153">
        <v>1398.7</v>
      </c>
      <c r="Y72" s="154">
        <v>4998723</v>
      </c>
      <c r="Z72" s="155">
        <v>26.909996979927012</v>
      </c>
      <c r="AA72" s="155">
        <v>2</v>
      </c>
      <c r="AB72" s="147" t="s">
        <v>1233</v>
      </c>
      <c r="AC72" s="147" t="s">
        <v>1233</v>
      </c>
      <c r="AD72" s="147">
        <v>0</v>
      </c>
      <c r="AE72" s="156">
        <v>176.28</v>
      </c>
      <c r="AF72" s="147">
        <v>0</v>
      </c>
      <c r="AG72" s="147">
        <v>1685.51</v>
      </c>
      <c r="AH72" s="147">
        <v>213</v>
      </c>
      <c r="AI72" s="149">
        <v>185757.1</v>
      </c>
      <c r="AJ72" s="147">
        <v>0</v>
      </c>
      <c r="AK72" s="149">
        <v>0</v>
      </c>
      <c r="AL72" s="147">
        <v>206</v>
      </c>
      <c r="AM72" s="157">
        <v>184032.3</v>
      </c>
      <c r="AO72" s="142"/>
      <c r="AQ72" s="158"/>
    </row>
    <row r="73" spans="1:43" s="141" customFormat="1" ht="15.75" thickBot="1" x14ac:dyDescent="0.25">
      <c r="A73" s="144" t="s">
        <v>713</v>
      </c>
      <c r="B73" s="145" t="s">
        <v>714</v>
      </c>
      <c r="C73" s="134" t="s">
        <v>604</v>
      </c>
      <c r="D73" s="135"/>
      <c r="E73" s="146">
        <v>7366024</v>
      </c>
      <c r="F73" s="146">
        <v>7651093</v>
      </c>
      <c r="G73" s="146">
        <v>2509975</v>
      </c>
      <c r="H73" s="146">
        <v>2715735</v>
      </c>
      <c r="I73" s="146">
        <v>4856049</v>
      </c>
      <c r="J73" s="147">
        <v>4935358</v>
      </c>
      <c r="K73" s="146">
        <v>0</v>
      </c>
      <c r="L73" s="146">
        <v>0</v>
      </c>
      <c r="M73" s="148">
        <v>38603.11</v>
      </c>
      <c r="N73" s="149">
        <v>39229.79</v>
      </c>
      <c r="O73" s="136">
        <v>99</v>
      </c>
      <c r="P73" s="136">
        <v>99</v>
      </c>
      <c r="Q73" s="148">
        <v>201.07</v>
      </c>
      <c r="R73" s="149">
        <v>208</v>
      </c>
      <c r="S73" s="148">
        <v>38418.1</v>
      </c>
      <c r="T73" s="150">
        <v>39045.5</v>
      </c>
      <c r="U73" s="137">
        <v>191.73</v>
      </c>
      <c r="V73" s="151">
        <v>195.95</v>
      </c>
      <c r="W73" s="152">
        <v>126.4</v>
      </c>
      <c r="X73" s="153">
        <v>126.4</v>
      </c>
      <c r="Y73" s="154">
        <v>0</v>
      </c>
      <c r="Z73" s="155">
        <v>0</v>
      </c>
      <c r="AA73" s="155">
        <v>0</v>
      </c>
      <c r="AB73" s="147" t="s">
        <v>1233</v>
      </c>
      <c r="AC73" s="147" t="s">
        <v>1233</v>
      </c>
      <c r="AD73" s="147">
        <v>1179.26</v>
      </c>
      <c r="AE73" s="156">
        <v>214.49</v>
      </c>
      <c r="AF73" s="147">
        <v>0</v>
      </c>
      <c r="AG73" s="147">
        <v>1589.7</v>
      </c>
      <c r="AH73" s="147">
        <v>114</v>
      </c>
      <c r="AI73" s="149">
        <v>39045.5</v>
      </c>
      <c r="AJ73" s="147">
        <v>0</v>
      </c>
      <c r="AK73" s="149">
        <v>0</v>
      </c>
      <c r="AL73" s="147">
        <v>93</v>
      </c>
      <c r="AM73" s="157">
        <v>37737.9</v>
      </c>
      <c r="AO73" s="142"/>
      <c r="AQ73" s="158"/>
    </row>
    <row r="74" spans="1:43" s="141" customFormat="1" ht="15.75" thickBot="1" x14ac:dyDescent="0.25">
      <c r="A74" s="144" t="s">
        <v>217</v>
      </c>
      <c r="B74" s="145" t="s">
        <v>218</v>
      </c>
      <c r="C74" s="134" t="s">
        <v>1005</v>
      </c>
      <c r="D74" s="135"/>
      <c r="E74" s="146">
        <v>110842089</v>
      </c>
      <c r="F74" s="146">
        <v>118492070</v>
      </c>
      <c r="G74" s="146">
        <v>30037</v>
      </c>
      <c r="H74" s="146">
        <v>30271</v>
      </c>
      <c r="I74" s="146">
        <v>110812052</v>
      </c>
      <c r="J74" s="147">
        <v>118461799</v>
      </c>
      <c r="K74" s="146">
        <v>15089611</v>
      </c>
      <c r="L74" s="146">
        <v>14904110</v>
      </c>
      <c r="M74" s="148">
        <v>78865.8</v>
      </c>
      <c r="N74" s="149">
        <v>80337.600000000006</v>
      </c>
      <c r="O74" s="136">
        <v>98.3</v>
      </c>
      <c r="P74" s="136">
        <v>98.3</v>
      </c>
      <c r="Q74" s="148">
        <v>0</v>
      </c>
      <c r="R74" s="149">
        <v>0</v>
      </c>
      <c r="S74" s="148">
        <v>77525.100000000006</v>
      </c>
      <c r="T74" s="150">
        <v>78971.899999999994</v>
      </c>
      <c r="U74" s="137">
        <v>1429.76</v>
      </c>
      <c r="V74" s="151">
        <v>1500.43</v>
      </c>
      <c r="W74" s="152">
        <v>1429.37</v>
      </c>
      <c r="X74" s="153">
        <v>1500.05</v>
      </c>
      <c r="Y74" s="154">
        <v>3386315</v>
      </c>
      <c r="Z74" s="155">
        <v>42.879999088283306</v>
      </c>
      <c r="AA74" s="155">
        <v>3</v>
      </c>
      <c r="AB74" s="147" t="s">
        <v>1233</v>
      </c>
      <c r="AC74" s="147" t="s">
        <v>1233</v>
      </c>
      <c r="AD74" s="147">
        <v>0</v>
      </c>
      <c r="AE74" s="156">
        <v>116.55</v>
      </c>
      <c r="AF74" s="147">
        <v>57.14</v>
      </c>
      <c r="AG74" s="147">
        <v>1674.1200000000001</v>
      </c>
      <c r="AH74" s="147">
        <v>3</v>
      </c>
      <c r="AI74" s="149">
        <v>2052.8000000000002</v>
      </c>
      <c r="AJ74" s="147">
        <v>0</v>
      </c>
      <c r="AK74" s="149">
        <v>0</v>
      </c>
      <c r="AL74" s="147">
        <v>3</v>
      </c>
      <c r="AM74" s="157">
        <v>2052.8000000000002</v>
      </c>
      <c r="AO74" s="142"/>
      <c r="AQ74" s="158"/>
    </row>
    <row r="75" spans="1:43" s="141" customFormat="1" ht="15.75" thickBot="1" x14ac:dyDescent="0.25">
      <c r="A75" s="144" t="s">
        <v>867</v>
      </c>
      <c r="B75" s="145" t="s">
        <v>868</v>
      </c>
      <c r="C75" s="134" t="s">
        <v>604</v>
      </c>
      <c r="D75" s="135"/>
      <c r="E75" s="146">
        <v>4689476</v>
      </c>
      <c r="F75" s="146">
        <v>4890085</v>
      </c>
      <c r="G75" s="146">
        <v>1258405</v>
      </c>
      <c r="H75" s="146">
        <v>1306379</v>
      </c>
      <c r="I75" s="146">
        <v>3431071</v>
      </c>
      <c r="J75" s="147">
        <v>3583706</v>
      </c>
      <c r="K75" s="146">
        <v>11963</v>
      </c>
      <c r="L75" s="146">
        <v>11963</v>
      </c>
      <c r="M75" s="148">
        <v>22134.7</v>
      </c>
      <c r="N75" s="149">
        <v>22406.6</v>
      </c>
      <c r="O75" s="136">
        <v>98.6</v>
      </c>
      <c r="P75" s="136">
        <v>98.6</v>
      </c>
      <c r="Q75" s="148">
        <v>0</v>
      </c>
      <c r="R75" s="149">
        <v>0</v>
      </c>
      <c r="S75" s="148">
        <v>21824.799999999999</v>
      </c>
      <c r="T75" s="150">
        <v>22092.9</v>
      </c>
      <c r="U75" s="137">
        <v>214.87</v>
      </c>
      <c r="V75" s="151">
        <v>221.34</v>
      </c>
      <c r="W75" s="152">
        <v>157.21</v>
      </c>
      <c r="X75" s="153">
        <v>162.21</v>
      </c>
      <c r="Y75" s="154">
        <v>0</v>
      </c>
      <c r="Z75" s="155">
        <v>0</v>
      </c>
      <c r="AA75" s="155">
        <v>0</v>
      </c>
      <c r="AB75" s="147" t="s">
        <v>1233</v>
      </c>
      <c r="AC75" s="147" t="s">
        <v>1233</v>
      </c>
      <c r="AD75" s="147">
        <v>1189.5</v>
      </c>
      <c r="AE75" s="156">
        <v>221.32</v>
      </c>
      <c r="AF75" s="147">
        <v>67.19</v>
      </c>
      <c r="AG75" s="147">
        <v>1699.35</v>
      </c>
      <c r="AH75" s="147">
        <v>70</v>
      </c>
      <c r="AI75" s="149">
        <v>22092.9</v>
      </c>
      <c r="AJ75" s="147">
        <v>0</v>
      </c>
      <c r="AK75" s="149">
        <v>0</v>
      </c>
      <c r="AL75" s="147">
        <v>38</v>
      </c>
      <c r="AM75" s="157">
        <v>20469.599999999999</v>
      </c>
      <c r="AO75" s="142"/>
      <c r="AQ75" s="158"/>
    </row>
    <row r="76" spans="1:43" s="141" customFormat="1" ht="15.75" thickBot="1" x14ac:dyDescent="0.25">
      <c r="A76" s="144" t="s">
        <v>997</v>
      </c>
      <c r="B76" s="145" t="s">
        <v>998</v>
      </c>
      <c r="C76" s="134" t="s">
        <v>604</v>
      </c>
      <c r="D76" s="135"/>
      <c r="E76" s="146">
        <v>6315656</v>
      </c>
      <c r="F76" s="146">
        <v>6576695</v>
      </c>
      <c r="G76" s="146">
        <v>0</v>
      </c>
      <c r="H76" s="146">
        <v>0</v>
      </c>
      <c r="I76" s="146">
        <v>6315656</v>
      </c>
      <c r="J76" s="147">
        <v>6576695</v>
      </c>
      <c r="K76" s="146">
        <v>0</v>
      </c>
      <c r="L76" s="146">
        <v>0</v>
      </c>
      <c r="M76" s="148">
        <v>33536.199999999997</v>
      </c>
      <c r="N76" s="149">
        <v>34063.800000000003</v>
      </c>
      <c r="O76" s="136">
        <v>99.5</v>
      </c>
      <c r="P76" s="136">
        <v>99.5</v>
      </c>
      <c r="Q76" s="148">
        <v>0</v>
      </c>
      <c r="R76" s="149">
        <v>0</v>
      </c>
      <c r="S76" s="148">
        <v>33368.5</v>
      </c>
      <c r="T76" s="150">
        <v>33893.5</v>
      </c>
      <c r="U76" s="137">
        <v>189.27</v>
      </c>
      <c r="V76" s="151">
        <v>194.04</v>
      </c>
      <c r="W76" s="152">
        <v>189.27</v>
      </c>
      <c r="X76" s="153">
        <v>194.04</v>
      </c>
      <c r="Y76" s="154">
        <v>0</v>
      </c>
      <c r="Z76" s="155">
        <v>0</v>
      </c>
      <c r="AA76" s="155">
        <v>0</v>
      </c>
      <c r="AB76" s="147" t="s">
        <v>1233</v>
      </c>
      <c r="AC76" s="147" t="s">
        <v>1233</v>
      </c>
      <c r="AD76" s="147">
        <v>1255.5899999999999</v>
      </c>
      <c r="AE76" s="156">
        <v>153.91</v>
      </c>
      <c r="AF76" s="147">
        <v>0</v>
      </c>
      <c r="AG76" s="147">
        <v>1603.54</v>
      </c>
      <c r="AH76" s="147">
        <v>0</v>
      </c>
      <c r="AI76" s="149">
        <v>0</v>
      </c>
      <c r="AJ76" s="147">
        <v>0</v>
      </c>
      <c r="AK76" s="149">
        <v>0</v>
      </c>
      <c r="AL76" s="147">
        <v>0</v>
      </c>
      <c r="AM76" s="157">
        <v>0</v>
      </c>
      <c r="AO76" s="142"/>
      <c r="AQ76" s="158"/>
    </row>
    <row r="77" spans="1:43" s="141" customFormat="1" ht="15.75" thickBot="1" x14ac:dyDescent="0.25">
      <c r="A77" s="144" t="s">
        <v>275</v>
      </c>
      <c r="B77" s="145" t="s">
        <v>276</v>
      </c>
      <c r="C77" s="134" t="s">
        <v>1235</v>
      </c>
      <c r="D77" s="135"/>
      <c r="E77" s="146">
        <v>143489623</v>
      </c>
      <c r="F77" s="146">
        <v>155058885.13</v>
      </c>
      <c r="G77" s="146">
        <v>0</v>
      </c>
      <c r="H77" s="146">
        <v>0</v>
      </c>
      <c r="I77" s="146">
        <v>143489623</v>
      </c>
      <c r="J77" s="147">
        <v>155058885.13</v>
      </c>
      <c r="K77" s="146">
        <v>1524000</v>
      </c>
      <c r="L77" s="146">
        <v>1446000</v>
      </c>
      <c r="M77" s="148">
        <v>121815</v>
      </c>
      <c r="N77" s="149">
        <v>124993</v>
      </c>
      <c r="O77" s="136">
        <v>96.7</v>
      </c>
      <c r="P77" s="136">
        <v>97</v>
      </c>
      <c r="Q77" s="148">
        <v>0</v>
      </c>
      <c r="R77" s="149">
        <v>0</v>
      </c>
      <c r="S77" s="148">
        <v>117795.1</v>
      </c>
      <c r="T77" s="150">
        <v>121243.2</v>
      </c>
      <c r="U77" s="137">
        <v>1218.1300000000001</v>
      </c>
      <c r="V77" s="151">
        <v>1278.9100000000001</v>
      </c>
      <c r="W77" s="152">
        <v>1218.1300000000001</v>
      </c>
      <c r="X77" s="153">
        <v>1278.9100000000001</v>
      </c>
      <c r="Y77" s="154">
        <v>4430000</v>
      </c>
      <c r="Z77" s="155">
        <v>36.538131623051854</v>
      </c>
      <c r="AA77" s="155">
        <v>3</v>
      </c>
      <c r="AB77" s="147" t="s">
        <v>1233</v>
      </c>
      <c r="AC77" s="147" t="s">
        <v>1233</v>
      </c>
      <c r="AD77" s="147">
        <v>280.02</v>
      </c>
      <c r="AE77" s="156">
        <v>0</v>
      </c>
      <c r="AF77" s="147">
        <v>0</v>
      </c>
      <c r="AG77" s="147">
        <v>1558.93</v>
      </c>
      <c r="AH77" s="147">
        <v>0</v>
      </c>
      <c r="AI77" s="149">
        <v>0</v>
      </c>
      <c r="AJ77" s="147">
        <v>0</v>
      </c>
      <c r="AK77" s="149">
        <v>0</v>
      </c>
      <c r="AL77" s="147">
        <v>0</v>
      </c>
      <c r="AM77" s="157">
        <v>0</v>
      </c>
      <c r="AO77" s="142"/>
      <c r="AQ77" s="158"/>
    </row>
    <row r="78" spans="1:43" s="141" customFormat="1" ht="15.75" thickBot="1" x14ac:dyDescent="0.25">
      <c r="A78" s="144" t="s">
        <v>759</v>
      </c>
      <c r="B78" s="145" t="s">
        <v>760</v>
      </c>
      <c r="C78" s="134" t="s">
        <v>604</v>
      </c>
      <c r="D78" s="135"/>
      <c r="E78" s="146">
        <v>10907821</v>
      </c>
      <c r="F78" s="146">
        <v>11448309</v>
      </c>
      <c r="G78" s="146">
        <v>690049</v>
      </c>
      <c r="H78" s="146">
        <v>738974</v>
      </c>
      <c r="I78" s="146">
        <v>10217772</v>
      </c>
      <c r="J78" s="147">
        <v>10709335</v>
      </c>
      <c r="K78" s="146">
        <v>0</v>
      </c>
      <c r="L78" s="146">
        <v>0</v>
      </c>
      <c r="M78" s="148">
        <v>55615.694164989938</v>
      </c>
      <c r="N78" s="149">
        <v>56756</v>
      </c>
      <c r="O78" s="136">
        <v>99.4</v>
      </c>
      <c r="P78" s="136">
        <v>99.399900000000002</v>
      </c>
      <c r="Q78" s="148">
        <v>0</v>
      </c>
      <c r="R78" s="149">
        <v>0</v>
      </c>
      <c r="S78" s="148">
        <v>55282</v>
      </c>
      <c r="T78" s="150">
        <v>56415.4</v>
      </c>
      <c r="U78" s="137">
        <v>197.31</v>
      </c>
      <c r="V78" s="151">
        <v>202.93</v>
      </c>
      <c r="W78" s="152">
        <v>184.83</v>
      </c>
      <c r="X78" s="153">
        <v>189.83</v>
      </c>
      <c r="Y78" s="154">
        <v>0</v>
      </c>
      <c r="Z78" s="155">
        <v>0</v>
      </c>
      <c r="AA78" s="155">
        <v>0</v>
      </c>
      <c r="AB78" s="147" t="s">
        <v>1233</v>
      </c>
      <c r="AC78" s="147" t="s">
        <v>1233</v>
      </c>
      <c r="AD78" s="147">
        <v>1245.83</v>
      </c>
      <c r="AE78" s="156">
        <v>152</v>
      </c>
      <c r="AF78" s="147">
        <v>0</v>
      </c>
      <c r="AG78" s="147">
        <v>1600.76</v>
      </c>
      <c r="AH78" s="147">
        <v>16</v>
      </c>
      <c r="AI78" s="149">
        <v>26671.7</v>
      </c>
      <c r="AJ78" s="147">
        <v>0</v>
      </c>
      <c r="AK78" s="149">
        <v>0</v>
      </c>
      <c r="AL78" s="147">
        <v>16</v>
      </c>
      <c r="AM78" s="157">
        <v>26671.7</v>
      </c>
      <c r="AO78" s="142"/>
      <c r="AQ78" s="158"/>
    </row>
    <row r="79" spans="1:43" s="141" customFormat="1" ht="15.75" thickBot="1" x14ac:dyDescent="0.25">
      <c r="A79" s="144" t="s">
        <v>71</v>
      </c>
      <c r="B79" s="145" t="s">
        <v>1249</v>
      </c>
      <c r="C79" s="134" t="s">
        <v>600</v>
      </c>
      <c r="D79" s="135"/>
      <c r="E79" s="146">
        <v>41816825</v>
      </c>
      <c r="F79" s="146">
        <v>44279300</v>
      </c>
      <c r="G79" s="146">
        <v>118825</v>
      </c>
      <c r="H79" s="146">
        <v>156300</v>
      </c>
      <c r="I79" s="146">
        <v>41698000</v>
      </c>
      <c r="J79" s="147">
        <v>44123000</v>
      </c>
      <c r="K79" s="146">
        <v>100944</v>
      </c>
      <c r="L79" s="146">
        <v>102064</v>
      </c>
      <c r="M79" s="148">
        <v>31958.1</v>
      </c>
      <c r="N79" s="149">
        <v>32210.5</v>
      </c>
      <c r="O79" s="136">
        <v>99</v>
      </c>
      <c r="P79" s="136">
        <v>99</v>
      </c>
      <c r="Q79" s="148">
        <v>101.1</v>
      </c>
      <c r="R79" s="149">
        <v>101.1</v>
      </c>
      <c r="S79" s="148">
        <v>31739.599999999999</v>
      </c>
      <c r="T79" s="150">
        <v>31989.5</v>
      </c>
      <c r="U79" s="137">
        <v>1317.5</v>
      </c>
      <c r="V79" s="151">
        <v>1384.18</v>
      </c>
      <c r="W79" s="152">
        <v>1313.75</v>
      </c>
      <c r="X79" s="153">
        <v>1379.3</v>
      </c>
      <c r="Y79" s="154">
        <v>1260786</v>
      </c>
      <c r="Z79" s="155">
        <v>39.412494724831582</v>
      </c>
      <c r="AA79" s="155">
        <v>3</v>
      </c>
      <c r="AB79" s="147" t="s">
        <v>1233</v>
      </c>
      <c r="AC79" s="147" t="s">
        <v>1233</v>
      </c>
      <c r="AD79" s="147">
        <v>0</v>
      </c>
      <c r="AE79" s="156">
        <v>169.24</v>
      </c>
      <c r="AF79" s="147">
        <v>97.65</v>
      </c>
      <c r="AG79" s="147">
        <v>1651.0700000000002</v>
      </c>
      <c r="AH79" s="147">
        <v>24</v>
      </c>
      <c r="AI79" s="149">
        <v>5957.9</v>
      </c>
      <c r="AJ79" s="147">
        <v>0</v>
      </c>
      <c r="AK79" s="149">
        <v>0</v>
      </c>
      <c r="AL79" s="147">
        <v>10</v>
      </c>
      <c r="AM79" s="157">
        <v>5480.5</v>
      </c>
      <c r="AO79" s="142"/>
      <c r="AQ79" s="158"/>
    </row>
    <row r="80" spans="1:43" s="141" customFormat="1" ht="15.75" thickBot="1" x14ac:dyDescent="0.25">
      <c r="A80" s="144" t="s">
        <v>781</v>
      </c>
      <c r="B80" s="145" t="s">
        <v>782</v>
      </c>
      <c r="C80" s="134" t="s">
        <v>604</v>
      </c>
      <c r="D80" s="135"/>
      <c r="E80" s="146">
        <v>6718490</v>
      </c>
      <c r="F80" s="146">
        <v>7111142</v>
      </c>
      <c r="G80" s="146">
        <v>1140307</v>
      </c>
      <c r="H80" s="146">
        <v>1180182</v>
      </c>
      <c r="I80" s="146">
        <v>5578183</v>
      </c>
      <c r="J80" s="147">
        <v>5930960</v>
      </c>
      <c r="K80" s="146">
        <v>0</v>
      </c>
      <c r="L80" s="146">
        <v>0</v>
      </c>
      <c r="M80" s="148">
        <v>35121</v>
      </c>
      <c r="N80" s="149">
        <v>36240.9</v>
      </c>
      <c r="O80" s="136">
        <v>97.5</v>
      </c>
      <c r="P80" s="136">
        <v>97.5</v>
      </c>
      <c r="Q80" s="148">
        <v>0</v>
      </c>
      <c r="R80" s="149">
        <v>0</v>
      </c>
      <c r="S80" s="148">
        <v>34243</v>
      </c>
      <c r="T80" s="150">
        <v>35334.9</v>
      </c>
      <c r="U80" s="137">
        <v>196.2</v>
      </c>
      <c r="V80" s="151">
        <v>201.25</v>
      </c>
      <c r="W80" s="152">
        <v>162.9</v>
      </c>
      <c r="X80" s="153">
        <v>167.85</v>
      </c>
      <c r="Y80" s="154">
        <v>0</v>
      </c>
      <c r="Z80" s="155">
        <v>0</v>
      </c>
      <c r="AA80" s="155">
        <v>0</v>
      </c>
      <c r="AB80" s="147" t="s">
        <v>1233</v>
      </c>
      <c r="AC80" s="147" t="s">
        <v>1233</v>
      </c>
      <c r="AD80" s="147">
        <v>1178.82</v>
      </c>
      <c r="AE80" s="156">
        <v>157.15</v>
      </c>
      <c r="AF80" s="147">
        <v>73.349999999999994</v>
      </c>
      <c r="AG80" s="147">
        <v>1610.57</v>
      </c>
      <c r="AH80" s="147">
        <v>8</v>
      </c>
      <c r="AI80" s="149">
        <v>18421.2</v>
      </c>
      <c r="AJ80" s="147">
        <v>0</v>
      </c>
      <c r="AK80" s="149">
        <v>0</v>
      </c>
      <c r="AL80" s="147">
        <v>8</v>
      </c>
      <c r="AM80" s="157">
        <v>18421.2</v>
      </c>
      <c r="AO80" s="142"/>
      <c r="AQ80" s="158"/>
    </row>
    <row r="81" spans="1:43" s="141" customFormat="1" ht="15.75" thickBot="1" x14ac:dyDescent="0.25">
      <c r="A81" s="144" t="s">
        <v>883</v>
      </c>
      <c r="B81" s="145" t="s">
        <v>884</v>
      </c>
      <c r="C81" s="134" t="s">
        <v>604</v>
      </c>
      <c r="D81" s="135"/>
      <c r="E81" s="146">
        <v>6201275</v>
      </c>
      <c r="F81" s="146">
        <v>6753410</v>
      </c>
      <c r="G81" s="146">
        <v>1986934.92</v>
      </c>
      <c r="H81" s="146">
        <v>2240638</v>
      </c>
      <c r="I81" s="146">
        <v>4214340.08</v>
      </c>
      <c r="J81" s="147">
        <v>4512772</v>
      </c>
      <c r="K81" s="146">
        <v>0</v>
      </c>
      <c r="L81" s="146">
        <v>0</v>
      </c>
      <c r="M81" s="148">
        <v>29426.560000000001</v>
      </c>
      <c r="N81" s="149">
        <v>30467.25</v>
      </c>
      <c r="O81" s="136">
        <v>98</v>
      </c>
      <c r="P81" s="136">
        <v>98</v>
      </c>
      <c r="Q81" s="148">
        <v>0</v>
      </c>
      <c r="R81" s="149">
        <v>0</v>
      </c>
      <c r="S81" s="148">
        <v>28838</v>
      </c>
      <c r="T81" s="150">
        <v>29857.9</v>
      </c>
      <c r="U81" s="137">
        <v>215.04</v>
      </c>
      <c r="V81" s="151">
        <v>226.19</v>
      </c>
      <c r="W81" s="152">
        <v>146.13999999999999</v>
      </c>
      <c r="X81" s="153">
        <v>151.13999999999999</v>
      </c>
      <c r="Y81" s="154">
        <v>0</v>
      </c>
      <c r="Z81" s="155">
        <v>0</v>
      </c>
      <c r="AA81" s="155">
        <v>0</v>
      </c>
      <c r="AB81" s="147" t="s">
        <v>1233</v>
      </c>
      <c r="AC81" s="147" t="s">
        <v>1233</v>
      </c>
      <c r="AD81" s="147">
        <v>1166.5899999999999</v>
      </c>
      <c r="AE81" s="156">
        <v>209.04</v>
      </c>
      <c r="AF81" s="147">
        <v>0</v>
      </c>
      <c r="AG81" s="147">
        <v>1601.82</v>
      </c>
      <c r="AH81" s="147">
        <v>73</v>
      </c>
      <c r="AI81" s="149">
        <v>29857.9</v>
      </c>
      <c r="AJ81" s="147">
        <v>0</v>
      </c>
      <c r="AK81" s="149">
        <v>0</v>
      </c>
      <c r="AL81" s="147">
        <v>61</v>
      </c>
      <c r="AM81" s="157">
        <v>29449.4</v>
      </c>
      <c r="AO81" s="142"/>
      <c r="AQ81" s="158"/>
    </row>
    <row r="82" spans="1:43" s="141" customFormat="1" ht="15.75" thickBot="1" x14ac:dyDescent="0.25">
      <c r="A82" s="144" t="s">
        <v>55</v>
      </c>
      <c r="B82" s="145" t="s">
        <v>1250</v>
      </c>
      <c r="C82" s="134" t="s">
        <v>600</v>
      </c>
      <c r="D82" s="135"/>
      <c r="E82" s="146">
        <v>80541431</v>
      </c>
      <c r="F82" s="146">
        <v>86424460</v>
      </c>
      <c r="G82" s="146">
        <v>0</v>
      </c>
      <c r="H82" s="146">
        <v>0</v>
      </c>
      <c r="I82" s="146">
        <v>80541431</v>
      </c>
      <c r="J82" s="147">
        <v>86424460</v>
      </c>
      <c r="K82" s="146">
        <v>74483</v>
      </c>
      <c r="L82" s="146">
        <v>76159</v>
      </c>
      <c r="M82" s="148">
        <v>66130.149999999994</v>
      </c>
      <c r="N82" s="149">
        <v>67794.36</v>
      </c>
      <c r="O82" s="136">
        <v>98.5</v>
      </c>
      <c r="P82" s="136">
        <v>98.2</v>
      </c>
      <c r="Q82" s="148">
        <v>0</v>
      </c>
      <c r="R82" s="149">
        <v>0</v>
      </c>
      <c r="S82" s="148">
        <v>65138.2</v>
      </c>
      <c r="T82" s="150">
        <v>66574.100000000006</v>
      </c>
      <c r="U82" s="137">
        <v>1236.47</v>
      </c>
      <c r="V82" s="151">
        <v>1298.17</v>
      </c>
      <c r="W82" s="152">
        <v>1236.47</v>
      </c>
      <c r="X82" s="153">
        <v>1298.17</v>
      </c>
      <c r="Y82" s="154">
        <v>2469232.25</v>
      </c>
      <c r="Z82" s="155">
        <v>37.089983191661617</v>
      </c>
      <c r="AA82" s="155">
        <v>3</v>
      </c>
      <c r="AB82" s="147" t="s">
        <v>1233</v>
      </c>
      <c r="AC82" s="147" t="s">
        <v>1233</v>
      </c>
      <c r="AD82" s="147">
        <v>0</v>
      </c>
      <c r="AE82" s="156">
        <v>180.6</v>
      </c>
      <c r="AF82" s="147">
        <v>72.58</v>
      </c>
      <c r="AG82" s="147">
        <v>1551.35</v>
      </c>
      <c r="AH82" s="147">
        <v>0</v>
      </c>
      <c r="AI82" s="149">
        <v>0</v>
      </c>
      <c r="AJ82" s="147">
        <v>0</v>
      </c>
      <c r="AK82" s="149">
        <v>0</v>
      </c>
      <c r="AL82" s="147">
        <v>0</v>
      </c>
      <c r="AM82" s="157">
        <v>0</v>
      </c>
      <c r="AO82" s="142"/>
      <c r="AQ82" s="158"/>
    </row>
    <row r="83" spans="1:43" s="141" customFormat="1" ht="15.75" thickBot="1" x14ac:dyDescent="0.25">
      <c r="A83" s="144" t="s">
        <v>639</v>
      </c>
      <c r="B83" s="145" t="s">
        <v>640</v>
      </c>
      <c r="C83" s="134" t="s">
        <v>604</v>
      </c>
      <c r="D83" s="135"/>
      <c r="E83" s="146">
        <v>6848750</v>
      </c>
      <c r="F83" s="146">
        <v>7099577</v>
      </c>
      <c r="G83" s="146">
        <v>1382972</v>
      </c>
      <c r="H83" s="146">
        <v>1440092</v>
      </c>
      <c r="I83" s="146">
        <v>5465778</v>
      </c>
      <c r="J83" s="147">
        <v>5659485</v>
      </c>
      <c r="K83" s="146">
        <v>0</v>
      </c>
      <c r="L83" s="146">
        <v>0</v>
      </c>
      <c r="M83" s="148">
        <v>28498.28</v>
      </c>
      <c r="N83" s="149">
        <v>28764.37</v>
      </c>
      <c r="O83" s="136">
        <v>99.2</v>
      </c>
      <c r="P83" s="136">
        <v>99.2</v>
      </c>
      <c r="Q83" s="148">
        <v>0</v>
      </c>
      <c r="R83" s="149">
        <v>0</v>
      </c>
      <c r="S83" s="148">
        <v>28270.3</v>
      </c>
      <c r="T83" s="150">
        <v>28534.3</v>
      </c>
      <c r="U83" s="137">
        <v>242.26</v>
      </c>
      <c r="V83" s="151">
        <v>248.81</v>
      </c>
      <c r="W83" s="152">
        <v>193.34</v>
      </c>
      <c r="X83" s="153">
        <v>198.34</v>
      </c>
      <c r="Y83" s="154">
        <v>0</v>
      </c>
      <c r="Z83" s="155">
        <v>0</v>
      </c>
      <c r="AA83" s="155">
        <v>0</v>
      </c>
      <c r="AB83" s="147" t="s">
        <v>1233</v>
      </c>
      <c r="AC83" s="147" t="s">
        <v>1233</v>
      </c>
      <c r="AD83" s="147">
        <v>1211.6600000000001</v>
      </c>
      <c r="AE83" s="156">
        <v>180.6</v>
      </c>
      <c r="AF83" s="147">
        <v>72.58</v>
      </c>
      <c r="AG83" s="147">
        <v>1713.6499999999999</v>
      </c>
      <c r="AH83" s="147">
        <v>101</v>
      </c>
      <c r="AI83" s="149">
        <v>28534.3</v>
      </c>
      <c r="AJ83" s="147">
        <v>0</v>
      </c>
      <c r="AK83" s="149">
        <v>0</v>
      </c>
      <c r="AL83" s="147">
        <v>76</v>
      </c>
      <c r="AM83" s="157">
        <v>27743.5</v>
      </c>
      <c r="AO83" s="142"/>
      <c r="AQ83" s="158"/>
    </row>
    <row r="84" spans="1:43" s="141" customFormat="1" ht="15.75" thickBot="1" x14ac:dyDescent="0.25">
      <c r="A84" s="144" t="s">
        <v>199</v>
      </c>
      <c r="B84" s="145" t="s">
        <v>200</v>
      </c>
      <c r="C84" s="134" t="s">
        <v>1005</v>
      </c>
      <c r="D84" s="135"/>
      <c r="E84" s="146">
        <v>93691192</v>
      </c>
      <c r="F84" s="146">
        <v>99921153</v>
      </c>
      <c r="G84" s="146">
        <v>1952039</v>
      </c>
      <c r="H84" s="146">
        <v>2016571</v>
      </c>
      <c r="I84" s="146">
        <v>91739153</v>
      </c>
      <c r="J84" s="147">
        <v>97904582</v>
      </c>
      <c r="K84" s="146">
        <v>17234100</v>
      </c>
      <c r="L84" s="146">
        <v>17694056</v>
      </c>
      <c r="M84" s="148">
        <v>79454.600000000006</v>
      </c>
      <c r="N84" s="149">
        <v>80709.2</v>
      </c>
      <c r="O84" s="136">
        <v>97</v>
      </c>
      <c r="P84" s="136">
        <v>98</v>
      </c>
      <c r="Q84" s="148">
        <v>0</v>
      </c>
      <c r="R84" s="149">
        <v>0</v>
      </c>
      <c r="S84" s="148">
        <v>77071</v>
      </c>
      <c r="T84" s="150">
        <v>79095</v>
      </c>
      <c r="U84" s="137">
        <v>1215.6500000000001</v>
      </c>
      <c r="V84" s="151">
        <v>1263.31</v>
      </c>
      <c r="W84" s="152">
        <v>1190.32</v>
      </c>
      <c r="X84" s="153">
        <v>1237.81</v>
      </c>
      <c r="Y84" s="154">
        <v>1882461</v>
      </c>
      <c r="Z84" s="155">
        <v>23.8</v>
      </c>
      <c r="AA84" s="155">
        <v>2</v>
      </c>
      <c r="AB84" s="147" t="s">
        <v>1233</v>
      </c>
      <c r="AC84" s="147" t="s">
        <v>1233</v>
      </c>
      <c r="AD84" s="147">
        <v>0</v>
      </c>
      <c r="AE84" s="156">
        <v>158.16</v>
      </c>
      <c r="AF84" s="147">
        <v>68.959999999999994</v>
      </c>
      <c r="AG84" s="147">
        <v>1490.43</v>
      </c>
      <c r="AH84" s="147">
        <v>43</v>
      </c>
      <c r="AI84" s="149">
        <v>41328</v>
      </c>
      <c r="AJ84" s="147">
        <v>0</v>
      </c>
      <c r="AK84" s="149">
        <v>0</v>
      </c>
      <c r="AL84" s="147">
        <v>39</v>
      </c>
      <c r="AM84" s="157">
        <v>41181</v>
      </c>
      <c r="AO84" s="142"/>
      <c r="AQ84" s="158"/>
    </row>
    <row r="85" spans="1:43" s="141" customFormat="1" ht="15.75" thickBot="1" x14ac:dyDescent="0.25">
      <c r="A85" s="144" t="s">
        <v>783</v>
      </c>
      <c r="B85" s="145" t="s">
        <v>784</v>
      </c>
      <c r="C85" s="134" t="s">
        <v>604</v>
      </c>
      <c r="D85" s="135"/>
      <c r="E85" s="146">
        <v>8493967</v>
      </c>
      <c r="F85" s="146">
        <v>8927122</v>
      </c>
      <c r="G85" s="146">
        <v>2242688</v>
      </c>
      <c r="H85" s="146">
        <v>2327433</v>
      </c>
      <c r="I85" s="146">
        <v>6251279</v>
      </c>
      <c r="J85" s="147">
        <v>6599689</v>
      </c>
      <c r="K85" s="146">
        <v>68100</v>
      </c>
      <c r="L85" s="146">
        <v>69506</v>
      </c>
      <c r="M85" s="148">
        <v>37139.5</v>
      </c>
      <c r="N85" s="149">
        <v>38158.400000000001</v>
      </c>
      <c r="O85" s="136">
        <v>97.61</v>
      </c>
      <c r="P85" s="136">
        <v>97.5</v>
      </c>
      <c r="Q85" s="148">
        <v>0</v>
      </c>
      <c r="R85" s="149">
        <v>0</v>
      </c>
      <c r="S85" s="148">
        <v>36251.9</v>
      </c>
      <c r="T85" s="150">
        <v>37204.400000000001</v>
      </c>
      <c r="U85" s="137">
        <v>234.3</v>
      </c>
      <c r="V85" s="151">
        <v>239.95</v>
      </c>
      <c r="W85" s="152">
        <v>172.44</v>
      </c>
      <c r="X85" s="153">
        <v>177.39</v>
      </c>
      <c r="Y85" s="154">
        <v>0</v>
      </c>
      <c r="Z85" s="155">
        <v>0</v>
      </c>
      <c r="AA85" s="155">
        <v>0</v>
      </c>
      <c r="AB85" s="147" t="s">
        <v>1233</v>
      </c>
      <c r="AC85" s="147" t="s">
        <v>1233</v>
      </c>
      <c r="AD85" s="147">
        <v>1178.82</v>
      </c>
      <c r="AE85" s="156">
        <v>157.15</v>
      </c>
      <c r="AF85" s="147">
        <v>73.349999999999994</v>
      </c>
      <c r="AG85" s="147">
        <v>1649.27</v>
      </c>
      <c r="AH85" s="147">
        <v>35</v>
      </c>
      <c r="AI85" s="149">
        <v>37204.400000000001</v>
      </c>
      <c r="AJ85" s="147">
        <v>0</v>
      </c>
      <c r="AK85" s="149">
        <v>0</v>
      </c>
      <c r="AL85" s="147">
        <v>35</v>
      </c>
      <c r="AM85" s="157">
        <v>37204.400000000001</v>
      </c>
      <c r="AO85" s="142"/>
      <c r="AQ85" s="158"/>
    </row>
    <row r="86" spans="1:43" s="141" customFormat="1" ht="15.75" thickBot="1" x14ac:dyDescent="0.25">
      <c r="A86" s="144" t="s">
        <v>219</v>
      </c>
      <c r="B86" s="145" t="s">
        <v>220</v>
      </c>
      <c r="C86" s="134" t="s">
        <v>1005</v>
      </c>
      <c r="D86" s="135"/>
      <c r="E86" s="146">
        <v>103129000</v>
      </c>
      <c r="F86" s="146">
        <v>108989000</v>
      </c>
      <c r="G86" s="146">
        <v>0</v>
      </c>
      <c r="H86" s="146">
        <v>0</v>
      </c>
      <c r="I86" s="146">
        <v>103129000</v>
      </c>
      <c r="J86" s="147">
        <v>108989000</v>
      </c>
      <c r="K86" s="146">
        <v>14140220</v>
      </c>
      <c r="L86" s="146">
        <v>13680617</v>
      </c>
      <c r="M86" s="148">
        <v>89559</v>
      </c>
      <c r="N86" s="149">
        <v>91017.91</v>
      </c>
      <c r="O86" s="136">
        <v>98.4</v>
      </c>
      <c r="P86" s="136">
        <v>98.4</v>
      </c>
      <c r="Q86" s="148">
        <v>0</v>
      </c>
      <c r="R86" s="149">
        <v>0</v>
      </c>
      <c r="S86" s="148">
        <v>88126.1</v>
      </c>
      <c r="T86" s="150">
        <v>89561.600000000006</v>
      </c>
      <c r="U86" s="137">
        <v>1170.24</v>
      </c>
      <c r="V86" s="151">
        <v>1216.92</v>
      </c>
      <c r="W86" s="152">
        <v>1170.24</v>
      </c>
      <c r="X86" s="153">
        <v>1216.92</v>
      </c>
      <c r="Y86" s="154">
        <v>3143613</v>
      </c>
      <c r="Z86" s="155">
        <v>35.100009379019575</v>
      </c>
      <c r="AA86" s="155">
        <v>3</v>
      </c>
      <c r="AB86" s="147" t="s">
        <v>1233</v>
      </c>
      <c r="AC86" s="147" t="s">
        <v>1233</v>
      </c>
      <c r="AD86" s="147">
        <v>0</v>
      </c>
      <c r="AE86" s="156">
        <v>116.55</v>
      </c>
      <c r="AF86" s="147">
        <v>57.14</v>
      </c>
      <c r="AG86" s="147">
        <v>1390.6100000000001</v>
      </c>
      <c r="AH86" s="147">
        <v>0</v>
      </c>
      <c r="AI86" s="149">
        <v>0</v>
      </c>
      <c r="AJ86" s="147">
        <v>0</v>
      </c>
      <c r="AK86" s="149">
        <v>0</v>
      </c>
      <c r="AL86" s="147">
        <v>0</v>
      </c>
      <c r="AM86" s="157">
        <v>0</v>
      </c>
      <c r="AO86" s="142"/>
      <c r="AQ86" s="158"/>
    </row>
    <row r="87" spans="1:43" s="141" customFormat="1" ht="15.75" thickBot="1" x14ac:dyDescent="0.25">
      <c r="A87" s="144" t="s">
        <v>73</v>
      </c>
      <c r="B87" s="145" t="s">
        <v>1251</v>
      </c>
      <c r="C87" s="134" t="s">
        <v>600</v>
      </c>
      <c r="D87" s="135"/>
      <c r="E87" s="146">
        <v>197311263</v>
      </c>
      <c r="F87" s="146">
        <v>207557623</v>
      </c>
      <c r="G87" s="146">
        <v>11512796</v>
      </c>
      <c r="H87" s="146">
        <v>11851239</v>
      </c>
      <c r="I87" s="146">
        <v>185798467</v>
      </c>
      <c r="J87" s="147">
        <v>195706384</v>
      </c>
      <c r="K87" s="146">
        <v>15929231</v>
      </c>
      <c r="L87" s="146">
        <v>15978950</v>
      </c>
      <c r="M87" s="148">
        <v>135931.4</v>
      </c>
      <c r="N87" s="149">
        <v>137686.20000000001</v>
      </c>
      <c r="O87" s="136">
        <v>98.5</v>
      </c>
      <c r="P87" s="136">
        <v>98.5</v>
      </c>
      <c r="Q87" s="148">
        <v>0</v>
      </c>
      <c r="R87" s="149">
        <v>0</v>
      </c>
      <c r="S87" s="148">
        <v>133892.4</v>
      </c>
      <c r="T87" s="150">
        <v>135620.9</v>
      </c>
      <c r="U87" s="137">
        <v>1473.66</v>
      </c>
      <c r="V87" s="151">
        <v>1530.43</v>
      </c>
      <c r="W87" s="152">
        <v>1387.67</v>
      </c>
      <c r="X87" s="153">
        <v>1443.04</v>
      </c>
      <c r="Y87" s="154">
        <v>3763480</v>
      </c>
      <c r="Z87" s="155">
        <v>27.75000018433737</v>
      </c>
      <c r="AA87" s="155">
        <v>2</v>
      </c>
      <c r="AB87" s="147" t="s">
        <v>1233</v>
      </c>
      <c r="AC87" s="147" t="s">
        <v>1233</v>
      </c>
      <c r="AD87" s="147">
        <v>0</v>
      </c>
      <c r="AE87" s="156">
        <v>169.24</v>
      </c>
      <c r="AF87" s="147">
        <v>97.65</v>
      </c>
      <c r="AG87" s="147">
        <v>1797.3200000000002</v>
      </c>
      <c r="AH87" s="147">
        <v>128</v>
      </c>
      <c r="AI87" s="149">
        <v>103223.1</v>
      </c>
      <c r="AJ87" s="147">
        <v>1</v>
      </c>
      <c r="AK87" s="149">
        <v>25017.7</v>
      </c>
      <c r="AL87" s="147">
        <v>108</v>
      </c>
      <c r="AM87" s="157">
        <v>110141</v>
      </c>
      <c r="AO87" s="142"/>
      <c r="AQ87" s="158"/>
    </row>
    <row r="88" spans="1:43" s="141" customFormat="1" ht="15.75" thickBot="1" x14ac:dyDescent="0.25">
      <c r="A88" s="144" t="s">
        <v>277</v>
      </c>
      <c r="B88" s="145" t="s">
        <v>278</v>
      </c>
      <c r="C88" s="134" t="s">
        <v>1235</v>
      </c>
      <c r="D88" s="135"/>
      <c r="E88" s="146">
        <v>115863206</v>
      </c>
      <c r="F88" s="146">
        <v>120148539</v>
      </c>
      <c r="G88" s="146">
        <v>0</v>
      </c>
      <c r="H88" s="146">
        <v>0</v>
      </c>
      <c r="I88" s="146">
        <v>115863206</v>
      </c>
      <c r="J88" s="147">
        <v>120148539</v>
      </c>
      <c r="K88" s="146">
        <v>31097000</v>
      </c>
      <c r="L88" s="146">
        <v>30786000</v>
      </c>
      <c r="M88" s="148">
        <v>111885.5</v>
      </c>
      <c r="N88" s="149">
        <v>113748.59</v>
      </c>
      <c r="O88" s="136">
        <v>97.7</v>
      </c>
      <c r="P88" s="136">
        <v>97.7</v>
      </c>
      <c r="Q88" s="148">
        <v>0</v>
      </c>
      <c r="R88" s="149">
        <v>0</v>
      </c>
      <c r="S88" s="148">
        <v>109312.1</v>
      </c>
      <c r="T88" s="150">
        <v>111132.4</v>
      </c>
      <c r="U88" s="137">
        <v>1059.93</v>
      </c>
      <c r="V88" s="151">
        <v>1081.1300000000001</v>
      </c>
      <c r="W88" s="152">
        <v>1059.93</v>
      </c>
      <c r="X88" s="153">
        <v>1081.1300000000001</v>
      </c>
      <c r="Y88" s="154">
        <v>2356006</v>
      </c>
      <c r="Z88" s="155">
        <v>21.199992081517184</v>
      </c>
      <c r="AA88" s="155">
        <v>2</v>
      </c>
      <c r="AB88" s="147" t="s">
        <v>1233</v>
      </c>
      <c r="AC88" s="147" t="s">
        <v>1233</v>
      </c>
      <c r="AD88" s="147">
        <v>280.02</v>
      </c>
      <c r="AE88" s="156">
        <v>0</v>
      </c>
      <c r="AF88" s="147">
        <v>0</v>
      </c>
      <c r="AG88" s="147">
        <v>1361.15</v>
      </c>
      <c r="AH88" s="147">
        <v>0</v>
      </c>
      <c r="AI88" s="149">
        <v>0</v>
      </c>
      <c r="AJ88" s="147">
        <v>0</v>
      </c>
      <c r="AK88" s="149">
        <v>0</v>
      </c>
      <c r="AL88" s="147">
        <v>0</v>
      </c>
      <c r="AM88" s="157">
        <v>0</v>
      </c>
      <c r="AO88" s="142"/>
      <c r="AQ88" s="158"/>
    </row>
    <row r="89" spans="1:43" s="141" customFormat="1" ht="15.75" thickBot="1" x14ac:dyDescent="0.25">
      <c r="A89" s="144" t="s">
        <v>613</v>
      </c>
      <c r="B89" s="145" t="s">
        <v>614</v>
      </c>
      <c r="C89" s="134" t="s">
        <v>604</v>
      </c>
      <c r="D89" s="135"/>
      <c r="E89" s="146">
        <v>5969386</v>
      </c>
      <c r="F89" s="146">
        <v>6051891</v>
      </c>
      <c r="G89" s="146">
        <v>1892512</v>
      </c>
      <c r="H89" s="146">
        <v>1937507</v>
      </c>
      <c r="I89" s="146">
        <v>4076874</v>
      </c>
      <c r="J89" s="147">
        <v>4114384</v>
      </c>
      <c r="K89" s="146">
        <v>525852</v>
      </c>
      <c r="L89" s="146">
        <v>474822</v>
      </c>
      <c r="M89" s="148">
        <v>29030.5</v>
      </c>
      <c r="N89" s="149">
        <v>29297.599999999999</v>
      </c>
      <c r="O89" s="136">
        <v>98.8</v>
      </c>
      <c r="P89" s="136">
        <v>98.8</v>
      </c>
      <c r="Q89" s="148">
        <v>0</v>
      </c>
      <c r="R89" s="149">
        <v>0</v>
      </c>
      <c r="S89" s="148">
        <v>28682.1</v>
      </c>
      <c r="T89" s="150">
        <v>28946</v>
      </c>
      <c r="U89" s="137">
        <v>208.12</v>
      </c>
      <c r="V89" s="151">
        <v>209.08</v>
      </c>
      <c r="W89" s="152">
        <v>142.13999999999999</v>
      </c>
      <c r="X89" s="153">
        <v>142.13999999999999</v>
      </c>
      <c r="Y89" s="154">
        <v>0</v>
      </c>
      <c r="Z89" s="155">
        <v>0</v>
      </c>
      <c r="AA89" s="155">
        <v>0</v>
      </c>
      <c r="AB89" s="147" t="s">
        <v>1233</v>
      </c>
      <c r="AC89" s="147" t="s">
        <v>1233</v>
      </c>
      <c r="AD89" s="147">
        <v>1190.43</v>
      </c>
      <c r="AE89" s="156">
        <v>186.75</v>
      </c>
      <c r="AF89" s="147">
        <v>66.78</v>
      </c>
      <c r="AG89" s="147">
        <v>1653.04</v>
      </c>
      <c r="AH89" s="147">
        <v>35</v>
      </c>
      <c r="AI89" s="149">
        <v>28946</v>
      </c>
      <c r="AJ89" s="147">
        <v>0</v>
      </c>
      <c r="AK89" s="149">
        <v>0</v>
      </c>
      <c r="AL89" s="147">
        <v>35</v>
      </c>
      <c r="AM89" s="157">
        <v>28946</v>
      </c>
      <c r="AO89" s="142"/>
      <c r="AQ89" s="158"/>
    </row>
    <row r="90" spans="1:43" s="141" customFormat="1" ht="15.75" thickBot="1" x14ac:dyDescent="0.25">
      <c r="A90" s="144" t="s">
        <v>649</v>
      </c>
      <c r="B90" s="145" t="s">
        <v>650</v>
      </c>
      <c r="C90" s="134" t="s">
        <v>604</v>
      </c>
      <c r="D90" s="135"/>
      <c r="E90" s="146">
        <v>9890304.6400000006</v>
      </c>
      <c r="F90" s="146">
        <v>10868779</v>
      </c>
      <c r="G90" s="146">
        <v>2739404.64</v>
      </c>
      <c r="H90" s="146">
        <v>3294460</v>
      </c>
      <c r="I90" s="146">
        <v>7150900</v>
      </c>
      <c r="J90" s="147">
        <v>7574319</v>
      </c>
      <c r="K90" s="146">
        <v>0</v>
      </c>
      <c r="L90" s="146">
        <v>0</v>
      </c>
      <c r="M90" s="148">
        <v>57052.5</v>
      </c>
      <c r="N90" s="149">
        <v>58067</v>
      </c>
      <c r="O90" s="136">
        <v>98.6</v>
      </c>
      <c r="P90" s="136">
        <v>98.7</v>
      </c>
      <c r="Q90" s="148">
        <v>150</v>
      </c>
      <c r="R90" s="149">
        <v>165</v>
      </c>
      <c r="S90" s="148">
        <v>56403.8</v>
      </c>
      <c r="T90" s="150">
        <v>57477.1</v>
      </c>
      <c r="U90" s="137">
        <v>175.35</v>
      </c>
      <c r="V90" s="151">
        <v>189.1</v>
      </c>
      <c r="W90" s="152">
        <v>126.78</v>
      </c>
      <c r="X90" s="153">
        <v>131.78</v>
      </c>
      <c r="Y90" s="154">
        <v>0</v>
      </c>
      <c r="Z90" s="155">
        <v>0</v>
      </c>
      <c r="AA90" s="155">
        <v>0</v>
      </c>
      <c r="AB90" s="147" t="s">
        <v>1233</v>
      </c>
      <c r="AC90" s="147" t="s">
        <v>1233</v>
      </c>
      <c r="AD90" s="147">
        <v>1267.92</v>
      </c>
      <c r="AE90" s="156">
        <v>176.28</v>
      </c>
      <c r="AF90" s="147">
        <v>81.569999999999993</v>
      </c>
      <c r="AG90" s="147">
        <v>1714.87</v>
      </c>
      <c r="AH90" s="147">
        <v>68</v>
      </c>
      <c r="AI90" s="149">
        <v>57477</v>
      </c>
      <c r="AJ90" s="147">
        <v>0</v>
      </c>
      <c r="AK90" s="149">
        <v>0</v>
      </c>
      <c r="AL90" s="147">
        <v>65</v>
      </c>
      <c r="AM90" s="157">
        <v>57362</v>
      </c>
      <c r="AO90" s="142"/>
      <c r="AQ90" s="158"/>
    </row>
    <row r="91" spans="1:43" s="141" customFormat="1" ht="15.75" thickBot="1" x14ac:dyDescent="0.25">
      <c r="A91" s="144" t="s">
        <v>667</v>
      </c>
      <c r="B91" s="145" t="s">
        <v>668</v>
      </c>
      <c r="C91" s="134" t="s">
        <v>604</v>
      </c>
      <c r="D91" s="135"/>
      <c r="E91" s="146">
        <v>9520954</v>
      </c>
      <c r="F91" s="146">
        <v>9955338</v>
      </c>
      <c r="G91" s="146">
        <v>1886784</v>
      </c>
      <c r="H91" s="146">
        <v>2090403</v>
      </c>
      <c r="I91" s="146">
        <v>7634170</v>
      </c>
      <c r="J91" s="147">
        <v>7864935</v>
      </c>
      <c r="K91" s="146">
        <v>0</v>
      </c>
      <c r="L91" s="146">
        <v>0</v>
      </c>
      <c r="M91" s="148">
        <v>37145.199999999997</v>
      </c>
      <c r="N91" s="149">
        <v>37367.800000000003</v>
      </c>
      <c r="O91" s="136">
        <v>99</v>
      </c>
      <c r="P91" s="136">
        <v>99</v>
      </c>
      <c r="Q91" s="148">
        <v>50.3</v>
      </c>
      <c r="R91" s="149">
        <v>48.9</v>
      </c>
      <c r="S91" s="148">
        <v>36824</v>
      </c>
      <c r="T91" s="150">
        <v>37043</v>
      </c>
      <c r="U91" s="137">
        <v>258.55</v>
      </c>
      <c r="V91" s="151">
        <v>268.75</v>
      </c>
      <c r="W91" s="152">
        <v>207.32</v>
      </c>
      <c r="X91" s="153">
        <v>212.32</v>
      </c>
      <c r="Y91" s="154">
        <v>0</v>
      </c>
      <c r="Z91" s="155">
        <v>0</v>
      </c>
      <c r="AA91" s="155">
        <v>0</v>
      </c>
      <c r="AB91" s="147" t="s">
        <v>1233</v>
      </c>
      <c r="AC91" s="147" t="s">
        <v>1233</v>
      </c>
      <c r="AD91" s="147">
        <v>1326.87</v>
      </c>
      <c r="AE91" s="156">
        <v>194.58</v>
      </c>
      <c r="AF91" s="147">
        <v>70.59</v>
      </c>
      <c r="AG91" s="147">
        <v>1860.7899999999997</v>
      </c>
      <c r="AH91" s="147">
        <v>25</v>
      </c>
      <c r="AI91" s="149">
        <v>37043</v>
      </c>
      <c r="AJ91" s="147">
        <v>0</v>
      </c>
      <c r="AK91" s="149">
        <v>0</v>
      </c>
      <c r="AL91" s="147">
        <v>20</v>
      </c>
      <c r="AM91" s="157">
        <v>37043</v>
      </c>
      <c r="AO91" s="142"/>
      <c r="AQ91" s="158"/>
    </row>
    <row r="92" spans="1:43" s="141" customFormat="1" ht="15.75" thickBot="1" x14ac:dyDescent="0.25">
      <c r="A92" s="144" t="s">
        <v>725</v>
      </c>
      <c r="B92" s="145" t="s">
        <v>726</v>
      </c>
      <c r="C92" s="134" t="s">
        <v>604</v>
      </c>
      <c r="D92" s="135"/>
      <c r="E92" s="146">
        <v>9735988</v>
      </c>
      <c r="F92" s="146">
        <v>9859273</v>
      </c>
      <c r="G92" s="146">
        <v>3193225</v>
      </c>
      <c r="H92" s="146">
        <v>3447891</v>
      </c>
      <c r="I92" s="146">
        <v>6542763</v>
      </c>
      <c r="J92" s="147">
        <v>6411382</v>
      </c>
      <c r="K92" s="146">
        <v>0</v>
      </c>
      <c r="L92" s="146">
        <v>0</v>
      </c>
      <c r="M92" s="148">
        <v>48530.09</v>
      </c>
      <c r="N92" s="149">
        <v>48804.1</v>
      </c>
      <c r="O92" s="136">
        <v>99.7</v>
      </c>
      <c r="P92" s="136">
        <v>99.7</v>
      </c>
      <c r="Q92" s="148">
        <v>243.1</v>
      </c>
      <c r="R92" s="149">
        <v>243.1</v>
      </c>
      <c r="S92" s="148">
        <v>48627.6</v>
      </c>
      <c r="T92" s="150">
        <v>48900.800000000003</v>
      </c>
      <c r="U92" s="137">
        <v>200.22</v>
      </c>
      <c r="V92" s="151">
        <v>201.62</v>
      </c>
      <c r="W92" s="152">
        <v>134.55000000000001</v>
      </c>
      <c r="X92" s="153">
        <v>131.11000000000001</v>
      </c>
      <c r="Y92" s="154">
        <v>0</v>
      </c>
      <c r="Z92" s="155">
        <v>0</v>
      </c>
      <c r="AA92" s="155">
        <v>0</v>
      </c>
      <c r="AB92" s="147" t="s">
        <v>1233</v>
      </c>
      <c r="AC92" s="147" t="s">
        <v>1233</v>
      </c>
      <c r="AD92" s="147">
        <v>1133.0999999999999</v>
      </c>
      <c r="AE92" s="156">
        <v>165.46</v>
      </c>
      <c r="AF92" s="147">
        <v>63.84</v>
      </c>
      <c r="AG92" s="147">
        <v>1564.0199999999998</v>
      </c>
      <c r="AH92" s="147">
        <v>40</v>
      </c>
      <c r="AI92" s="149">
        <v>48900.800000000003</v>
      </c>
      <c r="AJ92" s="147">
        <v>0</v>
      </c>
      <c r="AK92" s="149">
        <v>0</v>
      </c>
      <c r="AL92" s="147">
        <v>38</v>
      </c>
      <c r="AM92" s="157">
        <v>48749.9</v>
      </c>
      <c r="AO92" s="142"/>
      <c r="AQ92" s="158"/>
    </row>
    <row r="93" spans="1:43" s="141" customFormat="1" ht="15.75" thickBot="1" x14ac:dyDescent="0.25">
      <c r="A93" s="144" t="s">
        <v>761</v>
      </c>
      <c r="B93" s="145" t="s">
        <v>762</v>
      </c>
      <c r="C93" s="134" t="s">
        <v>604</v>
      </c>
      <c r="D93" s="135"/>
      <c r="E93" s="146">
        <v>12599447</v>
      </c>
      <c r="F93" s="146">
        <v>13150503</v>
      </c>
      <c r="G93" s="146">
        <v>3669357</v>
      </c>
      <c r="H93" s="146">
        <v>3816093</v>
      </c>
      <c r="I93" s="146">
        <v>8930090</v>
      </c>
      <c r="J93" s="147">
        <v>9334410</v>
      </c>
      <c r="K93" s="146">
        <v>0</v>
      </c>
      <c r="L93" s="146">
        <v>0</v>
      </c>
      <c r="M93" s="148">
        <v>58038.400000000001</v>
      </c>
      <c r="N93" s="149">
        <v>59326.64</v>
      </c>
      <c r="O93" s="136">
        <v>98.65</v>
      </c>
      <c r="P93" s="136">
        <v>98.9</v>
      </c>
      <c r="Q93" s="148">
        <v>0</v>
      </c>
      <c r="R93" s="149">
        <v>0</v>
      </c>
      <c r="S93" s="148">
        <v>57254.9</v>
      </c>
      <c r="T93" s="150">
        <v>58674</v>
      </c>
      <c r="U93" s="137">
        <v>220.06</v>
      </c>
      <c r="V93" s="151">
        <v>224.13</v>
      </c>
      <c r="W93" s="152">
        <v>155.97</v>
      </c>
      <c r="X93" s="153">
        <v>159.09</v>
      </c>
      <c r="Y93" s="154">
        <v>0</v>
      </c>
      <c r="Z93" s="155">
        <v>0</v>
      </c>
      <c r="AA93" s="155">
        <v>0</v>
      </c>
      <c r="AB93" s="147" t="s">
        <v>1233</v>
      </c>
      <c r="AC93" s="147" t="s">
        <v>1233</v>
      </c>
      <c r="AD93" s="147">
        <v>1245.83</v>
      </c>
      <c r="AE93" s="156">
        <v>152</v>
      </c>
      <c r="AF93" s="147">
        <v>0</v>
      </c>
      <c r="AG93" s="147">
        <v>1621.96</v>
      </c>
      <c r="AH93" s="147">
        <v>50</v>
      </c>
      <c r="AI93" s="149">
        <v>58674</v>
      </c>
      <c r="AJ93" s="147">
        <v>0</v>
      </c>
      <c r="AK93" s="149">
        <v>0</v>
      </c>
      <c r="AL93" s="147">
        <v>46</v>
      </c>
      <c r="AM93" s="157">
        <v>58513.279999999999</v>
      </c>
      <c r="AO93" s="142"/>
      <c r="AQ93" s="158"/>
    </row>
    <row r="94" spans="1:43" s="141" customFormat="1" ht="15.75" thickBot="1" x14ac:dyDescent="0.25">
      <c r="A94" s="144" t="s">
        <v>841</v>
      </c>
      <c r="B94" s="145" t="s">
        <v>842</v>
      </c>
      <c r="C94" s="134" t="s">
        <v>604</v>
      </c>
      <c r="D94" s="135"/>
      <c r="E94" s="146">
        <v>7235684</v>
      </c>
      <c r="F94" s="146">
        <v>7885023</v>
      </c>
      <c r="G94" s="146">
        <v>1857023</v>
      </c>
      <c r="H94" s="146">
        <v>2237809</v>
      </c>
      <c r="I94" s="146">
        <v>5378661</v>
      </c>
      <c r="J94" s="147">
        <v>5647214</v>
      </c>
      <c r="K94" s="146">
        <v>3307203</v>
      </c>
      <c r="L94" s="146">
        <v>3368400</v>
      </c>
      <c r="M94" s="148">
        <v>42801</v>
      </c>
      <c r="N94" s="149">
        <v>43196.800000000003</v>
      </c>
      <c r="O94" s="136">
        <v>98.29</v>
      </c>
      <c r="P94" s="136">
        <v>98.416700000000006</v>
      </c>
      <c r="Q94" s="148">
        <v>286</v>
      </c>
      <c r="R94" s="149">
        <v>289</v>
      </c>
      <c r="S94" s="148">
        <v>42355.1</v>
      </c>
      <c r="T94" s="150">
        <v>42801.9</v>
      </c>
      <c r="U94" s="137">
        <v>170.83</v>
      </c>
      <c r="V94" s="151">
        <v>184.22</v>
      </c>
      <c r="W94" s="152">
        <v>126.99</v>
      </c>
      <c r="X94" s="153">
        <v>131.94</v>
      </c>
      <c r="Y94" s="154">
        <v>0</v>
      </c>
      <c r="Z94" s="155">
        <v>0</v>
      </c>
      <c r="AA94" s="155">
        <v>0</v>
      </c>
      <c r="AB94" s="147" t="s">
        <v>1233</v>
      </c>
      <c r="AC94" s="147" t="s">
        <v>1233</v>
      </c>
      <c r="AD94" s="147">
        <v>1173.42</v>
      </c>
      <c r="AE94" s="156">
        <v>205.47</v>
      </c>
      <c r="AF94" s="147">
        <v>0</v>
      </c>
      <c r="AG94" s="147">
        <v>1563.1100000000001</v>
      </c>
      <c r="AH94" s="147">
        <v>163</v>
      </c>
      <c r="AI94" s="149">
        <v>42801.9</v>
      </c>
      <c r="AJ94" s="147">
        <v>0</v>
      </c>
      <c r="AK94" s="149">
        <v>0</v>
      </c>
      <c r="AL94" s="147">
        <v>102</v>
      </c>
      <c r="AM94" s="157">
        <v>40653</v>
      </c>
      <c r="AO94" s="142"/>
      <c r="AQ94" s="158"/>
    </row>
    <row r="95" spans="1:43" s="141" customFormat="1" ht="15.75" thickBot="1" x14ac:dyDescent="0.25">
      <c r="A95" s="144" t="s">
        <v>885</v>
      </c>
      <c r="B95" s="145" t="s">
        <v>886</v>
      </c>
      <c r="C95" s="134" t="s">
        <v>604</v>
      </c>
      <c r="D95" s="135"/>
      <c r="E95" s="146">
        <v>6646229</v>
      </c>
      <c r="F95" s="146">
        <v>7114143</v>
      </c>
      <c r="G95" s="146">
        <v>2775922</v>
      </c>
      <c r="H95" s="146">
        <v>2988234</v>
      </c>
      <c r="I95" s="146">
        <v>3870307</v>
      </c>
      <c r="J95" s="147">
        <v>4125909</v>
      </c>
      <c r="K95" s="146">
        <v>0</v>
      </c>
      <c r="L95" s="146">
        <v>0</v>
      </c>
      <c r="M95" s="148">
        <v>30480.2</v>
      </c>
      <c r="N95" s="149">
        <v>31277.200000000001</v>
      </c>
      <c r="O95" s="136">
        <v>98.7</v>
      </c>
      <c r="P95" s="136">
        <v>98.701399999999992</v>
      </c>
      <c r="Q95" s="148">
        <v>0</v>
      </c>
      <c r="R95" s="149">
        <v>0</v>
      </c>
      <c r="S95" s="148">
        <v>30084</v>
      </c>
      <c r="T95" s="150">
        <v>30871</v>
      </c>
      <c r="U95" s="137">
        <v>220.92</v>
      </c>
      <c r="V95" s="151">
        <v>230.45</v>
      </c>
      <c r="W95" s="152">
        <v>128.65</v>
      </c>
      <c r="X95" s="153">
        <v>133.65</v>
      </c>
      <c r="Y95" s="154">
        <v>0</v>
      </c>
      <c r="Z95" s="155">
        <v>0</v>
      </c>
      <c r="AA95" s="155">
        <v>0</v>
      </c>
      <c r="AB95" s="147" t="s">
        <v>1233</v>
      </c>
      <c r="AC95" s="147" t="s">
        <v>1233</v>
      </c>
      <c r="AD95" s="147">
        <v>1166.5899999999999</v>
      </c>
      <c r="AE95" s="156">
        <v>209.04</v>
      </c>
      <c r="AF95" s="147">
        <v>0</v>
      </c>
      <c r="AG95" s="147">
        <v>1606.08</v>
      </c>
      <c r="AH95" s="147">
        <v>57</v>
      </c>
      <c r="AI95" s="149">
        <v>30871</v>
      </c>
      <c r="AJ95" s="147">
        <v>0</v>
      </c>
      <c r="AK95" s="149">
        <v>0</v>
      </c>
      <c r="AL95" s="147">
        <v>42</v>
      </c>
      <c r="AM95" s="157">
        <v>30327</v>
      </c>
      <c r="AO95" s="142"/>
      <c r="AQ95" s="158"/>
    </row>
    <row r="96" spans="1:43" s="141" customFormat="1" ht="15.75" thickBot="1" x14ac:dyDescent="0.25">
      <c r="A96" s="144" t="s">
        <v>99</v>
      </c>
      <c r="B96" s="145" t="s">
        <v>1252</v>
      </c>
      <c r="C96" s="134" t="s">
        <v>600</v>
      </c>
      <c r="D96" s="135"/>
      <c r="E96" s="146">
        <v>145671264</v>
      </c>
      <c r="F96" s="146">
        <v>155778988.28200001</v>
      </c>
      <c r="G96" s="146">
        <v>5118004</v>
      </c>
      <c r="H96" s="146">
        <v>5463888.1799999997</v>
      </c>
      <c r="I96" s="146">
        <v>140553260</v>
      </c>
      <c r="J96" s="147">
        <v>150315100.102</v>
      </c>
      <c r="K96" s="146">
        <v>1815437</v>
      </c>
      <c r="L96" s="146">
        <v>1944931</v>
      </c>
      <c r="M96" s="148">
        <v>114071</v>
      </c>
      <c r="N96" s="149">
        <v>116549.9</v>
      </c>
      <c r="O96" s="136">
        <v>97.385663314952993</v>
      </c>
      <c r="P96" s="136">
        <v>97.1</v>
      </c>
      <c r="Q96" s="148">
        <v>96.5</v>
      </c>
      <c r="R96" s="149">
        <v>95.6</v>
      </c>
      <c r="S96" s="148">
        <v>111185.3</v>
      </c>
      <c r="T96" s="150">
        <v>113265.60000000001</v>
      </c>
      <c r="U96" s="137">
        <v>1310.17</v>
      </c>
      <c r="V96" s="151">
        <v>1375.34</v>
      </c>
      <c r="W96" s="152">
        <v>1264.1400000000001</v>
      </c>
      <c r="X96" s="153">
        <v>1327.1</v>
      </c>
      <c r="Y96" s="154">
        <v>4283704.9920000015</v>
      </c>
      <c r="Z96" s="155">
        <v>37.820000000000014</v>
      </c>
      <c r="AA96" s="155">
        <v>2.99</v>
      </c>
      <c r="AB96" s="147" t="s">
        <v>1233</v>
      </c>
      <c r="AC96" s="147" t="s">
        <v>1233</v>
      </c>
      <c r="AD96" s="147">
        <v>0</v>
      </c>
      <c r="AE96" s="156">
        <v>187.33</v>
      </c>
      <c r="AF96" s="147">
        <v>80.150000000000006</v>
      </c>
      <c r="AG96" s="147">
        <v>1642.82</v>
      </c>
      <c r="AH96" s="147">
        <v>172</v>
      </c>
      <c r="AI96" s="149">
        <v>113265.60000000001</v>
      </c>
      <c r="AJ96" s="147">
        <v>0</v>
      </c>
      <c r="AK96" s="149">
        <v>0</v>
      </c>
      <c r="AL96" s="147">
        <v>167</v>
      </c>
      <c r="AM96" s="157">
        <v>113234.40000000001</v>
      </c>
      <c r="AO96" s="142"/>
      <c r="AQ96" s="158"/>
    </row>
    <row r="97" spans="1:43" s="141" customFormat="1" ht="15.75" thickBot="1" x14ac:dyDescent="0.25">
      <c r="A97" s="144" t="s">
        <v>931</v>
      </c>
      <c r="B97" s="145" t="s">
        <v>932</v>
      </c>
      <c r="C97" s="134" t="s">
        <v>604</v>
      </c>
      <c r="D97" s="135"/>
      <c r="E97" s="146">
        <v>7368509</v>
      </c>
      <c r="F97" s="146">
        <v>7534353</v>
      </c>
      <c r="G97" s="146">
        <v>1040310</v>
      </c>
      <c r="H97" s="146">
        <v>1073888</v>
      </c>
      <c r="I97" s="146">
        <v>6328199</v>
      </c>
      <c r="J97" s="147">
        <v>6460465</v>
      </c>
      <c r="K97" s="146">
        <v>0</v>
      </c>
      <c r="L97" s="146">
        <v>0</v>
      </c>
      <c r="M97" s="148">
        <v>36061.199999999997</v>
      </c>
      <c r="N97" s="149">
        <v>36684</v>
      </c>
      <c r="O97" s="136">
        <v>97.5</v>
      </c>
      <c r="P97" s="136">
        <v>98</v>
      </c>
      <c r="Q97" s="148">
        <v>0</v>
      </c>
      <c r="R97" s="149">
        <v>0</v>
      </c>
      <c r="S97" s="148">
        <v>35159.699999999997</v>
      </c>
      <c r="T97" s="150">
        <v>35950.300000000003</v>
      </c>
      <c r="U97" s="137">
        <v>209.57</v>
      </c>
      <c r="V97" s="151">
        <v>209.58</v>
      </c>
      <c r="W97" s="152">
        <v>179.98</v>
      </c>
      <c r="X97" s="153">
        <v>179.71</v>
      </c>
      <c r="Y97" s="154">
        <v>0</v>
      </c>
      <c r="Z97" s="155">
        <v>0</v>
      </c>
      <c r="AA97" s="155">
        <v>0</v>
      </c>
      <c r="AB97" s="147" t="s">
        <v>1233</v>
      </c>
      <c r="AC97" s="147" t="s">
        <v>1233</v>
      </c>
      <c r="AD97" s="147">
        <v>1142.54</v>
      </c>
      <c r="AE97" s="156">
        <v>181.16</v>
      </c>
      <c r="AF97" s="147">
        <v>71.56</v>
      </c>
      <c r="AG97" s="147">
        <v>1604.84</v>
      </c>
      <c r="AH97" s="147">
        <v>38</v>
      </c>
      <c r="AI97" s="149">
        <v>35950.300000000003</v>
      </c>
      <c r="AJ97" s="147">
        <v>0</v>
      </c>
      <c r="AK97" s="149">
        <v>0</v>
      </c>
      <c r="AL97" s="147">
        <v>35</v>
      </c>
      <c r="AM97" s="157">
        <v>35839.5</v>
      </c>
      <c r="AO97" s="142"/>
      <c r="AQ97" s="158"/>
    </row>
    <row r="98" spans="1:43" s="141" customFormat="1" ht="15.75" thickBot="1" x14ac:dyDescent="0.25">
      <c r="A98" s="144" t="s">
        <v>677</v>
      </c>
      <c r="B98" s="145" t="s">
        <v>678</v>
      </c>
      <c r="C98" s="134" t="s">
        <v>604</v>
      </c>
      <c r="D98" s="135"/>
      <c r="E98" s="146">
        <v>7679330</v>
      </c>
      <c r="F98" s="146">
        <v>7901500</v>
      </c>
      <c r="G98" s="146">
        <v>0</v>
      </c>
      <c r="H98" s="146">
        <v>0</v>
      </c>
      <c r="I98" s="146">
        <v>7679330</v>
      </c>
      <c r="J98" s="147">
        <v>7901500</v>
      </c>
      <c r="K98" s="146">
        <v>215300</v>
      </c>
      <c r="L98" s="146">
        <v>219700</v>
      </c>
      <c r="M98" s="148">
        <v>34556.400000000001</v>
      </c>
      <c r="N98" s="149">
        <v>34793.5</v>
      </c>
      <c r="O98" s="136">
        <v>97.25</v>
      </c>
      <c r="P98" s="136">
        <v>97.5</v>
      </c>
      <c r="Q98" s="148">
        <v>0</v>
      </c>
      <c r="R98" s="149">
        <v>0</v>
      </c>
      <c r="S98" s="148">
        <v>33606.1</v>
      </c>
      <c r="T98" s="150">
        <v>33923.699999999997</v>
      </c>
      <c r="U98" s="137">
        <v>228.51</v>
      </c>
      <c r="V98" s="151">
        <v>232.92</v>
      </c>
      <c r="W98" s="152">
        <v>228.51</v>
      </c>
      <c r="X98" s="153">
        <v>232.92</v>
      </c>
      <c r="Y98" s="154">
        <v>0</v>
      </c>
      <c r="Z98" s="155">
        <v>0</v>
      </c>
      <c r="AA98" s="155">
        <v>0</v>
      </c>
      <c r="AB98" s="147" t="s">
        <v>1233</v>
      </c>
      <c r="AC98" s="147" t="s">
        <v>1233</v>
      </c>
      <c r="AD98" s="147">
        <v>1314.36</v>
      </c>
      <c r="AE98" s="156">
        <v>153.91</v>
      </c>
      <c r="AF98" s="147">
        <v>88.4</v>
      </c>
      <c r="AG98" s="147">
        <v>1789.5900000000001</v>
      </c>
      <c r="AH98" s="147">
        <v>0</v>
      </c>
      <c r="AI98" s="149">
        <v>0</v>
      </c>
      <c r="AJ98" s="147">
        <v>0</v>
      </c>
      <c r="AK98" s="149">
        <v>0</v>
      </c>
      <c r="AL98" s="147">
        <v>0</v>
      </c>
      <c r="AM98" s="157">
        <v>0</v>
      </c>
      <c r="AO98" s="142"/>
      <c r="AQ98" s="158"/>
    </row>
    <row r="99" spans="1:43" s="141" customFormat="1" ht="15.75" thickBot="1" x14ac:dyDescent="0.25">
      <c r="A99" s="144" t="s">
        <v>727</v>
      </c>
      <c r="B99" s="145" t="s">
        <v>728</v>
      </c>
      <c r="C99" s="134" t="s">
        <v>604</v>
      </c>
      <c r="D99" s="135"/>
      <c r="E99" s="146">
        <v>8382646</v>
      </c>
      <c r="F99" s="146">
        <v>8593113</v>
      </c>
      <c r="G99" s="146">
        <v>2745925</v>
      </c>
      <c r="H99" s="146">
        <v>2854599</v>
      </c>
      <c r="I99" s="146">
        <v>5636721</v>
      </c>
      <c r="J99" s="147">
        <v>5738514</v>
      </c>
      <c r="K99" s="146">
        <v>0</v>
      </c>
      <c r="L99" s="146">
        <v>0</v>
      </c>
      <c r="M99" s="148">
        <v>43996</v>
      </c>
      <c r="N99" s="149">
        <v>44790.2</v>
      </c>
      <c r="O99" s="136">
        <v>98.5</v>
      </c>
      <c r="P99" s="136">
        <v>98.5</v>
      </c>
      <c r="Q99" s="148">
        <v>0</v>
      </c>
      <c r="R99" s="149">
        <v>0</v>
      </c>
      <c r="S99" s="148">
        <v>43336.1</v>
      </c>
      <c r="T99" s="150">
        <v>44118.3</v>
      </c>
      <c r="U99" s="137">
        <v>193.43</v>
      </c>
      <c r="V99" s="151">
        <v>194.77</v>
      </c>
      <c r="W99" s="152">
        <v>130.07</v>
      </c>
      <c r="X99" s="153">
        <v>130.07</v>
      </c>
      <c r="Y99" s="154">
        <v>0</v>
      </c>
      <c r="Z99" s="155">
        <v>0</v>
      </c>
      <c r="AA99" s="155">
        <v>0</v>
      </c>
      <c r="AB99" s="147" t="s">
        <v>1233</v>
      </c>
      <c r="AC99" s="147" t="s">
        <v>1233</v>
      </c>
      <c r="AD99" s="147">
        <v>1133.0999999999999</v>
      </c>
      <c r="AE99" s="156">
        <v>165.46</v>
      </c>
      <c r="AF99" s="147">
        <v>63.84</v>
      </c>
      <c r="AG99" s="147">
        <v>1557.1699999999998</v>
      </c>
      <c r="AH99" s="147">
        <v>10</v>
      </c>
      <c r="AI99" s="149">
        <v>36822.199999999997</v>
      </c>
      <c r="AJ99" s="147">
        <v>0</v>
      </c>
      <c r="AK99" s="149">
        <v>0</v>
      </c>
      <c r="AL99" s="147">
        <v>10</v>
      </c>
      <c r="AM99" s="157">
        <v>36822.199999999997</v>
      </c>
      <c r="AO99" s="142"/>
      <c r="AQ99" s="158"/>
    </row>
    <row r="100" spans="1:43" s="141" customFormat="1" ht="15.75" thickBot="1" x14ac:dyDescent="0.25">
      <c r="A100" s="144" t="s">
        <v>629</v>
      </c>
      <c r="B100" s="145" t="s">
        <v>630</v>
      </c>
      <c r="C100" s="134" t="s">
        <v>604</v>
      </c>
      <c r="D100" s="135"/>
      <c r="E100" s="146">
        <v>4479691</v>
      </c>
      <c r="F100" s="146">
        <v>4754546</v>
      </c>
      <c r="G100" s="146">
        <v>760386</v>
      </c>
      <c r="H100" s="146">
        <v>916685</v>
      </c>
      <c r="I100" s="146">
        <v>3719305</v>
      </c>
      <c r="J100" s="147">
        <v>3837861</v>
      </c>
      <c r="K100" s="146">
        <v>0</v>
      </c>
      <c r="L100" s="146">
        <v>0</v>
      </c>
      <c r="M100" s="148">
        <v>20135.8</v>
      </c>
      <c r="N100" s="149">
        <v>20321.060000000001</v>
      </c>
      <c r="O100" s="136">
        <v>98.75</v>
      </c>
      <c r="P100" s="136">
        <v>99</v>
      </c>
      <c r="Q100" s="148">
        <v>2</v>
      </c>
      <c r="R100" s="149">
        <v>2</v>
      </c>
      <c r="S100" s="148">
        <v>19886.099999999999</v>
      </c>
      <c r="T100" s="150">
        <v>20119.8</v>
      </c>
      <c r="U100" s="137">
        <v>225.27</v>
      </c>
      <c r="V100" s="151">
        <v>236.31</v>
      </c>
      <c r="W100" s="152">
        <v>187.03</v>
      </c>
      <c r="X100" s="153">
        <v>190.75</v>
      </c>
      <c r="Y100" s="154">
        <v>0</v>
      </c>
      <c r="Z100" s="155">
        <v>0</v>
      </c>
      <c r="AA100" s="155">
        <v>0</v>
      </c>
      <c r="AB100" s="147" t="s">
        <v>1233</v>
      </c>
      <c r="AC100" s="147" t="s">
        <v>1233</v>
      </c>
      <c r="AD100" s="147">
        <v>1281.02</v>
      </c>
      <c r="AE100" s="156">
        <v>220.77</v>
      </c>
      <c r="AF100" s="147">
        <v>0</v>
      </c>
      <c r="AG100" s="147">
        <v>1738.1</v>
      </c>
      <c r="AH100" s="147">
        <v>72</v>
      </c>
      <c r="AI100" s="149">
        <v>20119.8</v>
      </c>
      <c r="AJ100" s="147">
        <v>0</v>
      </c>
      <c r="AK100" s="149">
        <v>0</v>
      </c>
      <c r="AL100" s="147">
        <v>66</v>
      </c>
      <c r="AM100" s="157">
        <v>19837.3</v>
      </c>
      <c r="AO100" s="142"/>
      <c r="AQ100" s="158"/>
    </row>
    <row r="101" spans="1:43" s="141" customFormat="1" ht="15.75" thickBot="1" x14ac:dyDescent="0.25">
      <c r="A101" s="144" t="s">
        <v>959</v>
      </c>
      <c r="B101" s="145" t="s">
        <v>960</v>
      </c>
      <c r="C101" s="134" t="s">
        <v>604</v>
      </c>
      <c r="D101" s="135"/>
      <c r="E101" s="146">
        <v>13002447</v>
      </c>
      <c r="F101" s="146">
        <v>13429141</v>
      </c>
      <c r="G101" s="146">
        <v>48001</v>
      </c>
      <c r="H101" s="146">
        <v>48577</v>
      </c>
      <c r="I101" s="146">
        <v>12954446</v>
      </c>
      <c r="J101" s="147">
        <v>13380564</v>
      </c>
      <c r="K101" s="146">
        <v>0</v>
      </c>
      <c r="L101" s="146">
        <v>0</v>
      </c>
      <c r="M101" s="148">
        <v>63664.65</v>
      </c>
      <c r="N101" s="149">
        <v>64249.97</v>
      </c>
      <c r="O101" s="136">
        <v>98.3</v>
      </c>
      <c r="P101" s="136">
        <v>98.7</v>
      </c>
      <c r="Q101" s="148">
        <v>0</v>
      </c>
      <c r="R101" s="149">
        <v>0</v>
      </c>
      <c r="S101" s="148">
        <v>62582</v>
      </c>
      <c r="T101" s="150">
        <v>63414.7</v>
      </c>
      <c r="U101" s="137">
        <v>207.77</v>
      </c>
      <c r="V101" s="151">
        <v>211.77</v>
      </c>
      <c r="W101" s="152">
        <v>207</v>
      </c>
      <c r="X101" s="153">
        <v>211</v>
      </c>
      <c r="Y101" s="154">
        <v>0</v>
      </c>
      <c r="Z101" s="155">
        <v>0</v>
      </c>
      <c r="AA101" s="155">
        <v>0</v>
      </c>
      <c r="AB101" s="147" t="s">
        <v>1233</v>
      </c>
      <c r="AC101" s="147" t="s">
        <v>1233</v>
      </c>
      <c r="AD101" s="147">
        <v>1331.55</v>
      </c>
      <c r="AE101" s="156">
        <v>224.57</v>
      </c>
      <c r="AF101" s="147">
        <v>0</v>
      </c>
      <c r="AG101" s="147">
        <v>1767.8899999999999</v>
      </c>
      <c r="AH101" s="147">
        <v>1</v>
      </c>
      <c r="AI101" s="149">
        <v>3433</v>
      </c>
      <c r="AJ101" s="147">
        <v>0</v>
      </c>
      <c r="AK101" s="149">
        <v>0</v>
      </c>
      <c r="AL101" s="147">
        <v>1</v>
      </c>
      <c r="AM101" s="157">
        <v>3433</v>
      </c>
      <c r="AO101" s="142"/>
      <c r="AQ101" s="158"/>
    </row>
    <row r="102" spans="1:43" s="141" customFormat="1" ht="15.75" thickBot="1" x14ac:dyDescent="0.25">
      <c r="A102" s="144" t="s">
        <v>279</v>
      </c>
      <c r="B102" s="145" t="s">
        <v>280</v>
      </c>
      <c r="C102" s="134" t="s">
        <v>1235</v>
      </c>
      <c r="D102" s="135"/>
      <c r="E102" s="146">
        <v>107915000</v>
      </c>
      <c r="F102" s="146">
        <v>114168850</v>
      </c>
      <c r="G102" s="146">
        <v>0</v>
      </c>
      <c r="H102" s="146">
        <v>0</v>
      </c>
      <c r="I102" s="146">
        <v>107915000</v>
      </c>
      <c r="J102" s="147">
        <v>114168850</v>
      </c>
      <c r="K102" s="146">
        <v>6996750.6799999997</v>
      </c>
      <c r="L102" s="146">
        <v>7763000</v>
      </c>
      <c r="M102" s="148">
        <v>97557</v>
      </c>
      <c r="N102" s="149">
        <v>98195.1</v>
      </c>
      <c r="O102" s="136">
        <v>96.678899999999999</v>
      </c>
      <c r="P102" s="136">
        <v>96.789999999999992</v>
      </c>
      <c r="Q102" s="148">
        <v>0</v>
      </c>
      <c r="R102" s="149">
        <v>0</v>
      </c>
      <c r="S102" s="148">
        <v>94317</v>
      </c>
      <c r="T102" s="150">
        <v>95043</v>
      </c>
      <c r="U102" s="137">
        <v>1144.17</v>
      </c>
      <c r="V102" s="151">
        <v>1201.23</v>
      </c>
      <c r="W102" s="152">
        <v>1144.17</v>
      </c>
      <c r="X102" s="153">
        <v>1201.23</v>
      </c>
      <c r="Y102" s="154">
        <v>3262350</v>
      </c>
      <c r="Z102" s="155">
        <v>34.324989741485432</v>
      </c>
      <c r="AA102" s="155">
        <v>3</v>
      </c>
      <c r="AB102" s="147" t="s">
        <v>1233</v>
      </c>
      <c r="AC102" s="147" t="s">
        <v>1233</v>
      </c>
      <c r="AD102" s="147">
        <v>280.02</v>
      </c>
      <c r="AE102" s="156">
        <v>0</v>
      </c>
      <c r="AF102" s="147">
        <v>0</v>
      </c>
      <c r="AG102" s="147">
        <v>1481.25</v>
      </c>
      <c r="AH102" s="147">
        <v>0</v>
      </c>
      <c r="AI102" s="149">
        <v>0</v>
      </c>
      <c r="AJ102" s="147">
        <v>0</v>
      </c>
      <c r="AK102" s="149">
        <v>0</v>
      </c>
      <c r="AL102" s="147">
        <v>0</v>
      </c>
      <c r="AM102" s="157">
        <v>0</v>
      </c>
      <c r="AO102" s="142"/>
      <c r="AQ102" s="158"/>
    </row>
    <row r="103" spans="1:43" s="141" customFormat="1" ht="15.75" thickBot="1" x14ac:dyDescent="0.25">
      <c r="A103" s="144" t="s">
        <v>699</v>
      </c>
      <c r="B103" s="145" t="s">
        <v>700</v>
      </c>
      <c r="C103" s="134" t="s">
        <v>604</v>
      </c>
      <c r="D103" s="135"/>
      <c r="E103" s="146">
        <v>11048482</v>
      </c>
      <c r="F103" s="146">
        <v>11250334</v>
      </c>
      <c r="G103" s="146">
        <v>3274089</v>
      </c>
      <c r="H103" s="146">
        <v>3361180</v>
      </c>
      <c r="I103" s="146">
        <v>7774393</v>
      </c>
      <c r="J103" s="147">
        <v>7889154</v>
      </c>
      <c r="K103" s="146">
        <v>0</v>
      </c>
      <c r="L103" s="146">
        <v>0</v>
      </c>
      <c r="M103" s="148">
        <v>53053.67</v>
      </c>
      <c r="N103" s="149">
        <v>53836.800000000003</v>
      </c>
      <c r="O103" s="136">
        <v>98.499899999999997</v>
      </c>
      <c r="P103" s="136">
        <v>98.5</v>
      </c>
      <c r="Q103" s="148">
        <v>0</v>
      </c>
      <c r="R103" s="149">
        <v>0</v>
      </c>
      <c r="S103" s="148">
        <v>52257.8</v>
      </c>
      <c r="T103" s="150">
        <v>53029.2</v>
      </c>
      <c r="U103" s="137">
        <v>211.42</v>
      </c>
      <c r="V103" s="151">
        <v>212.15</v>
      </c>
      <c r="W103" s="152">
        <v>148.77000000000001</v>
      </c>
      <c r="X103" s="153">
        <v>148.77000000000001</v>
      </c>
      <c r="Y103" s="154">
        <v>0</v>
      </c>
      <c r="Z103" s="155">
        <v>0</v>
      </c>
      <c r="AA103" s="155">
        <v>0</v>
      </c>
      <c r="AB103" s="147" t="s">
        <v>1233</v>
      </c>
      <c r="AC103" s="147" t="s">
        <v>1233</v>
      </c>
      <c r="AD103" s="147">
        <v>1163.7</v>
      </c>
      <c r="AE103" s="156">
        <v>157.05000000000001</v>
      </c>
      <c r="AF103" s="147">
        <v>69.03</v>
      </c>
      <c r="AG103" s="147">
        <v>1601.93</v>
      </c>
      <c r="AH103" s="147">
        <v>24</v>
      </c>
      <c r="AI103" s="149">
        <v>53029.2</v>
      </c>
      <c r="AJ103" s="147">
        <v>0</v>
      </c>
      <c r="AK103" s="149">
        <v>0</v>
      </c>
      <c r="AL103" s="147">
        <v>24</v>
      </c>
      <c r="AM103" s="157">
        <v>53029.2</v>
      </c>
      <c r="AO103" s="142"/>
      <c r="AQ103" s="158"/>
    </row>
    <row r="104" spans="1:43" s="141" customFormat="1" ht="15.75" thickBot="1" x14ac:dyDescent="0.25">
      <c r="A104" s="144" t="s">
        <v>961</v>
      </c>
      <c r="B104" s="145" t="s">
        <v>962</v>
      </c>
      <c r="C104" s="134" t="s">
        <v>604</v>
      </c>
      <c r="D104" s="135"/>
      <c r="E104" s="146">
        <v>5828698</v>
      </c>
      <c r="F104" s="146">
        <v>6045236</v>
      </c>
      <c r="G104" s="146">
        <v>0</v>
      </c>
      <c r="H104" s="146">
        <v>0</v>
      </c>
      <c r="I104" s="146">
        <v>5828698</v>
      </c>
      <c r="J104" s="147">
        <v>6045236</v>
      </c>
      <c r="K104" s="146">
        <v>0</v>
      </c>
      <c r="L104" s="146">
        <v>0</v>
      </c>
      <c r="M104" s="148">
        <v>32583.71</v>
      </c>
      <c r="N104" s="149">
        <v>32899.760000000002</v>
      </c>
      <c r="O104" s="136">
        <v>98.25</v>
      </c>
      <c r="P104" s="136">
        <v>98.25</v>
      </c>
      <c r="Q104" s="148">
        <v>0</v>
      </c>
      <c r="R104" s="149">
        <v>0</v>
      </c>
      <c r="S104" s="148">
        <v>32013.5</v>
      </c>
      <c r="T104" s="150">
        <v>32324</v>
      </c>
      <c r="U104" s="137">
        <v>182.07</v>
      </c>
      <c r="V104" s="151">
        <v>187.02</v>
      </c>
      <c r="W104" s="152">
        <v>182.07</v>
      </c>
      <c r="X104" s="153">
        <v>187.02</v>
      </c>
      <c r="Y104" s="154">
        <v>0</v>
      </c>
      <c r="Z104" s="155">
        <v>0</v>
      </c>
      <c r="AA104" s="155">
        <v>0</v>
      </c>
      <c r="AB104" s="147" t="s">
        <v>1233</v>
      </c>
      <c r="AC104" s="147" t="s">
        <v>1233</v>
      </c>
      <c r="AD104" s="147">
        <v>1331.55</v>
      </c>
      <c r="AE104" s="156">
        <v>224.57</v>
      </c>
      <c r="AF104" s="147">
        <v>0</v>
      </c>
      <c r="AG104" s="147">
        <v>1743.1399999999999</v>
      </c>
      <c r="AH104" s="147">
        <v>0</v>
      </c>
      <c r="AI104" s="149">
        <v>0</v>
      </c>
      <c r="AJ104" s="147">
        <v>0</v>
      </c>
      <c r="AK104" s="149">
        <v>0</v>
      </c>
      <c r="AL104" s="147">
        <v>0</v>
      </c>
      <c r="AM104" s="157">
        <v>0</v>
      </c>
      <c r="AO104" s="142"/>
      <c r="AQ104" s="158"/>
    </row>
    <row r="105" spans="1:43" s="141" customFormat="1" ht="15.75" thickBot="1" x14ac:dyDescent="0.25">
      <c r="A105" s="144" t="s">
        <v>641</v>
      </c>
      <c r="B105" s="145" t="s">
        <v>642</v>
      </c>
      <c r="C105" s="134" t="s">
        <v>604</v>
      </c>
      <c r="D105" s="135"/>
      <c r="E105" s="146">
        <v>5778417</v>
      </c>
      <c r="F105" s="146">
        <v>6041401</v>
      </c>
      <c r="G105" s="146">
        <v>270547</v>
      </c>
      <c r="H105" s="146">
        <v>288611</v>
      </c>
      <c r="I105" s="146">
        <v>5507870</v>
      </c>
      <c r="J105" s="147">
        <v>5752790</v>
      </c>
      <c r="K105" s="146">
        <v>0</v>
      </c>
      <c r="L105" s="146">
        <v>0</v>
      </c>
      <c r="M105" s="148">
        <v>32717.5</v>
      </c>
      <c r="N105" s="149">
        <v>33201</v>
      </c>
      <c r="O105" s="136">
        <v>98.5</v>
      </c>
      <c r="P105" s="136">
        <v>98.5</v>
      </c>
      <c r="Q105" s="148">
        <v>0</v>
      </c>
      <c r="R105" s="149">
        <v>0</v>
      </c>
      <c r="S105" s="148">
        <v>32226.7</v>
      </c>
      <c r="T105" s="150">
        <v>32703</v>
      </c>
      <c r="U105" s="137">
        <v>179.31</v>
      </c>
      <c r="V105" s="151">
        <v>184.74</v>
      </c>
      <c r="W105" s="152">
        <v>170.91</v>
      </c>
      <c r="X105" s="153">
        <v>175.91</v>
      </c>
      <c r="Y105" s="154">
        <v>0</v>
      </c>
      <c r="Z105" s="155">
        <v>0</v>
      </c>
      <c r="AA105" s="155">
        <v>0</v>
      </c>
      <c r="AB105" s="147" t="s">
        <v>1233</v>
      </c>
      <c r="AC105" s="147" t="s">
        <v>1233</v>
      </c>
      <c r="AD105" s="147">
        <v>1211.6600000000001</v>
      </c>
      <c r="AE105" s="156">
        <v>180.6</v>
      </c>
      <c r="AF105" s="147">
        <v>72.58</v>
      </c>
      <c r="AG105" s="147">
        <v>1649.58</v>
      </c>
      <c r="AH105" s="147">
        <v>13</v>
      </c>
      <c r="AI105" s="149">
        <v>14141.4</v>
      </c>
      <c r="AJ105" s="147">
        <v>0</v>
      </c>
      <c r="AK105" s="149">
        <v>0</v>
      </c>
      <c r="AL105" s="147">
        <v>13</v>
      </c>
      <c r="AM105" s="157">
        <v>14141.4</v>
      </c>
      <c r="AO105" s="142"/>
      <c r="AQ105" s="158"/>
    </row>
    <row r="106" spans="1:43" s="141" customFormat="1" ht="15.75" thickBot="1" x14ac:dyDescent="0.25">
      <c r="A106" s="144" t="s">
        <v>651</v>
      </c>
      <c r="B106" s="145" t="s">
        <v>652</v>
      </c>
      <c r="C106" s="134" t="s">
        <v>604</v>
      </c>
      <c r="D106" s="135"/>
      <c r="E106" s="146">
        <v>4961854</v>
      </c>
      <c r="F106" s="146">
        <v>5250309</v>
      </c>
      <c r="G106" s="146">
        <v>0</v>
      </c>
      <c r="H106" s="146">
        <v>0</v>
      </c>
      <c r="I106" s="146">
        <v>4961854</v>
      </c>
      <c r="J106" s="147">
        <v>5250309</v>
      </c>
      <c r="K106" s="146">
        <v>0</v>
      </c>
      <c r="L106" s="146">
        <v>0</v>
      </c>
      <c r="M106" s="148">
        <v>36524.699999999997</v>
      </c>
      <c r="N106" s="149">
        <v>37316.5</v>
      </c>
      <c r="O106" s="136">
        <v>97</v>
      </c>
      <c r="P106" s="136">
        <v>97</v>
      </c>
      <c r="Q106" s="148">
        <v>0</v>
      </c>
      <c r="R106" s="149">
        <v>0</v>
      </c>
      <c r="S106" s="148">
        <v>35429</v>
      </c>
      <c r="T106" s="150">
        <v>36197</v>
      </c>
      <c r="U106" s="137">
        <v>140.05000000000001</v>
      </c>
      <c r="V106" s="151">
        <v>145.05000000000001</v>
      </c>
      <c r="W106" s="152">
        <v>140.05000000000001</v>
      </c>
      <c r="X106" s="153">
        <v>145.05000000000001</v>
      </c>
      <c r="Y106" s="154">
        <v>0</v>
      </c>
      <c r="Z106" s="155">
        <v>0</v>
      </c>
      <c r="AA106" s="155">
        <v>0</v>
      </c>
      <c r="AB106" s="147" t="s">
        <v>1233</v>
      </c>
      <c r="AC106" s="147" t="s">
        <v>1233</v>
      </c>
      <c r="AD106" s="147">
        <v>1267.92</v>
      </c>
      <c r="AE106" s="156">
        <v>176.28</v>
      </c>
      <c r="AF106" s="147">
        <v>81.569999999999993</v>
      </c>
      <c r="AG106" s="147">
        <v>1670.82</v>
      </c>
      <c r="AH106" s="147">
        <v>0</v>
      </c>
      <c r="AI106" s="149">
        <v>0</v>
      </c>
      <c r="AJ106" s="147">
        <v>0</v>
      </c>
      <c r="AK106" s="149">
        <v>0</v>
      </c>
      <c r="AL106" s="147">
        <v>0</v>
      </c>
      <c r="AM106" s="157">
        <v>0</v>
      </c>
      <c r="AO106" s="142"/>
      <c r="AQ106" s="158"/>
    </row>
    <row r="107" spans="1:43" s="141" customFormat="1" ht="15.75" thickBot="1" x14ac:dyDescent="0.25">
      <c r="A107" s="144" t="s">
        <v>729</v>
      </c>
      <c r="B107" s="145" t="s">
        <v>730</v>
      </c>
      <c r="C107" s="134" t="s">
        <v>604</v>
      </c>
      <c r="D107" s="135"/>
      <c r="E107" s="146">
        <v>6100068</v>
      </c>
      <c r="F107" s="146">
        <v>6365152</v>
      </c>
      <c r="G107" s="146">
        <v>0</v>
      </c>
      <c r="H107" s="146">
        <v>0</v>
      </c>
      <c r="I107" s="146">
        <v>6100068</v>
      </c>
      <c r="J107" s="147">
        <v>6365152</v>
      </c>
      <c r="K107" s="146">
        <v>0</v>
      </c>
      <c r="L107" s="146">
        <v>0</v>
      </c>
      <c r="M107" s="148">
        <v>42058.5</v>
      </c>
      <c r="N107" s="149">
        <v>42428.1</v>
      </c>
      <c r="O107" s="136">
        <v>99</v>
      </c>
      <c r="P107" s="136">
        <v>99</v>
      </c>
      <c r="Q107" s="148">
        <v>367.8</v>
      </c>
      <c r="R107" s="149">
        <v>367.8</v>
      </c>
      <c r="S107" s="148">
        <v>42005.7</v>
      </c>
      <c r="T107" s="150">
        <v>42371.6</v>
      </c>
      <c r="U107" s="137">
        <v>145.22</v>
      </c>
      <c r="V107" s="151">
        <v>150.22</v>
      </c>
      <c r="W107" s="152">
        <v>145.22</v>
      </c>
      <c r="X107" s="153">
        <v>150.22</v>
      </c>
      <c r="Y107" s="154">
        <v>0</v>
      </c>
      <c r="Z107" s="155">
        <v>0</v>
      </c>
      <c r="AA107" s="155">
        <v>0</v>
      </c>
      <c r="AB107" s="147" t="s">
        <v>1233</v>
      </c>
      <c r="AC107" s="147" t="s">
        <v>1233</v>
      </c>
      <c r="AD107" s="147">
        <v>1133.0999999999999</v>
      </c>
      <c r="AE107" s="156">
        <v>165.46</v>
      </c>
      <c r="AF107" s="147">
        <v>63.84</v>
      </c>
      <c r="AG107" s="147">
        <v>1512.62</v>
      </c>
      <c r="AH107" s="147">
        <v>0</v>
      </c>
      <c r="AI107" s="149">
        <v>0</v>
      </c>
      <c r="AJ107" s="147">
        <v>0</v>
      </c>
      <c r="AK107" s="149">
        <v>0</v>
      </c>
      <c r="AL107" s="147">
        <v>0</v>
      </c>
      <c r="AM107" s="157">
        <v>0</v>
      </c>
      <c r="AO107" s="142"/>
      <c r="AQ107" s="158"/>
    </row>
    <row r="108" spans="1:43" s="141" customFormat="1" ht="15.75" thickBot="1" x14ac:dyDescent="0.25">
      <c r="A108" s="144" t="s">
        <v>615</v>
      </c>
      <c r="B108" s="145" t="s">
        <v>616</v>
      </c>
      <c r="C108" s="134" t="s">
        <v>604</v>
      </c>
      <c r="D108" s="135"/>
      <c r="E108" s="146">
        <v>8190338</v>
      </c>
      <c r="F108" s="146">
        <v>8513299</v>
      </c>
      <c r="G108" s="146">
        <v>1193373</v>
      </c>
      <c r="H108" s="146">
        <v>1259997</v>
      </c>
      <c r="I108" s="146">
        <v>6996965</v>
      </c>
      <c r="J108" s="147">
        <v>7253302</v>
      </c>
      <c r="K108" s="146">
        <v>1420640</v>
      </c>
      <c r="L108" s="146">
        <v>1435790</v>
      </c>
      <c r="M108" s="148">
        <v>28360.400000000001</v>
      </c>
      <c r="N108" s="149">
        <v>28829.4</v>
      </c>
      <c r="O108" s="136">
        <v>98.5</v>
      </c>
      <c r="P108" s="136">
        <v>98.5</v>
      </c>
      <c r="Q108" s="148">
        <v>0</v>
      </c>
      <c r="R108" s="149">
        <v>0</v>
      </c>
      <c r="S108" s="148">
        <v>27935</v>
      </c>
      <c r="T108" s="150">
        <v>28397</v>
      </c>
      <c r="U108" s="137">
        <v>293.19</v>
      </c>
      <c r="V108" s="151">
        <v>299.8</v>
      </c>
      <c r="W108" s="152">
        <v>250.47</v>
      </c>
      <c r="X108" s="153">
        <v>255.42</v>
      </c>
      <c r="Y108" s="154">
        <v>0</v>
      </c>
      <c r="Z108" s="155">
        <v>0</v>
      </c>
      <c r="AA108" s="155">
        <v>0</v>
      </c>
      <c r="AB108" s="147" t="s">
        <v>1233</v>
      </c>
      <c r="AC108" s="147" t="s">
        <v>1233</v>
      </c>
      <c r="AD108" s="147">
        <v>1190.43</v>
      </c>
      <c r="AE108" s="156">
        <v>186.75</v>
      </c>
      <c r="AF108" s="147">
        <v>66.78</v>
      </c>
      <c r="AG108" s="147">
        <v>1743.76</v>
      </c>
      <c r="AH108" s="147">
        <v>16</v>
      </c>
      <c r="AI108" s="149">
        <v>28397</v>
      </c>
      <c r="AJ108" s="147">
        <v>0</v>
      </c>
      <c r="AK108" s="149">
        <v>0</v>
      </c>
      <c r="AL108" s="147">
        <v>16</v>
      </c>
      <c r="AM108" s="157">
        <v>28397</v>
      </c>
      <c r="AO108" s="142"/>
      <c r="AQ108" s="158"/>
    </row>
    <row r="109" spans="1:43" s="141" customFormat="1" ht="15.75" thickBot="1" x14ac:dyDescent="0.25">
      <c r="A109" s="144" t="s">
        <v>947</v>
      </c>
      <c r="B109" s="145" t="s">
        <v>948</v>
      </c>
      <c r="C109" s="134" t="s">
        <v>604</v>
      </c>
      <c r="D109" s="135"/>
      <c r="E109" s="146">
        <v>3836704</v>
      </c>
      <c r="F109" s="146">
        <v>4032278</v>
      </c>
      <c r="G109" s="146">
        <v>1471818</v>
      </c>
      <c r="H109" s="146">
        <v>1529903</v>
      </c>
      <c r="I109" s="146">
        <v>2364886</v>
      </c>
      <c r="J109" s="147">
        <v>2502375</v>
      </c>
      <c r="K109" s="146">
        <v>0</v>
      </c>
      <c r="L109" s="146">
        <v>0</v>
      </c>
      <c r="M109" s="148">
        <v>17551.2</v>
      </c>
      <c r="N109" s="149">
        <v>17958.400000000001</v>
      </c>
      <c r="O109" s="136">
        <v>98.04417931537445</v>
      </c>
      <c r="P109" s="136">
        <v>97.866903510335007</v>
      </c>
      <c r="Q109" s="148">
        <v>0</v>
      </c>
      <c r="R109" s="149">
        <v>0</v>
      </c>
      <c r="S109" s="148">
        <v>17207.900000000001</v>
      </c>
      <c r="T109" s="150">
        <v>17575.3</v>
      </c>
      <c r="U109" s="137">
        <v>222.96</v>
      </c>
      <c r="V109" s="151">
        <v>229.43</v>
      </c>
      <c r="W109" s="152">
        <v>137.43</v>
      </c>
      <c r="X109" s="153">
        <v>142.38</v>
      </c>
      <c r="Y109" s="154">
        <v>0</v>
      </c>
      <c r="Z109" s="155">
        <v>0</v>
      </c>
      <c r="AA109" s="155">
        <v>0</v>
      </c>
      <c r="AB109" s="147" t="s">
        <v>1233</v>
      </c>
      <c r="AC109" s="147" t="s">
        <v>1233</v>
      </c>
      <c r="AD109" s="147">
        <v>1183.5</v>
      </c>
      <c r="AE109" s="156">
        <v>176.85</v>
      </c>
      <c r="AF109" s="147">
        <v>0</v>
      </c>
      <c r="AG109" s="147">
        <v>1589.78</v>
      </c>
      <c r="AH109" s="147">
        <v>22</v>
      </c>
      <c r="AI109" s="149">
        <v>17575.3</v>
      </c>
      <c r="AJ109" s="147">
        <v>0</v>
      </c>
      <c r="AK109" s="149">
        <v>0</v>
      </c>
      <c r="AL109" s="147">
        <v>21</v>
      </c>
      <c r="AM109" s="157">
        <v>17502.599999999999</v>
      </c>
      <c r="AO109" s="142"/>
      <c r="AQ109" s="158"/>
    </row>
    <row r="110" spans="1:43" s="141" customFormat="1" ht="15.75" thickBot="1" x14ac:dyDescent="0.25">
      <c r="A110" s="144" t="s">
        <v>715</v>
      </c>
      <c r="B110" s="145" t="s">
        <v>716</v>
      </c>
      <c r="C110" s="134" t="s">
        <v>604</v>
      </c>
      <c r="D110" s="135"/>
      <c r="E110" s="146">
        <v>6490711</v>
      </c>
      <c r="F110" s="146">
        <v>6813757</v>
      </c>
      <c r="G110" s="146">
        <v>1913181</v>
      </c>
      <c r="H110" s="146">
        <v>2060437.03</v>
      </c>
      <c r="I110" s="146">
        <v>4577530</v>
      </c>
      <c r="J110" s="147">
        <v>4753319.97</v>
      </c>
      <c r="K110" s="146">
        <v>0</v>
      </c>
      <c r="L110" s="146">
        <v>0</v>
      </c>
      <c r="M110" s="148">
        <v>27902.74</v>
      </c>
      <c r="N110" s="149">
        <v>28410.27</v>
      </c>
      <c r="O110" s="136">
        <v>98.5</v>
      </c>
      <c r="P110" s="136">
        <v>98.5</v>
      </c>
      <c r="Q110" s="148">
        <v>171.3</v>
      </c>
      <c r="R110" s="149">
        <v>170.34</v>
      </c>
      <c r="S110" s="148">
        <v>27655.5</v>
      </c>
      <c r="T110" s="150">
        <v>28154.5</v>
      </c>
      <c r="U110" s="137">
        <v>234.7</v>
      </c>
      <c r="V110" s="151">
        <v>242.01</v>
      </c>
      <c r="W110" s="152">
        <v>165.52</v>
      </c>
      <c r="X110" s="153">
        <v>168.83</v>
      </c>
      <c r="Y110" s="154">
        <v>0</v>
      </c>
      <c r="Z110" s="155">
        <v>0</v>
      </c>
      <c r="AA110" s="155">
        <v>0</v>
      </c>
      <c r="AB110" s="147" t="s">
        <v>1233</v>
      </c>
      <c r="AC110" s="147" t="s">
        <v>1233</v>
      </c>
      <c r="AD110" s="147">
        <v>1179.26</v>
      </c>
      <c r="AE110" s="156">
        <v>214.49</v>
      </c>
      <c r="AF110" s="147">
        <v>0</v>
      </c>
      <c r="AG110" s="147">
        <v>1635.76</v>
      </c>
      <c r="AH110" s="147">
        <v>41</v>
      </c>
      <c r="AI110" s="149">
        <v>27984.11</v>
      </c>
      <c r="AJ110" s="147">
        <v>0</v>
      </c>
      <c r="AK110" s="149">
        <v>0</v>
      </c>
      <c r="AL110" s="147">
        <v>40</v>
      </c>
      <c r="AM110" s="157">
        <v>27890.7</v>
      </c>
      <c r="AO110" s="142"/>
      <c r="AQ110" s="158"/>
    </row>
    <row r="111" spans="1:43" s="141" customFormat="1" ht="15.75" thickBot="1" x14ac:dyDescent="0.25">
      <c r="A111" s="144" t="s">
        <v>805</v>
      </c>
      <c r="B111" s="145" t="s">
        <v>806</v>
      </c>
      <c r="C111" s="134" t="s">
        <v>604</v>
      </c>
      <c r="D111" s="135"/>
      <c r="E111" s="146">
        <v>6336230</v>
      </c>
      <c r="F111" s="146">
        <v>6642496</v>
      </c>
      <c r="G111" s="146">
        <v>852165</v>
      </c>
      <c r="H111" s="146">
        <v>909860</v>
      </c>
      <c r="I111" s="146">
        <v>5484065</v>
      </c>
      <c r="J111" s="147">
        <v>5732636</v>
      </c>
      <c r="K111" s="146">
        <v>0</v>
      </c>
      <c r="L111" s="146">
        <v>0</v>
      </c>
      <c r="M111" s="148">
        <v>29080.9</v>
      </c>
      <c r="N111" s="149">
        <v>29637.4</v>
      </c>
      <c r="O111" s="136">
        <v>98.25</v>
      </c>
      <c r="P111" s="136">
        <v>98.25</v>
      </c>
      <c r="Q111" s="148">
        <v>175</v>
      </c>
      <c r="R111" s="149">
        <v>165.3</v>
      </c>
      <c r="S111" s="148">
        <v>28747</v>
      </c>
      <c r="T111" s="150">
        <v>29284</v>
      </c>
      <c r="U111" s="137">
        <v>220.41</v>
      </c>
      <c r="V111" s="151">
        <v>226.83</v>
      </c>
      <c r="W111" s="152">
        <v>190.77</v>
      </c>
      <c r="X111" s="153">
        <v>195.76</v>
      </c>
      <c r="Y111" s="154">
        <v>0</v>
      </c>
      <c r="Z111" s="155">
        <v>0</v>
      </c>
      <c r="AA111" s="155">
        <v>0</v>
      </c>
      <c r="AB111" s="147" t="s">
        <v>1233</v>
      </c>
      <c r="AC111" s="147" t="s">
        <v>1233</v>
      </c>
      <c r="AD111" s="147">
        <v>1221.74</v>
      </c>
      <c r="AE111" s="156">
        <v>165.45</v>
      </c>
      <c r="AF111" s="147">
        <v>65.5</v>
      </c>
      <c r="AG111" s="147">
        <v>1679.52</v>
      </c>
      <c r="AH111" s="147">
        <v>15</v>
      </c>
      <c r="AI111" s="149">
        <v>21622</v>
      </c>
      <c r="AJ111" s="147">
        <v>0</v>
      </c>
      <c r="AK111" s="149">
        <v>0</v>
      </c>
      <c r="AL111" s="147">
        <v>15</v>
      </c>
      <c r="AM111" s="157">
        <v>21622</v>
      </c>
      <c r="AO111" s="142"/>
      <c r="AQ111" s="158"/>
    </row>
    <row r="112" spans="1:43" s="141" customFormat="1" ht="15.75" thickBot="1" x14ac:dyDescent="0.25">
      <c r="A112" s="144" t="s">
        <v>205</v>
      </c>
      <c r="B112" s="145" t="s">
        <v>206</v>
      </c>
      <c r="C112" s="134" t="s">
        <v>1005</v>
      </c>
      <c r="D112" s="135"/>
      <c r="E112" s="146">
        <v>77245382</v>
      </c>
      <c r="F112" s="146">
        <v>81829421</v>
      </c>
      <c r="G112" s="146">
        <v>9258</v>
      </c>
      <c r="H112" s="146">
        <v>9769</v>
      </c>
      <c r="I112" s="146">
        <v>77236124</v>
      </c>
      <c r="J112" s="147">
        <v>81819652</v>
      </c>
      <c r="K112" s="146">
        <v>11831892</v>
      </c>
      <c r="L112" s="146">
        <v>11453590</v>
      </c>
      <c r="M112" s="148">
        <v>51642</v>
      </c>
      <c r="N112" s="149">
        <v>52105.599999999999</v>
      </c>
      <c r="O112" s="136">
        <v>97.75</v>
      </c>
      <c r="P112" s="136">
        <v>97.75</v>
      </c>
      <c r="Q112" s="148">
        <v>0</v>
      </c>
      <c r="R112" s="149">
        <v>0</v>
      </c>
      <c r="S112" s="148">
        <v>50480.1</v>
      </c>
      <c r="T112" s="150">
        <v>50933.2</v>
      </c>
      <c r="U112" s="137">
        <v>1530.21</v>
      </c>
      <c r="V112" s="151">
        <v>1606.6</v>
      </c>
      <c r="W112" s="152">
        <v>1530.03</v>
      </c>
      <c r="X112" s="153">
        <v>1606.41</v>
      </c>
      <c r="Y112" s="154">
        <v>2337881</v>
      </c>
      <c r="Z112" s="155">
        <v>45.900925133311873</v>
      </c>
      <c r="AA112" s="155">
        <v>3</v>
      </c>
      <c r="AB112" s="147" t="s">
        <v>1233</v>
      </c>
      <c r="AC112" s="147" t="s">
        <v>1233</v>
      </c>
      <c r="AD112" s="147">
        <v>0</v>
      </c>
      <c r="AE112" s="156">
        <v>98.33</v>
      </c>
      <c r="AF112" s="147">
        <v>77.62</v>
      </c>
      <c r="AG112" s="147">
        <v>1782.5499999999997</v>
      </c>
      <c r="AH112" s="147">
        <v>1</v>
      </c>
      <c r="AI112" s="149">
        <v>1186.8</v>
      </c>
      <c r="AJ112" s="147">
        <v>0</v>
      </c>
      <c r="AK112" s="149">
        <v>0</v>
      </c>
      <c r="AL112" s="147">
        <v>1</v>
      </c>
      <c r="AM112" s="157">
        <v>1186.8</v>
      </c>
      <c r="AO112" s="142"/>
      <c r="AQ112" s="158"/>
    </row>
    <row r="113" spans="1:43" s="141" customFormat="1" ht="15.75" thickBot="1" x14ac:dyDescent="0.25">
      <c r="A113" s="144" t="s">
        <v>901</v>
      </c>
      <c r="B113" s="145" t="s">
        <v>902</v>
      </c>
      <c r="C113" s="134" t="s">
        <v>604</v>
      </c>
      <c r="D113" s="135"/>
      <c r="E113" s="146">
        <v>6110660</v>
      </c>
      <c r="F113" s="146">
        <v>6372451</v>
      </c>
      <c r="G113" s="146">
        <v>584123</v>
      </c>
      <c r="H113" s="146">
        <v>633551</v>
      </c>
      <c r="I113" s="146">
        <v>5526537</v>
      </c>
      <c r="J113" s="147">
        <v>5738900</v>
      </c>
      <c r="K113" s="146">
        <v>16612</v>
      </c>
      <c r="L113" s="146">
        <v>16926</v>
      </c>
      <c r="M113" s="148">
        <v>36540.660000000003</v>
      </c>
      <c r="N113" s="149">
        <v>36745</v>
      </c>
      <c r="O113" s="136">
        <v>98.75</v>
      </c>
      <c r="P113" s="136">
        <v>98.75</v>
      </c>
      <c r="Q113" s="148">
        <v>20.7</v>
      </c>
      <c r="R113" s="149">
        <v>20.399999999999999</v>
      </c>
      <c r="S113" s="148">
        <v>36104.6</v>
      </c>
      <c r="T113" s="150">
        <v>36306.1</v>
      </c>
      <c r="U113" s="137">
        <v>169.25</v>
      </c>
      <c r="V113" s="151">
        <v>175.52</v>
      </c>
      <c r="W113" s="152">
        <v>153.07</v>
      </c>
      <c r="X113" s="153">
        <v>158.07</v>
      </c>
      <c r="Y113" s="154">
        <v>0</v>
      </c>
      <c r="Z113" s="155">
        <v>0</v>
      </c>
      <c r="AA113" s="155">
        <v>0</v>
      </c>
      <c r="AB113" s="147" t="s">
        <v>1233</v>
      </c>
      <c r="AC113" s="147" t="s">
        <v>1233</v>
      </c>
      <c r="AD113" s="147">
        <v>1351.97</v>
      </c>
      <c r="AE113" s="156">
        <v>183.42</v>
      </c>
      <c r="AF113" s="147">
        <v>75.290000000000006</v>
      </c>
      <c r="AG113" s="147">
        <v>1786.2</v>
      </c>
      <c r="AH113" s="147">
        <v>11</v>
      </c>
      <c r="AI113" s="149">
        <v>10968.51</v>
      </c>
      <c r="AJ113" s="147">
        <v>0</v>
      </c>
      <c r="AK113" s="149">
        <v>0</v>
      </c>
      <c r="AL113" s="147">
        <v>11</v>
      </c>
      <c r="AM113" s="157">
        <v>10968.51</v>
      </c>
      <c r="AO113" s="142"/>
      <c r="AQ113" s="158"/>
    </row>
    <row r="114" spans="1:43" s="141" customFormat="1" ht="15.75" thickBot="1" x14ac:dyDescent="0.25">
      <c r="A114" s="144" t="s">
        <v>717</v>
      </c>
      <c r="B114" s="145" t="s">
        <v>718</v>
      </c>
      <c r="C114" s="134" t="s">
        <v>604</v>
      </c>
      <c r="D114" s="135"/>
      <c r="E114" s="146">
        <v>6944613</v>
      </c>
      <c r="F114" s="146">
        <v>7225909</v>
      </c>
      <c r="G114" s="146">
        <v>224863</v>
      </c>
      <c r="H114" s="146">
        <v>236276</v>
      </c>
      <c r="I114" s="146">
        <v>6719750</v>
      </c>
      <c r="J114" s="147">
        <v>6989633</v>
      </c>
      <c r="K114" s="146">
        <v>0</v>
      </c>
      <c r="L114" s="146">
        <v>0</v>
      </c>
      <c r="M114" s="148">
        <v>36604.1</v>
      </c>
      <c r="N114" s="149">
        <v>37092.800000000003</v>
      </c>
      <c r="O114" s="136">
        <v>98.75</v>
      </c>
      <c r="P114" s="136">
        <v>98.75</v>
      </c>
      <c r="Q114" s="148">
        <v>94.2</v>
      </c>
      <c r="R114" s="149">
        <v>77.3</v>
      </c>
      <c r="S114" s="148">
        <v>36240.699999999997</v>
      </c>
      <c r="T114" s="150">
        <v>36706.400000000001</v>
      </c>
      <c r="U114" s="137">
        <v>191.62</v>
      </c>
      <c r="V114" s="151">
        <v>196.86</v>
      </c>
      <c r="W114" s="152">
        <v>185.42</v>
      </c>
      <c r="X114" s="153">
        <v>190.42</v>
      </c>
      <c r="Y114" s="154">
        <v>0</v>
      </c>
      <c r="Z114" s="155">
        <v>0</v>
      </c>
      <c r="AA114" s="155">
        <v>0</v>
      </c>
      <c r="AB114" s="147" t="s">
        <v>1233</v>
      </c>
      <c r="AC114" s="147" t="s">
        <v>1233</v>
      </c>
      <c r="AD114" s="147">
        <v>1179.26</v>
      </c>
      <c r="AE114" s="156">
        <v>214.49</v>
      </c>
      <c r="AF114" s="147">
        <v>0</v>
      </c>
      <c r="AG114" s="147">
        <v>1590.61</v>
      </c>
      <c r="AH114" s="147">
        <v>1</v>
      </c>
      <c r="AI114" s="149">
        <v>6203.6</v>
      </c>
      <c r="AJ114" s="147">
        <v>0</v>
      </c>
      <c r="AK114" s="149">
        <v>0</v>
      </c>
      <c r="AL114" s="147">
        <v>1</v>
      </c>
      <c r="AM114" s="157">
        <v>6203.6</v>
      </c>
      <c r="AO114" s="142"/>
      <c r="AQ114" s="158"/>
    </row>
    <row r="115" spans="1:43" s="141" customFormat="1" ht="15.75" thickBot="1" x14ac:dyDescent="0.25">
      <c r="A115" s="144" t="s">
        <v>731</v>
      </c>
      <c r="B115" s="145" t="s">
        <v>732</v>
      </c>
      <c r="C115" s="134" t="s">
        <v>604</v>
      </c>
      <c r="D115" s="135"/>
      <c r="E115" s="146">
        <v>5391817</v>
      </c>
      <c r="F115" s="146">
        <v>5620248</v>
      </c>
      <c r="G115" s="146">
        <v>0</v>
      </c>
      <c r="H115" s="146">
        <v>0</v>
      </c>
      <c r="I115" s="146">
        <v>5391817</v>
      </c>
      <c r="J115" s="147">
        <v>5620248</v>
      </c>
      <c r="K115" s="146">
        <v>0</v>
      </c>
      <c r="L115" s="146">
        <v>0</v>
      </c>
      <c r="M115" s="148">
        <v>25564.7</v>
      </c>
      <c r="N115" s="149">
        <v>26014.6</v>
      </c>
      <c r="O115" s="136">
        <v>98.5</v>
      </c>
      <c r="P115" s="136">
        <v>98.5</v>
      </c>
      <c r="Q115" s="148">
        <v>764.7</v>
      </c>
      <c r="R115" s="149">
        <v>785.3</v>
      </c>
      <c r="S115" s="148">
        <v>25945.9</v>
      </c>
      <c r="T115" s="150">
        <v>26409.7</v>
      </c>
      <c r="U115" s="137">
        <v>207.81</v>
      </c>
      <c r="V115" s="151">
        <v>212.81</v>
      </c>
      <c r="W115" s="152">
        <v>207.81</v>
      </c>
      <c r="X115" s="153">
        <v>212.81</v>
      </c>
      <c r="Y115" s="154">
        <v>0</v>
      </c>
      <c r="Z115" s="155">
        <v>0</v>
      </c>
      <c r="AA115" s="155">
        <v>0</v>
      </c>
      <c r="AB115" s="147" t="s">
        <v>1233</v>
      </c>
      <c r="AC115" s="147" t="s">
        <v>1233</v>
      </c>
      <c r="AD115" s="147">
        <v>1133.0999999999999</v>
      </c>
      <c r="AE115" s="156">
        <v>165.46</v>
      </c>
      <c r="AF115" s="147">
        <v>63.84</v>
      </c>
      <c r="AG115" s="147">
        <v>1575.2099999999998</v>
      </c>
      <c r="AH115" s="147">
        <v>0</v>
      </c>
      <c r="AI115" s="149">
        <v>0</v>
      </c>
      <c r="AJ115" s="147">
        <v>0</v>
      </c>
      <c r="AK115" s="149">
        <v>0</v>
      </c>
      <c r="AL115" s="147">
        <v>0</v>
      </c>
      <c r="AM115" s="157">
        <v>0</v>
      </c>
      <c r="AO115" s="142"/>
      <c r="AQ115" s="158"/>
    </row>
    <row r="116" spans="1:43" s="141" customFormat="1" ht="15.75" thickBot="1" x14ac:dyDescent="0.25">
      <c r="A116" s="144" t="s">
        <v>785</v>
      </c>
      <c r="B116" s="145" t="s">
        <v>786</v>
      </c>
      <c r="C116" s="134" t="s">
        <v>604</v>
      </c>
      <c r="D116" s="135"/>
      <c r="E116" s="146">
        <v>6329498</v>
      </c>
      <c r="F116" s="146">
        <v>6684880</v>
      </c>
      <c r="G116" s="146">
        <v>279341</v>
      </c>
      <c r="H116" s="146">
        <v>298560</v>
      </c>
      <c r="I116" s="146">
        <v>6050157</v>
      </c>
      <c r="J116" s="147">
        <v>6386320</v>
      </c>
      <c r="K116" s="146">
        <v>40508</v>
      </c>
      <c r="L116" s="146">
        <v>42145</v>
      </c>
      <c r="M116" s="148">
        <v>33074.199999999997</v>
      </c>
      <c r="N116" s="149">
        <v>33837.35</v>
      </c>
      <c r="O116" s="136">
        <v>98</v>
      </c>
      <c r="P116" s="136">
        <v>98.5</v>
      </c>
      <c r="Q116" s="148">
        <v>0</v>
      </c>
      <c r="R116" s="149">
        <v>0</v>
      </c>
      <c r="S116" s="148">
        <v>32412.7</v>
      </c>
      <c r="T116" s="150">
        <v>33329.800000000003</v>
      </c>
      <c r="U116" s="137">
        <v>195.28</v>
      </c>
      <c r="V116" s="151">
        <v>200.57</v>
      </c>
      <c r="W116" s="152">
        <v>186.66</v>
      </c>
      <c r="X116" s="153">
        <v>191.61</v>
      </c>
      <c r="Y116" s="154">
        <v>0</v>
      </c>
      <c r="Z116" s="155">
        <v>0</v>
      </c>
      <c r="AA116" s="155">
        <v>0</v>
      </c>
      <c r="AB116" s="147" t="s">
        <v>1233</v>
      </c>
      <c r="AC116" s="147" t="s">
        <v>1233</v>
      </c>
      <c r="AD116" s="147">
        <v>1178.82</v>
      </c>
      <c r="AE116" s="156">
        <v>157.15</v>
      </c>
      <c r="AF116" s="147">
        <v>73.349999999999994</v>
      </c>
      <c r="AG116" s="147">
        <v>1609.8899999999999</v>
      </c>
      <c r="AH116" s="147">
        <v>6</v>
      </c>
      <c r="AI116" s="149">
        <v>7267.4</v>
      </c>
      <c r="AJ116" s="147">
        <v>0</v>
      </c>
      <c r="AK116" s="149">
        <v>0</v>
      </c>
      <c r="AL116" s="147">
        <v>6</v>
      </c>
      <c r="AM116" s="157">
        <v>7267.4</v>
      </c>
      <c r="AO116" s="142"/>
      <c r="AQ116" s="158"/>
    </row>
    <row r="117" spans="1:43" s="141" customFormat="1" ht="15.75" thickBot="1" x14ac:dyDescent="0.25">
      <c r="A117" s="144" t="s">
        <v>857</v>
      </c>
      <c r="B117" s="145" t="s">
        <v>858</v>
      </c>
      <c r="C117" s="134" t="s">
        <v>604</v>
      </c>
      <c r="D117" s="135"/>
      <c r="E117" s="146">
        <v>4268411</v>
      </c>
      <c r="F117" s="146">
        <v>4496253</v>
      </c>
      <c r="G117" s="146">
        <v>354143</v>
      </c>
      <c r="H117" s="146">
        <v>354487</v>
      </c>
      <c r="I117" s="146">
        <v>3914268</v>
      </c>
      <c r="J117" s="147">
        <v>4141766</v>
      </c>
      <c r="K117" s="146">
        <v>224416</v>
      </c>
      <c r="L117" s="146">
        <v>238772.7</v>
      </c>
      <c r="M117" s="148">
        <v>27129.1</v>
      </c>
      <c r="N117" s="149">
        <v>27829</v>
      </c>
      <c r="O117" s="136">
        <v>98.5</v>
      </c>
      <c r="P117" s="136">
        <v>98.25</v>
      </c>
      <c r="Q117" s="148">
        <v>0</v>
      </c>
      <c r="R117" s="149">
        <v>0</v>
      </c>
      <c r="S117" s="148">
        <v>26722.2</v>
      </c>
      <c r="T117" s="150">
        <v>27342</v>
      </c>
      <c r="U117" s="137">
        <v>159.72999999999999</v>
      </c>
      <c r="V117" s="151">
        <v>164.44</v>
      </c>
      <c r="W117" s="152">
        <v>146.47999999999999</v>
      </c>
      <c r="X117" s="153">
        <v>151.47999999999999</v>
      </c>
      <c r="Y117" s="154">
        <v>0</v>
      </c>
      <c r="Z117" s="155">
        <v>0</v>
      </c>
      <c r="AA117" s="155">
        <v>0</v>
      </c>
      <c r="AB117" s="147" t="s">
        <v>1253</v>
      </c>
      <c r="AC117" s="147" t="s">
        <v>1253</v>
      </c>
      <c r="AD117" s="147">
        <v>1247.94</v>
      </c>
      <c r="AE117" s="156">
        <v>217.17</v>
      </c>
      <c r="AF117" s="147">
        <v>0</v>
      </c>
      <c r="AG117" s="147">
        <v>1629.5500000000002</v>
      </c>
      <c r="AH117" s="147">
        <v>21</v>
      </c>
      <c r="AI117" s="149">
        <v>15423</v>
      </c>
      <c r="AJ117" s="147">
        <v>0</v>
      </c>
      <c r="AK117" s="149">
        <v>0</v>
      </c>
      <c r="AL117" s="147">
        <v>19</v>
      </c>
      <c r="AM117" s="157">
        <v>15325</v>
      </c>
      <c r="AO117" s="142"/>
      <c r="AQ117" s="158"/>
    </row>
    <row r="118" spans="1:43" s="141" customFormat="1" ht="15.75" thickBot="1" x14ac:dyDescent="0.25">
      <c r="A118" s="144" t="s">
        <v>243</v>
      </c>
      <c r="B118" s="145" t="s">
        <v>244</v>
      </c>
      <c r="C118" s="134" t="s">
        <v>1244</v>
      </c>
      <c r="D118" s="135"/>
      <c r="E118" s="146">
        <v>75837760</v>
      </c>
      <c r="F118" s="146">
        <v>83222520</v>
      </c>
      <c r="G118" s="146">
        <v>0</v>
      </c>
      <c r="H118" s="146">
        <v>0</v>
      </c>
      <c r="I118" s="146">
        <v>75837760</v>
      </c>
      <c r="J118" s="147">
        <v>83222520</v>
      </c>
      <c r="K118" s="146">
        <v>1553320</v>
      </c>
      <c r="L118" s="146">
        <v>1584000</v>
      </c>
      <c r="M118" s="148">
        <v>79240.100000000006</v>
      </c>
      <c r="N118" s="149">
        <v>82390.600000000006</v>
      </c>
      <c r="O118" s="136">
        <v>93.5</v>
      </c>
      <c r="P118" s="136">
        <v>94</v>
      </c>
      <c r="Q118" s="148">
        <v>248.2</v>
      </c>
      <c r="R118" s="149">
        <v>252.6</v>
      </c>
      <c r="S118" s="148">
        <v>74337.7</v>
      </c>
      <c r="T118" s="150">
        <v>77699.8</v>
      </c>
      <c r="U118" s="137">
        <v>1020.18</v>
      </c>
      <c r="V118" s="151">
        <v>1071.08</v>
      </c>
      <c r="W118" s="152">
        <v>1020.18</v>
      </c>
      <c r="X118" s="153">
        <v>1071.08</v>
      </c>
      <c r="Y118" s="154">
        <v>2377730</v>
      </c>
      <c r="Z118" s="155">
        <v>30.601494469741233</v>
      </c>
      <c r="AA118" s="155">
        <v>3</v>
      </c>
      <c r="AB118" s="147" t="s">
        <v>1233</v>
      </c>
      <c r="AC118" s="147" t="s">
        <v>1233</v>
      </c>
      <c r="AD118" s="147">
        <v>280.02</v>
      </c>
      <c r="AE118" s="156">
        <v>0</v>
      </c>
      <c r="AF118" s="147">
        <v>0</v>
      </c>
      <c r="AG118" s="147">
        <v>1351.1</v>
      </c>
      <c r="AH118" s="147">
        <v>0</v>
      </c>
      <c r="AI118" s="149">
        <v>0</v>
      </c>
      <c r="AJ118" s="147">
        <v>0</v>
      </c>
      <c r="AK118" s="149">
        <v>0</v>
      </c>
      <c r="AL118" s="147">
        <v>0</v>
      </c>
      <c r="AM118" s="157">
        <v>0</v>
      </c>
      <c r="AO118" s="142"/>
      <c r="AQ118" s="158"/>
    </row>
    <row r="119" spans="1:43" s="141" customFormat="1" ht="15.75" thickBot="1" x14ac:dyDescent="0.25">
      <c r="A119" s="144" t="s">
        <v>963</v>
      </c>
      <c r="B119" s="145" t="s">
        <v>964</v>
      </c>
      <c r="C119" s="134" t="s">
        <v>604</v>
      </c>
      <c r="D119" s="135"/>
      <c r="E119" s="146">
        <v>10178189</v>
      </c>
      <c r="F119" s="146">
        <v>10740707</v>
      </c>
      <c r="G119" s="146">
        <v>1469802</v>
      </c>
      <c r="H119" s="146">
        <v>1576106</v>
      </c>
      <c r="I119" s="146">
        <v>8708387</v>
      </c>
      <c r="J119" s="147">
        <v>9164601</v>
      </c>
      <c r="K119" s="146">
        <v>0</v>
      </c>
      <c r="L119" s="146">
        <v>0</v>
      </c>
      <c r="M119" s="148">
        <v>55939.5</v>
      </c>
      <c r="N119" s="149">
        <v>56768.2</v>
      </c>
      <c r="O119" s="136">
        <v>98.5</v>
      </c>
      <c r="P119" s="136">
        <v>99</v>
      </c>
      <c r="Q119" s="148">
        <v>430.7</v>
      </c>
      <c r="R119" s="149">
        <v>434</v>
      </c>
      <c r="S119" s="148">
        <v>55531.1</v>
      </c>
      <c r="T119" s="150">
        <v>56634.5</v>
      </c>
      <c r="U119" s="137">
        <v>183.29</v>
      </c>
      <c r="V119" s="151">
        <v>189.65</v>
      </c>
      <c r="W119" s="152">
        <v>156.82</v>
      </c>
      <c r="X119" s="153">
        <v>161.82</v>
      </c>
      <c r="Y119" s="154">
        <v>0</v>
      </c>
      <c r="Z119" s="155">
        <v>0</v>
      </c>
      <c r="AA119" s="155">
        <v>0</v>
      </c>
      <c r="AB119" s="147" t="s">
        <v>1233</v>
      </c>
      <c r="AC119" s="147" t="s">
        <v>1233</v>
      </c>
      <c r="AD119" s="147">
        <v>1331.55</v>
      </c>
      <c r="AE119" s="156">
        <v>224.57</v>
      </c>
      <c r="AF119" s="147">
        <v>0</v>
      </c>
      <c r="AG119" s="147">
        <v>1745.77</v>
      </c>
      <c r="AH119" s="147">
        <v>24</v>
      </c>
      <c r="AI119" s="149">
        <v>29796.400000000001</v>
      </c>
      <c r="AJ119" s="147">
        <v>0</v>
      </c>
      <c r="AK119" s="149">
        <v>0</v>
      </c>
      <c r="AL119" s="147">
        <v>23</v>
      </c>
      <c r="AM119" s="157">
        <v>29699.200000000001</v>
      </c>
      <c r="AO119" s="142"/>
      <c r="AQ119" s="158"/>
    </row>
    <row r="120" spans="1:43" s="141" customFormat="1" ht="15.75" thickBot="1" x14ac:dyDescent="0.25">
      <c r="A120" s="144" t="s">
        <v>245</v>
      </c>
      <c r="B120" s="145" t="s">
        <v>246</v>
      </c>
      <c r="C120" s="134" t="s">
        <v>1244</v>
      </c>
      <c r="D120" s="135"/>
      <c r="E120" s="146">
        <v>67851000</v>
      </c>
      <c r="F120" s="146">
        <v>71748500</v>
      </c>
      <c r="G120" s="146">
        <v>0</v>
      </c>
      <c r="H120" s="146">
        <v>0</v>
      </c>
      <c r="I120" s="146">
        <v>67851000</v>
      </c>
      <c r="J120" s="147">
        <v>71748500</v>
      </c>
      <c r="K120" s="146">
        <v>9698000</v>
      </c>
      <c r="L120" s="146">
        <v>8895000</v>
      </c>
      <c r="M120" s="148">
        <v>70130.5</v>
      </c>
      <c r="N120" s="149">
        <v>71998.899999999994</v>
      </c>
      <c r="O120" s="136">
        <v>95</v>
      </c>
      <c r="P120" s="136">
        <v>95</v>
      </c>
      <c r="Q120" s="148">
        <v>0</v>
      </c>
      <c r="R120" s="149">
        <v>0</v>
      </c>
      <c r="S120" s="148">
        <v>66624</v>
      </c>
      <c r="T120" s="150">
        <v>68399</v>
      </c>
      <c r="U120" s="137">
        <v>1018.42</v>
      </c>
      <c r="V120" s="151">
        <v>1048.97</v>
      </c>
      <c r="W120" s="152">
        <v>1018.42</v>
      </c>
      <c r="X120" s="153">
        <v>1048.97</v>
      </c>
      <c r="Y120" s="154">
        <v>1390000</v>
      </c>
      <c r="Z120" s="155">
        <v>20.321934531206598</v>
      </c>
      <c r="AA120" s="155">
        <v>2</v>
      </c>
      <c r="AB120" s="147" t="s">
        <v>1253</v>
      </c>
      <c r="AC120" s="147" t="s">
        <v>1253</v>
      </c>
      <c r="AD120" s="147">
        <v>280.02</v>
      </c>
      <c r="AE120" s="156">
        <v>0</v>
      </c>
      <c r="AF120" s="147">
        <v>0</v>
      </c>
      <c r="AG120" s="147">
        <v>1328.99</v>
      </c>
      <c r="AH120" s="147">
        <v>0</v>
      </c>
      <c r="AI120" s="149">
        <v>0</v>
      </c>
      <c r="AJ120" s="147">
        <v>0</v>
      </c>
      <c r="AK120" s="149">
        <v>0</v>
      </c>
      <c r="AL120" s="147">
        <v>0</v>
      </c>
      <c r="AM120" s="157">
        <v>0</v>
      </c>
      <c r="AO120" s="142"/>
      <c r="AQ120" s="158"/>
    </row>
    <row r="121" spans="1:43" s="141" customFormat="1" ht="15.75" thickBot="1" x14ac:dyDescent="0.25">
      <c r="A121" s="144" t="s">
        <v>35</v>
      </c>
      <c r="B121" s="145" t="s">
        <v>1254</v>
      </c>
      <c r="C121" s="134" t="s">
        <v>600</v>
      </c>
      <c r="D121" s="135"/>
      <c r="E121" s="146">
        <v>41300851</v>
      </c>
      <c r="F121" s="146">
        <v>44466173</v>
      </c>
      <c r="G121" s="146">
        <v>83885</v>
      </c>
      <c r="H121" s="146">
        <v>87910</v>
      </c>
      <c r="I121" s="146">
        <v>41216966</v>
      </c>
      <c r="J121" s="147">
        <v>44378263</v>
      </c>
      <c r="K121" s="146">
        <v>294990</v>
      </c>
      <c r="L121" s="146">
        <v>3223190</v>
      </c>
      <c r="M121" s="148">
        <v>33967.15</v>
      </c>
      <c r="N121" s="149">
        <v>34864.089999999997</v>
      </c>
      <c r="O121" s="136">
        <v>97</v>
      </c>
      <c r="P121" s="136">
        <v>96.999600000000001</v>
      </c>
      <c r="Q121" s="148">
        <v>0</v>
      </c>
      <c r="R121" s="149">
        <v>0</v>
      </c>
      <c r="S121" s="148">
        <v>32948.1</v>
      </c>
      <c r="T121" s="150">
        <v>33818</v>
      </c>
      <c r="U121" s="137">
        <v>1253.51</v>
      </c>
      <c r="V121" s="151">
        <v>1314.87</v>
      </c>
      <c r="W121" s="152">
        <v>1250.97</v>
      </c>
      <c r="X121" s="153">
        <v>1312.27</v>
      </c>
      <c r="Y121" s="154">
        <v>1269159</v>
      </c>
      <c r="Z121" s="155">
        <v>37.529096930628661</v>
      </c>
      <c r="AA121" s="155">
        <v>3</v>
      </c>
      <c r="AB121" s="147" t="s">
        <v>1233</v>
      </c>
      <c r="AC121" s="147" t="s">
        <v>1233</v>
      </c>
      <c r="AD121" s="147">
        <v>0</v>
      </c>
      <c r="AE121" s="156">
        <v>164.44</v>
      </c>
      <c r="AF121" s="147">
        <v>73.290000000000006</v>
      </c>
      <c r="AG121" s="147">
        <v>1552.6</v>
      </c>
      <c r="AH121" s="147">
        <v>6</v>
      </c>
      <c r="AI121" s="149">
        <v>3038</v>
      </c>
      <c r="AJ121" s="147">
        <v>0</v>
      </c>
      <c r="AK121" s="149">
        <v>0</v>
      </c>
      <c r="AL121" s="147">
        <v>6</v>
      </c>
      <c r="AM121" s="157">
        <v>3038</v>
      </c>
      <c r="AO121" s="142"/>
      <c r="AQ121" s="158"/>
    </row>
    <row r="122" spans="1:43" s="141" customFormat="1" ht="15.75" thickBot="1" x14ac:dyDescent="0.25">
      <c r="A122" s="144" t="s">
        <v>869</v>
      </c>
      <c r="B122" s="145" t="s">
        <v>870</v>
      </c>
      <c r="C122" s="134" t="s">
        <v>604</v>
      </c>
      <c r="D122" s="135"/>
      <c r="E122" s="146">
        <v>4645913</v>
      </c>
      <c r="F122" s="146">
        <v>4946175.3</v>
      </c>
      <c r="G122" s="146">
        <v>1330755</v>
      </c>
      <c r="H122" s="146">
        <v>1400746</v>
      </c>
      <c r="I122" s="146">
        <v>3315158</v>
      </c>
      <c r="J122" s="147">
        <v>3545429.3</v>
      </c>
      <c r="K122" s="146">
        <v>107487</v>
      </c>
      <c r="L122" s="146">
        <v>109640</v>
      </c>
      <c r="M122" s="148">
        <v>34819.82</v>
      </c>
      <c r="N122" s="149">
        <v>35352.92</v>
      </c>
      <c r="O122" s="136">
        <v>98.88</v>
      </c>
      <c r="P122" s="136">
        <v>98.88</v>
      </c>
      <c r="Q122" s="148">
        <v>658.62</v>
      </c>
      <c r="R122" s="149">
        <v>682.67</v>
      </c>
      <c r="S122" s="148">
        <v>35088.5</v>
      </c>
      <c r="T122" s="150">
        <v>35639.599999999999</v>
      </c>
      <c r="U122" s="137">
        <v>132.41</v>
      </c>
      <c r="V122" s="151">
        <v>138.78</v>
      </c>
      <c r="W122" s="152">
        <v>94.48</v>
      </c>
      <c r="X122" s="153">
        <v>99.48</v>
      </c>
      <c r="Y122" s="154">
        <v>0</v>
      </c>
      <c r="Z122" s="155">
        <v>0</v>
      </c>
      <c r="AA122" s="155">
        <v>0</v>
      </c>
      <c r="AB122" s="147" t="s">
        <v>1233</v>
      </c>
      <c r="AC122" s="147" t="s">
        <v>1233</v>
      </c>
      <c r="AD122" s="147">
        <v>1189.5</v>
      </c>
      <c r="AE122" s="156">
        <v>221.32</v>
      </c>
      <c r="AF122" s="147">
        <v>67.19</v>
      </c>
      <c r="AG122" s="147">
        <v>1616.79</v>
      </c>
      <c r="AH122" s="147">
        <v>178</v>
      </c>
      <c r="AI122" s="149">
        <v>35639.599999999999</v>
      </c>
      <c r="AJ122" s="147">
        <v>0</v>
      </c>
      <c r="AK122" s="149">
        <v>0</v>
      </c>
      <c r="AL122" s="147">
        <v>134</v>
      </c>
      <c r="AM122" s="157">
        <v>34481</v>
      </c>
      <c r="AO122" s="142"/>
      <c r="AQ122" s="158"/>
    </row>
    <row r="123" spans="1:43" s="141" customFormat="1" ht="15.75" thickBot="1" x14ac:dyDescent="0.25">
      <c r="A123" s="144" t="s">
        <v>247</v>
      </c>
      <c r="B123" s="145" t="s">
        <v>1255</v>
      </c>
      <c r="C123" s="134" t="s">
        <v>1244</v>
      </c>
      <c r="D123" s="135"/>
      <c r="E123" s="146">
        <v>53888000</v>
      </c>
      <c r="F123" s="146">
        <v>55268500</v>
      </c>
      <c r="G123" s="146">
        <v>0</v>
      </c>
      <c r="H123" s="146">
        <v>0</v>
      </c>
      <c r="I123" s="146">
        <v>53888000</v>
      </c>
      <c r="J123" s="147">
        <v>55268500</v>
      </c>
      <c r="K123" s="146">
        <v>12019000</v>
      </c>
      <c r="L123" s="146">
        <v>12363575</v>
      </c>
      <c r="M123" s="148">
        <v>75939.399999999994</v>
      </c>
      <c r="N123" s="149">
        <v>77885</v>
      </c>
      <c r="O123" s="136">
        <v>97.5</v>
      </c>
      <c r="P123" s="136">
        <v>97.5</v>
      </c>
      <c r="Q123" s="148">
        <v>0</v>
      </c>
      <c r="R123" s="149">
        <v>0</v>
      </c>
      <c r="S123" s="148">
        <v>74040.899999999994</v>
      </c>
      <c r="T123" s="150">
        <v>75937.899999999994</v>
      </c>
      <c r="U123" s="137">
        <v>727.81</v>
      </c>
      <c r="V123" s="151">
        <v>727.81</v>
      </c>
      <c r="W123" s="152">
        <v>727.81</v>
      </c>
      <c r="X123" s="153">
        <v>727.81</v>
      </c>
      <c r="Y123" s="154">
        <v>0</v>
      </c>
      <c r="Z123" s="155">
        <v>0</v>
      </c>
      <c r="AA123" s="155">
        <v>0</v>
      </c>
      <c r="AB123" s="147" t="s">
        <v>1233</v>
      </c>
      <c r="AC123" s="147" t="s">
        <v>1233</v>
      </c>
      <c r="AD123" s="147">
        <v>280.02</v>
      </c>
      <c r="AE123" s="156">
        <v>0</v>
      </c>
      <c r="AF123" s="147">
        <v>0</v>
      </c>
      <c r="AG123" s="147">
        <v>1007.8299999999999</v>
      </c>
      <c r="AH123" s="147">
        <v>0</v>
      </c>
      <c r="AI123" s="149">
        <v>0</v>
      </c>
      <c r="AJ123" s="147">
        <v>0</v>
      </c>
      <c r="AK123" s="149">
        <v>0</v>
      </c>
      <c r="AL123" s="147">
        <v>0</v>
      </c>
      <c r="AM123" s="157">
        <v>0</v>
      </c>
      <c r="AO123" s="142"/>
      <c r="AQ123" s="158"/>
    </row>
    <row r="124" spans="1:43" s="141" customFormat="1" ht="15.75" thickBot="1" x14ac:dyDescent="0.25">
      <c r="A124" s="144" t="s">
        <v>829</v>
      </c>
      <c r="B124" s="145" t="s">
        <v>830</v>
      </c>
      <c r="C124" s="134" t="s">
        <v>604</v>
      </c>
      <c r="D124" s="135"/>
      <c r="E124" s="146">
        <v>6634296</v>
      </c>
      <c r="F124" s="146">
        <v>7035002</v>
      </c>
      <c r="G124" s="146">
        <v>1372447</v>
      </c>
      <c r="H124" s="146">
        <v>1494287</v>
      </c>
      <c r="I124" s="146">
        <v>5261849</v>
      </c>
      <c r="J124" s="147">
        <v>5540715</v>
      </c>
      <c r="K124" s="146">
        <v>0</v>
      </c>
      <c r="L124" s="146">
        <v>0</v>
      </c>
      <c r="M124" s="148">
        <v>33286.85</v>
      </c>
      <c r="N124" s="149">
        <v>33991.599999999999</v>
      </c>
      <c r="O124" s="136">
        <v>98.5</v>
      </c>
      <c r="P124" s="136">
        <v>98.500699999999995</v>
      </c>
      <c r="Q124" s="148">
        <v>0</v>
      </c>
      <c r="R124" s="149">
        <v>0</v>
      </c>
      <c r="S124" s="148">
        <v>32787.5</v>
      </c>
      <c r="T124" s="150">
        <v>33482</v>
      </c>
      <c r="U124" s="137">
        <v>202.34</v>
      </c>
      <c r="V124" s="151">
        <v>210.11</v>
      </c>
      <c r="W124" s="152">
        <v>160.47999999999999</v>
      </c>
      <c r="X124" s="153">
        <v>165.48</v>
      </c>
      <c r="Y124" s="154">
        <v>0</v>
      </c>
      <c r="Z124" s="155">
        <v>0</v>
      </c>
      <c r="AA124" s="155">
        <v>0</v>
      </c>
      <c r="AB124" s="147" t="s">
        <v>1233</v>
      </c>
      <c r="AC124" s="147" t="s">
        <v>1233</v>
      </c>
      <c r="AD124" s="147">
        <v>1172.3800000000001</v>
      </c>
      <c r="AE124" s="156">
        <v>187.23</v>
      </c>
      <c r="AF124" s="147">
        <v>62.84</v>
      </c>
      <c r="AG124" s="147">
        <v>1632.5600000000002</v>
      </c>
      <c r="AH124" s="147">
        <v>91</v>
      </c>
      <c r="AI124" s="149">
        <v>25276.7</v>
      </c>
      <c r="AJ124" s="147">
        <v>0</v>
      </c>
      <c r="AK124" s="149">
        <v>0</v>
      </c>
      <c r="AL124" s="147">
        <v>62</v>
      </c>
      <c r="AM124" s="157">
        <v>24187.8</v>
      </c>
      <c r="AO124" s="142"/>
      <c r="AQ124" s="158"/>
    </row>
    <row r="125" spans="1:43" s="141" customFormat="1" ht="15.75" thickBot="1" x14ac:dyDescent="0.25">
      <c r="A125" s="144" t="s">
        <v>281</v>
      </c>
      <c r="B125" s="145" t="s">
        <v>282</v>
      </c>
      <c r="C125" s="134" t="s">
        <v>1235</v>
      </c>
      <c r="D125" s="135"/>
      <c r="E125" s="146">
        <v>87188122</v>
      </c>
      <c r="F125" s="146">
        <v>93772901</v>
      </c>
      <c r="G125" s="146">
        <v>0</v>
      </c>
      <c r="H125" s="146">
        <v>0</v>
      </c>
      <c r="I125" s="146">
        <v>87188122</v>
      </c>
      <c r="J125" s="147">
        <v>93772901</v>
      </c>
      <c r="K125" s="146">
        <v>7772422.5999999996</v>
      </c>
      <c r="L125" s="146">
        <v>8754976.4000000004</v>
      </c>
      <c r="M125" s="148">
        <v>75973.36</v>
      </c>
      <c r="N125" s="149">
        <v>78916.100000000006</v>
      </c>
      <c r="O125" s="136">
        <v>95.000399999999999</v>
      </c>
      <c r="P125" s="136">
        <v>95.5</v>
      </c>
      <c r="Q125" s="148">
        <v>0</v>
      </c>
      <c r="R125" s="149">
        <v>0</v>
      </c>
      <c r="S125" s="148">
        <v>72175</v>
      </c>
      <c r="T125" s="150">
        <v>75364.899999999994</v>
      </c>
      <c r="U125" s="137">
        <v>1208.01</v>
      </c>
      <c r="V125" s="151">
        <v>1244.25</v>
      </c>
      <c r="W125" s="152">
        <v>1208.01</v>
      </c>
      <c r="X125" s="153">
        <v>1244.25</v>
      </c>
      <c r="Y125" s="154">
        <v>2730967.971989668</v>
      </c>
      <c r="Z125" s="155">
        <v>36.236603140051514</v>
      </c>
      <c r="AA125" s="155">
        <v>3</v>
      </c>
      <c r="AB125" s="147" t="s">
        <v>1233</v>
      </c>
      <c r="AC125" s="147" t="s">
        <v>1233</v>
      </c>
      <c r="AD125" s="147">
        <v>280.02</v>
      </c>
      <c r="AE125" s="156">
        <v>0</v>
      </c>
      <c r="AF125" s="147">
        <v>0</v>
      </c>
      <c r="AG125" s="147">
        <v>1524.27</v>
      </c>
      <c r="AH125" s="147">
        <v>0</v>
      </c>
      <c r="AI125" s="149">
        <v>0</v>
      </c>
      <c r="AJ125" s="147">
        <v>0</v>
      </c>
      <c r="AK125" s="149">
        <v>0</v>
      </c>
      <c r="AL125" s="147">
        <v>0</v>
      </c>
      <c r="AM125" s="157">
        <v>0</v>
      </c>
      <c r="AO125" s="142"/>
      <c r="AQ125" s="158"/>
    </row>
    <row r="126" spans="1:43" s="141" customFormat="1" ht="15.75" thickBot="1" x14ac:dyDescent="0.25">
      <c r="A126" s="144" t="s">
        <v>701</v>
      </c>
      <c r="B126" s="145" t="s">
        <v>702</v>
      </c>
      <c r="C126" s="134" t="s">
        <v>604</v>
      </c>
      <c r="D126" s="135"/>
      <c r="E126" s="146">
        <v>6519359</v>
      </c>
      <c r="F126" s="146">
        <v>6815751</v>
      </c>
      <c r="G126" s="146">
        <v>0</v>
      </c>
      <c r="H126" s="146">
        <v>0</v>
      </c>
      <c r="I126" s="146">
        <v>6519359</v>
      </c>
      <c r="J126" s="147">
        <v>6815751</v>
      </c>
      <c r="K126" s="146">
        <v>0</v>
      </c>
      <c r="L126" s="146">
        <v>0</v>
      </c>
      <c r="M126" s="148">
        <v>24918.2</v>
      </c>
      <c r="N126" s="149">
        <v>25543</v>
      </c>
      <c r="O126" s="136">
        <v>98</v>
      </c>
      <c r="P126" s="136">
        <v>98</v>
      </c>
      <c r="Q126" s="148">
        <v>0</v>
      </c>
      <c r="R126" s="149">
        <v>0</v>
      </c>
      <c r="S126" s="148">
        <v>24419.8</v>
      </c>
      <c r="T126" s="150">
        <v>25032.1</v>
      </c>
      <c r="U126" s="137">
        <v>266.97000000000003</v>
      </c>
      <c r="V126" s="151">
        <v>272.27999999999997</v>
      </c>
      <c r="W126" s="152">
        <v>266.97000000000003</v>
      </c>
      <c r="X126" s="153">
        <v>272.27999999999997</v>
      </c>
      <c r="Y126" s="154">
        <v>0</v>
      </c>
      <c r="Z126" s="155">
        <v>0</v>
      </c>
      <c r="AA126" s="155">
        <v>0</v>
      </c>
      <c r="AB126" s="147" t="s">
        <v>1233</v>
      </c>
      <c r="AC126" s="147" t="s">
        <v>1233</v>
      </c>
      <c r="AD126" s="147">
        <v>1163.7</v>
      </c>
      <c r="AE126" s="156">
        <v>157.05000000000001</v>
      </c>
      <c r="AF126" s="147">
        <v>69.03</v>
      </c>
      <c r="AG126" s="147">
        <v>1662.06</v>
      </c>
      <c r="AH126" s="147">
        <v>0</v>
      </c>
      <c r="AI126" s="149">
        <v>0</v>
      </c>
      <c r="AJ126" s="147">
        <v>0</v>
      </c>
      <c r="AK126" s="149">
        <v>0</v>
      </c>
      <c r="AL126" s="147">
        <v>0</v>
      </c>
      <c r="AM126" s="157">
        <v>0</v>
      </c>
      <c r="AO126" s="142"/>
      <c r="AQ126" s="158"/>
    </row>
    <row r="127" spans="1:43" s="141" customFormat="1" ht="15.75" thickBot="1" x14ac:dyDescent="0.25">
      <c r="A127" s="144" t="s">
        <v>875</v>
      </c>
      <c r="B127" s="145" t="s">
        <v>876</v>
      </c>
      <c r="C127" s="134" t="s">
        <v>604</v>
      </c>
      <c r="D127" s="135"/>
      <c r="E127" s="146">
        <v>14274010</v>
      </c>
      <c r="F127" s="146">
        <v>14962755</v>
      </c>
      <c r="G127" s="146">
        <v>794232</v>
      </c>
      <c r="H127" s="146">
        <v>888061</v>
      </c>
      <c r="I127" s="146">
        <v>13479778</v>
      </c>
      <c r="J127" s="147">
        <v>14074694</v>
      </c>
      <c r="K127" s="146">
        <v>107260</v>
      </c>
      <c r="L127" s="146">
        <v>108580</v>
      </c>
      <c r="M127" s="148">
        <v>60490.01</v>
      </c>
      <c r="N127" s="149">
        <v>61709.75</v>
      </c>
      <c r="O127" s="136">
        <v>98.75</v>
      </c>
      <c r="P127" s="136">
        <v>98.9</v>
      </c>
      <c r="Q127" s="148">
        <v>462.5</v>
      </c>
      <c r="R127" s="149">
        <v>449.4</v>
      </c>
      <c r="S127" s="148">
        <v>60196.4</v>
      </c>
      <c r="T127" s="150">
        <v>61480.3</v>
      </c>
      <c r="U127" s="137">
        <v>237.12</v>
      </c>
      <c r="V127" s="151">
        <v>243.37</v>
      </c>
      <c r="W127" s="152">
        <v>223.93</v>
      </c>
      <c r="X127" s="153">
        <v>228.93</v>
      </c>
      <c r="Y127" s="154">
        <v>0</v>
      </c>
      <c r="Z127" s="155">
        <v>0</v>
      </c>
      <c r="AA127" s="155">
        <v>0</v>
      </c>
      <c r="AB127" s="147" t="s">
        <v>1233</v>
      </c>
      <c r="AC127" s="147" t="s">
        <v>1233</v>
      </c>
      <c r="AD127" s="147">
        <v>1189.5</v>
      </c>
      <c r="AE127" s="156">
        <v>221.32</v>
      </c>
      <c r="AF127" s="147">
        <v>67.19</v>
      </c>
      <c r="AG127" s="147">
        <v>1721.3799999999999</v>
      </c>
      <c r="AH127" s="147">
        <v>88</v>
      </c>
      <c r="AI127" s="149">
        <v>34987.050000000003</v>
      </c>
      <c r="AJ127" s="147">
        <v>0</v>
      </c>
      <c r="AK127" s="149">
        <v>0</v>
      </c>
      <c r="AL127" s="147">
        <v>79</v>
      </c>
      <c r="AM127" s="157">
        <v>33537.78</v>
      </c>
      <c r="AO127" s="142"/>
      <c r="AQ127" s="158"/>
    </row>
    <row r="128" spans="1:43" s="141" customFormat="1" ht="15.75" thickBot="1" x14ac:dyDescent="0.25">
      <c r="A128" s="144" t="s">
        <v>283</v>
      </c>
      <c r="B128" s="145" t="s">
        <v>284</v>
      </c>
      <c r="C128" s="134" t="s">
        <v>1235</v>
      </c>
      <c r="D128" s="135"/>
      <c r="E128" s="146">
        <v>105256020</v>
      </c>
      <c r="F128" s="146">
        <v>112529610</v>
      </c>
      <c r="G128" s="146">
        <v>0</v>
      </c>
      <c r="H128" s="146">
        <v>0</v>
      </c>
      <c r="I128" s="146">
        <v>105256020</v>
      </c>
      <c r="J128" s="147">
        <v>112529610</v>
      </c>
      <c r="K128" s="146">
        <v>13189000</v>
      </c>
      <c r="L128" s="146">
        <v>14445836</v>
      </c>
      <c r="M128" s="148">
        <v>83781.070000000007</v>
      </c>
      <c r="N128" s="149">
        <v>85074</v>
      </c>
      <c r="O128" s="136">
        <v>97.75</v>
      </c>
      <c r="P128" s="136">
        <v>98</v>
      </c>
      <c r="Q128" s="148">
        <v>104</v>
      </c>
      <c r="R128" s="149">
        <v>127.5</v>
      </c>
      <c r="S128" s="148">
        <v>82000</v>
      </c>
      <c r="T128" s="150">
        <v>83500</v>
      </c>
      <c r="U128" s="137">
        <v>1283.6099999999999</v>
      </c>
      <c r="V128" s="151">
        <v>1347.66</v>
      </c>
      <c r="W128" s="152">
        <v>1283.6099999999999</v>
      </c>
      <c r="X128" s="153">
        <v>1347.66</v>
      </c>
      <c r="Y128" s="154">
        <v>3213915</v>
      </c>
      <c r="Z128" s="155">
        <v>38.49</v>
      </c>
      <c r="AA128" s="155">
        <v>3</v>
      </c>
      <c r="AB128" s="147" t="s">
        <v>1233</v>
      </c>
      <c r="AC128" s="147" t="s">
        <v>1233</v>
      </c>
      <c r="AD128" s="147">
        <v>280.02</v>
      </c>
      <c r="AE128" s="156">
        <v>0</v>
      </c>
      <c r="AF128" s="147">
        <v>0</v>
      </c>
      <c r="AG128" s="147">
        <v>1627.68</v>
      </c>
      <c r="AH128" s="147">
        <v>0</v>
      </c>
      <c r="AI128" s="149">
        <v>0</v>
      </c>
      <c r="AJ128" s="147">
        <v>0</v>
      </c>
      <c r="AK128" s="149">
        <v>0</v>
      </c>
      <c r="AL128" s="147">
        <v>0</v>
      </c>
      <c r="AM128" s="157">
        <v>0</v>
      </c>
      <c r="AO128" s="142"/>
      <c r="AQ128" s="158"/>
    </row>
    <row r="129" spans="1:43" s="141" customFormat="1" ht="15.75" thickBot="1" x14ac:dyDescent="0.25">
      <c r="A129" s="144" t="s">
        <v>733</v>
      </c>
      <c r="B129" s="145" t="s">
        <v>734</v>
      </c>
      <c r="C129" s="134" t="s">
        <v>604</v>
      </c>
      <c r="D129" s="135"/>
      <c r="E129" s="146">
        <v>8877751</v>
      </c>
      <c r="F129" s="146">
        <v>9352694</v>
      </c>
      <c r="G129" s="146">
        <v>2841421</v>
      </c>
      <c r="H129" s="146">
        <v>2969040</v>
      </c>
      <c r="I129" s="146">
        <v>6036330</v>
      </c>
      <c r="J129" s="147">
        <v>6383654</v>
      </c>
      <c r="K129" s="146">
        <v>0</v>
      </c>
      <c r="L129" s="146">
        <v>0</v>
      </c>
      <c r="M129" s="148">
        <v>38994.13373860182</v>
      </c>
      <c r="N129" s="149">
        <v>39963.75886524823</v>
      </c>
      <c r="O129" s="136">
        <v>98.7</v>
      </c>
      <c r="P129" s="136">
        <v>98.7</v>
      </c>
      <c r="Q129" s="148">
        <v>0</v>
      </c>
      <c r="R129" s="149">
        <v>0</v>
      </c>
      <c r="S129" s="148">
        <v>38487.199999999997</v>
      </c>
      <c r="T129" s="150">
        <v>39444.199999999997</v>
      </c>
      <c r="U129" s="137">
        <v>230.67</v>
      </c>
      <c r="V129" s="151">
        <v>237.11</v>
      </c>
      <c r="W129" s="152">
        <v>156.84</v>
      </c>
      <c r="X129" s="153">
        <v>161.84</v>
      </c>
      <c r="Y129" s="154">
        <v>0</v>
      </c>
      <c r="Z129" s="155">
        <v>0</v>
      </c>
      <c r="AA129" s="155">
        <v>0</v>
      </c>
      <c r="AB129" s="147" t="s">
        <v>1233</v>
      </c>
      <c r="AC129" s="147" t="s">
        <v>1233</v>
      </c>
      <c r="AD129" s="147">
        <v>1133.0999999999999</v>
      </c>
      <c r="AE129" s="156">
        <v>165.46</v>
      </c>
      <c r="AF129" s="147">
        <v>63.84</v>
      </c>
      <c r="AG129" s="147">
        <v>1599.51</v>
      </c>
      <c r="AH129" s="147">
        <v>21</v>
      </c>
      <c r="AI129" s="149">
        <v>34999.230000000003</v>
      </c>
      <c r="AJ129" s="147">
        <v>0</v>
      </c>
      <c r="AK129" s="149">
        <v>0</v>
      </c>
      <c r="AL129" s="147">
        <v>21</v>
      </c>
      <c r="AM129" s="157">
        <v>39444.230000000003</v>
      </c>
      <c r="AO129" s="142"/>
      <c r="AQ129" s="158"/>
    </row>
    <row r="130" spans="1:43" s="141" customFormat="1" ht="15.75" thickBot="1" x14ac:dyDescent="0.25">
      <c r="A130" s="144" t="s">
        <v>43</v>
      </c>
      <c r="B130" s="145" t="s">
        <v>1256</v>
      </c>
      <c r="C130" s="134" t="s">
        <v>600</v>
      </c>
      <c r="D130" s="135"/>
      <c r="E130" s="146">
        <v>34320262</v>
      </c>
      <c r="F130" s="146">
        <v>36472670</v>
      </c>
      <c r="G130" s="146">
        <v>25922</v>
      </c>
      <c r="H130" s="146">
        <v>28095</v>
      </c>
      <c r="I130" s="146">
        <v>34294340</v>
      </c>
      <c r="J130" s="147">
        <v>36444575</v>
      </c>
      <c r="K130" s="146">
        <v>98919</v>
      </c>
      <c r="L130" s="146">
        <v>106765</v>
      </c>
      <c r="M130" s="148">
        <v>23620</v>
      </c>
      <c r="N130" s="149">
        <v>23928.43</v>
      </c>
      <c r="O130" s="136">
        <v>98.5</v>
      </c>
      <c r="P130" s="136">
        <v>98.5</v>
      </c>
      <c r="Q130" s="148">
        <v>0</v>
      </c>
      <c r="R130" s="149">
        <v>0</v>
      </c>
      <c r="S130" s="148">
        <v>23265.7</v>
      </c>
      <c r="T130" s="150">
        <v>23569.5</v>
      </c>
      <c r="U130" s="137">
        <v>1475.14</v>
      </c>
      <c r="V130" s="151">
        <v>1547.45</v>
      </c>
      <c r="W130" s="152">
        <v>1474.03</v>
      </c>
      <c r="X130" s="153">
        <v>1546.26</v>
      </c>
      <c r="Y130" s="154">
        <v>1042243</v>
      </c>
      <c r="Z130" s="155">
        <v>44.219987695963006</v>
      </c>
      <c r="AA130" s="155">
        <v>3</v>
      </c>
      <c r="AB130" s="147" t="s">
        <v>1233</v>
      </c>
      <c r="AC130" s="147" t="s">
        <v>1233</v>
      </c>
      <c r="AD130" s="147">
        <v>0</v>
      </c>
      <c r="AE130" s="156">
        <v>214.54</v>
      </c>
      <c r="AF130" s="147">
        <v>73.06</v>
      </c>
      <c r="AG130" s="147">
        <v>1835.05</v>
      </c>
      <c r="AH130" s="147">
        <v>8</v>
      </c>
      <c r="AI130" s="149">
        <v>2333.5</v>
      </c>
      <c r="AJ130" s="147">
        <v>0</v>
      </c>
      <c r="AK130" s="149">
        <v>0</v>
      </c>
      <c r="AL130" s="147">
        <v>6</v>
      </c>
      <c r="AM130" s="157">
        <v>2304.9</v>
      </c>
      <c r="AO130" s="142"/>
      <c r="AQ130" s="158"/>
    </row>
    <row r="131" spans="1:43" s="141" customFormat="1" ht="15.75" thickBot="1" x14ac:dyDescent="0.25">
      <c r="A131" s="144" t="s">
        <v>679</v>
      </c>
      <c r="B131" s="145" t="s">
        <v>680</v>
      </c>
      <c r="C131" s="134" t="s">
        <v>604</v>
      </c>
      <c r="D131" s="135"/>
      <c r="E131" s="146">
        <v>6054254</v>
      </c>
      <c r="F131" s="146">
        <v>6282031</v>
      </c>
      <c r="G131" s="146">
        <v>0</v>
      </c>
      <c r="H131" s="146">
        <v>0</v>
      </c>
      <c r="I131" s="146">
        <v>6054254</v>
      </c>
      <c r="J131" s="147">
        <v>6282031</v>
      </c>
      <c r="K131" s="146">
        <v>0</v>
      </c>
      <c r="L131" s="146">
        <v>0</v>
      </c>
      <c r="M131" s="148">
        <v>25493.8</v>
      </c>
      <c r="N131" s="149">
        <v>25924.6</v>
      </c>
      <c r="O131" s="136">
        <v>96.8</v>
      </c>
      <c r="P131" s="136">
        <v>96.8</v>
      </c>
      <c r="Q131" s="148">
        <v>0</v>
      </c>
      <c r="R131" s="149">
        <v>0</v>
      </c>
      <c r="S131" s="148">
        <v>24678</v>
      </c>
      <c r="T131" s="150">
        <v>25095</v>
      </c>
      <c r="U131" s="137">
        <v>245.33</v>
      </c>
      <c r="V131" s="151">
        <v>250.33</v>
      </c>
      <c r="W131" s="152">
        <v>245.33</v>
      </c>
      <c r="X131" s="153">
        <v>250.33</v>
      </c>
      <c r="Y131" s="154">
        <v>0</v>
      </c>
      <c r="Z131" s="155">
        <v>0</v>
      </c>
      <c r="AA131" s="155">
        <v>0</v>
      </c>
      <c r="AB131" s="147" t="s">
        <v>1233</v>
      </c>
      <c r="AC131" s="147" t="s">
        <v>1233</v>
      </c>
      <c r="AD131" s="147">
        <v>1314.36</v>
      </c>
      <c r="AE131" s="156">
        <v>153.91</v>
      </c>
      <c r="AF131" s="147">
        <v>88.4</v>
      </c>
      <c r="AG131" s="147">
        <v>1807</v>
      </c>
      <c r="AH131" s="147">
        <v>0</v>
      </c>
      <c r="AI131" s="149">
        <v>0</v>
      </c>
      <c r="AJ131" s="147">
        <v>0</v>
      </c>
      <c r="AK131" s="149">
        <v>0</v>
      </c>
      <c r="AL131" s="147">
        <v>0</v>
      </c>
      <c r="AM131" s="157">
        <v>0</v>
      </c>
      <c r="AO131" s="142"/>
      <c r="AQ131" s="158"/>
    </row>
    <row r="132" spans="1:43" s="141" customFormat="1" ht="15.75" thickBot="1" x14ac:dyDescent="0.25">
      <c r="A132" s="144" t="s">
        <v>735</v>
      </c>
      <c r="B132" s="145" t="s">
        <v>736</v>
      </c>
      <c r="C132" s="134" t="s">
        <v>604</v>
      </c>
      <c r="D132" s="135"/>
      <c r="E132" s="146">
        <v>7574227</v>
      </c>
      <c r="F132" s="146">
        <v>7699234</v>
      </c>
      <c r="G132" s="146">
        <v>0</v>
      </c>
      <c r="H132" s="146">
        <v>0</v>
      </c>
      <c r="I132" s="146">
        <v>7574227</v>
      </c>
      <c r="J132" s="147">
        <v>7699234</v>
      </c>
      <c r="K132" s="146">
        <v>0</v>
      </c>
      <c r="L132" s="146">
        <v>0</v>
      </c>
      <c r="M132" s="148">
        <v>39708</v>
      </c>
      <c r="N132" s="149">
        <v>40362.400000000001</v>
      </c>
      <c r="O132" s="136">
        <v>98.8</v>
      </c>
      <c r="P132" s="136">
        <v>98.8</v>
      </c>
      <c r="Q132" s="148">
        <v>59</v>
      </c>
      <c r="R132" s="149">
        <v>59</v>
      </c>
      <c r="S132" s="148">
        <v>39290.5</v>
      </c>
      <c r="T132" s="150">
        <v>39937.1</v>
      </c>
      <c r="U132" s="137">
        <v>192.78</v>
      </c>
      <c r="V132" s="151">
        <v>192.78</v>
      </c>
      <c r="W132" s="152">
        <v>192.78</v>
      </c>
      <c r="X132" s="153">
        <v>192.78</v>
      </c>
      <c r="Y132" s="154">
        <v>0</v>
      </c>
      <c r="Z132" s="155">
        <v>0</v>
      </c>
      <c r="AA132" s="155">
        <v>0</v>
      </c>
      <c r="AB132" s="147" t="s">
        <v>1233</v>
      </c>
      <c r="AC132" s="147" t="s">
        <v>1233</v>
      </c>
      <c r="AD132" s="147">
        <v>1133.0999999999999</v>
      </c>
      <c r="AE132" s="156">
        <v>165.46</v>
      </c>
      <c r="AF132" s="147">
        <v>63.84</v>
      </c>
      <c r="AG132" s="147">
        <v>1555.1799999999998</v>
      </c>
      <c r="AH132" s="147">
        <v>0</v>
      </c>
      <c r="AI132" s="149">
        <v>0</v>
      </c>
      <c r="AJ132" s="147">
        <v>0</v>
      </c>
      <c r="AK132" s="149">
        <v>0</v>
      </c>
      <c r="AL132" s="147">
        <v>0</v>
      </c>
      <c r="AM132" s="157">
        <v>0</v>
      </c>
      <c r="AO132" s="142"/>
      <c r="AQ132" s="158"/>
    </row>
    <row r="133" spans="1:43" s="141" customFormat="1" ht="15.75" thickBot="1" x14ac:dyDescent="0.25">
      <c r="A133" s="144" t="s">
        <v>285</v>
      </c>
      <c r="B133" s="145" t="s">
        <v>286</v>
      </c>
      <c r="C133" s="134" t="s">
        <v>1235</v>
      </c>
      <c r="D133" s="135"/>
      <c r="E133" s="146">
        <v>108350261</v>
      </c>
      <c r="F133" s="146">
        <v>114404909</v>
      </c>
      <c r="G133" s="146">
        <v>0</v>
      </c>
      <c r="H133" s="146">
        <v>0</v>
      </c>
      <c r="I133" s="146">
        <v>108350261</v>
      </c>
      <c r="J133" s="147">
        <v>114404909</v>
      </c>
      <c r="K133" s="146">
        <v>14427592</v>
      </c>
      <c r="L133" s="146">
        <v>15667446</v>
      </c>
      <c r="M133" s="148">
        <v>86775.6</v>
      </c>
      <c r="N133" s="149">
        <v>88143.1</v>
      </c>
      <c r="O133" s="136">
        <v>98.5</v>
      </c>
      <c r="P133" s="136">
        <v>98.5</v>
      </c>
      <c r="Q133" s="148">
        <v>0</v>
      </c>
      <c r="R133" s="149">
        <v>0</v>
      </c>
      <c r="S133" s="148">
        <v>85474</v>
      </c>
      <c r="T133" s="150">
        <v>86821</v>
      </c>
      <c r="U133" s="137">
        <v>1267.6400000000001</v>
      </c>
      <c r="V133" s="151">
        <v>1317.71</v>
      </c>
      <c r="W133" s="152">
        <v>1267.6400000000001</v>
      </c>
      <c r="X133" s="153">
        <v>1317.71</v>
      </c>
      <c r="Y133" s="154">
        <v>2200912</v>
      </c>
      <c r="Z133" s="155">
        <v>25.349995968717245</v>
      </c>
      <c r="AA133" s="155">
        <v>2</v>
      </c>
      <c r="AB133" s="147" t="s">
        <v>1233</v>
      </c>
      <c r="AC133" s="147" t="s">
        <v>1233</v>
      </c>
      <c r="AD133" s="147">
        <v>280.02</v>
      </c>
      <c r="AE133" s="156">
        <v>0</v>
      </c>
      <c r="AF133" s="147">
        <v>0</v>
      </c>
      <c r="AG133" s="147">
        <v>1597.73</v>
      </c>
      <c r="AH133" s="147">
        <v>0</v>
      </c>
      <c r="AI133" s="149">
        <v>0</v>
      </c>
      <c r="AJ133" s="147">
        <v>0</v>
      </c>
      <c r="AK133" s="149">
        <v>0</v>
      </c>
      <c r="AL133" s="147">
        <v>0</v>
      </c>
      <c r="AM133" s="157">
        <v>0</v>
      </c>
      <c r="AO133" s="142"/>
      <c r="AQ133" s="158"/>
    </row>
    <row r="134" spans="1:43" s="141" customFormat="1" ht="15.75" thickBot="1" x14ac:dyDescent="0.25">
      <c r="A134" s="144" t="s">
        <v>93</v>
      </c>
      <c r="B134" s="145" t="s">
        <v>1257</v>
      </c>
      <c r="C134" s="134" t="s">
        <v>600</v>
      </c>
      <c r="D134" s="135"/>
      <c r="E134" s="146">
        <v>92097136</v>
      </c>
      <c r="F134" s="146">
        <v>96875513</v>
      </c>
      <c r="G134" s="146">
        <v>3501779</v>
      </c>
      <c r="H134" s="146">
        <v>3826513</v>
      </c>
      <c r="I134" s="146">
        <v>88595357</v>
      </c>
      <c r="J134" s="147">
        <v>93049000</v>
      </c>
      <c r="K134" s="146">
        <v>200540</v>
      </c>
      <c r="L134" s="146">
        <v>208012.13</v>
      </c>
      <c r="M134" s="148">
        <v>66922.27</v>
      </c>
      <c r="N134" s="149">
        <v>67649.5</v>
      </c>
      <c r="O134" s="136">
        <v>99.5</v>
      </c>
      <c r="P134" s="136">
        <v>99.5</v>
      </c>
      <c r="Q134" s="148">
        <v>285.3</v>
      </c>
      <c r="R134" s="149">
        <v>286.89999999999998</v>
      </c>
      <c r="S134" s="148">
        <v>66873</v>
      </c>
      <c r="T134" s="150">
        <v>67598.2</v>
      </c>
      <c r="U134" s="137">
        <v>1377.19</v>
      </c>
      <c r="V134" s="151">
        <v>1433.11</v>
      </c>
      <c r="W134" s="152">
        <v>1324.83</v>
      </c>
      <c r="X134" s="153">
        <v>1376.5</v>
      </c>
      <c r="Y134" s="154">
        <v>1791352.3</v>
      </c>
      <c r="Z134" s="155">
        <v>26.500000000000004</v>
      </c>
      <c r="AA134" s="155">
        <v>2</v>
      </c>
      <c r="AB134" s="147" t="s">
        <v>1233</v>
      </c>
      <c r="AC134" s="147" t="s">
        <v>1233</v>
      </c>
      <c r="AD134" s="147">
        <v>0</v>
      </c>
      <c r="AE134" s="156">
        <v>189.6</v>
      </c>
      <c r="AF134" s="147">
        <v>79.53</v>
      </c>
      <c r="AG134" s="147">
        <v>1702.2399999999998</v>
      </c>
      <c r="AH134" s="147">
        <v>242</v>
      </c>
      <c r="AI134" s="149">
        <v>67598.2</v>
      </c>
      <c r="AJ134" s="147">
        <v>0</v>
      </c>
      <c r="AK134" s="149">
        <v>0</v>
      </c>
      <c r="AL134" s="147">
        <v>134</v>
      </c>
      <c r="AM134" s="157">
        <v>67525.600000000006</v>
      </c>
      <c r="AO134" s="142"/>
      <c r="AQ134" s="158"/>
    </row>
    <row r="135" spans="1:43" s="141" customFormat="1" ht="15.75" thickBot="1" x14ac:dyDescent="0.25">
      <c r="A135" s="144" t="s">
        <v>763</v>
      </c>
      <c r="B135" s="145" t="s">
        <v>764</v>
      </c>
      <c r="C135" s="134" t="s">
        <v>604</v>
      </c>
      <c r="D135" s="135"/>
      <c r="E135" s="146">
        <v>7541787</v>
      </c>
      <c r="F135" s="146">
        <v>7877960</v>
      </c>
      <c r="G135" s="146">
        <v>1133902</v>
      </c>
      <c r="H135" s="146">
        <v>1171558</v>
      </c>
      <c r="I135" s="146">
        <v>6407885</v>
      </c>
      <c r="J135" s="147">
        <v>6706402</v>
      </c>
      <c r="K135" s="146">
        <v>0</v>
      </c>
      <c r="L135" s="146">
        <v>0</v>
      </c>
      <c r="M135" s="148">
        <v>40162.5</v>
      </c>
      <c r="N135" s="149">
        <v>40781</v>
      </c>
      <c r="O135" s="136">
        <v>97.6</v>
      </c>
      <c r="P135" s="136">
        <v>97.6</v>
      </c>
      <c r="Q135" s="148">
        <v>297.39999999999998</v>
      </c>
      <c r="R135" s="149">
        <v>297.7</v>
      </c>
      <c r="S135" s="148">
        <v>39496</v>
      </c>
      <c r="T135" s="150">
        <v>40100</v>
      </c>
      <c r="U135" s="137">
        <v>190.95</v>
      </c>
      <c r="V135" s="151">
        <v>196.46</v>
      </c>
      <c r="W135" s="152">
        <v>162.24</v>
      </c>
      <c r="X135" s="153">
        <v>167.24</v>
      </c>
      <c r="Y135" s="154">
        <v>0</v>
      </c>
      <c r="Z135" s="155">
        <v>0</v>
      </c>
      <c r="AA135" s="155">
        <v>0</v>
      </c>
      <c r="AB135" s="147" t="s">
        <v>1233</v>
      </c>
      <c r="AC135" s="147" t="s">
        <v>1233</v>
      </c>
      <c r="AD135" s="147">
        <v>1245.83</v>
      </c>
      <c r="AE135" s="156">
        <v>152</v>
      </c>
      <c r="AF135" s="147">
        <v>0</v>
      </c>
      <c r="AG135" s="147">
        <v>1594.29</v>
      </c>
      <c r="AH135" s="147">
        <v>5</v>
      </c>
      <c r="AI135" s="149">
        <v>19793</v>
      </c>
      <c r="AJ135" s="147">
        <v>0</v>
      </c>
      <c r="AK135" s="149">
        <v>0</v>
      </c>
      <c r="AL135" s="147">
        <v>4</v>
      </c>
      <c r="AM135" s="157">
        <v>19701</v>
      </c>
      <c r="AO135" s="142"/>
      <c r="AQ135" s="158"/>
    </row>
    <row r="136" spans="1:43" s="141" customFormat="1" ht="15.75" thickBot="1" x14ac:dyDescent="0.25">
      <c r="A136" s="144" t="s">
        <v>643</v>
      </c>
      <c r="B136" s="145" t="s">
        <v>644</v>
      </c>
      <c r="C136" s="134" t="s">
        <v>604</v>
      </c>
      <c r="D136" s="135"/>
      <c r="E136" s="146">
        <v>5811842</v>
      </c>
      <c r="F136" s="146">
        <v>5991387</v>
      </c>
      <c r="G136" s="146">
        <v>541322</v>
      </c>
      <c r="H136" s="146">
        <v>559867</v>
      </c>
      <c r="I136" s="146">
        <v>5270520</v>
      </c>
      <c r="J136" s="147">
        <v>5431520</v>
      </c>
      <c r="K136" s="146">
        <v>0</v>
      </c>
      <c r="L136" s="146">
        <v>0</v>
      </c>
      <c r="M136" s="148">
        <v>29983.8</v>
      </c>
      <c r="N136" s="149">
        <v>30323.599999999999</v>
      </c>
      <c r="O136" s="136">
        <v>98.9</v>
      </c>
      <c r="P136" s="136">
        <v>98.9</v>
      </c>
      <c r="Q136" s="148">
        <v>0</v>
      </c>
      <c r="R136" s="149">
        <v>0</v>
      </c>
      <c r="S136" s="148">
        <v>29654</v>
      </c>
      <c r="T136" s="150">
        <v>29990</v>
      </c>
      <c r="U136" s="137">
        <v>195.98</v>
      </c>
      <c r="V136" s="151">
        <v>199.78</v>
      </c>
      <c r="W136" s="152">
        <v>177.73</v>
      </c>
      <c r="X136" s="153">
        <v>181.11</v>
      </c>
      <c r="Y136" s="154">
        <v>0</v>
      </c>
      <c r="Z136" s="155">
        <v>0</v>
      </c>
      <c r="AA136" s="155">
        <v>0</v>
      </c>
      <c r="AB136" s="147" t="s">
        <v>1233</v>
      </c>
      <c r="AC136" s="147" t="s">
        <v>1233</v>
      </c>
      <c r="AD136" s="147">
        <v>1211.6600000000001</v>
      </c>
      <c r="AE136" s="156">
        <v>180.6</v>
      </c>
      <c r="AF136" s="147">
        <v>72.58</v>
      </c>
      <c r="AG136" s="147">
        <v>1664.62</v>
      </c>
      <c r="AH136" s="147">
        <v>21</v>
      </c>
      <c r="AI136" s="149">
        <v>29990</v>
      </c>
      <c r="AJ136" s="147">
        <v>0</v>
      </c>
      <c r="AK136" s="149">
        <v>0</v>
      </c>
      <c r="AL136" s="147">
        <v>16</v>
      </c>
      <c r="AM136" s="157">
        <v>14126</v>
      </c>
      <c r="AO136" s="142"/>
      <c r="AQ136" s="158"/>
    </row>
    <row r="137" spans="1:43" s="141" customFormat="1" ht="15.75" thickBot="1" x14ac:dyDescent="0.25">
      <c r="A137" s="144" t="s">
        <v>287</v>
      </c>
      <c r="B137" s="145" t="s">
        <v>288</v>
      </c>
      <c r="C137" s="134" t="s">
        <v>1235</v>
      </c>
      <c r="D137" s="135"/>
      <c r="E137" s="146">
        <v>106585306</v>
      </c>
      <c r="F137" s="146">
        <v>108199055</v>
      </c>
      <c r="G137" s="146">
        <v>0</v>
      </c>
      <c r="H137" s="146">
        <v>0</v>
      </c>
      <c r="I137" s="146">
        <v>106585306</v>
      </c>
      <c r="J137" s="147">
        <v>108199055</v>
      </c>
      <c r="K137" s="146">
        <v>842535</v>
      </c>
      <c r="L137" s="146">
        <v>824256.32000000007</v>
      </c>
      <c r="M137" s="148">
        <v>96513.7</v>
      </c>
      <c r="N137" s="149">
        <v>97985.8</v>
      </c>
      <c r="O137" s="136">
        <v>98.5</v>
      </c>
      <c r="P137" s="136">
        <v>98.5</v>
      </c>
      <c r="Q137" s="148">
        <v>704</v>
      </c>
      <c r="R137" s="149">
        <v>704</v>
      </c>
      <c r="S137" s="148">
        <v>95770</v>
      </c>
      <c r="T137" s="150">
        <v>97220</v>
      </c>
      <c r="U137" s="137">
        <v>1112.93</v>
      </c>
      <c r="V137" s="151">
        <v>1112.93</v>
      </c>
      <c r="W137" s="152">
        <v>1112.93</v>
      </c>
      <c r="X137" s="153">
        <v>1112.93</v>
      </c>
      <c r="Y137" s="154">
        <v>0</v>
      </c>
      <c r="Z137" s="155">
        <v>0</v>
      </c>
      <c r="AA137" s="155">
        <v>0</v>
      </c>
      <c r="AB137" s="147" t="s">
        <v>1233</v>
      </c>
      <c r="AC137" s="147" t="s">
        <v>1233</v>
      </c>
      <c r="AD137" s="147">
        <v>280.02</v>
      </c>
      <c r="AE137" s="156">
        <v>0</v>
      </c>
      <c r="AF137" s="147">
        <v>0</v>
      </c>
      <c r="AG137" s="147">
        <v>1392.95</v>
      </c>
      <c r="AH137" s="147">
        <v>0</v>
      </c>
      <c r="AI137" s="149">
        <v>0</v>
      </c>
      <c r="AJ137" s="147">
        <v>0</v>
      </c>
      <c r="AK137" s="149">
        <v>0</v>
      </c>
      <c r="AL137" s="147">
        <v>0</v>
      </c>
      <c r="AM137" s="157">
        <v>0</v>
      </c>
      <c r="AO137" s="142"/>
      <c r="AQ137" s="158"/>
    </row>
    <row r="138" spans="1:43" s="141" customFormat="1" ht="15.75" thickBot="1" x14ac:dyDescent="0.25">
      <c r="A138" s="144" t="s">
        <v>831</v>
      </c>
      <c r="B138" s="145" t="s">
        <v>1258</v>
      </c>
      <c r="C138" s="134" t="s">
        <v>604</v>
      </c>
      <c r="D138" s="135"/>
      <c r="E138" s="146">
        <v>6004189</v>
      </c>
      <c r="F138" s="146">
        <v>6422282</v>
      </c>
      <c r="G138" s="146">
        <v>1742277</v>
      </c>
      <c r="H138" s="146">
        <v>1860756</v>
      </c>
      <c r="I138" s="146">
        <v>4261912</v>
      </c>
      <c r="J138" s="147">
        <v>4561526</v>
      </c>
      <c r="K138" s="146">
        <v>0</v>
      </c>
      <c r="L138" s="146">
        <v>0</v>
      </c>
      <c r="M138" s="148">
        <v>36692.1</v>
      </c>
      <c r="N138" s="149">
        <v>37663.300000000003</v>
      </c>
      <c r="O138" s="136">
        <v>99.2</v>
      </c>
      <c r="P138" s="136">
        <v>99.2</v>
      </c>
      <c r="Q138" s="148">
        <v>0</v>
      </c>
      <c r="R138" s="149">
        <v>0</v>
      </c>
      <c r="S138" s="148">
        <v>36398.6</v>
      </c>
      <c r="T138" s="150">
        <v>37362</v>
      </c>
      <c r="U138" s="137">
        <v>164.96</v>
      </c>
      <c r="V138" s="151">
        <v>171.89</v>
      </c>
      <c r="W138" s="152">
        <v>117.09</v>
      </c>
      <c r="X138" s="153">
        <v>122.09</v>
      </c>
      <c r="Y138" s="154">
        <v>0</v>
      </c>
      <c r="Z138" s="155">
        <v>0</v>
      </c>
      <c r="AA138" s="155">
        <v>0</v>
      </c>
      <c r="AB138" s="147" t="s">
        <v>1233</v>
      </c>
      <c r="AC138" s="147" t="s">
        <v>1233</v>
      </c>
      <c r="AD138" s="147">
        <v>1172.3800000000001</v>
      </c>
      <c r="AE138" s="156">
        <v>187.23</v>
      </c>
      <c r="AF138" s="147">
        <v>62.84</v>
      </c>
      <c r="AG138" s="147">
        <v>1594.34</v>
      </c>
      <c r="AH138" s="147">
        <v>24</v>
      </c>
      <c r="AI138" s="149">
        <v>26787</v>
      </c>
      <c r="AJ138" s="147">
        <v>0</v>
      </c>
      <c r="AK138" s="149">
        <v>0</v>
      </c>
      <c r="AL138" s="147">
        <v>24</v>
      </c>
      <c r="AM138" s="157">
        <v>26787</v>
      </c>
      <c r="AO138" s="142"/>
      <c r="AQ138" s="158"/>
    </row>
    <row r="139" spans="1:43" s="141" customFormat="1" ht="15.75" thickBot="1" x14ac:dyDescent="0.25">
      <c r="A139" s="144" t="s">
        <v>999</v>
      </c>
      <c r="B139" s="145" t="s">
        <v>1000</v>
      </c>
      <c r="C139" s="134" t="s">
        <v>604</v>
      </c>
      <c r="D139" s="135"/>
      <c r="E139" s="146">
        <v>10918704</v>
      </c>
      <c r="F139" s="146">
        <v>11555009</v>
      </c>
      <c r="G139" s="146">
        <v>2669494</v>
      </c>
      <c r="H139" s="146">
        <v>2891618</v>
      </c>
      <c r="I139" s="146">
        <v>8249210</v>
      </c>
      <c r="J139" s="147">
        <v>8663391</v>
      </c>
      <c r="K139" s="146">
        <v>0</v>
      </c>
      <c r="L139" s="146">
        <v>0</v>
      </c>
      <c r="M139" s="148">
        <v>58795.85</v>
      </c>
      <c r="N139" s="149">
        <v>60232.4</v>
      </c>
      <c r="O139" s="136">
        <v>99</v>
      </c>
      <c r="P139" s="136">
        <v>99</v>
      </c>
      <c r="Q139" s="148">
        <v>0</v>
      </c>
      <c r="R139" s="149">
        <v>0</v>
      </c>
      <c r="S139" s="148">
        <v>58207.9</v>
      </c>
      <c r="T139" s="150">
        <v>59630.1</v>
      </c>
      <c r="U139" s="137">
        <v>187.58</v>
      </c>
      <c r="V139" s="151">
        <v>193.78</v>
      </c>
      <c r="W139" s="152">
        <v>141.72</v>
      </c>
      <c r="X139" s="153">
        <v>145.29</v>
      </c>
      <c r="Y139" s="154">
        <v>0</v>
      </c>
      <c r="Z139" s="155">
        <v>0</v>
      </c>
      <c r="AA139" s="155">
        <v>0</v>
      </c>
      <c r="AB139" s="147" t="s">
        <v>1233</v>
      </c>
      <c r="AC139" s="147" t="s">
        <v>1233</v>
      </c>
      <c r="AD139" s="147">
        <v>1255.5899999999999</v>
      </c>
      <c r="AE139" s="156">
        <v>153.91</v>
      </c>
      <c r="AF139" s="147">
        <v>0</v>
      </c>
      <c r="AG139" s="147">
        <v>1603.28</v>
      </c>
      <c r="AH139" s="147">
        <v>32</v>
      </c>
      <c r="AI139" s="149">
        <v>48192.5</v>
      </c>
      <c r="AJ139" s="147">
        <v>0</v>
      </c>
      <c r="AK139" s="149">
        <v>0</v>
      </c>
      <c r="AL139" s="147">
        <v>32</v>
      </c>
      <c r="AM139" s="157">
        <v>48192.5</v>
      </c>
      <c r="AO139" s="142"/>
      <c r="AQ139" s="158"/>
    </row>
    <row r="140" spans="1:43" s="141" customFormat="1" ht="15.75" thickBot="1" x14ac:dyDescent="0.25">
      <c r="A140" s="144" t="s">
        <v>289</v>
      </c>
      <c r="B140" s="145" t="s">
        <v>290</v>
      </c>
      <c r="C140" s="134" t="s">
        <v>1235</v>
      </c>
      <c r="D140" s="135"/>
      <c r="E140" s="146">
        <v>86564681</v>
      </c>
      <c r="F140" s="146">
        <v>92746657.689999998</v>
      </c>
      <c r="G140" s="146">
        <v>0</v>
      </c>
      <c r="H140" s="146">
        <v>0</v>
      </c>
      <c r="I140" s="146">
        <v>86564681</v>
      </c>
      <c r="J140" s="147">
        <v>92746657.689999998</v>
      </c>
      <c r="K140" s="146">
        <v>9770091</v>
      </c>
      <c r="L140" s="146">
        <v>10363953</v>
      </c>
      <c r="M140" s="148">
        <v>81720</v>
      </c>
      <c r="N140" s="149">
        <v>84176.9</v>
      </c>
      <c r="O140" s="136">
        <v>98</v>
      </c>
      <c r="P140" s="136">
        <v>98</v>
      </c>
      <c r="Q140" s="148">
        <v>84</v>
      </c>
      <c r="R140" s="149">
        <v>106</v>
      </c>
      <c r="S140" s="148">
        <v>80169.600000000006</v>
      </c>
      <c r="T140" s="150">
        <v>82599.399999999994</v>
      </c>
      <c r="U140" s="137">
        <v>1079.77</v>
      </c>
      <c r="V140" s="151">
        <v>1122.8499999999999</v>
      </c>
      <c r="W140" s="152">
        <v>1079.77</v>
      </c>
      <c r="X140" s="153">
        <v>1122.8499999999999</v>
      </c>
      <c r="Y140" s="154">
        <v>1784145.5</v>
      </c>
      <c r="Z140" s="155">
        <v>21.599981355796775</v>
      </c>
      <c r="AA140" s="155">
        <v>2</v>
      </c>
      <c r="AB140" s="147" t="s">
        <v>1233</v>
      </c>
      <c r="AC140" s="147" t="s">
        <v>1233</v>
      </c>
      <c r="AD140" s="147">
        <v>280.02</v>
      </c>
      <c r="AE140" s="156">
        <v>0</v>
      </c>
      <c r="AF140" s="147">
        <v>0</v>
      </c>
      <c r="AG140" s="147">
        <v>1402.87</v>
      </c>
      <c r="AH140" s="147">
        <v>0</v>
      </c>
      <c r="AI140" s="149">
        <v>0</v>
      </c>
      <c r="AJ140" s="147">
        <v>0</v>
      </c>
      <c r="AK140" s="149">
        <v>0</v>
      </c>
      <c r="AL140" s="147">
        <v>0</v>
      </c>
      <c r="AM140" s="157">
        <v>0</v>
      </c>
      <c r="AO140" s="142"/>
      <c r="AQ140" s="158"/>
    </row>
    <row r="141" spans="1:43" s="141" customFormat="1" ht="15.75" thickBot="1" x14ac:dyDescent="0.25">
      <c r="A141" s="144" t="s">
        <v>619</v>
      </c>
      <c r="B141" s="145" t="s">
        <v>620</v>
      </c>
      <c r="C141" s="134" t="s">
        <v>604</v>
      </c>
      <c r="D141" s="135"/>
      <c r="E141" s="146">
        <v>13376369.120000005</v>
      </c>
      <c r="F141" s="146">
        <v>13896341</v>
      </c>
      <c r="G141" s="146">
        <v>5471086</v>
      </c>
      <c r="H141" s="146">
        <v>5730673</v>
      </c>
      <c r="I141" s="146">
        <v>7905283.1200000048</v>
      </c>
      <c r="J141" s="147">
        <v>8165668</v>
      </c>
      <c r="K141" s="146">
        <v>389355</v>
      </c>
      <c r="L141" s="146">
        <v>391016</v>
      </c>
      <c r="M141" s="148">
        <v>59948</v>
      </c>
      <c r="N141" s="149">
        <v>60711.7</v>
      </c>
      <c r="O141" s="136">
        <v>98.5</v>
      </c>
      <c r="P141" s="136">
        <v>98.5</v>
      </c>
      <c r="Q141" s="148">
        <v>310</v>
      </c>
      <c r="R141" s="149">
        <v>310</v>
      </c>
      <c r="S141" s="148">
        <v>59358.8</v>
      </c>
      <c r="T141" s="150">
        <v>60111</v>
      </c>
      <c r="U141" s="137">
        <v>225.35</v>
      </c>
      <c r="V141" s="151">
        <v>231.18</v>
      </c>
      <c r="W141" s="152">
        <v>133.18</v>
      </c>
      <c r="X141" s="153">
        <v>135.84</v>
      </c>
      <c r="Y141" s="154">
        <v>0</v>
      </c>
      <c r="Z141" s="155">
        <v>0</v>
      </c>
      <c r="AA141" s="155">
        <v>0</v>
      </c>
      <c r="AB141" s="147" t="s">
        <v>1233</v>
      </c>
      <c r="AC141" s="147" t="s">
        <v>1233</v>
      </c>
      <c r="AD141" s="147">
        <v>1190.43</v>
      </c>
      <c r="AE141" s="156">
        <v>186.75</v>
      </c>
      <c r="AF141" s="147">
        <v>66.78</v>
      </c>
      <c r="AG141" s="147">
        <v>1675.14</v>
      </c>
      <c r="AH141" s="147">
        <v>79</v>
      </c>
      <c r="AI141" s="149">
        <v>60111</v>
      </c>
      <c r="AJ141" s="147">
        <v>0</v>
      </c>
      <c r="AK141" s="149">
        <v>0</v>
      </c>
      <c r="AL141" s="147">
        <v>74</v>
      </c>
      <c r="AM141" s="157">
        <v>59962</v>
      </c>
      <c r="AO141" s="142"/>
      <c r="AQ141" s="158"/>
    </row>
    <row r="142" spans="1:43" s="141" customFormat="1" ht="15.75" thickBot="1" x14ac:dyDescent="0.25">
      <c r="A142" s="144" t="s">
        <v>807</v>
      </c>
      <c r="B142" s="145" t="s">
        <v>808</v>
      </c>
      <c r="C142" s="134" t="s">
        <v>604</v>
      </c>
      <c r="D142" s="135"/>
      <c r="E142" s="146">
        <v>4411915</v>
      </c>
      <c r="F142" s="146">
        <v>4769079</v>
      </c>
      <c r="G142" s="146">
        <v>11519</v>
      </c>
      <c r="H142" s="146">
        <v>12282</v>
      </c>
      <c r="I142" s="146">
        <v>4400396</v>
      </c>
      <c r="J142" s="147">
        <v>4756797</v>
      </c>
      <c r="K142" s="146">
        <v>0</v>
      </c>
      <c r="L142" s="146">
        <v>0</v>
      </c>
      <c r="M142" s="148">
        <v>20093.7</v>
      </c>
      <c r="N142" s="149">
        <v>21204.2</v>
      </c>
      <c r="O142" s="136">
        <v>95</v>
      </c>
      <c r="P142" s="136">
        <v>95.25</v>
      </c>
      <c r="Q142" s="148">
        <v>0</v>
      </c>
      <c r="R142" s="149">
        <v>0</v>
      </c>
      <c r="S142" s="148">
        <v>19089</v>
      </c>
      <c r="T142" s="150">
        <v>20197</v>
      </c>
      <c r="U142" s="137">
        <v>231.12</v>
      </c>
      <c r="V142" s="151">
        <v>236.13</v>
      </c>
      <c r="W142" s="152">
        <v>230.52</v>
      </c>
      <c r="X142" s="153">
        <v>235.52</v>
      </c>
      <c r="Y142" s="154">
        <v>0</v>
      </c>
      <c r="Z142" s="155">
        <v>0</v>
      </c>
      <c r="AA142" s="155">
        <v>0</v>
      </c>
      <c r="AB142" s="147" t="s">
        <v>1233</v>
      </c>
      <c r="AC142" s="147" t="s">
        <v>1233</v>
      </c>
      <c r="AD142" s="147">
        <v>1221.74</v>
      </c>
      <c r="AE142" s="156">
        <v>165.45</v>
      </c>
      <c r="AF142" s="147">
        <v>65.5</v>
      </c>
      <c r="AG142" s="147">
        <v>1688.82</v>
      </c>
      <c r="AH142" s="147">
        <v>1</v>
      </c>
      <c r="AI142" s="149">
        <v>305</v>
      </c>
      <c r="AJ142" s="147">
        <v>0</v>
      </c>
      <c r="AK142" s="149">
        <v>0</v>
      </c>
      <c r="AL142" s="147">
        <v>1</v>
      </c>
      <c r="AM142" s="157">
        <v>305</v>
      </c>
      <c r="AO142" s="142"/>
      <c r="AQ142" s="158"/>
    </row>
    <row r="143" spans="1:43" s="141" customFormat="1" ht="15.75" thickBot="1" x14ac:dyDescent="0.25">
      <c r="A143" s="144" t="s">
        <v>949</v>
      </c>
      <c r="B143" s="145" t="s">
        <v>950</v>
      </c>
      <c r="C143" s="134" t="s">
        <v>604</v>
      </c>
      <c r="D143" s="135"/>
      <c r="E143" s="146">
        <v>12403000</v>
      </c>
      <c r="F143" s="146">
        <v>12927334</v>
      </c>
      <c r="G143" s="146">
        <v>0</v>
      </c>
      <c r="H143" s="146">
        <v>0</v>
      </c>
      <c r="I143" s="146">
        <v>12403000</v>
      </c>
      <c r="J143" s="147">
        <v>12927334</v>
      </c>
      <c r="K143" s="146">
        <v>0</v>
      </c>
      <c r="L143" s="146">
        <v>0</v>
      </c>
      <c r="M143" s="148">
        <v>37760</v>
      </c>
      <c r="N143" s="149">
        <v>38241.599999999999</v>
      </c>
      <c r="O143" s="136">
        <v>98.11</v>
      </c>
      <c r="P143" s="136">
        <v>99</v>
      </c>
      <c r="Q143" s="148">
        <v>0</v>
      </c>
      <c r="R143" s="149">
        <v>0</v>
      </c>
      <c r="S143" s="148">
        <v>37046</v>
      </c>
      <c r="T143" s="150">
        <v>37859</v>
      </c>
      <c r="U143" s="137">
        <v>334.8</v>
      </c>
      <c r="V143" s="151">
        <v>341.46</v>
      </c>
      <c r="W143" s="152">
        <v>334.8</v>
      </c>
      <c r="X143" s="153">
        <v>341.46</v>
      </c>
      <c r="Y143" s="154">
        <v>0</v>
      </c>
      <c r="Z143" s="155">
        <v>0</v>
      </c>
      <c r="AA143" s="155">
        <v>0</v>
      </c>
      <c r="AB143" s="147" t="s">
        <v>1233</v>
      </c>
      <c r="AC143" s="147" t="s">
        <v>1233</v>
      </c>
      <c r="AD143" s="147">
        <v>1183.5</v>
      </c>
      <c r="AE143" s="156">
        <v>176.85</v>
      </c>
      <c r="AF143" s="147">
        <v>0</v>
      </c>
      <c r="AG143" s="147">
        <v>1701.81</v>
      </c>
      <c r="AH143" s="147">
        <v>0</v>
      </c>
      <c r="AI143" s="149">
        <v>0</v>
      </c>
      <c r="AJ143" s="147">
        <v>0</v>
      </c>
      <c r="AK143" s="149">
        <v>0</v>
      </c>
      <c r="AL143" s="147">
        <v>0</v>
      </c>
      <c r="AM143" s="157">
        <v>0</v>
      </c>
      <c r="AO143" s="142"/>
      <c r="AQ143" s="158"/>
    </row>
    <row r="144" spans="1:43" s="141" customFormat="1" ht="15.75" thickBot="1" x14ac:dyDescent="0.25">
      <c r="A144" s="144" t="s">
        <v>107</v>
      </c>
      <c r="B144" s="145" t="s">
        <v>1259</v>
      </c>
      <c r="C144" s="134" t="s">
        <v>600</v>
      </c>
      <c r="D144" s="135"/>
      <c r="E144" s="146">
        <v>74161166</v>
      </c>
      <c r="F144" s="146">
        <v>79769486</v>
      </c>
      <c r="G144" s="146">
        <v>3071116</v>
      </c>
      <c r="H144" s="146">
        <v>3395934</v>
      </c>
      <c r="I144" s="146">
        <v>71090050</v>
      </c>
      <c r="J144" s="147">
        <v>76373552</v>
      </c>
      <c r="K144" s="146">
        <v>0</v>
      </c>
      <c r="L144" s="146">
        <v>0</v>
      </c>
      <c r="M144" s="148">
        <v>51469.1</v>
      </c>
      <c r="N144" s="149">
        <v>52791.7</v>
      </c>
      <c r="O144" s="136">
        <v>99</v>
      </c>
      <c r="P144" s="136">
        <v>98.76</v>
      </c>
      <c r="Q144" s="148">
        <v>0</v>
      </c>
      <c r="R144" s="149">
        <v>0</v>
      </c>
      <c r="S144" s="148">
        <v>50954.400000000001</v>
      </c>
      <c r="T144" s="150">
        <v>52137.1</v>
      </c>
      <c r="U144" s="137">
        <v>1455.44</v>
      </c>
      <c r="V144" s="151">
        <v>1529.99</v>
      </c>
      <c r="W144" s="152">
        <v>1395.17</v>
      </c>
      <c r="X144" s="153">
        <v>1464.86</v>
      </c>
      <c r="Y144" s="154">
        <v>2182200</v>
      </c>
      <c r="Z144" s="155">
        <v>41.855032213145726</v>
      </c>
      <c r="AA144" s="155">
        <v>3</v>
      </c>
      <c r="AB144" s="147" t="s">
        <v>1233</v>
      </c>
      <c r="AC144" s="147" t="s">
        <v>1233</v>
      </c>
      <c r="AD144" s="147">
        <v>0</v>
      </c>
      <c r="AE144" s="156">
        <v>165.46</v>
      </c>
      <c r="AF144" s="147">
        <v>0</v>
      </c>
      <c r="AG144" s="147">
        <v>1695.45</v>
      </c>
      <c r="AH144" s="147">
        <v>33</v>
      </c>
      <c r="AI144" s="149">
        <v>52137.1</v>
      </c>
      <c r="AJ144" s="147">
        <v>0</v>
      </c>
      <c r="AK144" s="149">
        <v>0</v>
      </c>
      <c r="AL144" s="147">
        <v>33</v>
      </c>
      <c r="AM144" s="157">
        <v>52137.1</v>
      </c>
      <c r="AO144" s="142"/>
      <c r="AQ144" s="158"/>
    </row>
    <row r="145" spans="1:43" s="141" customFormat="1" ht="15.75" thickBot="1" x14ac:dyDescent="0.25">
      <c r="A145" s="144" t="s">
        <v>165</v>
      </c>
      <c r="B145" s="145" t="s">
        <v>166</v>
      </c>
      <c r="C145" s="134" t="s">
        <v>600</v>
      </c>
      <c r="D145" s="135"/>
      <c r="E145" s="146">
        <v>1469337</v>
      </c>
      <c r="F145" s="146">
        <v>1546608</v>
      </c>
      <c r="G145" s="146">
        <v>0</v>
      </c>
      <c r="H145" s="146">
        <v>0</v>
      </c>
      <c r="I145" s="146">
        <v>1469337</v>
      </c>
      <c r="J145" s="147">
        <v>1546608</v>
      </c>
      <c r="K145" s="146">
        <v>0</v>
      </c>
      <c r="L145" s="146">
        <v>16377</v>
      </c>
      <c r="M145" s="148">
        <v>1346.9</v>
      </c>
      <c r="N145" s="149">
        <v>1350.36</v>
      </c>
      <c r="O145" s="136">
        <v>97.899999999999991</v>
      </c>
      <c r="P145" s="136">
        <v>97.899999999999991</v>
      </c>
      <c r="Q145" s="148">
        <v>0</v>
      </c>
      <c r="R145" s="149">
        <v>0</v>
      </c>
      <c r="S145" s="148">
        <v>1318.6</v>
      </c>
      <c r="T145" s="150">
        <v>1322</v>
      </c>
      <c r="U145" s="137">
        <v>1114.32</v>
      </c>
      <c r="V145" s="151">
        <v>1169.9000000000001</v>
      </c>
      <c r="W145" s="152">
        <v>1114.32</v>
      </c>
      <c r="X145" s="153">
        <v>1169.9000000000001</v>
      </c>
      <c r="Y145" s="154">
        <v>44194</v>
      </c>
      <c r="Z145" s="155">
        <v>33.429652042360061</v>
      </c>
      <c r="AA145" s="155">
        <v>3</v>
      </c>
      <c r="AB145" s="147" t="s">
        <v>1233</v>
      </c>
      <c r="AC145" s="147" t="s">
        <v>1233</v>
      </c>
      <c r="AD145" s="147">
        <v>0</v>
      </c>
      <c r="AE145" s="156">
        <v>176.28</v>
      </c>
      <c r="AF145" s="147">
        <v>0</v>
      </c>
      <c r="AG145" s="147">
        <v>1346.18</v>
      </c>
      <c r="AH145" s="147">
        <v>0</v>
      </c>
      <c r="AI145" s="149">
        <v>0</v>
      </c>
      <c r="AJ145" s="147">
        <v>0</v>
      </c>
      <c r="AK145" s="149">
        <v>0</v>
      </c>
      <c r="AL145" s="147">
        <v>0</v>
      </c>
      <c r="AM145" s="157">
        <v>0</v>
      </c>
      <c r="AO145" s="142"/>
      <c r="AQ145" s="158"/>
    </row>
    <row r="146" spans="1:43" s="141" customFormat="1" ht="15.75" thickBot="1" x14ac:dyDescent="0.25">
      <c r="A146" s="144" t="s">
        <v>249</v>
      </c>
      <c r="B146" s="145" t="s">
        <v>250</v>
      </c>
      <c r="C146" s="134" t="s">
        <v>1244</v>
      </c>
      <c r="D146" s="135"/>
      <c r="E146" s="146">
        <v>76858000</v>
      </c>
      <c r="F146" s="146">
        <v>82696000</v>
      </c>
      <c r="G146" s="146">
        <v>0</v>
      </c>
      <c r="H146" s="146">
        <v>0</v>
      </c>
      <c r="I146" s="146">
        <v>76858000</v>
      </c>
      <c r="J146" s="147">
        <v>82696000</v>
      </c>
      <c r="K146" s="146">
        <v>21989000</v>
      </c>
      <c r="L146" s="146">
        <v>21909000</v>
      </c>
      <c r="M146" s="148">
        <v>77669.7</v>
      </c>
      <c r="N146" s="149">
        <v>79597.45</v>
      </c>
      <c r="O146" s="136">
        <v>97</v>
      </c>
      <c r="P146" s="136">
        <v>97</v>
      </c>
      <c r="Q146" s="148">
        <v>0</v>
      </c>
      <c r="R146" s="149">
        <v>0</v>
      </c>
      <c r="S146" s="148">
        <v>75339.600000000006</v>
      </c>
      <c r="T146" s="150">
        <v>77209.5</v>
      </c>
      <c r="U146" s="137">
        <v>1020.15</v>
      </c>
      <c r="V146" s="151">
        <v>1071.06</v>
      </c>
      <c r="W146" s="152">
        <v>1020.15</v>
      </c>
      <c r="X146" s="153">
        <v>1071.06</v>
      </c>
      <c r="Y146" s="154">
        <v>2362900</v>
      </c>
      <c r="Z146" s="155">
        <v>30.603746948238236</v>
      </c>
      <c r="AA146" s="155">
        <v>3</v>
      </c>
      <c r="AB146" s="147" t="s">
        <v>1233</v>
      </c>
      <c r="AC146" s="147" t="s">
        <v>1233</v>
      </c>
      <c r="AD146" s="147">
        <v>280.02</v>
      </c>
      <c r="AE146" s="156">
        <v>0</v>
      </c>
      <c r="AF146" s="147">
        <v>0</v>
      </c>
      <c r="AG146" s="147">
        <v>1351.08</v>
      </c>
      <c r="AH146" s="147">
        <v>0</v>
      </c>
      <c r="AI146" s="149">
        <v>0</v>
      </c>
      <c r="AJ146" s="147">
        <v>0</v>
      </c>
      <c r="AK146" s="149">
        <v>0</v>
      </c>
      <c r="AL146" s="147">
        <v>0</v>
      </c>
      <c r="AM146" s="157">
        <v>0</v>
      </c>
      <c r="AO146" s="142"/>
      <c r="AQ146" s="158"/>
    </row>
    <row r="147" spans="1:43" s="141" customFormat="1" ht="15.75" thickBot="1" x14ac:dyDescent="0.25">
      <c r="A147" s="144" t="s">
        <v>251</v>
      </c>
      <c r="B147" s="145" t="s">
        <v>1260</v>
      </c>
      <c r="C147" s="134" t="s">
        <v>1244</v>
      </c>
      <c r="D147" s="135"/>
      <c r="E147" s="146">
        <v>74269182</v>
      </c>
      <c r="F147" s="146">
        <v>76381435</v>
      </c>
      <c r="G147" s="146">
        <v>0</v>
      </c>
      <c r="H147" s="146">
        <v>0</v>
      </c>
      <c r="I147" s="146">
        <v>74269182</v>
      </c>
      <c r="J147" s="147">
        <v>76381435</v>
      </c>
      <c r="K147" s="146">
        <v>12953966.92</v>
      </c>
      <c r="L147" s="146">
        <v>13116196</v>
      </c>
      <c r="M147" s="148">
        <v>96788.800000000003</v>
      </c>
      <c r="N147" s="149">
        <v>97630.2</v>
      </c>
      <c r="O147" s="136">
        <v>98</v>
      </c>
      <c r="P147" s="136">
        <v>98</v>
      </c>
      <c r="Q147" s="148">
        <v>50</v>
      </c>
      <c r="R147" s="149">
        <v>48.4</v>
      </c>
      <c r="S147" s="148">
        <v>94903</v>
      </c>
      <c r="T147" s="150">
        <v>95726</v>
      </c>
      <c r="U147" s="137">
        <v>782.58</v>
      </c>
      <c r="V147" s="151">
        <v>797.92</v>
      </c>
      <c r="W147" s="152">
        <v>782.58</v>
      </c>
      <c r="X147" s="153">
        <v>797.92</v>
      </c>
      <c r="Y147" s="154">
        <v>0</v>
      </c>
      <c r="Z147" s="155">
        <v>0</v>
      </c>
      <c r="AA147" s="155">
        <v>0</v>
      </c>
      <c r="AB147" s="147" t="s">
        <v>1233</v>
      </c>
      <c r="AC147" s="147" t="s">
        <v>1233</v>
      </c>
      <c r="AD147" s="147">
        <v>280.02</v>
      </c>
      <c r="AE147" s="156">
        <v>0</v>
      </c>
      <c r="AF147" s="147">
        <v>0</v>
      </c>
      <c r="AG147" s="147">
        <v>1077.94</v>
      </c>
      <c r="AH147" s="147">
        <v>0</v>
      </c>
      <c r="AI147" s="149">
        <v>0</v>
      </c>
      <c r="AJ147" s="147">
        <v>0</v>
      </c>
      <c r="AK147" s="149">
        <v>0</v>
      </c>
      <c r="AL147" s="147">
        <v>0</v>
      </c>
      <c r="AM147" s="157">
        <v>0</v>
      </c>
      <c r="AO147" s="142"/>
      <c r="AQ147" s="158"/>
    </row>
    <row r="148" spans="1:43" s="141" customFormat="1" ht="15.75" thickBot="1" x14ac:dyDescent="0.25">
      <c r="A148" s="144" t="s">
        <v>887</v>
      </c>
      <c r="B148" s="145" t="s">
        <v>888</v>
      </c>
      <c r="C148" s="134" t="s">
        <v>604</v>
      </c>
      <c r="D148" s="135"/>
      <c r="E148" s="146">
        <v>6836470</v>
      </c>
      <c r="F148" s="146">
        <v>7059660</v>
      </c>
      <c r="G148" s="146">
        <v>582340</v>
      </c>
      <c r="H148" s="146">
        <v>644510</v>
      </c>
      <c r="I148" s="146">
        <v>6254130</v>
      </c>
      <c r="J148" s="147">
        <v>6415150</v>
      </c>
      <c r="K148" s="146">
        <v>0</v>
      </c>
      <c r="L148" s="146">
        <v>0</v>
      </c>
      <c r="M148" s="148">
        <v>31230.799999999999</v>
      </c>
      <c r="N148" s="149">
        <v>32035</v>
      </c>
      <c r="O148" s="136">
        <v>97.5</v>
      </c>
      <c r="P148" s="136">
        <v>97.5</v>
      </c>
      <c r="Q148" s="148">
        <v>0</v>
      </c>
      <c r="R148" s="149">
        <v>0</v>
      </c>
      <c r="S148" s="148">
        <v>30450</v>
      </c>
      <c r="T148" s="150">
        <v>31234.1</v>
      </c>
      <c r="U148" s="137">
        <v>224.51</v>
      </c>
      <c r="V148" s="151">
        <v>226.02</v>
      </c>
      <c r="W148" s="152">
        <v>205.39</v>
      </c>
      <c r="X148" s="153">
        <v>205.39</v>
      </c>
      <c r="Y148" s="154">
        <v>0</v>
      </c>
      <c r="Z148" s="155">
        <v>0</v>
      </c>
      <c r="AA148" s="155">
        <v>0</v>
      </c>
      <c r="AB148" s="147" t="s">
        <v>1233</v>
      </c>
      <c r="AC148" s="147" t="s">
        <v>1233</v>
      </c>
      <c r="AD148" s="147">
        <v>1166.5899999999999</v>
      </c>
      <c r="AE148" s="156">
        <v>209.04</v>
      </c>
      <c r="AF148" s="147">
        <v>0</v>
      </c>
      <c r="AG148" s="147">
        <v>1601.6499999999999</v>
      </c>
      <c r="AH148" s="147">
        <v>26</v>
      </c>
      <c r="AI148" s="149">
        <v>15471</v>
      </c>
      <c r="AJ148" s="147">
        <v>0</v>
      </c>
      <c r="AK148" s="149">
        <v>0</v>
      </c>
      <c r="AL148" s="147">
        <v>25</v>
      </c>
      <c r="AM148" s="157">
        <v>15438</v>
      </c>
      <c r="AO148" s="142"/>
      <c r="AQ148" s="158"/>
    </row>
    <row r="149" spans="1:43" s="141" customFormat="1" ht="15.75" thickBot="1" x14ac:dyDescent="0.25">
      <c r="A149" s="144" t="s">
        <v>859</v>
      </c>
      <c r="B149" s="145" t="s">
        <v>1261</v>
      </c>
      <c r="C149" s="134" t="s">
        <v>604</v>
      </c>
      <c r="D149" s="135"/>
      <c r="E149" s="146">
        <v>7974340</v>
      </c>
      <c r="F149" s="146">
        <v>8469170</v>
      </c>
      <c r="G149" s="146">
        <v>1973409</v>
      </c>
      <c r="H149" s="146">
        <v>2138979</v>
      </c>
      <c r="I149" s="146">
        <v>6000931</v>
      </c>
      <c r="J149" s="147">
        <v>6330191</v>
      </c>
      <c r="K149" s="146">
        <v>2641530</v>
      </c>
      <c r="L149" s="146">
        <v>2675890</v>
      </c>
      <c r="M149" s="148">
        <v>48691.6</v>
      </c>
      <c r="N149" s="149">
        <v>49549</v>
      </c>
      <c r="O149" s="136">
        <v>97.5</v>
      </c>
      <c r="P149" s="136">
        <v>97.5</v>
      </c>
      <c r="Q149" s="148">
        <v>465.6</v>
      </c>
      <c r="R149" s="149">
        <v>464.1</v>
      </c>
      <c r="S149" s="148">
        <v>47939.9</v>
      </c>
      <c r="T149" s="150">
        <v>48774.400000000001</v>
      </c>
      <c r="U149" s="137">
        <v>166.34</v>
      </c>
      <c r="V149" s="151">
        <v>173.64</v>
      </c>
      <c r="W149" s="152">
        <v>125.18</v>
      </c>
      <c r="X149" s="153">
        <v>129.79</v>
      </c>
      <c r="Y149" s="154">
        <v>0</v>
      </c>
      <c r="Z149" s="155">
        <v>0</v>
      </c>
      <c r="AA149" s="155">
        <v>0</v>
      </c>
      <c r="AB149" s="147" t="s">
        <v>1233</v>
      </c>
      <c r="AC149" s="147" t="s">
        <v>1233</v>
      </c>
      <c r="AD149" s="147">
        <v>1247.94</v>
      </c>
      <c r="AE149" s="156">
        <v>217.17</v>
      </c>
      <c r="AF149" s="147">
        <v>0</v>
      </c>
      <c r="AG149" s="147">
        <v>1638.75</v>
      </c>
      <c r="AH149" s="147">
        <v>101</v>
      </c>
      <c r="AI149" s="149">
        <v>38913.300000000003</v>
      </c>
      <c r="AJ149" s="147">
        <v>0</v>
      </c>
      <c r="AK149" s="149">
        <v>0</v>
      </c>
      <c r="AL149" s="147">
        <v>87</v>
      </c>
      <c r="AM149" s="157">
        <v>38135</v>
      </c>
      <c r="AO149" s="142"/>
      <c r="AQ149" s="158"/>
    </row>
    <row r="150" spans="1:43" s="141" customFormat="1" ht="15.75" thickBot="1" x14ac:dyDescent="0.25">
      <c r="A150" s="144" t="s">
        <v>101</v>
      </c>
      <c r="B150" s="145" t="s">
        <v>1262</v>
      </c>
      <c r="C150" s="134" t="s">
        <v>600</v>
      </c>
      <c r="D150" s="135"/>
      <c r="E150" s="146">
        <v>68808024</v>
      </c>
      <c r="F150" s="146">
        <v>74616586</v>
      </c>
      <c r="G150" s="146">
        <v>0</v>
      </c>
      <c r="H150" s="146">
        <v>0</v>
      </c>
      <c r="I150" s="146">
        <v>68808024</v>
      </c>
      <c r="J150" s="147">
        <v>74616586</v>
      </c>
      <c r="K150" s="146">
        <v>391880</v>
      </c>
      <c r="L150" s="146">
        <v>402149</v>
      </c>
      <c r="M150" s="148">
        <v>60350.7</v>
      </c>
      <c r="N150" s="149">
        <v>61330.2</v>
      </c>
      <c r="O150" s="136">
        <v>94.39</v>
      </c>
      <c r="P150" s="136">
        <v>95.936400000000006</v>
      </c>
      <c r="Q150" s="148">
        <v>0</v>
      </c>
      <c r="R150" s="149">
        <v>0</v>
      </c>
      <c r="S150" s="148">
        <v>56965</v>
      </c>
      <c r="T150" s="150">
        <v>58838</v>
      </c>
      <c r="U150" s="137">
        <v>1207.9000000000001</v>
      </c>
      <c r="V150" s="151">
        <v>1268.17</v>
      </c>
      <c r="W150" s="152">
        <v>1207.9000000000001</v>
      </c>
      <c r="X150" s="153">
        <v>1268.17</v>
      </c>
      <c r="Y150" s="154">
        <v>2131701</v>
      </c>
      <c r="Z150" s="155">
        <v>36.230004418912948</v>
      </c>
      <c r="AA150" s="155">
        <v>3</v>
      </c>
      <c r="AB150" s="147" t="s">
        <v>1233</v>
      </c>
      <c r="AC150" s="147" t="s">
        <v>1233</v>
      </c>
      <c r="AD150" s="147">
        <v>0</v>
      </c>
      <c r="AE150" s="156">
        <v>187.33</v>
      </c>
      <c r="AF150" s="147">
        <v>80.150000000000006</v>
      </c>
      <c r="AG150" s="147">
        <v>1535.65</v>
      </c>
      <c r="AH150" s="147">
        <v>0</v>
      </c>
      <c r="AI150" s="149">
        <v>0</v>
      </c>
      <c r="AJ150" s="147">
        <v>0</v>
      </c>
      <c r="AK150" s="149">
        <v>0</v>
      </c>
      <c r="AL150" s="147">
        <v>0</v>
      </c>
      <c r="AM150" s="157">
        <v>0</v>
      </c>
      <c r="AO150" s="142"/>
      <c r="AQ150" s="158"/>
    </row>
    <row r="151" spans="1:43" s="141" customFormat="1" ht="15.75" thickBot="1" x14ac:dyDescent="0.25">
      <c r="A151" s="144" t="s">
        <v>291</v>
      </c>
      <c r="B151" s="145" t="s">
        <v>292</v>
      </c>
      <c r="C151" s="134" t="s">
        <v>1235</v>
      </c>
      <c r="D151" s="135"/>
      <c r="E151" s="146">
        <v>84921305</v>
      </c>
      <c r="F151" s="146">
        <v>90425062</v>
      </c>
      <c r="G151" s="146">
        <v>0</v>
      </c>
      <c r="H151" s="146">
        <v>0</v>
      </c>
      <c r="I151" s="146">
        <v>84921305</v>
      </c>
      <c r="J151" s="147">
        <v>90425062</v>
      </c>
      <c r="K151" s="146">
        <v>570937.29</v>
      </c>
      <c r="L151" s="146">
        <v>562397.39</v>
      </c>
      <c r="M151" s="148">
        <v>60644.800000000003</v>
      </c>
      <c r="N151" s="149">
        <v>61508.7</v>
      </c>
      <c r="O151" s="136">
        <v>99.2</v>
      </c>
      <c r="P151" s="136">
        <v>99.2</v>
      </c>
      <c r="Q151" s="148">
        <v>186.4</v>
      </c>
      <c r="R151" s="149">
        <v>186.4</v>
      </c>
      <c r="S151" s="148">
        <v>60346</v>
      </c>
      <c r="T151" s="150">
        <v>61203</v>
      </c>
      <c r="U151" s="137">
        <v>1407.24</v>
      </c>
      <c r="V151" s="151">
        <v>1477.46</v>
      </c>
      <c r="W151" s="152">
        <v>1407.24</v>
      </c>
      <c r="X151" s="153">
        <v>1477.46</v>
      </c>
      <c r="Y151" s="154">
        <v>2583379</v>
      </c>
      <c r="Z151" s="155">
        <v>42.210006045455287</v>
      </c>
      <c r="AA151" s="155">
        <v>3</v>
      </c>
      <c r="AB151" s="147" t="s">
        <v>1233</v>
      </c>
      <c r="AC151" s="147" t="s">
        <v>1233</v>
      </c>
      <c r="AD151" s="147">
        <v>280.02</v>
      </c>
      <c r="AE151" s="156">
        <v>0</v>
      </c>
      <c r="AF151" s="147">
        <v>0</v>
      </c>
      <c r="AG151" s="147">
        <v>1757.48</v>
      </c>
      <c r="AH151" s="147">
        <v>0</v>
      </c>
      <c r="AI151" s="149">
        <v>0</v>
      </c>
      <c r="AJ151" s="147">
        <v>0</v>
      </c>
      <c r="AK151" s="149">
        <v>0</v>
      </c>
      <c r="AL151" s="147">
        <v>0</v>
      </c>
      <c r="AM151" s="157">
        <v>0</v>
      </c>
      <c r="AO151" s="142"/>
      <c r="AQ151" s="158"/>
    </row>
    <row r="152" spans="1:43" s="141" customFormat="1" ht="15.75" thickBot="1" x14ac:dyDescent="0.25">
      <c r="A152" s="144" t="s">
        <v>233</v>
      </c>
      <c r="B152" s="145" t="s">
        <v>234</v>
      </c>
      <c r="C152" s="134" t="s">
        <v>1005</v>
      </c>
      <c r="D152" s="135"/>
      <c r="E152" s="146">
        <v>149913260</v>
      </c>
      <c r="F152" s="146">
        <v>160285927</v>
      </c>
      <c r="G152" s="146">
        <v>557261</v>
      </c>
      <c r="H152" s="146">
        <v>734927</v>
      </c>
      <c r="I152" s="146">
        <v>149355999</v>
      </c>
      <c r="J152" s="147">
        <v>159551000</v>
      </c>
      <c r="K152" s="146">
        <v>18994407</v>
      </c>
      <c r="L152" s="146">
        <v>18813708</v>
      </c>
      <c r="M152" s="148">
        <v>115470.08</v>
      </c>
      <c r="N152" s="149">
        <v>117421</v>
      </c>
      <c r="O152" s="136">
        <v>98.197645499999993</v>
      </c>
      <c r="P152" s="136">
        <v>98.254477478474882</v>
      </c>
      <c r="Q152" s="148">
        <v>0</v>
      </c>
      <c r="R152" s="149">
        <v>0</v>
      </c>
      <c r="S152" s="148">
        <v>113388.9</v>
      </c>
      <c r="T152" s="150">
        <v>115371.4</v>
      </c>
      <c r="U152" s="137">
        <v>1322.12</v>
      </c>
      <c r="V152" s="151">
        <v>1389.3</v>
      </c>
      <c r="W152" s="152">
        <v>1317.2</v>
      </c>
      <c r="X152" s="153">
        <v>1382.93</v>
      </c>
      <c r="Y152" s="154">
        <v>4559016</v>
      </c>
      <c r="Z152" s="155">
        <v>39.515997898959363</v>
      </c>
      <c r="AA152" s="155">
        <v>3</v>
      </c>
      <c r="AB152" s="147" t="s">
        <v>1253</v>
      </c>
      <c r="AC152" s="147" t="s">
        <v>1253</v>
      </c>
      <c r="AD152" s="147">
        <v>0</v>
      </c>
      <c r="AE152" s="156">
        <v>150.94999999999999</v>
      </c>
      <c r="AF152" s="147">
        <v>60.9</v>
      </c>
      <c r="AG152" s="147">
        <v>1601.15</v>
      </c>
      <c r="AH152" s="147">
        <v>5</v>
      </c>
      <c r="AI152" s="149">
        <v>33401.599999999999</v>
      </c>
      <c r="AJ152" s="147">
        <v>0</v>
      </c>
      <c r="AK152" s="149">
        <v>0</v>
      </c>
      <c r="AL152" s="147">
        <v>5</v>
      </c>
      <c r="AM152" s="157">
        <v>33401.599999999999</v>
      </c>
      <c r="AO152" s="142"/>
      <c r="AQ152" s="158"/>
    </row>
    <row r="153" spans="1:43" s="141" customFormat="1" ht="15.75" thickBot="1" x14ac:dyDescent="0.25">
      <c r="A153" s="144" t="s">
        <v>187</v>
      </c>
      <c r="B153" s="145" t="s">
        <v>188</v>
      </c>
      <c r="C153" s="134" t="s">
        <v>1005</v>
      </c>
      <c r="D153" s="135"/>
      <c r="E153" s="146">
        <v>44238027</v>
      </c>
      <c r="F153" s="146">
        <v>47483129</v>
      </c>
      <c r="G153" s="146">
        <v>1004956</v>
      </c>
      <c r="H153" s="146">
        <v>1095524</v>
      </c>
      <c r="I153" s="146">
        <v>43233071</v>
      </c>
      <c r="J153" s="147">
        <v>46387605</v>
      </c>
      <c r="K153" s="146">
        <v>18563678</v>
      </c>
      <c r="L153" s="146">
        <v>17369407</v>
      </c>
      <c r="M153" s="148">
        <v>34220</v>
      </c>
      <c r="N153" s="149">
        <v>34971</v>
      </c>
      <c r="O153" s="136">
        <v>97.498499999999993</v>
      </c>
      <c r="P153" s="136">
        <v>97.500900000000001</v>
      </c>
      <c r="Q153" s="148">
        <v>0</v>
      </c>
      <c r="R153" s="149">
        <v>0</v>
      </c>
      <c r="S153" s="148">
        <v>33364</v>
      </c>
      <c r="T153" s="150">
        <v>34097</v>
      </c>
      <c r="U153" s="137">
        <v>1325.92</v>
      </c>
      <c r="V153" s="151">
        <v>1392.59</v>
      </c>
      <c r="W153" s="152">
        <v>1295.8</v>
      </c>
      <c r="X153" s="153">
        <v>1360.46</v>
      </c>
      <c r="Y153" s="154">
        <v>1325350</v>
      </c>
      <c r="Z153" s="155">
        <v>38.869988562043581</v>
      </c>
      <c r="AA153" s="155">
        <v>3</v>
      </c>
      <c r="AB153" s="147" t="s">
        <v>1233</v>
      </c>
      <c r="AC153" s="147" t="s">
        <v>1233</v>
      </c>
      <c r="AD153" s="147">
        <v>0</v>
      </c>
      <c r="AE153" s="156">
        <v>165.97</v>
      </c>
      <c r="AF153" s="147">
        <v>74.34</v>
      </c>
      <c r="AG153" s="147">
        <v>1632.8999999999999</v>
      </c>
      <c r="AH153" s="147">
        <v>5</v>
      </c>
      <c r="AI153" s="149">
        <v>13933</v>
      </c>
      <c r="AJ153" s="147">
        <v>0</v>
      </c>
      <c r="AK153" s="149">
        <v>0</v>
      </c>
      <c r="AL153" s="147">
        <v>5</v>
      </c>
      <c r="AM153" s="157">
        <v>13933</v>
      </c>
      <c r="AO153" s="142"/>
      <c r="AQ153" s="158"/>
    </row>
    <row r="154" spans="1:43" s="141" customFormat="1" ht="15.75" thickBot="1" x14ac:dyDescent="0.25">
      <c r="A154" s="144" t="s">
        <v>253</v>
      </c>
      <c r="B154" s="145" t="s">
        <v>254</v>
      </c>
      <c r="C154" s="134" t="s">
        <v>1244</v>
      </c>
      <c r="D154" s="135"/>
      <c r="E154" s="146">
        <v>98909285</v>
      </c>
      <c r="F154" s="146">
        <v>106643272</v>
      </c>
      <c r="G154" s="146">
        <v>0</v>
      </c>
      <c r="H154" s="146">
        <v>0</v>
      </c>
      <c r="I154" s="146">
        <v>98909285</v>
      </c>
      <c r="J154" s="147">
        <v>106643272</v>
      </c>
      <c r="K154" s="146">
        <v>3873087</v>
      </c>
      <c r="L154" s="146">
        <v>3804723</v>
      </c>
      <c r="M154" s="148">
        <v>104444.51</v>
      </c>
      <c r="N154" s="149">
        <v>107258.72</v>
      </c>
      <c r="O154" s="136">
        <v>96.5</v>
      </c>
      <c r="P154" s="136">
        <v>96.5</v>
      </c>
      <c r="Q154" s="148">
        <v>0</v>
      </c>
      <c r="R154" s="149">
        <v>0</v>
      </c>
      <c r="S154" s="148">
        <v>100789</v>
      </c>
      <c r="T154" s="150">
        <v>103504.7</v>
      </c>
      <c r="U154" s="137">
        <v>981.35</v>
      </c>
      <c r="V154" s="151">
        <v>1030.32</v>
      </c>
      <c r="W154" s="152">
        <v>981.35</v>
      </c>
      <c r="X154" s="153">
        <v>1030.32</v>
      </c>
      <c r="Y154" s="154">
        <v>3047000</v>
      </c>
      <c r="Z154" s="155">
        <v>29.438276715936571</v>
      </c>
      <c r="AA154" s="155">
        <v>3</v>
      </c>
      <c r="AB154" s="147" t="s">
        <v>1233</v>
      </c>
      <c r="AC154" s="147" t="s">
        <v>1233</v>
      </c>
      <c r="AD154" s="147">
        <v>280.02</v>
      </c>
      <c r="AE154" s="156">
        <v>0</v>
      </c>
      <c r="AF154" s="147">
        <v>0</v>
      </c>
      <c r="AG154" s="147">
        <v>1310.3399999999999</v>
      </c>
      <c r="AH154" s="147">
        <v>0</v>
      </c>
      <c r="AI154" s="149">
        <v>0</v>
      </c>
      <c r="AJ154" s="147">
        <v>0</v>
      </c>
      <c r="AK154" s="149">
        <v>0</v>
      </c>
      <c r="AL154" s="147">
        <v>0</v>
      </c>
      <c r="AM154" s="157">
        <v>0</v>
      </c>
      <c r="AO154" s="142"/>
      <c r="AQ154" s="158"/>
    </row>
    <row r="155" spans="1:43" s="141" customFormat="1" ht="15.75" thickBot="1" x14ac:dyDescent="0.25">
      <c r="A155" s="144" t="s">
        <v>809</v>
      </c>
      <c r="B155" s="145" t="s">
        <v>810</v>
      </c>
      <c r="C155" s="134" t="s">
        <v>604</v>
      </c>
      <c r="D155" s="135"/>
      <c r="E155" s="146">
        <v>8841485</v>
      </c>
      <c r="F155" s="146">
        <v>9208719</v>
      </c>
      <c r="G155" s="146">
        <v>545485</v>
      </c>
      <c r="H155" s="146">
        <v>585719</v>
      </c>
      <c r="I155" s="146">
        <v>8296000</v>
      </c>
      <c r="J155" s="147">
        <v>8623000</v>
      </c>
      <c r="K155" s="146">
        <v>0</v>
      </c>
      <c r="L155" s="146">
        <v>0</v>
      </c>
      <c r="M155" s="148">
        <v>40232.26</v>
      </c>
      <c r="N155" s="149">
        <v>40840</v>
      </c>
      <c r="O155" s="136">
        <v>98.677000000000007</v>
      </c>
      <c r="P155" s="136">
        <v>98.677700000000002</v>
      </c>
      <c r="Q155" s="148">
        <v>0</v>
      </c>
      <c r="R155" s="149">
        <v>0</v>
      </c>
      <c r="S155" s="148">
        <v>39700</v>
      </c>
      <c r="T155" s="150">
        <v>40300</v>
      </c>
      <c r="U155" s="137">
        <v>222.71</v>
      </c>
      <c r="V155" s="151">
        <v>228.5</v>
      </c>
      <c r="W155" s="152">
        <v>208.97</v>
      </c>
      <c r="X155" s="153">
        <v>213.97</v>
      </c>
      <c r="Y155" s="154">
        <v>0</v>
      </c>
      <c r="Z155" s="155">
        <v>0</v>
      </c>
      <c r="AA155" s="155">
        <v>0</v>
      </c>
      <c r="AB155" s="147" t="s">
        <v>1233</v>
      </c>
      <c r="AC155" s="147" t="s">
        <v>1233</v>
      </c>
      <c r="AD155" s="147">
        <v>1221.74</v>
      </c>
      <c r="AE155" s="156">
        <v>165.45</v>
      </c>
      <c r="AF155" s="147">
        <v>65.5</v>
      </c>
      <c r="AG155" s="147">
        <v>1681.19</v>
      </c>
      <c r="AH155" s="147">
        <v>38</v>
      </c>
      <c r="AI155" s="149">
        <v>23849.200000000001</v>
      </c>
      <c r="AJ155" s="147">
        <v>0</v>
      </c>
      <c r="AK155" s="149">
        <v>0</v>
      </c>
      <c r="AL155" s="147">
        <v>35</v>
      </c>
      <c r="AM155" s="157">
        <v>23718.400000000001</v>
      </c>
      <c r="AO155" s="142"/>
      <c r="AQ155" s="158"/>
    </row>
    <row r="156" spans="1:43" s="141" customFormat="1" ht="15.75" thickBot="1" x14ac:dyDescent="0.25">
      <c r="A156" s="144" t="s">
        <v>235</v>
      </c>
      <c r="B156" s="145" t="s">
        <v>236</v>
      </c>
      <c r="C156" s="134" t="s">
        <v>1005</v>
      </c>
      <c r="D156" s="135"/>
      <c r="E156" s="146">
        <v>266970249</v>
      </c>
      <c r="F156" s="146">
        <v>285074367</v>
      </c>
      <c r="G156" s="146">
        <v>1657859</v>
      </c>
      <c r="H156" s="146">
        <v>1837651</v>
      </c>
      <c r="I156" s="146">
        <v>265312390</v>
      </c>
      <c r="J156" s="147">
        <v>283236716</v>
      </c>
      <c r="K156" s="146">
        <v>36567118</v>
      </c>
      <c r="L156" s="146">
        <v>36334964</v>
      </c>
      <c r="M156" s="148">
        <v>220470.6</v>
      </c>
      <c r="N156" s="149">
        <v>224178.3</v>
      </c>
      <c r="O156" s="136">
        <v>99</v>
      </c>
      <c r="P156" s="136">
        <v>99</v>
      </c>
      <c r="Q156" s="148">
        <v>1.2</v>
      </c>
      <c r="R156" s="149">
        <v>1.2</v>
      </c>
      <c r="S156" s="148">
        <v>218267.1</v>
      </c>
      <c r="T156" s="150">
        <v>221937.7</v>
      </c>
      <c r="U156" s="137">
        <v>1223.1400000000001</v>
      </c>
      <c r="V156" s="151">
        <v>1284.48</v>
      </c>
      <c r="W156" s="152">
        <v>1215.54</v>
      </c>
      <c r="X156" s="153">
        <v>1276.2</v>
      </c>
      <c r="Y156" s="154">
        <v>8091849</v>
      </c>
      <c r="Z156" s="155">
        <v>36.460002063642179</v>
      </c>
      <c r="AA156" s="155">
        <v>3</v>
      </c>
      <c r="AB156" s="147" t="s">
        <v>1233</v>
      </c>
      <c r="AC156" s="147" t="s">
        <v>1233</v>
      </c>
      <c r="AD156" s="147">
        <v>0</v>
      </c>
      <c r="AE156" s="156">
        <v>150.94999999999999</v>
      </c>
      <c r="AF156" s="147">
        <v>60.9</v>
      </c>
      <c r="AG156" s="147">
        <v>1496.3300000000002</v>
      </c>
      <c r="AH156" s="147">
        <v>34</v>
      </c>
      <c r="AI156" s="149">
        <v>61175.6</v>
      </c>
      <c r="AJ156" s="147">
        <v>0</v>
      </c>
      <c r="AK156" s="149">
        <v>0</v>
      </c>
      <c r="AL156" s="147">
        <v>32</v>
      </c>
      <c r="AM156" s="157">
        <v>61140.5</v>
      </c>
      <c r="AO156" s="142"/>
      <c r="AQ156" s="158"/>
    </row>
    <row r="157" spans="1:43" s="141" customFormat="1" ht="15.75" thickBot="1" x14ac:dyDescent="0.25">
      <c r="A157" s="144" t="s">
        <v>119</v>
      </c>
      <c r="B157" s="145" t="s">
        <v>1263</v>
      </c>
      <c r="C157" s="134" t="s">
        <v>600</v>
      </c>
      <c r="D157" s="135"/>
      <c r="E157" s="146">
        <v>93705600</v>
      </c>
      <c r="F157" s="146">
        <v>100691200</v>
      </c>
      <c r="G157" s="146">
        <v>0</v>
      </c>
      <c r="H157" s="146">
        <v>0</v>
      </c>
      <c r="I157" s="146">
        <v>93705600</v>
      </c>
      <c r="J157" s="147">
        <v>100691200</v>
      </c>
      <c r="K157" s="146">
        <v>79135</v>
      </c>
      <c r="L157" s="146">
        <v>81022</v>
      </c>
      <c r="M157" s="148">
        <v>70799</v>
      </c>
      <c r="N157" s="149">
        <v>72455.600000000006</v>
      </c>
      <c r="O157" s="136">
        <v>97.75</v>
      </c>
      <c r="P157" s="136">
        <v>97.749499999999998</v>
      </c>
      <c r="Q157" s="148">
        <v>0</v>
      </c>
      <c r="R157" s="149">
        <v>0</v>
      </c>
      <c r="S157" s="148">
        <v>69206</v>
      </c>
      <c r="T157" s="150">
        <v>70825</v>
      </c>
      <c r="U157" s="137">
        <v>1354.01</v>
      </c>
      <c r="V157" s="151">
        <v>1421.69</v>
      </c>
      <c r="W157" s="152">
        <v>1354.01</v>
      </c>
      <c r="X157" s="153">
        <v>1421.69</v>
      </c>
      <c r="Y157" s="154">
        <v>2876200</v>
      </c>
      <c r="Z157" s="155">
        <v>40.609954112248502</v>
      </c>
      <c r="AA157" s="155">
        <v>3</v>
      </c>
      <c r="AB157" s="147" t="s">
        <v>1233</v>
      </c>
      <c r="AC157" s="147" t="s">
        <v>1233</v>
      </c>
      <c r="AD157" s="147">
        <v>0</v>
      </c>
      <c r="AE157" s="156">
        <v>187.23</v>
      </c>
      <c r="AF157" s="147">
        <v>62.84</v>
      </c>
      <c r="AG157" s="147">
        <v>1671.76</v>
      </c>
      <c r="AH157" s="147">
        <v>0</v>
      </c>
      <c r="AI157" s="149">
        <v>0</v>
      </c>
      <c r="AJ157" s="147">
        <v>0</v>
      </c>
      <c r="AK157" s="149">
        <v>0</v>
      </c>
      <c r="AL157" s="147">
        <v>0</v>
      </c>
      <c r="AM157" s="157">
        <v>0</v>
      </c>
      <c r="AO157" s="142"/>
      <c r="AQ157" s="158"/>
    </row>
    <row r="158" spans="1:43" s="141" customFormat="1" ht="15.75" thickBot="1" x14ac:dyDescent="0.25">
      <c r="A158" s="144" t="s">
        <v>681</v>
      </c>
      <c r="B158" s="145" t="s">
        <v>682</v>
      </c>
      <c r="C158" s="134" t="s">
        <v>604</v>
      </c>
      <c r="D158" s="135"/>
      <c r="E158" s="146">
        <v>9894460</v>
      </c>
      <c r="F158" s="146">
        <v>10366864</v>
      </c>
      <c r="G158" s="146">
        <v>3071160</v>
      </c>
      <c r="H158" s="146">
        <v>3277664</v>
      </c>
      <c r="I158" s="146">
        <v>6823300</v>
      </c>
      <c r="J158" s="147">
        <v>7089200</v>
      </c>
      <c r="K158" s="146">
        <v>97000</v>
      </c>
      <c r="L158" s="146">
        <v>0</v>
      </c>
      <c r="M158" s="148">
        <v>36527.699999999997</v>
      </c>
      <c r="N158" s="149">
        <v>37011.800000000003</v>
      </c>
      <c r="O158" s="136">
        <v>98</v>
      </c>
      <c r="P158" s="136">
        <v>98.2</v>
      </c>
      <c r="Q158" s="148">
        <v>0</v>
      </c>
      <c r="R158" s="149">
        <v>0</v>
      </c>
      <c r="S158" s="148">
        <v>35797.1</v>
      </c>
      <c r="T158" s="150">
        <v>36345.599999999999</v>
      </c>
      <c r="U158" s="137">
        <v>276.39999999999998</v>
      </c>
      <c r="V158" s="151">
        <v>285.23</v>
      </c>
      <c r="W158" s="152">
        <v>190.61</v>
      </c>
      <c r="X158" s="153">
        <v>195.05</v>
      </c>
      <c r="Y158" s="154">
        <v>0</v>
      </c>
      <c r="Z158" s="155">
        <v>0</v>
      </c>
      <c r="AA158" s="155">
        <v>0</v>
      </c>
      <c r="AB158" s="147" t="s">
        <v>1233</v>
      </c>
      <c r="AC158" s="147" t="s">
        <v>1233</v>
      </c>
      <c r="AD158" s="147">
        <v>1314.36</v>
      </c>
      <c r="AE158" s="156">
        <v>153.91</v>
      </c>
      <c r="AF158" s="147">
        <v>88.4</v>
      </c>
      <c r="AG158" s="147">
        <v>1841.9</v>
      </c>
      <c r="AH158" s="147">
        <v>28</v>
      </c>
      <c r="AI158" s="149">
        <v>36345.599999999999</v>
      </c>
      <c r="AJ158" s="147">
        <v>0</v>
      </c>
      <c r="AK158" s="149">
        <v>0</v>
      </c>
      <c r="AL158" s="147">
        <v>23</v>
      </c>
      <c r="AM158" s="157">
        <v>36149.599999999999</v>
      </c>
      <c r="AO158" s="142"/>
      <c r="AQ158" s="158"/>
    </row>
    <row r="159" spans="1:43" s="141" customFormat="1" ht="15.75" thickBot="1" x14ac:dyDescent="0.25">
      <c r="A159" s="144" t="s">
        <v>255</v>
      </c>
      <c r="B159" s="145" t="s">
        <v>256</v>
      </c>
      <c r="C159" s="134" t="s">
        <v>1244</v>
      </c>
      <c r="D159" s="135"/>
      <c r="E159" s="146">
        <v>86590324</v>
      </c>
      <c r="F159" s="146">
        <v>93873550</v>
      </c>
      <c r="G159" s="146">
        <v>0</v>
      </c>
      <c r="H159" s="146">
        <v>0</v>
      </c>
      <c r="I159" s="146">
        <v>86590324</v>
      </c>
      <c r="J159" s="147">
        <v>93873550</v>
      </c>
      <c r="K159" s="146">
        <v>1632803</v>
      </c>
      <c r="L159" s="146">
        <v>1637573</v>
      </c>
      <c r="M159" s="148">
        <v>81800.600000000006</v>
      </c>
      <c r="N159" s="149">
        <v>84466.3</v>
      </c>
      <c r="O159" s="136">
        <v>96</v>
      </c>
      <c r="P159" s="136">
        <v>96</v>
      </c>
      <c r="Q159" s="148">
        <v>0</v>
      </c>
      <c r="R159" s="149">
        <v>0</v>
      </c>
      <c r="S159" s="148">
        <v>78528.600000000006</v>
      </c>
      <c r="T159" s="150">
        <v>81087.600000000006</v>
      </c>
      <c r="U159" s="137">
        <v>1102.6600000000001</v>
      </c>
      <c r="V159" s="151">
        <v>1157.68</v>
      </c>
      <c r="W159" s="152">
        <v>1102.6600000000001</v>
      </c>
      <c r="X159" s="153">
        <v>1157.68</v>
      </c>
      <c r="Y159" s="154">
        <v>2682363</v>
      </c>
      <c r="Z159" s="155">
        <v>33.079817382682428</v>
      </c>
      <c r="AA159" s="155">
        <v>3</v>
      </c>
      <c r="AB159" s="147" t="s">
        <v>1233</v>
      </c>
      <c r="AC159" s="147" t="s">
        <v>1233</v>
      </c>
      <c r="AD159" s="147">
        <v>280.02</v>
      </c>
      <c r="AE159" s="156">
        <v>0</v>
      </c>
      <c r="AF159" s="147">
        <v>0</v>
      </c>
      <c r="AG159" s="147">
        <v>1437.7</v>
      </c>
      <c r="AH159" s="147">
        <v>0</v>
      </c>
      <c r="AI159" s="149">
        <v>0</v>
      </c>
      <c r="AJ159" s="147">
        <v>0</v>
      </c>
      <c r="AK159" s="149">
        <v>0</v>
      </c>
      <c r="AL159" s="147">
        <v>0</v>
      </c>
      <c r="AM159" s="157">
        <v>0</v>
      </c>
      <c r="AO159" s="142"/>
      <c r="AQ159" s="158"/>
    </row>
    <row r="160" spans="1:43" s="141" customFormat="1" ht="15.75" thickBot="1" x14ac:dyDescent="0.25">
      <c r="A160" s="144" t="s">
        <v>933</v>
      </c>
      <c r="B160" s="145" t="s">
        <v>934</v>
      </c>
      <c r="C160" s="134" t="s">
        <v>604</v>
      </c>
      <c r="D160" s="135"/>
      <c r="E160" s="146">
        <v>7410325</v>
      </c>
      <c r="F160" s="146">
        <v>7721812</v>
      </c>
      <c r="G160" s="146">
        <v>1553091</v>
      </c>
      <c r="H160" s="146">
        <v>1627906</v>
      </c>
      <c r="I160" s="146">
        <v>5857234</v>
      </c>
      <c r="J160" s="147">
        <v>6093906</v>
      </c>
      <c r="K160" s="146">
        <v>0</v>
      </c>
      <c r="L160" s="146">
        <v>0</v>
      </c>
      <c r="M160" s="148">
        <v>36849.5</v>
      </c>
      <c r="N160" s="149">
        <v>37178.800000000003</v>
      </c>
      <c r="O160" s="136">
        <v>99</v>
      </c>
      <c r="P160" s="136">
        <v>99</v>
      </c>
      <c r="Q160" s="148">
        <v>129</v>
      </c>
      <c r="R160" s="149">
        <v>128</v>
      </c>
      <c r="S160" s="148">
        <v>36610</v>
      </c>
      <c r="T160" s="150">
        <v>36935</v>
      </c>
      <c r="U160" s="137">
        <v>202.41</v>
      </c>
      <c r="V160" s="151">
        <v>209.06</v>
      </c>
      <c r="W160" s="152">
        <v>159.99</v>
      </c>
      <c r="X160" s="153">
        <v>164.99</v>
      </c>
      <c r="Y160" s="154">
        <v>0</v>
      </c>
      <c r="Z160" s="155">
        <v>0</v>
      </c>
      <c r="AA160" s="155">
        <v>0</v>
      </c>
      <c r="AB160" s="147" t="s">
        <v>1233</v>
      </c>
      <c r="AC160" s="147" t="s">
        <v>1233</v>
      </c>
      <c r="AD160" s="147">
        <v>1142.54</v>
      </c>
      <c r="AE160" s="156">
        <v>181.16</v>
      </c>
      <c r="AF160" s="147">
        <v>71.56</v>
      </c>
      <c r="AG160" s="147">
        <v>1604.32</v>
      </c>
      <c r="AH160" s="147">
        <v>28</v>
      </c>
      <c r="AI160" s="149">
        <v>36935</v>
      </c>
      <c r="AJ160" s="147">
        <v>0</v>
      </c>
      <c r="AK160" s="149">
        <v>0</v>
      </c>
      <c r="AL160" s="147">
        <v>25</v>
      </c>
      <c r="AM160" s="157">
        <v>36935</v>
      </c>
      <c r="AO160" s="142"/>
      <c r="AQ160" s="158"/>
    </row>
    <row r="161" spans="1:43" s="141" customFormat="1" ht="15.75" thickBot="1" x14ac:dyDescent="0.25">
      <c r="A161" s="144" t="s">
        <v>843</v>
      </c>
      <c r="B161" s="145" t="s">
        <v>844</v>
      </c>
      <c r="C161" s="134" t="s">
        <v>604</v>
      </c>
      <c r="D161" s="135"/>
      <c r="E161" s="146">
        <v>5916160</v>
      </c>
      <c r="F161" s="146">
        <v>6144640</v>
      </c>
      <c r="G161" s="146">
        <v>0</v>
      </c>
      <c r="H161" s="146">
        <v>0</v>
      </c>
      <c r="I161" s="146">
        <v>5916160</v>
      </c>
      <c r="J161" s="147">
        <v>6144640</v>
      </c>
      <c r="K161" s="146">
        <v>794980</v>
      </c>
      <c r="L161" s="146">
        <v>807010</v>
      </c>
      <c r="M161" s="148">
        <v>23598.1</v>
      </c>
      <c r="N161" s="149">
        <v>23929.4</v>
      </c>
      <c r="O161" s="136">
        <v>98.25</v>
      </c>
      <c r="P161" s="136">
        <v>98.75</v>
      </c>
      <c r="Q161" s="148">
        <v>59.3</v>
      </c>
      <c r="R161" s="149">
        <v>59.4</v>
      </c>
      <c r="S161" s="148">
        <v>23244.400000000001</v>
      </c>
      <c r="T161" s="150">
        <v>23689.7</v>
      </c>
      <c r="U161" s="137">
        <v>254.52</v>
      </c>
      <c r="V161" s="151">
        <v>259.38</v>
      </c>
      <c r="W161" s="152">
        <v>254.52</v>
      </c>
      <c r="X161" s="153">
        <v>259.38</v>
      </c>
      <c r="Y161" s="154">
        <v>0</v>
      </c>
      <c r="Z161" s="155">
        <v>0</v>
      </c>
      <c r="AA161" s="155">
        <v>0</v>
      </c>
      <c r="AB161" s="147" t="s">
        <v>1233</v>
      </c>
      <c r="AC161" s="147" t="s">
        <v>1233</v>
      </c>
      <c r="AD161" s="147">
        <v>1173.42</v>
      </c>
      <c r="AE161" s="156">
        <v>205.47</v>
      </c>
      <c r="AF161" s="147">
        <v>0</v>
      </c>
      <c r="AG161" s="147">
        <v>1638.2700000000002</v>
      </c>
      <c r="AH161" s="147">
        <v>0</v>
      </c>
      <c r="AI161" s="149">
        <v>0</v>
      </c>
      <c r="AJ161" s="147">
        <v>0</v>
      </c>
      <c r="AK161" s="149">
        <v>0</v>
      </c>
      <c r="AL161" s="147">
        <v>0</v>
      </c>
      <c r="AM161" s="157">
        <v>0</v>
      </c>
      <c r="AO161" s="142"/>
      <c r="AQ161" s="158"/>
    </row>
    <row r="162" spans="1:43" s="141" customFormat="1" ht="15.75" thickBot="1" x14ac:dyDescent="0.25">
      <c r="A162" s="144" t="s">
        <v>189</v>
      </c>
      <c r="B162" s="145" t="s">
        <v>190</v>
      </c>
      <c r="C162" s="134" t="s">
        <v>1005</v>
      </c>
      <c r="D162" s="135"/>
      <c r="E162" s="146">
        <v>147195836</v>
      </c>
      <c r="F162" s="146">
        <v>156184940</v>
      </c>
      <c r="G162" s="146">
        <v>0</v>
      </c>
      <c r="H162" s="146">
        <v>0</v>
      </c>
      <c r="I162" s="146">
        <v>147195836</v>
      </c>
      <c r="J162" s="147">
        <v>156184940</v>
      </c>
      <c r="K162" s="146">
        <v>60762669</v>
      </c>
      <c r="L162" s="146">
        <v>55685143</v>
      </c>
      <c r="M162" s="148">
        <v>108761.3</v>
      </c>
      <c r="N162" s="149">
        <v>109918.69</v>
      </c>
      <c r="O162" s="136">
        <v>94</v>
      </c>
      <c r="P162" s="136">
        <v>94</v>
      </c>
      <c r="Q162" s="148">
        <v>0</v>
      </c>
      <c r="R162" s="149">
        <v>0</v>
      </c>
      <c r="S162" s="148">
        <v>102235.6</v>
      </c>
      <c r="T162" s="150">
        <v>103323.6</v>
      </c>
      <c r="U162" s="137">
        <v>1439.77</v>
      </c>
      <c r="V162" s="151">
        <v>1511.61</v>
      </c>
      <c r="W162" s="152">
        <v>1439.77</v>
      </c>
      <c r="X162" s="153">
        <v>1511.61</v>
      </c>
      <c r="Y162" s="154">
        <v>4462865</v>
      </c>
      <c r="Z162" s="155">
        <v>43.193084638940185</v>
      </c>
      <c r="AA162" s="155">
        <v>3</v>
      </c>
      <c r="AB162" s="147" t="s">
        <v>1233</v>
      </c>
      <c r="AC162" s="147" t="s">
        <v>1233</v>
      </c>
      <c r="AD162" s="147">
        <v>0</v>
      </c>
      <c r="AE162" s="156">
        <v>165.97</v>
      </c>
      <c r="AF162" s="147">
        <v>74.34</v>
      </c>
      <c r="AG162" s="147">
        <v>1751.9199999999998</v>
      </c>
      <c r="AH162" s="147">
        <v>0</v>
      </c>
      <c r="AI162" s="149">
        <v>0</v>
      </c>
      <c r="AJ162" s="147">
        <v>0</v>
      </c>
      <c r="AK162" s="149">
        <v>0</v>
      </c>
      <c r="AL162" s="147">
        <v>0</v>
      </c>
      <c r="AM162" s="157">
        <v>0</v>
      </c>
      <c r="AO162" s="142"/>
      <c r="AQ162" s="158"/>
    </row>
    <row r="163" spans="1:43" s="141" customFormat="1" ht="15.75" thickBot="1" x14ac:dyDescent="0.25">
      <c r="A163" s="144" t="s">
        <v>9</v>
      </c>
      <c r="B163" s="145" t="s">
        <v>1264</v>
      </c>
      <c r="C163" s="134" t="s">
        <v>600</v>
      </c>
      <c r="D163" s="135"/>
      <c r="E163" s="146">
        <v>63527662</v>
      </c>
      <c r="F163" s="146">
        <v>67437594</v>
      </c>
      <c r="G163" s="146">
        <v>0</v>
      </c>
      <c r="H163" s="146">
        <v>0</v>
      </c>
      <c r="I163" s="146">
        <v>63527662</v>
      </c>
      <c r="J163" s="147">
        <v>67437594</v>
      </c>
      <c r="K163" s="146">
        <v>108891</v>
      </c>
      <c r="L163" s="146">
        <v>111069</v>
      </c>
      <c r="M163" s="148">
        <v>50645</v>
      </c>
      <c r="N163" s="149">
        <v>51165.9</v>
      </c>
      <c r="O163" s="136">
        <v>97.050600000000003</v>
      </c>
      <c r="P163" s="136">
        <v>97.2</v>
      </c>
      <c r="Q163" s="148">
        <v>0.03</v>
      </c>
      <c r="R163" s="149">
        <v>0</v>
      </c>
      <c r="S163" s="148">
        <v>49151.3</v>
      </c>
      <c r="T163" s="150">
        <v>49733.3</v>
      </c>
      <c r="U163" s="137">
        <v>1292.49</v>
      </c>
      <c r="V163" s="151">
        <v>1355.98</v>
      </c>
      <c r="W163" s="152">
        <v>1292.49</v>
      </c>
      <c r="X163" s="153">
        <v>1355.98</v>
      </c>
      <c r="Y163" s="154">
        <v>1928160.0410000002</v>
      </c>
      <c r="Z163" s="155">
        <v>38.770000000000003</v>
      </c>
      <c r="AA163" s="155">
        <v>3</v>
      </c>
      <c r="AB163" s="147" t="s">
        <v>1233</v>
      </c>
      <c r="AC163" s="147" t="s">
        <v>1233</v>
      </c>
      <c r="AD163" s="147">
        <v>0</v>
      </c>
      <c r="AE163" s="156">
        <v>166.09</v>
      </c>
      <c r="AF163" s="147">
        <v>92.81</v>
      </c>
      <c r="AG163" s="147">
        <v>1614.8799999999999</v>
      </c>
      <c r="AH163" s="147">
        <v>0</v>
      </c>
      <c r="AI163" s="149">
        <v>0</v>
      </c>
      <c r="AJ163" s="147">
        <v>0</v>
      </c>
      <c r="AK163" s="149">
        <v>0</v>
      </c>
      <c r="AL163" s="147">
        <v>0</v>
      </c>
      <c r="AM163" s="157">
        <v>0</v>
      </c>
      <c r="AO163" s="142"/>
      <c r="AQ163" s="158"/>
    </row>
    <row r="164" spans="1:43" s="141" customFormat="1" ht="15.75" thickBot="1" x14ac:dyDescent="0.25">
      <c r="A164" s="144" t="s">
        <v>787</v>
      </c>
      <c r="B164" s="145" t="s">
        <v>788</v>
      </c>
      <c r="C164" s="134" t="s">
        <v>604</v>
      </c>
      <c r="D164" s="135"/>
      <c r="E164" s="146">
        <v>15583406</v>
      </c>
      <c r="F164" s="146">
        <v>16264810</v>
      </c>
      <c r="G164" s="146">
        <v>1498682</v>
      </c>
      <c r="H164" s="146">
        <v>1665924</v>
      </c>
      <c r="I164" s="146">
        <v>14084724</v>
      </c>
      <c r="J164" s="147">
        <v>14598886</v>
      </c>
      <c r="K164" s="146">
        <v>111040</v>
      </c>
      <c r="L164" s="146">
        <v>108870</v>
      </c>
      <c r="M164" s="148">
        <v>58894.5</v>
      </c>
      <c r="N164" s="149">
        <v>59817.7</v>
      </c>
      <c r="O164" s="136">
        <v>99</v>
      </c>
      <c r="P164" s="136">
        <v>99</v>
      </c>
      <c r="Q164" s="148">
        <v>219.8</v>
      </c>
      <c r="R164" s="149">
        <v>219.8</v>
      </c>
      <c r="S164" s="148">
        <v>58525.4</v>
      </c>
      <c r="T164" s="150">
        <v>59439.3</v>
      </c>
      <c r="U164" s="137">
        <v>266.27</v>
      </c>
      <c r="V164" s="151">
        <v>273.64</v>
      </c>
      <c r="W164" s="152">
        <v>240.66</v>
      </c>
      <c r="X164" s="153">
        <v>245.61</v>
      </c>
      <c r="Y164" s="154">
        <v>0</v>
      </c>
      <c r="Z164" s="155">
        <v>0</v>
      </c>
      <c r="AA164" s="155">
        <v>0</v>
      </c>
      <c r="AB164" s="147" t="s">
        <v>1233</v>
      </c>
      <c r="AC164" s="147" t="s">
        <v>1233</v>
      </c>
      <c r="AD164" s="147">
        <v>1178.82</v>
      </c>
      <c r="AE164" s="156">
        <v>157.15</v>
      </c>
      <c r="AF164" s="147">
        <v>73.349999999999994</v>
      </c>
      <c r="AG164" s="147">
        <v>1682.96</v>
      </c>
      <c r="AH164" s="147">
        <v>41</v>
      </c>
      <c r="AI164" s="149">
        <v>31693.5</v>
      </c>
      <c r="AJ164" s="147">
        <v>0</v>
      </c>
      <c r="AK164" s="149">
        <v>0</v>
      </c>
      <c r="AL164" s="147">
        <v>35</v>
      </c>
      <c r="AM164" s="157">
        <v>31295.599999999999</v>
      </c>
      <c r="AO164" s="142"/>
      <c r="AQ164" s="158"/>
    </row>
    <row r="165" spans="1:43" s="141" customFormat="1" ht="15.75" thickBot="1" x14ac:dyDescent="0.25">
      <c r="A165" s="144" t="s">
        <v>703</v>
      </c>
      <c r="B165" s="145" t="s">
        <v>704</v>
      </c>
      <c r="C165" s="134" t="s">
        <v>604</v>
      </c>
      <c r="D165" s="135"/>
      <c r="E165" s="146">
        <v>5538604</v>
      </c>
      <c r="F165" s="146">
        <v>5855663</v>
      </c>
      <c r="G165" s="146">
        <v>1260988</v>
      </c>
      <c r="H165" s="146">
        <v>1383356</v>
      </c>
      <c r="I165" s="146">
        <v>4277616</v>
      </c>
      <c r="J165" s="147">
        <v>4472307</v>
      </c>
      <c r="K165" s="146">
        <v>0</v>
      </c>
      <c r="L165" s="146">
        <v>0</v>
      </c>
      <c r="M165" s="148">
        <v>23861.3</v>
      </c>
      <c r="N165" s="149">
        <v>24281.5</v>
      </c>
      <c r="O165" s="136">
        <v>98.3</v>
      </c>
      <c r="P165" s="136">
        <v>98.3</v>
      </c>
      <c r="Q165" s="148">
        <v>0</v>
      </c>
      <c r="R165" s="149">
        <v>0</v>
      </c>
      <c r="S165" s="148">
        <v>23455.7</v>
      </c>
      <c r="T165" s="150">
        <v>23868.7</v>
      </c>
      <c r="U165" s="137">
        <v>236.13</v>
      </c>
      <c r="V165" s="151">
        <v>245.33</v>
      </c>
      <c r="W165" s="152">
        <v>182.37</v>
      </c>
      <c r="X165" s="153">
        <v>187.37</v>
      </c>
      <c r="Y165" s="154">
        <v>0</v>
      </c>
      <c r="Z165" s="155">
        <v>0</v>
      </c>
      <c r="AA165" s="155">
        <v>0</v>
      </c>
      <c r="AB165" s="147" t="s">
        <v>1233</v>
      </c>
      <c r="AC165" s="147" t="s">
        <v>1233</v>
      </c>
      <c r="AD165" s="147">
        <v>1163.7</v>
      </c>
      <c r="AE165" s="156">
        <v>157.05000000000001</v>
      </c>
      <c r="AF165" s="147">
        <v>69.03</v>
      </c>
      <c r="AG165" s="147">
        <v>1635.11</v>
      </c>
      <c r="AH165" s="147">
        <v>33</v>
      </c>
      <c r="AI165" s="149">
        <v>23868.7</v>
      </c>
      <c r="AJ165" s="147">
        <v>0</v>
      </c>
      <c r="AK165" s="149">
        <v>0</v>
      </c>
      <c r="AL165" s="147">
        <v>33</v>
      </c>
      <c r="AM165" s="157">
        <v>23868.7</v>
      </c>
      <c r="AO165" s="142"/>
      <c r="AQ165" s="158"/>
    </row>
    <row r="166" spans="1:43" s="141" customFormat="1" ht="15.75" thickBot="1" x14ac:dyDescent="0.25">
      <c r="A166" s="144" t="s">
        <v>755</v>
      </c>
      <c r="B166" s="145" t="s">
        <v>756</v>
      </c>
      <c r="C166" s="134" t="s">
        <v>604</v>
      </c>
      <c r="D166" s="135"/>
      <c r="E166" s="146">
        <v>5979897</v>
      </c>
      <c r="F166" s="146">
        <v>6414458</v>
      </c>
      <c r="G166" s="146">
        <v>1791272</v>
      </c>
      <c r="H166" s="146">
        <v>1985584</v>
      </c>
      <c r="I166" s="146">
        <v>4188625</v>
      </c>
      <c r="J166" s="147">
        <v>4428874</v>
      </c>
      <c r="K166" s="146">
        <v>0</v>
      </c>
      <c r="L166" s="146">
        <v>0</v>
      </c>
      <c r="M166" s="148">
        <v>29520.799999999999</v>
      </c>
      <c r="N166" s="149">
        <v>30156.7</v>
      </c>
      <c r="O166" s="136">
        <v>99.5</v>
      </c>
      <c r="P166" s="136">
        <v>99.5</v>
      </c>
      <c r="Q166" s="148">
        <v>0</v>
      </c>
      <c r="R166" s="149">
        <v>0</v>
      </c>
      <c r="S166" s="148">
        <v>29373.200000000001</v>
      </c>
      <c r="T166" s="150">
        <v>30005.9</v>
      </c>
      <c r="U166" s="137">
        <v>203.58</v>
      </c>
      <c r="V166" s="151">
        <v>213.77</v>
      </c>
      <c r="W166" s="152">
        <v>142.6</v>
      </c>
      <c r="X166" s="153">
        <v>147.6</v>
      </c>
      <c r="Y166" s="154">
        <v>0</v>
      </c>
      <c r="Z166" s="155">
        <v>0</v>
      </c>
      <c r="AA166" s="155">
        <v>0</v>
      </c>
      <c r="AB166" s="147" t="s">
        <v>1253</v>
      </c>
      <c r="AC166" s="147" t="s">
        <v>1253</v>
      </c>
      <c r="AD166" s="147">
        <v>1155.31</v>
      </c>
      <c r="AE166" s="156">
        <v>189.6</v>
      </c>
      <c r="AF166" s="147">
        <v>79.53</v>
      </c>
      <c r="AG166" s="147">
        <v>1638.2099999999998</v>
      </c>
      <c r="AH166" s="147">
        <v>68</v>
      </c>
      <c r="AI166" s="149">
        <v>30005.9</v>
      </c>
      <c r="AJ166" s="147">
        <v>0</v>
      </c>
      <c r="AK166" s="149">
        <v>0</v>
      </c>
      <c r="AL166" s="147">
        <v>53</v>
      </c>
      <c r="AM166" s="157">
        <v>29722.1</v>
      </c>
      <c r="AO166" s="142"/>
      <c r="AQ166" s="158"/>
    </row>
    <row r="167" spans="1:43" s="141" customFormat="1" ht="15.75" thickBot="1" x14ac:dyDescent="0.25">
      <c r="A167" s="144" t="s">
        <v>171</v>
      </c>
      <c r="B167" s="145" t="s">
        <v>172</v>
      </c>
      <c r="C167" s="134" t="s">
        <v>1005</v>
      </c>
      <c r="D167" s="135"/>
      <c r="E167" s="146">
        <v>128694052.8</v>
      </c>
      <c r="F167" s="146">
        <v>140566842</v>
      </c>
      <c r="G167" s="146">
        <v>0</v>
      </c>
      <c r="H167" s="146">
        <v>0</v>
      </c>
      <c r="I167" s="146">
        <v>128694052.8</v>
      </c>
      <c r="J167" s="147">
        <v>140566842</v>
      </c>
      <c r="K167" s="146">
        <v>68832000</v>
      </c>
      <c r="L167" s="146">
        <v>69787000</v>
      </c>
      <c r="M167" s="148">
        <v>110544.1</v>
      </c>
      <c r="N167" s="149">
        <v>113812</v>
      </c>
      <c r="O167" s="136">
        <v>95.5</v>
      </c>
      <c r="P167" s="136">
        <v>96.5</v>
      </c>
      <c r="Q167" s="148">
        <v>0</v>
      </c>
      <c r="R167" s="149">
        <v>0</v>
      </c>
      <c r="S167" s="148">
        <v>105569.60000000001</v>
      </c>
      <c r="T167" s="150">
        <v>109828.6</v>
      </c>
      <c r="U167" s="137">
        <v>1219.04</v>
      </c>
      <c r="V167" s="151">
        <v>1279.8699999999999</v>
      </c>
      <c r="W167" s="152">
        <v>1219.04</v>
      </c>
      <c r="X167" s="153">
        <v>1279.8699999999999</v>
      </c>
      <c r="Y167" s="154">
        <v>4016578</v>
      </c>
      <c r="Z167" s="155">
        <v>36.571330236386515</v>
      </c>
      <c r="AA167" s="155">
        <v>3</v>
      </c>
      <c r="AB167" s="147" t="s">
        <v>1233</v>
      </c>
      <c r="AC167" s="147" t="s">
        <v>1233</v>
      </c>
      <c r="AD167" s="147">
        <v>0</v>
      </c>
      <c r="AE167" s="156">
        <v>162.30000000000001</v>
      </c>
      <c r="AF167" s="147">
        <v>59.95</v>
      </c>
      <c r="AG167" s="147">
        <v>1502.12</v>
      </c>
      <c r="AH167" s="147">
        <v>0</v>
      </c>
      <c r="AI167" s="149">
        <v>0</v>
      </c>
      <c r="AJ167" s="147">
        <v>0</v>
      </c>
      <c r="AK167" s="149">
        <v>0</v>
      </c>
      <c r="AL167" s="147">
        <v>0</v>
      </c>
      <c r="AM167" s="157">
        <v>0</v>
      </c>
      <c r="AO167" s="142"/>
      <c r="AQ167" s="158"/>
    </row>
    <row r="168" spans="1:43" s="141" customFormat="1" ht="15.75" thickBot="1" x14ac:dyDescent="0.25">
      <c r="A168" s="144" t="s">
        <v>903</v>
      </c>
      <c r="B168" s="145" t="s">
        <v>904</v>
      </c>
      <c r="C168" s="134" t="s">
        <v>604</v>
      </c>
      <c r="D168" s="135"/>
      <c r="E168" s="146">
        <v>5297465</v>
      </c>
      <c r="F168" s="146">
        <v>5426961</v>
      </c>
      <c r="G168" s="146">
        <v>75061</v>
      </c>
      <c r="H168" s="146">
        <v>89477</v>
      </c>
      <c r="I168" s="146">
        <v>5222404</v>
      </c>
      <c r="J168" s="147">
        <v>5337484</v>
      </c>
      <c r="K168" s="146">
        <v>0</v>
      </c>
      <c r="L168" s="146">
        <v>0</v>
      </c>
      <c r="M168" s="148">
        <v>28702.54</v>
      </c>
      <c r="N168" s="149">
        <v>29335</v>
      </c>
      <c r="O168" s="136">
        <v>98.5</v>
      </c>
      <c r="P168" s="136">
        <v>98.5</v>
      </c>
      <c r="Q168" s="148">
        <v>0</v>
      </c>
      <c r="R168" s="149">
        <v>0</v>
      </c>
      <c r="S168" s="148">
        <v>28272</v>
      </c>
      <c r="T168" s="150">
        <v>28895</v>
      </c>
      <c r="U168" s="137">
        <v>187.37</v>
      </c>
      <c r="V168" s="151">
        <v>187.82</v>
      </c>
      <c r="W168" s="152">
        <v>184.72</v>
      </c>
      <c r="X168" s="153">
        <v>184.72</v>
      </c>
      <c r="Y168" s="154">
        <v>0</v>
      </c>
      <c r="Z168" s="155">
        <v>0</v>
      </c>
      <c r="AA168" s="155">
        <v>0</v>
      </c>
      <c r="AB168" s="147" t="s">
        <v>1233</v>
      </c>
      <c r="AC168" s="147" t="s">
        <v>1233</v>
      </c>
      <c r="AD168" s="147">
        <v>1351.97</v>
      </c>
      <c r="AE168" s="156">
        <v>183.42</v>
      </c>
      <c r="AF168" s="147">
        <v>75.290000000000006</v>
      </c>
      <c r="AG168" s="147">
        <v>1798.5</v>
      </c>
      <c r="AH168" s="147">
        <v>1</v>
      </c>
      <c r="AI168" s="149">
        <v>3055.9</v>
      </c>
      <c r="AJ168" s="147">
        <v>1</v>
      </c>
      <c r="AK168" s="149">
        <v>17289.5</v>
      </c>
      <c r="AL168" s="147">
        <v>1</v>
      </c>
      <c r="AM168" s="157">
        <v>3055.9</v>
      </c>
      <c r="AO168" s="142"/>
      <c r="AQ168" s="158"/>
    </row>
    <row r="169" spans="1:43" s="141" customFormat="1" ht="15.75" thickBot="1" x14ac:dyDescent="0.25">
      <c r="A169" s="144" t="s">
        <v>109</v>
      </c>
      <c r="B169" s="145" t="s">
        <v>1265</v>
      </c>
      <c r="C169" s="134" t="s">
        <v>600</v>
      </c>
      <c r="D169" s="135"/>
      <c r="E169" s="146">
        <v>101166178</v>
      </c>
      <c r="F169" s="146">
        <v>106556467</v>
      </c>
      <c r="G169" s="146">
        <v>382692</v>
      </c>
      <c r="H169" s="146">
        <v>408396</v>
      </c>
      <c r="I169" s="146">
        <v>100783486</v>
      </c>
      <c r="J169" s="147">
        <v>106148071</v>
      </c>
      <c r="K169" s="146">
        <v>0</v>
      </c>
      <c r="L169" s="146">
        <v>0</v>
      </c>
      <c r="M169" s="148">
        <v>83290.73</v>
      </c>
      <c r="N169" s="149">
        <v>83572.31</v>
      </c>
      <c r="O169" s="136">
        <v>97.6</v>
      </c>
      <c r="P169" s="136">
        <v>97.6</v>
      </c>
      <c r="Q169" s="148">
        <v>321.79000000000002</v>
      </c>
      <c r="R169" s="149">
        <v>302.44</v>
      </c>
      <c r="S169" s="148">
        <v>81613.5</v>
      </c>
      <c r="T169" s="150">
        <v>81869</v>
      </c>
      <c r="U169" s="137">
        <v>1239.58</v>
      </c>
      <c r="V169" s="151">
        <v>1301.55</v>
      </c>
      <c r="W169" s="152">
        <v>1234.8900000000001</v>
      </c>
      <c r="X169" s="153">
        <v>1296.56</v>
      </c>
      <c r="Y169" s="154">
        <v>3033246</v>
      </c>
      <c r="Z169" s="155">
        <v>37.049994503413991</v>
      </c>
      <c r="AA169" s="155">
        <v>3</v>
      </c>
      <c r="AB169" s="147" t="s">
        <v>1233</v>
      </c>
      <c r="AC169" s="147" t="s">
        <v>1233</v>
      </c>
      <c r="AD169" s="147">
        <v>0</v>
      </c>
      <c r="AE169" s="156">
        <v>157.15</v>
      </c>
      <c r="AF169" s="147">
        <v>73.349999999999994</v>
      </c>
      <c r="AG169" s="147">
        <v>1532.05</v>
      </c>
      <c r="AH169" s="147">
        <v>11</v>
      </c>
      <c r="AI169" s="149">
        <v>11901.900000000001</v>
      </c>
      <c r="AJ169" s="147">
        <v>0</v>
      </c>
      <c r="AK169" s="149">
        <v>0</v>
      </c>
      <c r="AL169" s="147">
        <v>11</v>
      </c>
      <c r="AM169" s="157">
        <v>11901.900000000001</v>
      </c>
      <c r="AO169" s="142"/>
      <c r="AQ169" s="158"/>
    </row>
    <row r="170" spans="1:43" s="141" customFormat="1" ht="15.75" thickBot="1" x14ac:dyDescent="0.25">
      <c r="A170" s="144" t="s">
        <v>833</v>
      </c>
      <c r="B170" s="145" t="s">
        <v>834</v>
      </c>
      <c r="C170" s="134" t="s">
        <v>604</v>
      </c>
      <c r="D170" s="135"/>
      <c r="E170" s="146">
        <v>3894537</v>
      </c>
      <c r="F170" s="146">
        <v>4035541</v>
      </c>
      <c r="G170" s="146">
        <v>547714</v>
      </c>
      <c r="H170" s="146">
        <v>575805</v>
      </c>
      <c r="I170" s="146">
        <v>3346823</v>
      </c>
      <c r="J170" s="147">
        <v>3459736</v>
      </c>
      <c r="K170" s="146">
        <v>15990</v>
      </c>
      <c r="L170" s="146">
        <v>16310</v>
      </c>
      <c r="M170" s="148">
        <v>18119.88</v>
      </c>
      <c r="N170" s="149">
        <v>18235.2</v>
      </c>
      <c r="O170" s="136">
        <v>99.1</v>
      </c>
      <c r="P170" s="136">
        <v>99.1</v>
      </c>
      <c r="Q170" s="148">
        <v>33.4</v>
      </c>
      <c r="R170" s="149">
        <v>39.1</v>
      </c>
      <c r="S170" s="148">
        <v>17990.2</v>
      </c>
      <c r="T170" s="150">
        <v>18110.2</v>
      </c>
      <c r="U170" s="137">
        <v>216.48</v>
      </c>
      <c r="V170" s="151">
        <v>222.83</v>
      </c>
      <c r="W170" s="152">
        <v>186.04</v>
      </c>
      <c r="X170" s="153">
        <v>191.04</v>
      </c>
      <c r="Y170" s="154">
        <v>0</v>
      </c>
      <c r="Z170" s="155">
        <v>0</v>
      </c>
      <c r="AA170" s="155">
        <v>0</v>
      </c>
      <c r="AB170" s="147" t="s">
        <v>1233</v>
      </c>
      <c r="AC170" s="147" t="s">
        <v>1233</v>
      </c>
      <c r="AD170" s="147">
        <v>1172.3800000000001</v>
      </c>
      <c r="AE170" s="156">
        <v>187.23</v>
      </c>
      <c r="AF170" s="147">
        <v>62.84</v>
      </c>
      <c r="AG170" s="147">
        <v>1645.28</v>
      </c>
      <c r="AH170" s="147">
        <v>26</v>
      </c>
      <c r="AI170" s="149">
        <v>9523.7000000000007</v>
      </c>
      <c r="AJ170" s="147">
        <v>0</v>
      </c>
      <c r="AK170" s="149">
        <v>0</v>
      </c>
      <c r="AL170" s="147">
        <v>26</v>
      </c>
      <c r="AM170" s="157">
        <v>9523.7000000000007</v>
      </c>
      <c r="AO170" s="142"/>
      <c r="AQ170" s="158"/>
    </row>
    <row r="171" spans="1:43" s="141" customFormat="1" ht="15.75" thickBot="1" x14ac:dyDescent="0.25">
      <c r="A171" s="144" t="s">
        <v>919</v>
      </c>
      <c r="B171" s="145" t="s">
        <v>920</v>
      </c>
      <c r="C171" s="134" t="s">
        <v>604</v>
      </c>
      <c r="D171" s="135"/>
      <c r="E171" s="146">
        <v>8747738.6999999993</v>
      </c>
      <c r="F171" s="146">
        <v>9273352</v>
      </c>
      <c r="G171" s="146">
        <v>2907365</v>
      </c>
      <c r="H171" s="146">
        <v>3199765</v>
      </c>
      <c r="I171" s="146">
        <v>5840373.6999999993</v>
      </c>
      <c r="J171" s="147">
        <v>6073587</v>
      </c>
      <c r="K171" s="146">
        <v>70924</v>
      </c>
      <c r="L171" s="146">
        <v>72354</v>
      </c>
      <c r="M171" s="148">
        <v>39332.102040816324</v>
      </c>
      <c r="N171" s="149">
        <v>40125.295918367345</v>
      </c>
      <c r="O171" s="136">
        <v>98</v>
      </c>
      <c r="P171" s="136">
        <v>98</v>
      </c>
      <c r="Q171" s="148">
        <v>0</v>
      </c>
      <c r="R171" s="149">
        <v>0</v>
      </c>
      <c r="S171" s="148">
        <v>38545.5</v>
      </c>
      <c r="T171" s="150">
        <v>39322.800000000003</v>
      </c>
      <c r="U171" s="137">
        <v>226.95</v>
      </c>
      <c r="V171" s="151">
        <v>235.83</v>
      </c>
      <c r="W171" s="152">
        <v>151.52000000000001</v>
      </c>
      <c r="X171" s="153">
        <v>154.44999999999999</v>
      </c>
      <c r="Y171" s="154">
        <v>0</v>
      </c>
      <c r="Z171" s="155">
        <v>0</v>
      </c>
      <c r="AA171" s="155">
        <v>0</v>
      </c>
      <c r="AB171" s="147" t="s">
        <v>1233</v>
      </c>
      <c r="AC171" s="147" t="s">
        <v>1233</v>
      </c>
      <c r="AD171" s="147">
        <v>1124.79</v>
      </c>
      <c r="AE171" s="156">
        <v>181.81</v>
      </c>
      <c r="AF171" s="147">
        <v>81.569999999999993</v>
      </c>
      <c r="AG171" s="147">
        <v>1623.9999999999998</v>
      </c>
      <c r="AH171" s="147">
        <v>62</v>
      </c>
      <c r="AI171" s="149">
        <v>39322.800000000003</v>
      </c>
      <c r="AJ171" s="147">
        <v>0</v>
      </c>
      <c r="AK171" s="149">
        <v>0</v>
      </c>
      <c r="AL171" s="147">
        <v>55</v>
      </c>
      <c r="AM171" s="157">
        <v>38793.1</v>
      </c>
      <c r="AO171" s="142"/>
      <c r="AQ171" s="158"/>
    </row>
    <row r="172" spans="1:43" s="141" customFormat="1" ht="15.75" thickBot="1" x14ac:dyDescent="0.25">
      <c r="A172" s="144" t="s">
        <v>293</v>
      </c>
      <c r="B172" s="145" t="s">
        <v>294</v>
      </c>
      <c r="C172" s="134" t="s">
        <v>1235</v>
      </c>
      <c r="D172" s="135"/>
      <c r="E172" s="146">
        <v>78920000</v>
      </c>
      <c r="F172" s="146">
        <v>82563000</v>
      </c>
      <c r="G172" s="146">
        <v>0</v>
      </c>
      <c r="H172" s="146">
        <v>0</v>
      </c>
      <c r="I172" s="146">
        <v>78920000</v>
      </c>
      <c r="J172" s="147">
        <v>82563000</v>
      </c>
      <c r="K172" s="146">
        <v>927541</v>
      </c>
      <c r="L172" s="146">
        <v>932628</v>
      </c>
      <c r="M172" s="148">
        <v>73338.460000000006</v>
      </c>
      <c r="N172" s="149">
        <v>74485.399999999994</v>
      </c>
      <c r="O172" s="136">
        <v>97.25</v>
      </c>
      <c r="P172" s="136">
        <v>97.25</v>
      </c>
      <c r="Q172" s="148">
        <v>5.3</v>
      </c>
      <c r="R172" s="149">
        <v>5.3</v>
      </c>
      <c r="S172" s="148">
        <v>71327</v>
      </c>
      <c r="T172" s="150">
        <v>72442.399999999994</v>
      </c>
      <c r="U172" s="137">
        <v>1106.45</v>
      </c>
      <c r="V172" s="151">
        <v>1139.71</v>
      </c>
      <c r="W172" s="152">
        <v>1106.45</v>
      </c>
      <c r="X172" s="153">
        <v>1139.71</v>
      </c>
      <c r="Y172" s="154">
        <v>2394942</v>
      </c>
      <c r="Z172" s="155">
        <v>33.059948317559886</v>
      </c>
      <c r="AA172" s="155">
        <v>2.99</v>
      </c>
      <c r="AB172" s="147" t="s">
        <v>1233</v>
      </c>
      <c r="AC172" s="147" t="s">
        <v>1233</v>
      </c>
      <c r="AD172" s="147">
        <v>280.02</v>
      </c>
      <c r="AE172" s="156">
        <v>0</v>
      </c>
      <c r="AF172" s="147">
        <v>0</v>
      </c>
      <c r="AG172" s="147">
        <v>1419.73</v>
      </c>
      <c r="AH172" s="147">
        <v>0</v>
      </c>
      <c r="AI172" s="149">
        <v>0</v>
      </c>
      <c r="AJ172" s="147">
        <v>0</v>
      </c>
      <c r="AK172" s="149">
        <v>0</v>
      </c>
      <c r="AL172" s="147">
        <v>0</v>
      </c>
      <c r="AM172" s="157">
        <v>0</v>
      </c>
      <c r="AO172" s="142"/>
      <c r="AQ172" s="158"/>
    </row>
    <row r="173" spans="1:43" s="141" customFormat="1" ht="15.75" thickBot="1" x14ac:dyDescent="0.25">
      <c r="A173" s="144" t="s">
        <v>653</v>
      </c>
      <c r="B173" s="145" t="s">
        <v>654</v>
      </c>
      <c r="C173" s="134" t="s">
        <v>604</v>
      </c>
      <c r="D173" s="135"/>
      <c r="E173" s="146">
        <v>6450916</v>
      </c>
      <c r="F173" s="146">
        <v>6763911</v>
      </c>
      <c r="G173" s="146">
        <v>1302976</v>
      </c>
      <c r="H173" s="146">
        <v>1407521</v>
      </c>
      <c r="I173" s="146">
        <v>5147940</v>
      </c>
      <c r="J173" s="147">
        <v>5356390</v>
      </c>
      <c r="K173" s="146">
        <v>0</v>
      </c>
      <c r="L173" s="146">
        <v>0</v>
      </c>
      <c r="M173" s="148">
        <v>28068.400000000001</v>
      </c>
      <c r="N173" s="149">
        <v>28445.02</v>
      </c>
      <c r="O173" s="136">
        <v>98</v>
      </c>
      <c r="P173" s="136">
        <v>98</v>
      </c>
      <c r="Q173" s="148">
        <v>0</v>
      </c>
      <c r="R173" s="149">
        <v>0</v>
      </c>
      <c r="S173" s="148">
        <v>27507</v>
      </c>
      <c r="T173" s="150">
        <v>27876.1</v>
      </c>
      <c r="U173" s="137">
        <v>234.52</v>
      </c>
      <c r="V173" s="151">
        <v>242.64</v>
      </c>
      <c r="W173" s="152">
        <v>187.15</v>
      </c>
      <c r="X173" s="153">
        <v>192.15</v>
      </c>
      <c r="Y173" s="154">
        <v>0</v>
      </c>
      <c r="Z173" s="155">
        <v>0</v>
      </c>
      <c r="AA173" s="155">
        <v>0</v>
      </c>
      <c r="AB173" s="147" t="s">
        <v>1233</v>
      </c>
      <c r="AC173" s="147" t="s">
        <v>1233</v>
      </c>
      <c r="AD173" s="147">
        <v>1267.92</v>
      </c>
      <c r="AE173" s="156">
        <v>176.28</v>
      </c>
      <c r="AF173" s="147">
        <v>81.569999999999993</v>
      </c>
      <c r="AG173" s="147">
        <v>1768.4099999999999</v>
      </c>
      <c r="AH173" s="147">
        <v>62</v>
      </c>
      <c r="AI173" s="149">
        <v>27876.1</v>
      </c>
      <c r="AJ173" s="147">
        <v>0</v>
      </c>
      <c r="AK173" s="149">
        <v>0</v>
      </c>
      <c r="AL173" s="147">
        <v>55</v>
      </c>
      <c r="AM173" s="157">
        <v>27600.86</v>
      </c>
      <c r="AO173" s="142"/>
      <c r="AQ173" s="158"/>
    </row>
    <row r="174" spans="1:43" s="141" customFormat="1" ht="15.75" thickBot="1" x14ac:dyDescent="0.25">
      <c r="A174" s="144" t="s">
        <v>951</v>
      </c>
      <c r="B174" s="145" t="s">
        <v>952</v>
      </c>
      <c r="C174" s="134" t="s">
        <v>604</v>
      </c>
      <c r="D174" s="135"/>
      <c r="E174" s="146">
        <v>7900477</v>
      </c>
      <c r="F174" s="146">
        <v>8193880</v>
      </c>
      <c r="G174" s="146">
        <v>2269266</v>
      </c>
      <c r="H174" s="146">
        <v>2397727</v>
      </c>
      <c r="I174" s="146">
        <v>5631211</v>
      </c>
      <c r="J174" s="147">
        <v>5796153</v>
      </c>
      <c r="K174" s="146">
        <v>0</v>
      </c>
      <c r="L174" s="146">
        <v>0</v>
      </c>
      <c r="M174" s="148">
        <v>35320.5</v>
      </c>
      <c r="N174" s="149">
        <v>35769.4</v>
      </c>
      <c r="O174" s="136">
        <v>99.5</v>
      </c>
      <c r="P174" s="136">
        <v>99.5</v>
      </c>
      <c r="Q174" s="148">
        <v>192.2</v>
      </c>
      <c r="R174" s="149">
        <v>195.1</v>
      </c>
      <c r="S174" s="148">
        <v>35336.1</v>
      </c>
      <c r="T174" s="150">
        <v>35785.699999999997</v>
      </c>
      <c r="U174" s="137">
        <v>223.58</v>
      </c>
      <c r="V174" s="151">
        <v>228.97</v>
      </c>
      <c r="W174" s="152">
        <v>159.36000000000001</v>
      </c>
      <c r="X174" s="153">
        <v>161.97</v>
      </c>
      <c r="Y174" s="154">
        <v>0</v>
      </c>
      <c r="Z174" s="155">
        <v>0</v>
      </c>
      <c r="AA174" s="155">
        <v>0</v>
      </c>
      <c r="AB174" s="147" t="s">
        <v>1233</v>
      </c>
      <c r="AC174" s="147" t="s">
        <v>1233</v>
      </c>
      <c r="AD174" s="147">
        <v>1183.5</v>
      </c>
      <c r="AE174" s="156">
        <v>176.85</v>
      </c>
      <c r="AF174" s="147">
        <v>0</v>
      </c>
      <c r="AG174" s="147">
        <v>1589.32</v>
      </c>
      <c r="AH174" s="147">
        <v>123</v>
      </c>
      <c r="AI174" s="149">
        <v>35785.699999999997</v>
      </c>
      <c r="AJ174" s="147">
        <v>0</v>
      </c>
      <c r="AK174" s="149">
        <v>0</v>
      </c>
      <c r="AL174" s="147">
        <v>106</v>
      </c>
      <c r="AM174" s="157">
        <v>34979</v>
      </c>
      <c r="AO174" s="142"/>
      <c r="AQ174" s="158"/>
    </row>
    <row r="175" spans="1:43" s="141" customFormat="1" ht="15.75" thickBot="1" x14ac:dyDescent="0.25">
      <c r="A175" s="144" t="s">
        <v>1001</v>
      </c>
      <c r="B175" s="145" t="s">
        <v>1002</v>
      </c>
      <c r="C175" s="134" t="s">
        <v>604</v>
      </c>
      <c r="D175" s="135"/>
      <c r="E175" s="146">
        <v>12425673</v>
      </c>
      <c r="F175" s="146">
        <v>12957719</v>
      </c>
      <c r="G175" s="146">
        <v>3581497</v>
      </c>
      <c r="H175" s="146">
        <v>3774844</v>
      </c>
      <c r="I175" s="146">
        <v>8844176</v>
      </c>
      <c r="J175" s="147">
        <v>9182875</v>
      </c>
      <c r="K175" s="146">
        <v>10044</v>
      </c>
      <c r="L175" s="146">
        <v>878</v>
      </c>
      <c r="M175" s="148">
        <v>58384.3</v>
      </c>
      <c r="N175" s="149">
        <v>59368.3</v>
      </c>
      <c r="O175" s="136">
        <v>99.3</v>
      </c>
      <c r="P175" s="136">
        <v>99.4</v>
      </c>
      <c r="Q175" s="148">
        <v>0</v>
      </c>
      <c r="R175" s="149">
        <v>0</v>
      </c>
      <c r="S175" s="148">
        <v>57975.6</v>
      </c>
      <c r="T175" s="150">
        <v>59012.1</v>
      </c>
      <c r="U175" s="137">
        <v>214.33</v>
      </c>
      <c r="V175" s="151">
        <v>219.58</v>
      </c>
      <c r="W175" s="152">
        <v>152.55000000000001</v>
      </c>
      <c r="X175" s="153">
        <v>155.61000000000001</v>
      </c>
      <c r="Y175" s="154">
        <v>0</v>
      </c>
      <c r="Z175" s="155">
        <v>0</v>
      </c>
      <c r="AA175" s="155">
        <v>0</v>
      </c>
      <c r="AB175" s="147" t="s">
        <v>1233</v>
      </c>
      <c r="AC175" s="147" t="s">
        <v>1233</v>
      </c>
      <c r="AD175" s="147">
        <v>1255.5899999999999</v>
      </c>
      <c r="AE175" s="156">
        <v>153.91</v>
      </c>
      <c r="AF175" s="147">
        <v>0</v>
      </c>
      <c r="AG175" s="147">
        <v>1629.08</v>
      </c>
      <c r="AH175" s="147">
        <v>24</v>
      </c>
      <c r="AI175" s="149">
        <v>59012.1</v>
      </c>
      <c r="AJ175" s="147">
        <v>0</v>
      </c>
      <c r="AK175" s="149">
        <v>0</v>
      </c>
      <c r="AL175" s="147">
        <v>24</v>
      </c>
      <c r="AM175" s="157">
        <v>59012.1</v>
      </c>
      <c r="AO175" s="142"/>
      <c r="AQ175" s="158"/>
    </row>
    <row r="176" spans="1:43" s="141" customFormat="1" ht="15.75" thickBot="1" x14ac:dyDescent="0.25">
      <c r="A176" s="144" t="s">
        <v>45</v>
      </c>
      <c r="B176" s="145" t="s">
        <v>1266</v>
      </c>
      <c r="C176" s="134" t="s">
        <v>600</v>
      </c>
      <c r="D176" s="135"/>
      <c r="E176" s="146">
        <v>46179252</v>
      </c>
      <c r="F176" s="146">
        <v>49133789</v>
      </c>
      <c r="G176" s="146">
        <v>13500</v>
      </c>
      <c r="H176" s="146">
        <v>13500</v>
      </c>
      <c r="I176" s="146">
        <v>46165752</v>
      </c>
      <c r="J176" s="147">
        <v>49120289</v>
      </c>
      <c r="K176" s="146">
        <v>115310</v>
      </c>
      <c r="L176" s="146">
        <v>115957</v>
      </c>
      <c r="M176" s="148">
        <v>33062.1</v>
      </c>
      <c r="N176" s="149">
        <v>33802.699999999997</v>
      </c>
      <c r="O176" s="136">
        <v>97.298600000000008</v>
      </c>
      <c r="P176" s="136">
        <v>97.400099999999995</v>
      </c>
      <c r="Q176" s="148">
        <v>0</v>
      </c>
      <c r="R176" s="149">
        <v>0</v>
      </c>
      <c r="S176" s="148">
        <v>32169</v>
      </c>
      <c r="T176" s="150">
        <v>32923.9</v>
      </c>
      <c r="U176" s="137">
        <v>1435.52</v>
      </c>
      <c r="V176" s="151">
        <v>1492.34</v>
      </c>
      <c r="W176" s="152">
        <v>1435.1</v>
      </c>
      <c r="X176" s="153">
        <v>1491.93</v>
      </c>
      <c r="Y176" s="154">
        <v>945000</v>
      </c>
      <c r="Z176" s="155">
        <v>28.702553464200776</v>
      </c>
      <c r="AA176" s="155">
        <v>2</v>
      </c>
      <c r="AB176" s="147" t="s">
        <v>1233</v>
      </c>
      <c r="AC176" s="147" t="s">
        <v>1233</v>
      </c>
      <c r="AD176" s="147">
        <v>0</v>
      </c>
      <c r="AE176" s="156">
        <v>214.54</v>
      </c>
      <c r="AF176" s="147">
        <v>73.06</v>
      </c>
      <c r="AG176" s="147">
        <v>1779.9399999999998</v>
      </c>
      <c r="AH176" s="147">
        <v>2</v>
      </c>
      <c r="AI176" s="149">
        <v>2742.9</v>
      </c>
      <c r="AJ176" s="147">
        <v>0</v>
      </c>
      <c r="AK176" s="149">
        <v>0</v>
      </c>
      <c r="AL176" s="147">
        <v>2</v>
      </c>
      <c r="AM176" s="157">
        <v>2742.9</v>
      </c>
      <c r="AO176" s="142"/>
      <c r="AQ176" s="158"/>
    </row>
    <row r="177" spans="1:43" s="141" customFormat="1" ht="15.75" thickBot="1" x14ac:dyDescent="0.25">
      <c r="A177" s="144" t="s">
        <v>27</v>
      </c>
      <c r="B177" s="145" t="s">
        <v>1267</v>
      </c>
      <c r="C177" s="134" t="s">
        <v>600</v>
      </c>
      <c r="D177" s="135"/>
      <c r="E177" s="146">
        <v>102735483</v>
      </c>
      <c r="F177" s="146">
        <v>110378183</v>
      </c>
      <c r="G177" s="146">
        <v>5816467</v>
      </c>
      <c r="H177" s="146">
        <v>6740817</v>
      </c>
      <c r="I177" s="146">
        <v>96919016</v>
      </c>
      <c r="J177" s="147">
        <v>103637366</v>
      </c>
      <c r="K177" s="146">
        <v>458209</v>
      </c>
      <c r="L177" s="146">
        <v>460631</v>
      </c>
      <c r="M177" s="148">
        <v>81692.27</v>
      </c>
      <c r="N177" s="149">
        <v>83252.539999999994</v>
      </c>
      <c r="O177" s="136">
        <v>98.37</v>
      </c>
      <c r="P177" s="136">
        <v>98.350000000000009</v>
      </c>
      <c r="Q177" s="148">
        <v>0</v>
      </c>
      <c r="R177" s="149">
        <v>0</v>
      </c>
      <c r="S177" s="148">
        <v>80360.7</v>
      </c>
      <c r="T177" s="150">
        <v>81878.899999999994</v>
      </c>
      <c r="U177" s="137">
        <v>1278.43</v>
      </c>
      <c r="V177" s="151">
        <v>1348.07</v>
      </c>
      <c r="W177" s="152">
        <v>1206.05</v>
      </c>
      <c r="X177" s="153">
        <v>1265.74</v>
      </c>
      <c r="Y177" s="154">
        <v>2962500</v>
      </c>
      <c r="Z177" s="155">
        <v>36.181482653040042</v>
      </c>
      <c r="AA177" s="155">
        <v>3</v>
      </c>
      <c r="AB177" s="147" t="s">
        <v>1233</v>
      </c>
      <c r="AC177" s="147" t="s">
        <v>1233</v>
      </c>
      <c r="AD177" s="147">
        <v>0</v>
      </c>
      <c r="AE177" s="156">
        <v>170.28</v>
      </c>
      <c r="AF177" s="147">
        <v>60.88</v>
      </c>
      <c r="AG177" s="147">
        <v>1579.23</v>
      </c>
      <c r="AH177" s="147">
        <v>48</v>
      </c>
      <c r="AI177" s="149">
        <v>81878.87</v>
      </c>
      <c r="AJ177" s="147">
        <v>0</v>
      </c>
      <c r="AK177" s="149">
        <v>0</v>
      </c>
      <c r="AL177" s="147">
        <v>44</v>
      </c>
      <c r="AM177" s="157">
        <v>81373.73</v>
      </c>
      <c r="AO177" s="142"/>
      <c r="AQ177" s="158"/>
    </row>
    <row r="178" spans="1:43" s="141" customFormat="1" ht="15.75" thickBot="1" x14ac:dyDescent="0.25">
      <c r="A178" s="144" t="s">
        <v>965</v>
      </c>
      <c r="B178" s="145" t="s">
        <v>966</v>
      </c>
      <c r="C178" s="134" t="s">
        <v>604</v>
      </c>
      <c r="D178" s="135"/>
      <c r="E178" s="146">
        <v>6750104</v>
      </c>
      <c r="F178" s="146">
        <v>7080948</v>
      </c>
      <c r="G178" s="146">
        <v>223001</v>
      </c>
      <c r="H178" s="146">
        <v>295228</v>
      </c>
      <c r="I178" s="146">
        <v>6527103</v>
      </c>
      <c r="J178" s="147">
        <v>6785720</v>
      </c>
      <c r="K178" s="146">
        <v>0</v>
      </c>
      <c r="L178" s="146">
        <v>0</v>
      </c>
      <c r="M178" s="148">
        <v>40286.9</v>
      </c>
      <c r="N178" s="149">
        <v>40663.599999999999</v>
      </c>
      <c r="O178" s="136">
        <v>99</v>
      </c>
      <c r="P178" s="136">
        <v>99</v>
      </c>
      <c r="Q178" s="148">
        <v>0</v>
      </c>
      <c r="R178" s="149">
        <v>0</v>
      </c>
      <c r="S178" s="148">
        <v>39884</v>
      </c>
      <c r="T178" s="150">
        <v>40257</v>
      </c>
      <c r="U178" s="137">
        <v>169.24</v>
      </c>
      <c r="V178" s="151">
        <v>175.89</v>
      </c>
      <c r="W178" s="152">
        <v>163.65</v>
      </c>
      <c r="X178" s="153">
        <v>168.56</v>
      </c>
      <c r="Y178" s="154">
        <v>0</v>
      </c>
      <c r="Z178" s="155">
        <v>0</v>
      </c>
      <c r="AA178" s="155">
        <v>0</v>
      </c>
      <c r="AB178" s="147" t="s">
        <v>1233</v>
      </c>
      <c r="AC178" s="147" t="s">
        <v>1233</v>
      </c>
      <c r="AD178" s="147">
        <v>1331.55</v>
      </c>
      <c r="AE178" s="156">
        <v>224.57</v>
      </c>
      <c r="AF178" s="147">
        <v>0</v>
      </c>
      <c r="AG178" s="147">
        <v>1732.01</v>
      </c>
      <c r="AH178" s="147">
        <v>13</v>
      </c>
      <c r="AI178" s="149">
        <v>8770.2999999999993</v>
      </c>
      <c r="AJ178" s="147">
        <v>0</v>
      </c>
      <c r="AK178" s="149">
        <v>0</v>
      </c>
      <c r="AL178" s="147">
        <v>13</v>
      </c>
      <c r="AM178" s="157">
        <v>8770.2999999999993</v>
      </c>
      <c r="AO178" s="142"/>
      <c r="AQ178" s="158"/>
    </row>
    <row r="179" spans="1:43" s="141" customFormat="1" ht="15.75" thickBot="1" x14ac:dyDescent="0.25">
      <c r="A179" s="144" t="s">
        <v>737</v>
      </c>
      <c r="B179" s="145" t="s">
        <v>738</v>
      </c>
      <c r="C179" s="134" t="s">
        <v>604</v>
      </c>
      <c r="D179" s="135"/>
      <c r="E179" s="146">
        <v>16161677</v>
      </c>
      <c r="F179" s="146">
        <v>16929771</v>
      </c>
      <c r="G179" s="146">
        <v>5134706</v>
      </c>
      <c r="H179" s="146">
        <v>5469221</v>
      </c>
      <c r="I179" s="146">
        <v>11026971</v>
      </c>
      <c r="J179" s="147">
        <v>11460550</v>
      </c>
      <c r="K179" s="146">
        <v>0</v>
      </c>
      <c r="L179" s="146">
        <v>0</v>
      </c>
      <c r="M179" s="148">
        <v>70476.25</v>
      </c>
      <c r="N179" s="149">
        <v>71003.600000000006</v>
      </c>
      <c r="O179" s="136">
        <v>98.5</v>
      </c>
      <c r="P179" s="136">
        <v>98.5</v>
      </c>
      <c r="Q179" s="148">
        <v>213.2</v>
      </c>
      <c r="R179" s="149">
        <v>216.7</v>
      </c>
      <c r="S179" s="148">
        <v>69632.3</v>
      </c>
      <c r="T179" s="150">
        <v>70155.199999999997</v>
      </c>
      <c r="U179" s="137">
        <v>232.1</v>
      </c>
      <c r="V179" s="151">
        <v>241.32</v>
      </c>
      <c r="W179" s="152">
        <v>158.36000000000001</v>
      </c>
      <c r="X179" s="153">
        <v>163.36000000000001</v>
      </c>
      <c r="Y179" s="154">
        <v>0</v>
      </c>
      <c r="Z179" s="155">
        <v>0</v>
      </c>
      <c r="AA179" s="155">
        <v>0</v>
      </c>
      <c r="AB179" s="147" t="s">
        <v>1233</v>
      </c>
      <c r="AC179" s="147" t="s">
        <v>1233</v>
      </c>
      <c r="AD179" s="147">
        <v>1133.0999999999999</v>
      </c>
      <c r="AE179" s="156">
        <v>165.46</v>
      </c>
      <c r="AF179" s="147">
        <v>63.84</v>
      </c>
      <c r="AG179" s="147">
        <v>1603.7199999999998</v>
      </c>
      <c r="AH179" s="147">
        <v>37</v>
      </c>
      <c r="AI179" s="149">
        <v>70155.199999999997</v>
      </c>
      <c r="AJ179" s="147">
        <v>0</v>
      </c>
      <c r="AK179" s="149">
        <v>0</v>
      </c>
      <c r="AL179" s="147">
        <v>37</v>
      </c>
      <c r="AM179" s="157">
        <v>70155.199999999997</v>
      </c>
      <c r="AO179" s="142"/>
      <c r="AQ179" s="158"/>
    </row>
    <row r="180" spans="1:43" s="141" customFormat="1" ht="15.75" thickBot="1" x14ac:dyDescent="0.25">
      <c r="A180" s="144" t="s">
        <v>905</v>
      </c>
      <c r="B180" s="145" t="s">
        <v>1268</v>
      </c>
      <c r="C180" s="134" t="s">
        <v>604</v>
      </c>
      <c r="D180" s="135"/>
      <c r="E180" s="146">
        <v>8701864.9600000009</v>
      </c>
      <c r="F180" s="146">
        <v>9028161.9399999995</v>
      </c>
      <c r="G180" s="146">
        <v>2577405</v>
      </c>
      <c r="H180" s="146">
        <v>2709713</v>
      </c>
      <c r="I180" s="146">
        <v>6124459.9600000009</v>
      </c>
      <c r="J180" s="147">
        <v>6318448.9399999995</v>
      </c>
      <c r="K180" s="146">
        <v>501870</v>
      </c>
      <c r="L180" s="146">
        <v>523530</v>
      </c>
      <c r="M180" s="148">
        <v>37756.5</v>
      </c>
      <c r="N180" s="149">
        <v>38210.9</v>
      </c>
      <c r="O180" s="136">
        <v>99</v>
      </c>
      <c r="P180" s="136">
        <v>99</v>
      </c>
      <c r="Q180" s="148">
        <v>0</v>
      </c>
      <c r="R180" s="149">
        <v>0</v>
      </c>
      <c r="S180" s="148">
        <v>37378.9</v>
      </c>
      <c r="T180" s="150">
        <v>37828.800000000003</v>
      </c>
      <c r="U180" s="137">
        <v>232.8</v>
      </c>
      <c r="V180" s="151">
        <v>238.66</v>
      </c>
      <c r="W180" s="152">
        <v>163.85</v>
      </c>
      <c r="X180" s="153">
        <v>167.03</v>
      </c>
      <c r="Y180" s="154">
        <v>0</v>
      </c>
      <c r="Z180" s="155">
        <v>0</v>
      </c>
      <c r="AA180" s="155">
        <v>0</v>
      </c>
      <c r="AB180" s="147" t="s">
        <v>1233</v>
      </c>
      <c r="AC180" s="147" t="s">
        <v>1233</v>
      </c>
      <c r="AD180" s="147">
        <v>1351.97</v>
      </c>
      <c r="AE180" s="156">
        <v>183.42</v>
      </c>
      <c r="AF180" s="147">
        <v>75.290000000000006</v>
      </c>
      <c r="AG180" s="147">
        <v>1849.3400000000001</v>
      </c>
      <c r="AH180" s="147">
        <v>84</v>
      </c>
      <c r="AI180" s="149">
        <v>37828.800000000003</v>
      </c>
      <c r="AJ180" s="147">
        <v>0</v>
      </c>
      <c r="AK180" s="149">
        <v>0</v>
      </c>
      <c r="AL180" s="147">
        <v>64</v>
      </c>
      <c r="AM180" s="157">
        <v>37403.699999999997</v>
      </c>
      <c r="AO180" s="142"/>
      <c r="AQ180" s="158"/>
    </row>
    <row r="181" spans="1:43" s="141" customFormat="1" ht="15.75" thickBot="1" x14ac:dyDescent="0.25">
      <c r="A181" s="144" t="s">
        <v>207</v>
      </c>
      <c r="B181" s="145" t="s">
        <v>208</v>
      </c>
      <c r="C181" s="134" t="s">
        <v>1005</v>
      </c>
      <c r="D181" s="135"/>
      <c r="E181" s="146">
        <v>91098453</v>
      </c>
      <c r="F181" s="146">
        <v>96666253</v>
      </c>
      <c r="G181" s="146">
        <v>60189</v>
      </c>
      <c r="H181" s="146">
        <v>67488</v>
      </c>
      <c r="I181" s="146">
        <v>91038264</v>
      </c>
      <c r="J181" s="147">
        <v>96598765</v>
      </c>
      <c r="K181" s="146">
        <v>17073240</v>
      </c>
      <c r="L181" s="146">
        <v>16653520</v>
      </c>
      <c r="M181" s="148">
        <v>65014.7</v>
      </c>
      <c r="N181" s="149">
        <v>65722.7</v>
      </c>
      <c r="O181" s="136">
        <v>97.5</v>
      </c>
      <c r="P181" s="136">
        <v>97.5</v>
      </c>
      <c r="Q181" s="148">
        <v>36.700000000000003</v>
      </c>
      <c r="R181" s="149">
        <v>46.2</v>
      </c>
      <c r="S181" s="148">
        <v>63426</v>
      </c>
      <c r="T181" s="150">
        <v>64125.8</v>
      </c>
      <c r="U181" s="137">
        <v>1436.3</v>
      </c>
      <c r="V181" s="151">
        <v>1507.45</v>
      </c>
      <c r="W181" s="152">
        <v>1435.35</v>
      </c>
      <c r="X181" s="153">
        <v>1506.39</v>
      </c>
      <c r="Y181" s="154">
        <v>2761266</v>
      </c>
      <c r="Z181" s="155">
        <v>43.060141160032309</v>
      </c>
      <c r="AA181" s="155">
        <v>3</v>
      </c>
      <c r="AB181" s="147" t="s">
        <v>1233</v>
      </c>
      <c r="AC181" s="147" t="s">
        <v>1233</v>
      </c>
      <c r="AD181" s="147">
        <v>0</v>
      </c>
      <c r="AE181" s="156">
        <v>98.33</v>
      </c>
      <c r="AF181" s="147">
        <v>77.62</v>
      </c>
      <c r="AG181" s="147">
        <v>1683.4</v>
      </c>
      <c r="AH181" s="147">
        <v>6</v>
      </c>
      <c r="AI181" s="149">
        <v>6019</v>
      </c>
      <c r="AJ181" s="147">
        <v>0</v>
      </c>
      <c r="AK181" s="149">
        <v>0</v>
      </c>
      <c r="AL181" s="147">
        <v>6</v>
      </c>
      <c r="AM181" s="157">
        <v>6019</v>
      </c>
      <c r="AO181" s="142"/>
      <c r="AQ181" s="158"/>
    </row>
    <row r="182" spans="1:43" s="141" customFormat="1" ht="15.75" thickBot="1" x14ac:dyDescent="0.25">
      <c r="A182" s="144" t="s">
        <v>935</v>
      </c>
      <c r="B182" s="145" t="s">
        <v>936</v>
      </c>
      <c r="C182" s="134" t="s">
        <v>604</v>
      </c>
      <c r="D182" s="135"/>
      <c r="E182" s="146">
        <v>6905647</v>
      </c>
      <c r="F182" s="146">
        <v>7188447</v>
      </c>
      <c r="G182" s="146">
        <v>395372</v>
      </c>
      <c r="H182" s="146">
        <v>412107</v>
      </c>
      <c r="I182" s="146">
        <v>6510275</v>
      </c>
      <c r="J182" s="147">
        <v>6776340</v>
      </c>
      <c r="K182" s="146">
        <v>0</v>
      </c>
      <c r="L182" s="146">
        <v>0</v>
      </c>
      <c r="M182" s="148">
        <v>37003.1</v>
      </c>
      <c r="N182" s="149">
        <v>37400.199999999997</v>
      </c>
      <c r="O182" s="136">
        <v>97.5</v>
      </c>
      <c r="P182" s="136">
        <v>97.7</v>
      </c>
      <c r="Q182" s="148">
        <v>0</v>
      </c>
      <c r="R182" s="149">
        <v>0</v>
      </c>
      <c r="S182" s="148">
        <v>36078</v>
      </c>
      <c r="T182" s="150">
        <v>36540</v>
      </c>
      <c r="U182" s="137">
        <v>191.41</v>
      </c>
      <c r="V182" s="151">
        <v>196.73</v>
      </c>
      <c r="W182" s="152">
        <v>180.45</v>
      </c>
      <c r="X182" s="153">
        <v>185.45</v>
      </c>
      <c r="Y182" s="154">
        <v>0</v>
      </c>
      <c r="Z182" s="155">
        <v>0</v>
      </c>
      <c r="AA182" s="155">
        <v>0</v>
      </c>
      <c r="AB182" s="147" t="s">
        <v>1233</v>
      </c>
      <c r="AC182" s="147" t="s">
        <v>1233</v>
      </c>
      <c r="AD182" s="147">
        <v>1142.54</v>
      </c>
      <c r="AE182" s="156">
        <v>181.16</v>
      </c>
      <c r="AF182" s="147">
        <v>71.56</v>
      </c>
      <c r="AG182" s="147">
        <v>1591.99</v>
      </c>
      <c r="AH182" s="147">
        <v>10</v>
      </c>
      <c r="AI182" s="149">
        <v>16197</v>
      </c>
      <c r="AJ182" s="147">
        <v>0</v>
      </c>
      <c r="AK182" s="149">
        <v>0</v>
      </c>
      <c r="AL182" s="147">
        <v>10</v>
      </c>
      <c r="AM182" s="157">
        <v>16197</v>
      </c>
      <c r="AO182" s="142"/>
      <c r="AQ182" s="158"/>
    </row>
    <row r="183" spans="1:43" s="141" customFormat="1" ht="15.75" thickBot="1" x14ac:dyDescent="0.25">
      <c r="A183" s="144" t="s">
        <v>295</v>
      </c>
      <c r="B183" s="145" t="s">
        <v>296</v>
      </c>
      <c r="C183" s="134" t="s">
        <v>1235</v>
      </c>
      <c r="D183" s="135"/>
      <c r="E183" s="146">
        <v>66097029</v>
      </c>
      <c r="F183" s="146">
        <v>68106352</v>
      </c>
      <c r="G183" s="146">
        <v>0</v>
      </c>
      <c r="H183" s="146">
        <v>0</v>
      </c>
      <c r="I183" s="146">
        <v>66097029</v>
      </c>
      <c r="J183" s="147">
        <v>68106352</v>
      </c>
      <c r="K183" s="146">
        <v>17063658</v>
      </c>
      <c r="L183" s="146">
        <v>18646650</v>
      </c>
      <c r="M183" s="148">
        <v>71471.399999999994</v>
      </c>
      <c r="N183" s="149">
        <v>73621</v>
      </c>
      <c r="O183" s="136">
        <v>95.88</v>
      </c>
      <c r="P183" s="136">
        <v>95.91</v>
      </c>
      <c r="Q183" s="148">
        <v>0</v>
      </c>
      <c r="R183" s="149">
        <v>0</v>
      </c>
      <c r="S183" s="148">
        <v>68526.8</v>
      </c>
      <c r="T183" s="150">
        <v>70609.899999999994</v>
      </c>
      <c r="U183" s="137">
        <v>964.54</v>
      </c>
      <c r="V183" s="151">
        <v>964.54</v>
      </c>
      <c r="W183" s="152">
        <v>964.54</v>
      </c>
      <c r="X183" s="153">
        <v>964.54</v>
      </c>
      <c r="Y183" s="154">
        <v>0</v>
      </c>
      <c r="Z183" s="155">
        <v>0</v>
      </c>
      <c r="AA183" s="155">
        <v>0</v>
      </c>
      <c r="AB183" s="147" t="s">
        <v>1233</v>
      </c>
      <c r="AC183" s="147" t="s">
        <v>1233</v>
      </c>
      <c r="AD183" s="147">
        <v>280.02</v>
      </c>
      <c r="AE183" s="156">
        <v>0</v>
      </c>
      <c r="AF183" s="147">
        <v>0</v>
      </c>
      <c r="AG183" s="147">
        <v>1244.56</v>
      </c>
      <c r="AH183" s="147">
        <v>0</v>
      </c>
      <c r="AI183" s="149">
        <v>0</v>
      </c>
      <c r="AJ183" s="147">
        <v>0</v>
      </c>
      <c r="AK183" s="149">
        <v>0</v>
      </c>
      <c r="AL183" s="147">
        <v>0</v>
      </c>
      <c r="AM183" s="157">
        <v>0</v>
      </c>
      <c r="AO183" s="142"/>
      <c r="AQ183" s="158"/>
    </row>
    <row r="184" spans="1:43" s="141" customFormat="1" ht="15.75" thickBot="1" x14ac:dyDescent="0.25">
      <c r="A184" s="144" t="s">
        <v>655</v>
      </c>
      <c r="B184" s="145" t="s">
        <v>656</v>
      </c>
      <c r="C184" s="134" t="s">
        <v>604</v>
      </c>
      <c r="D184" s="135"/>
      <c r="E184" s="146">
        <v>7085312</v>
      </c>
      <c r="F184" s="146">
        <v>7458978</v>
      </c>
      <c r="G184" s="146">
        <v>1678392</v>
      </c>
      <c r="H184" s="146">
        <v>1794448</v>
      </c>
      <c r="I184" s="146">
        <v>5406920</v>
      </c>
      <c r="J184" s="147">
        <v>5664530</v>
      </c>
      <c r="K184" s="146">
        <v>0</v>
      </c>
      <c r="L184" s="146">
        <v>0</v>
      </c>
      <c r="M184" s="148">
        <v>32868.29</v>
      </c>
      <c r="N184" s="149">
        <v>33609.71</v>
      </c>
      <c r="O184" s="136">
        <v>98</v>
      </c>
      <c r="P184" s="136">
        <v>97.5</v>
      </c>
      <c r="Q184" s="148">
        <v>0</v>
      </c>
      <c r="R184" s="149">
        <v>0</v>
      </c>
      <c r="S184" s="148">
        <v>32210.9</v>
      </c>
      <c r="T184" s="150">
        <v>32769.5</v>
      </c>
      <c r="U184" s="137">
        <v>219.97</v>
      </c>
      <c r="V184" s="151">
        <v>227.62</v>
      </c>
      <c r="W184" s="152">
        <v>167.86</v>
      </c>
      <c r="X184" s="153">
        <v>172.86</v>
      </c>
      <c r="Y184" s="154">
        <v>0</v>
      </c>
      <c r="Z184" s="155">
        <v>0</v>
      </c>
      <c r="AA184" s="155">
        <v>0</v>
      </c>
      <c r="AB184" s="147" t="s">
        <v>1233</v>
      </c>
      <c r="AC184" s="147" t="s">
        <v>1233</v>
      </c>
      <c r="AD184" s="147">
        <v>1267.92</v>
      </c>
      <c r="AE184" s="156">
        <v>176.28</v>
      </c>
      <c r="AF184" s="147">
        <v>81.569999999999993</v>
      </c>
      <c r="AG184" s="147">
        <v>1753.3899999999999</v>
      </c>
      <c r="AH184" s="147">
        <v>59</v>
      </c>
      <c r="AI184" s="149">
        <v>32769.47</v>
      </c>
      <c r="AJ184" s="147">
        <v>0</v>
      </c>
      <c r="AK184" s="149">
        <v>0</v>
      </c>
      <c r="AL184" s="147">
        <v>56</v>
      </c>
      <c r="AM184" s="157">
        <v>32632.78</v>
      </c>
      <c r="AO184" s="142"/>
      <c r="AQ184" s="158"/>
    </row>
    <row r="185" spans="1:43" s="141" customFormat="1" ht="15.75" thickBot="1" x14ac:dyDescent="0.25">
      <c r="A185" s="144" t="s">
        <v>669</v>
      </c>
      <c r="B185" s="145" t="s">
        <v>670</v>
      </c>
      <c r="C185" s="134" t="s">
        <v>604</v>
      </c>
      <c r="D185" s="135"/>
      <c r="E185" s="146">
        <v>5527192</v>
      </c>
      <c r="F185" s="146">
        <v>5903579</v>
      </c>
      <c r="G185" s="146">
        <v>2522758</v>
      </c>
      <c r="H185" s="146">
        <v>2743579</v>
      </c>
      <c r="I185" s="146">
        <v>3004434</v>
      </c>
      <c r="J185" s="147">
        <v>3160000</v>
      </c>
      <c r="K185" s="146">
        <v>0</v>
      </c>
      <c r="L185" s="146">
        <v>0</v>
      </c>
      <c r="M185" s="148">
        <v>25958.1</v>
      </c>
      <c r="N185" s="149">
        <v>26167.5</v>
      </c>
      <c r="O185" s="136">
        <v>97.5</v>
      </c>
      <c r="P185" s="136">
        <v>97.5</v>
      </c>
      <c r="Q185" s="148">
        <v>378.6</v>
      </c>
      <c r="R185" s="149">
        <v>396.8</v>
      </c>
      <c r="S185" s="148">
        <v>25687.7</v>
      </c>
      <c r="T185" s="150">
        <v>25910.1</v>
      </c>
      <c r="U185" s="137">
        <v>215.17</v>
      </c>
      <c r="V185" s="151">
        <v>227.85</v>
      </c>
      <c r="W185" s="152">
        <v>116.96</v>
      </c>
      <c r="X185" s="153">
        <v>121.96</v>
      </c>
      <c r="Y185" s="154">
        <v>0</v>
      </c>
      <c r="Z185" s="155">
        <v>0</v>
      </c>
      <c r="AA185" s="155">
        <v>0</v>
      </c>
      <c r="AB185" s="147" t="s">
        <v>1233</v>
      </c>
      <c r="AC185" s="147" t="s">
        <v>1233</v>
      </c>
      <c r="AD185" s="147">
        <v>1326.87</v>
      </c>
      <c r="AE185" s="156">
        <v>194.58</v>
      </c>
      <c r="AF185" s="147">
        <v>70.59</v>
      </c>
      <c r="AG185" s="147">
        <v>1819.8899999999996</v>
      </c>
      <c r="AH185" s="147">
        <v>74</v>
      </c>
      <c r="AI185" s="149">
        <v>25910.1</v>
      </c>
      <c r="AJ185" s="147">
        <v>0</v>
      </c>
      <c r="AK185" s="149">
        <v>0</v>
      </c>
      <c r="AL185" s="147">
        <v>65</v>
      </c>
      <c r="AM185" s="157">
        <v>25524.3</v>
      </c>
      <c r="AO185" s="142"/>
      <c r="AQ185" s="158"/>
    </row>
    <row r="186" spans="1:43" s="141" customFormat="1" ht="15.75" thickBot="1" x14ac:dyDescent="0.25">
      <c r="A186" s="144" t="s">
        <v>645</v>
      </c>
      <c r="B186" s="145" t="s">
        <v>646</v>
      </c>
      <c r="C186" s="134" t="s">
        <v>604</v>
      </c>
      <c r="D186" s="135"/>
      <c r="E186" s="146">
        <v>8208523</v>
      </c>
      <c r="F186" s="146">
        <v>8481620</v>
      </c>
      <c r="G186" s="146">
        <v>2893566</v>
      </c>
      <c r="H186" s="146">
        <v>2965717</v>
      </c>
      <c r="I186" s="146">
        <v>5314957</v>
      </c>
      <c r="J186" s="147">
        <v>5515903</v>
      </c>
      <c r="K186" s="146">
        <v>0</v>
      </c>
      <c r="L186" s="146">
        <v>0</v>
      </c>
      <c r="M186" s="148">
        <v>30445.96</v>
      </c>
      <c r="N186" s="149">
        <v>30736.03</v>
      </c>
      <c r="O186" s="136">
        <v>98.2</v>
      </c>
      <c r="P186" s="136">
        <v>98.2</v>
      </c>
      <c r="Q186" s="148">
        <v>0</v>
      </c>
      <c r="R186" s="149">
        <v>0</v>
      </c>
      <c r="S186" s="148">
        <v>29897.9</v>
      </c>
      <c r="T186" s="150">
        <v>30182.799999999999</v>
      </c>
      <c r="U186" s="137">
        <v>274.55</v>
      </c>
      <c r="V186" s="151">
        <v>281.01</v>
      </c>
      <c r="W186" s="152">
        <v>177.77</v>
      </c>
      <c r="X186" s="153">
        <v>182.75</v>
      </c>
      <c r="Y186" s="154">
        <v>0</v>
      </c>
      <c r="Z186" s="155">
        <v>0</v>
      </c>
      <c r="AA186" s="155">
        <v>0</v>
      </c>
      <c r="AB186" s="147" t="s">
        <v>1233</v>
      </c>
      <c r="AC186" s="147" t="s">
        <v>1233</v>
      </c>
      <c r="AD186" s="147">
        <v>1211.6600000000001</v>
      </c>
      <c r="AE186" s="156">
        <v>180.6</v>
      </c>
      <c r="AF186" s="147">
        <v>72.58</v>
      </c>
      <c r="AG186" s="147">
        <v>1745.85</v>
      </c>
      <c r="AH186" s="147">
        <v>24</v>
      </c>
      <c r="AI186" s="149">
        <v>30182.799999999999</v>
      </c>
      <c r="AJ186" s="147">
        <v>0</v>
      </c>
      <c r="AK186" s="149">
        <v>0</v>
      </c>
      <c r="AL186" s="147">
        <v>24</v>
      </c>
      <c r="AM186" s="157">
        <v>30182.799999999999</v>
      </c>
      <c r="AO186" s="142"/>
      <c r="AQ186" s="158"/>
    </row>
    <row r="187" spans="1:43" s="141" customFormat="1" ht="15.75" thickBot="1" x14ac:dyDescent="0.25">
      <c r="A187" s="144" t="s">
        <v>103</v>
      </c>
      <c r="B187" s="145" t="s">
        <v>1269</v>
      </c>
      <c r="C187" s="134" t="s">
        <v>600</v>
      </c>
      <c r="D187" s="135"/>
      <c r="E187" s="146">
        <v>56345901</v>
      </c>
      <c r="F187" s="146">
        <v>59940530.859999999</v>
      </c>
      <c r="G187" s="146">
        <v>633256</v>
      </c>
      <c r="H187" s="146">
        <v>654820</v>
      </c>
      <c r="I187" s="146">
        <v>55712645</v>
      </c>
      <c r="J187" s="147">
        <v>59285710.859999999</v>
      </c>
      <c r="K187" s="146">
        <v>642000</v>
      </c>
      <c r="L187" s="146">
        <v>612000</v>
      </c>
      <c r="M187" s="148">
        <v>42083.1</v>
      </c>
      <c r="N187" s="149">
        <v>42658.22</v>
      </c>
      <c r="O187" s="136">
        <v>98.2</v>
      </c>
      <c r="P187" s="136">
        <v>98.2</v>
      </c>
      <c r="Q187" s="148">
        <v>0</v>
      </c>
      <c r="R187" s="149">
        <v>0</v>
      </c>
      <c r="S187" s="148">
        <v>41325.599999999999</v>
      </c>
      <c r="T187" s="150">
        <v>41890.400000000001</v>
      </c>
      <c r="U187" s="137">
        <v>1363.46</v>
      </c>
      <c r="V187" s="151">
        <v>1430.89</v>
      </c>
      <c r="W187" s="152">
        <v>1348.14</v>
      </c>
      <c r="X187" s="153">
        <v>1415.26</v>
      </c>
      <c r="Y187" s="154">
        <v>1693208</v>
      </c>
      <c r="Z187" s="155">
        <v>40.419953020262398</v>
      </c>
      <c r="AA187" s="155">
        <v>3</v>
      </c>
      <c r="AB187" s="147" t="s">
        <v>1233</v>
      </c>
      <c r="AC187" s="147" t="s">
        <v>1233</v>
      </c>
      <c r="AD187" s="147">
        <v>0</v>
      </c>
      <c r="AE187" s="156">
        <v>187.33</v>
      </c>
      <c r="AF187" s="147">
        <v>80.150000000000006</v>
      </c>
      <c r="AG187" s="147">
        <v>1698.3700000000001</v>
      </c>
      <c r="AH187" s="147">
        <v>21</v>
      </c>
      <c r="AI187" s="149">
        <v>12285.7</v>
      </c>
      <c r="AJ187" s="147">
        <v>2</v>
      </c>
      <c r="AK187" s="149">
        <v>29604.7</v>
      </c>
      <c r="AL187" s="147">
        <v>16</v>
      </c>
      <c r="AM187" s="157">
        <v>41649</v>
      </c>
      <c r="AO187" s="142"/>
      <c r="AQ187" s="158"/>
    </row>
    <row r="188" spans="1:43" s="141" customFormat="1" ht="15.75" thickBot="1" x14ac:dyDescent="0.25">
      <c r="A188" s="144" t="s">
        <v>765</v>
      </c>
      <c r="B188" s="145" t="s">
        <v>766</v>
      </c>
      <c r="C188" s="134" t="s">
        <v>604</v>
      </c>
      <c r="D188" s="135"/>
      <c r="E188" s="146">
        <v>11177378</v>
      </c>
      <c r="F188" s="146">
        <v>11622673</v>
      </c>
      <c r="G188" s="146">
        <v>1005472</v>
      </c>
      <c r="H188" s="146">
        <v>1067851.0000000002</v>
      </c>
      <c r="I188" s="146">
        <v>10171906</v>
      </c>
      <c r="J188" s="147">
        <v>10554822</v>
      </c>
      <c r="K188" s="146">
        <v>4447</v>
      </c>
      <c r="L188" s="146">
        <v>4501</v>
      </c>
      <c r="M188" s="148">
        <v>48474.3</v>
      </c>
      <c r="N188" s="149">
        <v>49140.101010101025</v>
      </c>
      <c r="O188" s="136">
        <v>99</v>
      </c>
      <c r="P188" s="136">
        <v>99</v>
      </c>
      <c r="Q188" s="148">
        <v>0</v>
      </c>
      <c r="R188" s="149">
        <v>0</v>
      </c>
      <c r="S188" s="148">
        <v>47989.599999999999</v>
      </c>
      <c r="T188" s="150">
        <v>48648.7</v>
      </c>
      <c r="U188" s="137">
        <v>232.91</v>
      </c>
      <c r="V188" s="151">
        <v>238.91</v>
      </c>
      <c r="W188" s="152">
        <v>211.96</v>
      </c>
      <c r="X188" s="153">
        <v>216.96</v>
      </c>
      <c r="Y188" s="154">
        <v>0</v>
      </c>
      <c r="Z188" s="155">
        <v>0</v>
      </c>
      <c r="AA188" s="155">
        <v>0</v>
      </c>
      <c r="AB188" s="147" t="s">
        <v>1233</v>
      </c>
      <c r="AC188" s="147" t="s">
        <v>1233</v>
      </c>
      <c r="AD188" s="147">
        <v>1245.83</v>
      </c>
      <c r="AE188" s="156">
        <v>152</v>
      </c>
      <c r="AF188" s="147">
        <v>0</v>
      </c>
      <c r="AG188" s="147">
        <v>1636.74</v>
      </c>
      <c r="AH188" s="147">
        <v>35</v>
      </c>
      <c r="AI188" s="149">
        <v>21374.3</v>
      </c>
      <c r="AJ188" s="147">
        <v>0</v>
      </c>
      <c r="AK188" s="149">
        <v>0</v>
      </c>
      <c r="AL188" s="147">
        <v>30</v>
      </c>
      <c r="AM188" s="157">
        <v>21153.599999999999</v>
      </c>
      <c r="AO188" s="142"/>
      <c r="AQ188" s="158"/>
    </row>
    <row r="189" spans="1:43" s="141" customFormat="1" ht="15.75" thickBot="1" x14ac:dyDescent="0.25">
      <c r="A189" s="144" t="s">
        <v>845</v>
      </c>
      <c r="B189" s="145" t="s">
        <v>846</v>
      </c>
      <c r="C189" s="134" t="s">
        <v>604</v>
      </c>
      <c r="D189" s="135"/>
      <c r="E189" s="146">
        <v>8039900</v>
      </c>
      <c r="F189" s="146">
        <v>8579900</v>
      </c>
      <c r="G189" s="146">
        <v>2570437</v>
      </c>
      <c r="H189" s="146">
        <v>2968400</v>
      </c>
      <c r="I189" s="146">
        <v>5469463</v>
      </c>
      <c r="J189" s="147">
        <v>5611500</v>
      </c>
      <c r="K189" s="146">
        <v>377200</v>
      </c>
      <c r="L189" s="146">
        <v>459700</v>
      </c>
      <c r="M189" s="148">
        <v>34956.07</v>
      </c>
      <c r="N189" s="149">
        <v>35745</v>
      </c>
      <c r="O189" s="136">
        <v>99.25</v>
      </c>
      <c r="P189" s="136">
        <v>99.25</v>
      </c>
      <c r="Q189" s="148">
        <v>756.1</v>
      </c>
      <c r="R189" s="149">
        <v>773.1</v>
      </c>
      <c r="S189" s="148">
        <v>35450</v>
      </c>
      <c r="T189" s="150">
        <v>36250</v>
      </c>
      <c r="U189" s="137">
        <v>226.8</v>
      </c>
      <c r="V189" s="151">
        <v>236.69</v>
      </c>
      <c r="W189" s="152">
        <v>154.29</v>
      </c>
      <c r="X189" s="153">
        <v>154.80000000000001</v>
      </c>
      <c r="Y189" s="154">
        <v>0</v>
      </c>
      <c r="Z189" s="155">
        <v>0</v>
      </c>
      <c r="AA189" s="155">
        <v>0</v>
      </c>
      <c r="AB189" s="147" t="s">
        <v>1233</v>
      </c>
      <c r="AC189" s="147" t="s">
        <v>1233</v>
      </c>
      <c r="AD189" s="147">
        <v>1173.42</v>
      </c>
      <c r="AE189" s="156">
        <v>205.47</v>
      </c>
      <c r="AF189" s="147">
        <v>0</v>
      </c>
      <c r="AG189" s="147">
        <v>1615.5800000000002</v>
      </c>
      <c r="AH189" s="147">
        <v>75</v>
      </c>
      <c r="AI189" s="149">
        <v>36250</v>
      </c>
      <c r="AJ189" s="147">
        <v>0</v>
      </c>
      <c r="AK189" s="149">
        <v>0</v>
      </c>
      <c r="AL189" s="147">
        <v>70</v>
      </c>
      <c r="AM189" s="157">
        <v>36220</v>
      </c>
      <c r="AO189" s="142"/>
      <c r="AQ189" s="158"/>
    </row>
    <row r="190" spans="1:43" s="141" customFormat="1" ht="15.75" thickBot="1" x14ac:dyDescent="0.25">
      <c r="A190" s="144" t="s">
        <v>105</v>
      </c>
      <c r="B190" s="145" t="s">
        <v>1270</v>
      </c>
      <c r="C190" s="134" t="s">
        <v>600</v>
      </c>
      <c r="D190" s="135"/>
      <c r="E190" s="146">
        <v>62243773</v>
      </c>
      <c r="F190" s="146">
        <v>66978644</v>
      </c>
      <c r="G190" s="146">
        <v>1345173</v>
      </c>
      <c r="H190" s="146">
        <v>1413955</v>
      </c>
      <c r="I190" s="146">
        <v>60898600</v>
      </c>
      <c r="J190" s="147">
        <v>65564689</v>
      </c>
      <c r="K190" s="146">
        <v>1401694</v>
      </c>
      <c r="L190" s="146">
        <v>1421896</v>
      </c>
      <c r="M190" s="148">
        <v>47193.2</v>
      </c>
      <c r="N190" s="149">
        <v>48867.276604675491</v>
      </c>
      <c r="O190" s="136">
        <v>98.499790000000004</v>
      </c>
      <c r="P190" s="136">
        <v>98.5</v>
      </c>
      <c r="Q190" s="148">
        <v>12.9</v>
      </c>
      <c r="R190" s="149">
        <v>12.9</v>
      </c>
      <c r="S190" s="148">
        <v>46498.1</v>
      </c>
      <c r="T190" s="150">
        <v>48147.199999999997</v>
      </c>
      <c r="U190" s="137">
        <v>1338.63</v>
      </c>
      <c r="V190" s="151">
        <v>1391.12</v>
      </c>
      <c r="W190" s="152">
        <v>1309.7</v>
      </c>
      <c r="X190" s="153">
        <v>1361.75</v>
      </c>
      <c r="Y190" s="154">
        <v>1876777</v>
      </c>
      <c r="Z190" s="155">
        <v>38.979982221188358</v>
      </c>
      <c r="AA190" s="155">
        <v>2.98</v>
      </c>
      <c r="AB190" s="147" t="s">
        <v>1233</v>
      </c>
      <c r="AC190" s="147" t="s">
        <v>1233</v>
      </c>
      <c r="AD190" s="147">
        <v>0</v>
      </c>
      <c r="AE190" s="156">
        <v>187.33</v>
      </c>
      <c r="AF190" s="147">
        <v>80.150000000000006</v>
      </c>
      <c r="AG190" s="147">
        <v>1658.6</v>
      </c>
      <c r="AH190" s="147">
        <v>56</v>
      </c>
      <c r="AI190" s="149">
        <v>32748.3</v>
      </c>
      <c r="AJ190" s="147">
        <v>1</v>
      </c>
      <c r="AK190" s="149">
        <v>15398.9</v>
      </c>
      <c r="AL190" s="147">
        <v>53</v>
      </c>
      <c r="AM190" s="157">
        <v>32416</v>
      </c>
      <c r="AO190" s="142"/>
      <c r="AQ190" s="158"/>
    </row>
    <row r="191" spans="1:43" s="141" customFormat="1" ht="15.75" thickBot="1" x14ac:dyDescent="0.25">
      <c r="A191" s="144" t="s">
        <v>861</v>
      </c>
      <c r="B191" s="145" t="s">
        <v>862</v>
      </c>
      <c r="C191" s="134" t="s">
        <v>604</v>
      </c>
      <c r="D191" s="135"/>
      <c r="E191" s="146">
        <v>7156535</v>
      </c>
      <c r="F191" s="146">
        <v>7460427</v>
      </c>
      <c r="G191" s="146">
        <v>1887806</v>
      </c>
      <c r="H191" s="146">
        <v>2079492</v>
      </c>
      <c r="I191" s="146">
        <v>5268729</v>
      </c>
      <c r="J191" s="147">
        <v>5380935</v>
      </c>
      <c r="K191" s="146">
        <v>0</v>
      </c>
      <c r="L191" s="146">
        <v>0</v>
      </c>
      <c r="M191" s="148">
        <v>38714.300000000003</v>
      </c>
      <c r="N191" s="149">
        <v>39538.800000000003</v>
      </c>
      <c r="O191" s="136">
        <v>98</v>
      </c>
      <c r="P191" s="136">
        <v>98</v>
      </c>
      <c r="Q191" s="148">
        <v>0</v>
      </c>
      <c r="R191" s="149">
        <v>0</v>
      </c>
      <c r="S191" s="148">
        <v>37940</v>
      </c>
      <c r="T191" s="150">
        <v>38748</v>
      </c>
      <c r="U191" s="137">
        <v>188.63</v>
      </c>
      <c r="V191" s="151">
        <v>192.54</v>
      </c>
      <c r="W191" s="152">
        <v>138.87</v>
      </c>
      <c r="X191" s="153">
        <v>138.87</v>
      </c>
      <c r="Y191" s="154">
        <v>0</v>
      </c>
      <c r="Z191" s="155">
        <v>0</v>
      </c>
      <c r="AA191" s="155">
        <v>0</v>
      </c>
      <c r="AB191" s="147" t="s">
        <v>1233</v>
      </c>
      <c r="AC191" s="147" t="s">
        <v>1233</v>
      </c>
      <c r="AD191" s="147">
        <v>1247.94</v>
      </c>
      <c r="AE191" s="156">
        <v>217.17</v>
      </c>
      <c r="AF191" s="147">
        <v>0</v>
      </c>
      <c r="AG191" s="147">
        <v>1657.65</v>
      </c>
      <c r="AH191" s="147">
        <v>121</v>
      </c>
      <c r="AI191" s="149">
        <v>38748</v>
      </c>
      <c r="AJ191" s="147">
        <v>0</v>
      </c>
      <c r="AK191" s="149">
        <v>0</v>
      </c>
      <c r="AL191" s="147">
        <v>116</v>
      </c>
      <c r="AM191" s="157">
        <v>38541.300000000003</v>
      </c>
      <c r="AO191" s="142"/>
      <c r="AQ191" s="158"/>
    </row>
    <row r="192" spans="1:43" s="141" customFormat="1" ht="15.75" thickBot="1" x14ac:dyDescent="0.25">
      <c r="A192" s="144" t="s">
        <v>7</v>
      </c>
      <c r="B192" s="145" t="s">
        <v>1271</v>
      </c>
      <c r="C192" s="134" t="s">
        <v>600</v>
      </c>
      <c r="D192" s="135"/>
      <c r="E192" s="146">
        <v>95569996</v>
      </c>
      <c r="F192" s="146">
        <v>102061310</v>
      </c>
      <c r="G192" s="146">
        <v>4205298</v>
      </c>
      <c r="H192" s="146">
        <v>4335620</v>
      </c>
      <c r="I192" s="146">
        <v>91364698</v>
      </c>
      <c r="J192" s="147">
        <v>97725690</v>
      </c>
      <c r="K192" s="146">
        <v>773230</v>
      </c>
      <c r="L192" s="146">
        <v>779042</v>
      </c>
      <c r="M192" s="148">
        <v>76217.399999999994</v>
      </c>
      <c r="N192" s="149">
        <v>77826.899999999994</v>
      </c>
      <c r="O192" s="136">
        <v>99.2</v>
      </c>
      <c r="P192" s="136">
        <v>99.2</v>
      </c>
      <c r="Q192" s="148">
        <v>0</v>
      </c>
      <c r="R192" s="149">
        <v>0</v>
      </c>
      <c r="S192" s="148">
        <v>75607.7</v>
      </c>
      <c r="T192" s="150">
        <v>77204.3</v>
      </c>
      <c r="U192" s="137">
        <v>1264.02</v>
      </c>
      <c r="V192" s="151">
        <v>1321.96</v>
      </c>
      <c r="W192" s="152">
        <v>1208.4000000000001</v>
      </c>
      <c r="X192" s="153">
        <v>1265.81</v>
      </c>
      <c r="Y192" s="154">
        <v>2798656</v>
      </c>
      <c r="Z192" s="155">
        <v>36.250001619080798</v>
      </c>
      <c r="AA192" s="155">
        <v>3</v>
      </c>
      <c r="AB192" s="147" t="s">
        <v>1233</v>
      </c>
      <c r="AC192" s="147" t="s">
        <v>1233</v>
      </c>
      <c r="AD192" s="147">
        <v>0</v>
      </c>
      <c r="AE192" s="156">
        <v>181.81</v>
      </c>
      <c r="AF192" s="147">
        <v>69.28</v>
      </c>
      <c r="AG192" s="147">
        <v>1573.05</v>
      </c>
      <c r="AH192" s="147">
        <v>39</v>
      </c>
      <c r="AI192" s="149">
        <v>77204.3</v>
      </c>
      <c r="AJ192" s="147">
        <v>0</v>
      </c>
      <c r="AK192" s="149">
        <v>0</v>
      </c>
      <c r="AL192" s="147">
        <v>39</v>
      </c>
      <c r="AM192" s="157">
        <v>77204.3</v>
      </c>
      <c r="AO192" s="142"/>
      <c r="AQ192" s="158"/>
    </row>
    <row r="193" spans="1:43" s="141" customFormat="1" ht="15.75" thickBot="1" x14ac:dyDescent="0.25">
      <c r="A193" s="144" t="s">
        <v>209</v>
      </c>
      <c r="B193" s="145" t="s">
        <v>210</v>
      </c>
      <c r="C193" s="134" t="s">
        <v>1005</v>
      </c>
      <c r="D193" s="135"/>
      <c r="E193" s="146">
        <v>78653161</v>
      </c>
      <c r="F193" s="146">
        <v>84402794</v>
      </c>
      <c r="G193" s="146">
        <v>0</v>
      </c>
      <c r="H193" s="146">
        <v>0</v>
      </c>
      <c r="I193" s="146">
        <v>78653161</v>
      </c>
      <c r="J193" s="147">
        <v>84402794</v>
      </c>
      <c r="K193" s="146">
        <v>12160035</v>
      </c>
      <c r="L193" s="146">
        <v>11606425</v>
      </c>
      <c r="M193" s="148">
        <v>57764.9</v>
      </c>
      <c r="N193" s="149">
        <v>59037.599999999999</v>
      </c>
      <c r="O193" s="136">
        <v>98.5</v>
      </c>
      <c r="P193" s="136">
        <v>98.5</v>
      </c>
      <c r="Q193" s="148">
        <v>49.6</v>
      </c>
      <c r="R193" s="149">
        <v>50</v>
      </c>
      <c r="S193" s="148">
        <v>56948</v>
      </c>
      <c r="T193" s="150">
        <v>58202</v>
      </c>
      <c r="U193" s="137">
        <v>1381.14</v>
      </c>
      <c r="V193" s="151">
        <v>1450.17</v>
      </c>
      <c r="W193" s="152">
        <v>1381.14</v>
      </c>
      <c r="X193" s="153">
        <v>1450.17</v>
      </c>
      <c r="Y193" s="154">
        <v>2411308</v>
      </c>
      <c r="Z193" s="155">
        <v>41.42998522387547</v>
      </c>
      <c r="AA193" s="155">
        <v>3</v>
      </c>
      <c r="AB193" s="147" t="s">
        <v>1233</v>
      </c>
      <c r="AC193" s="147" t="s">
        <v>1233</v>
      </c>
      <c r="AD193" s="147">
        <v>0</v>
      </c>
      <c r="AE193" s="156">
        <v>98.33</v>
      </c>
      <c r="AF193" s="147">
        <v>77.62</v>
      </c>
      <c r="AG193" s="147">
        <v>1626.12</v>
      </c>
      <c r="AH193" s="147">
        <v>0</v>
      </c>
      <c r="AI193" s="149">
        <v>0</v>
      </c>
      <c r="AJ193" s="147">
        <v>0</v>
      </c>
      <c r="AK193" s="149">
        <v>0</v>
      </c>
      <c r="AL193" s="147">
        <v>0</v>
      </c>
      <c r="AM193" s="157">
        <v>0</v>
      </c>
      <c r="AO193" s="142"/>
      <c r="AQ193" s="158"/>
    </row>
    <row r="194" spans="1:43" s="141" customFormat="1" ht="15.75" thickBot="1" x14ac:dyDescent="0.25">
      <c r="A194" s="144" t="s">
        <v>981</v>
      </c>
      <c r="B194" s="145" t="s">
        <v>982</v>
      </c>
      <c r="C194" s="134" t="s">
        <v>604</v>
      </c>
      <c r="D194" s="135"/>
      <c r="E194" s="146">
        <v>5058548.8499999996</v>
      </c>
      <c r="F194" s="146">
        <v>5159940.9000000004</v>
      </c>
      <c r="G194" s="146">
        <v>910829</v>
      </c>
      <c r="H194" s="146">
        <v>950151</v>
      </c>
      <c r="I194" s="146">
        <v>4147719.8499999996</v>
      </c>
      <c r="J194" s="147">
        <v>4209789.9000000004</v>
      </c>
      <c r="K194" s="146">
        <v>0</v>
      </c>
      <c r="L194" s="146">
        <v>0</v>
      </c>
      <c r="M194" s="148">
        <v>20416.599999999999</v>
      </c>
      <c r="N194" s="149">
        <v>20722.150000000001</v>
      </c>
      <c r="O194" s="136">
        <v>98</v>
      </c>
      <c r="P194" s="136">
        <v>98</v>
      </c>
      <c r="Q194" s="148">
        <v>0</v>
      </c>
      <c r="R194" s="149">
        <v>0</v>
      </c>
      <c r="S194" s="148">
        <v>20008.3</v>
      </c>
      <c r="T194" s="150">
        <v>20307.7</v>
      </c>
      <c r="U194" s="137">
        <v>252.82</v>
      </c>
      <c r="V194" s="151">
        <v>254.09</v>
      </c>
      <c r="W194" s="152">
        <v>207.3</v>
      </c>
      <c r="X194" s="153">
        <v>207.3</v>
      </c>
      <c r="Y194" s="154">
        <v>0</v>
      </c>
      <c r="Z194" s="155">
        <v>0</v>
      </c>
      <c r="AA194" s="155">
        <v>0</v>
      </c>
      <c r="AB194" s="147" t="s">
        <v>1233</v>
      </c>
      <c r="AC194" s="147" t="s">
        <v>1233</v>
      </c>
      <c r="AD194" s="147">
        <v>1298.8800000000001</v>
      </c>
      <c r="AE194" s="156">
        <v>191.98</v>
      </c>
      <c r="AF194" s="147">
        <v>0</v>
      </c>
      <c r="AG194" s="147">
        <v>1744.95</v>
      </c>
      <c r="AH194" s="147">
        <v>33</v>
      </c>
      <c r="AI194" s="149">
        <v>20307.7</v>
      </c>
      <c r="AJ194" s="147">
        <v>0</v>
      </c>
      <c r="AK194" s="149">
        <v>0</v>
      </c>
      <c r="AL194" s="147">
        <v>28</v>
      </c>
      <c r="AM194" s="157">
        <v>20158.3</v>
      </c>
      <c r="AO194" s="142"/>
      <c r="AQ194" s="158"/>
    </row>
    <row r="195" spans="1:43" s="141" customFormat="1" ht="15.75" thickBot="1" x14ac:dyDescent="0.25">
      <c r="A195" s="144" t="s">
        <v>835</v>
      </c>
      <c r="B195" s="145" t="s">
        <v>836</v>
      </c>
      <c r="C195" s="134" t="s">
        <v>604</v>
      </c>
      <c r="D195" s="135"/>
      <c r="E195" s="146">
        <v>6957857</v>
      </c>
      <c r="F195" s="146">
        <v>7235952</v>
      </c>
      <c r="G195" s="146">
        <v>1725678</v>
      </c>
      <c r="H195" s="146">
        <v>1843085</v>
      </c>
      <c r="I195" s="146">
        <v>5232179</v>
      </c>
      <c r="J195" s="147">
        <v>5392867</v>
      </c>
      <c r="K195" s="146">
        <v>424192</v>
      </c>
      <c r="L195" s="146">
        <v>435339</v>
      </c>
      <c r="M195" s="148">
        <v>30937.8</v>
      </c>
      <c r="N195" s="149">
        <v>31900</v>
      </c>
      <c r="O195" s="136">
        <v>98</v>
      </c>
      <c r="P195" s="136">
        <v>98</v>
      </c>
      <c r="Q195" s="148">
        <v>0</v>
      </c>
      <c r="R195" s="149">
        <v>0</v>
      </c>
      <c r="S195" s="148">
        <v>30319</v>
      </c>
      <c r="T195" s="150">
        <v>31262</v>
      </c>
      <c r="U195" s="137">
        <v>229.49</v>
      </c>
      <c r="V195" s="151">
        <v>231.46</v>
      </c>
      <c r="W195" s="152">
        <v>172.57</v>
      </c>
      <c r="X195" s="153">
        <v>172.51</v>
      </c>
      <c r="Y195" s="154">
        <v>0</v>
      </c>
      <c r="Z195" s="155">
        <v>0</v>
      </c>
      <c r="AA195" s="155">
        <v>0</v>
      </c>
      <c r="AB195" s="147" t="s">
        <v>1233</v>
      </c>
      <c r="AC195" s="147" t="s">
        <v>1233</v>
      </c>
      <c r="AD195" s="147">
        <v>1172.3800000000001</v>
      </c>
      <c r="AE195" s="156">
        <v>187.23</v>
      </c>
      <c r="AF195" s="147">
        <v>62.84</v>
      </c>
      <c r="AG195" s="147">
        <v>1653.91</v>
      </c>
      <c r="AH195" s="147">
        <v>31</v>
      </c>
      <c r="AI195" s="149">
        <v>25296</v>
      </c>
      <c r="AJ195" s="147">
        <v>0</v>
      </c>
      <c r="AK195" s="149">
        <v>0</v>
      </c>
      <c r="AL195" s="147">
        <v>27</v>
      </c>
      <c r="AM195" s="157">
        <v>25150</v>
      </c>
      <c r="AO195" s="142"/>
      <c r="AQ195" s="158"/>
    </row>
    <row r="196" spans="1:43" s="141" customFormat="1" ht="15.75" thickBot="1" x14ac:dyDescent="0.25">
      <c r="A196" s="144" t="s">
        <v>889</v>
      </c>
      <c r="B196" s="145" t="s">
        <v>890</v>
      </c>
      <c r="C196" s="134" t="s">
        <v>604</v>
      </c>
      <c r="D196" s="135"/>
      <c r="E196" s="146">
        <v>14425380</v>
      </c>
      <c r="F196" s="146">
        <v>15066013</v>
      </c>
      <c r="G196" s="146">
        <v>1044721</v>
      </c>
      <c r="H196" s="146">
        <v>1076092</v>
      </c>
      <c r="I196" s="146">
        <v>13380659</v>
      </c>
      <c r="J196" s="147">
        <v>13989921</v>
      </c>
      <c r="K196" s="146">
        <v>0</v>
      </c>
      <c r="L196" s="146">
        <v>0</v>
      </c>
      <c r="M196" s="148">
        <v>66280.06</v>
      </c>
      <c r="N196" s="149">
        <v>67741.53</v>
      </c>
      <c r="O196" s="136">
        <v>97.1</v>
      </c>
      <c r="P196" s="136">
        <v>97</v>
      </c>
      <c r="Q196" s="148">
        <v>0</v>
      </c>
      <c r="R196" s="149">
        <v>0</v>
      </c>
      <c r="S196" s="148">
        <v>64357.9</v>
      </c>
      <c r="T196" s="150">
        <v>65709.3</v>
      </c>
      <c r="U196" s="137">
        <v>224.14</v>
      </c>
      <c r="V196" s="151">
        <v>229.28</v>
      </c>
      <c r="W196" s="152">
        <v>207.91</v>
      </c>
      <c r="X196" s="153">
        <v>212.91</v>
      </c>
      <c r="Y196" s="154">
        <v>0</v>
      </c>
      <c r="Z196" s="155">
        <v>0</v>
      </c>
      <c r="AA196" s="155">
        <v>0</v>
      </c>
      <c r="AB196" s="147" t="s">
        <v>1233</v>
      </c>
      <c r="AC196" s="147" t="s">
        <v>1233</v>
      </c>
      <c r="AD196" s="147">
        <v>1166.5899999999999</v>
      </c>
      <c r="AE196" s="156">
        <v>209.04</v>
      </c>
      <c r="AF196" s="147">
        <v>0</v>
      </c>
      <c r="AG196" s="147">
        <v>1604.9099999999999</v>
      </c>
      <c r="AH196" s="147">
        <v>10</v>
      </c>
      <c r="AI196" s="149">
        <v>21237.8</v>
      </c>
      <c r="AJ196" s="147">
        <v>0</v>
      </c>
      <c r="AK196" s="149">
        <v>0</v>
      </c>
      <c r="AL196" s="147">
        <v>10</v>
      </c>
      <c r="AM196" s="157">
        <v>21237.8</v>
      </c>
      <c r="AO196" s="142"/>
      <c r="AQ196" s="158"/>
    </row>
    <row r="197" spans="1:43" s="141" customFormat="1" ht="15.75" thickBot="1" x14ac:dyDescent="0.25">
      <c r="A197" s="144" t="s">
        <v>135</v>
      </c>
      <c r="B197" s="145" t="s">
        <v>1272</v>
      </c>
      <c r="C197" s="134" t="s">
        <v>600</v>
      </c>
      <c r="D197" s="135"/>
      <c r="E197" s="146">
        <v>154882837</v>
      </c>
      <c r="F197" s="146">
        <v>165766697</v>
      </c>
      <c r="G197" s="146">
        <v>7823193</v>
      </c>
      <c r="H197" s="146">
        <v>8168414</v>
      </c>
      <c r="I197" s="146">
        <v>147059644</v>
      </c>
      <c r="J197" s="147">
        <v>157598283</v>
      </c>
      <c r="K197" s="146">
        <v>7306335</v>
      </c>
      <c r="L197" s="146">
        <v>7214970</v>
      </c>
      <c r="M197" s="148">
        <v>100867.0111111111</v>
      </c>
      <c r="N197" s="149">
        <v>102370.9</v>
      </c>
      <c r="O197" s="136">
        <v>98.206099999999992</v>
      </c>
      <c r="P197" s="136">
        <v>98.805119500000004</v>
      </c>
      <c r="Q197" s="148">
        <v>0</v>
      </c>
      <c r="R197" s="149">
        <v>0</v>
      </c>
      <c r="S197" s="148">
        <v>99057.600000000006</v>
      </c>
      <c r="T197" s="150">
        <v>101147.7</v>
      </c>
      <c r="U197" s="137">
        <v>1563.56</v>
      </c>
      <c r="V197" s="151">
        <v>1638.86</v>
      </c>
      <c r="W197" s="152">
        <v>1484.59</v>
      </c>
      <c r="X197" s="153">
        <v>1558.1</v>
      </c>
      <c r="Y197" s="154">
        <v>4505118</v>
      </c>
      <c r="Z197" s="155">
        <v>44.539994483314992</v>
      </c>
      <c r="AA197" s="155">
        <v>3</v>
      </c>
      <c r="AB197" s="147" t="s">
        <v>1233</v>
      </c>
      <c r="AC197" s="147" t="s">
        <v>1233</v>
      </c>
      <c r="AD197" s="147">
        <v>0</v>
      </c>
      <c r="AE197" s="156">
        <v>98.33</v>
      </c>
      <c r="AF197" s="147">
        <v>0</v>
      </c>
      <c r="AG197" s="147">
        <v>1737.1899999999998</v>
      </c>
      <c r="AH197" s="147">
        <v>156</v>
      </c>
      <c r="AI197" s="149">
        <v>101147.7</v>
      </c>
      <c r="AJ197" s="147">
        <v>0</v>
      </c>
      <c r="AK197" s="149">
        <v>0</v>
      </c>
      <c r="AL197" s="147">
        <v>149</v>
      </c>
      <c r="AM197" s="157">
        <v>100787.4</v>
      </c>
      <c r="AO197" s="142"/>
      <c r="AQ197" s="158"/>
    </row>
    <row r="198" spans="1:43" s="141" customFormat="1" ht="15.75" thickBot="1" x14ac:dyDescent="0.25">
      <c r="A198" s="144" t="s">
        <v>863</v>
      </c>
      <c r="B198" s="145" t="s">
        <v>864</v>
      </c>
      <c r="C198" s="134" t="s">
        <v>604</v>
      </c>
      <c r="D198" s="135"/>
      <c r="E198" s="146">
        <v>8374911</v>
      </c>
      <c r="F198" s="146">
        <v>8732034</v>
      </c>
      <c r="G198" s="146">
        <v>0</v>
      </c>
      <c r="H198" s="146">
        <v>0</v>
      </c>
      <c r="I198" s="146">
        <v>8374911</v>
      </c>
      <c r="J198" s="147">
        <v>8732034</v>
      </c>
      <c r="K198" s="146">
        <v>0</v>
      </c>
      <c r="L198" s="146">
        <v>0</v>
      </c>
      <c r="M198" s="148">
        <v>35383.5</v>
      </c>
      <c r="N198" s="149">
        <v>36151.56</v>
      </c>
      <c r="O198" s="136">
        <v>97</v>
      </c>
      <c r="P198" s="136">
        <v>97</v>
      </c>
      <c r="Q198" s="148">
        <v>0</v>
      </c>
      <c r="R198" s="149">
        <v>0</v>
      </c>
      <c r="S198" s="148">
        <v>34322</v>
      </c>
      <c r="T198" s="150">
        <v>35067</v>
      </c>
      <c r="U198" s="137">
        <v>244.01</v>
      </c>
      <c r="V198" s="151">
        <v>249.01</v>
      </c>
      <c r="W198" s="152">
        <v>244.01</v>
      </c>
      <c r="X198" s="153">
        <v>249.01</v>
      </c>
      <c r="Y198" s="154">
        <v>0</v>
      </c>
      <c r="Z198" s="155">
        <v>0</v>
      </c>
      <c r="AA198" s="155">
        <v>0</v>
      </c>
      <c r="AB198" s="147" t="s">
        <v>1233</v>
      </c>
      <c r="AC198" s="147" t="s">
        <v>1233</v>
      </c>
      <c r="AD198" s="147">
        <v>1247.94</v>
      </c>
      <c r="AE198" s="156">
        <v>217.17</v>
      </c>
      <c r="AF198" s="147">
        <v>0</v>
      </c>
      <c r="AG198" s="147">
        <v>1714.1200000000001</v>
      </c>
      <c r="AH198" s="147">
        <v>0</v>
      </c>
      <c r="AI198" s="149">
        <v>0</v>
      </c>
      <c r="AJ198" s="147">
        <v>0</v>
      </c>
      <c r="AK198" s="149">
        <v>0</v>
      </c>
      <c r="AL198" s="147">
        <v>0</v>
      </c>
      <c r="AM198" s="157">
        <v>0</v>
      </c>
      <c r="AO198" s="142"/>
      <c r="AQ198" s="158"/>
    </row>
    <row r="199" spans="1:43" s="141" customFormat="1" ht="15.75" thickBot="1" x14ac:dyDescent="0.25">
      <c r="A199" s="144" t="s">
        <v>137</v>
      </c>
      <c r="B199" s="145" t="s">
        <v>1273</v>
      </c>
      <c r="C199" s="134" t="s">
        <v>600</v>
      </c>
      <c r="D199" s="135"/>
      <c r="E199" s="146">
        <v>94211916</v>
      </c>
      <c r="F199" s="146">
        <v>100947113</v>
      </c>
      <c r="G199" s="146">
        <v>0</v>
      </c>
      <c r="H199" s="146">
        <v>0</v>
      </c>
      <c r="I199" s="146">
        <v>94211916</v>
      </c>
      <c r="J199" s="147">
        <v>100947113</v>
      </c>
      <c r="K199" s="146">
        <v>70999</v>
      </c>
      <c r="L199" s="146">
        <v>72491</v>
      </c>
      <c r="M199" s="148">
        <v>64410</v>
      </c>
      <c r="N199" s="149">
        <v>65598.34</v>
      </c>
      <c r="O199" s="136">
        <v>96.399599999999992</v>
      </c>
      <c r="P199" s="136">
        <v>96.6</v>
      </c>
      <c r="Q199" s="148">
        <v>0</v>
      </c>
      <c r="R199" s="149">
        <v>0</v>
      </c>
      <c r="S199" s="148">
        <v>62091</v>
      </c>
      <c r="T199" s="150">
        <v>63368</v>
      </c>
      <c r="U199" s="137">
        <v>1517.32</v>
      </c>
      <c r="V199" s="151">
        <v>1593.03</v>
      </c>
      <c r="W199" s="152">
        <v>1517.32</v>
      </c>
      <c r="X199" s="153">
        <v>1593.03</v>
      </c>
      <c r="Y199" s="154">
        <v>2883878</v>
      </c>
      <c r="Z199" s="155">
        <v>45.510005049867438</v>
      </c>
      <c r="AA199" s="155">
        <v>3</v>
      </c>
      <c r="AB199" s="147" t="s">
        <v>1233</v>
      </c>
      <c r="AC199" s="147" t="s">
        <v>1233</v>
      </c>
      <c r="AD199" s="147">
        <v>0</v>
      </c>
      <c r="AE199" s="156">
        <v>183.42</v>
      </c>
      <c r="AF199" s="147">
        <v>75.290000000000006</v>
      </c>
      <c r="AG199" s="147">
        <v>1851.74</v>
      </c>
      <c r="AH199" s="147">
        <v>0</v>
      </c>
      <c r="AI199" s="149">
        <v>0</v>
      </c>
      <c r="AJ199" s="147">
        <v>0</v>
      </c>
      <c r="AK199" s="149">
        <v>0</v>
      </c>
      <c r="AL199" s="147">
        <v>0</v>
      </c>
      <c r="AM199" s="157">
        <v>0</v>
      </c>
      <c r="AO199" s="142"/>
      <c r="AQ199" s="158"/>
    </row>
    <row r="200" spans="1:43" s="141" customFormat="1" ht="15.75" thickBot="1" x14ac:dyDescent="0.25">
      <c r="A200" s="144" t="s">
        <v>983</v>
      </c>
      <c r="B200" s="145" t="s">
        <v>1274</v>
      </c>
      <c r="C200" s="134" t="s">
        <v>604</v>
      </c>
      <c r="D200" s="135"/>
      <c r="E200" s="146">
        <v>7687252</v>
      </c>
      <c r="F200" s="146">
        <v>8006550.2000000002</v>
      </c>
      <c r="G200" s="146">
        <v>0</v>
      </c>
      <c r="H200" s="146">
        <v>0</v>
      </c>
      <c r="I200" s="146">
        <v>7687252</v>
      </c>
      <c r="J200" s="147">
        <v>8006550.2000000002</v>
      </c>
      <c r="K200" s="146">
        <v>0</v>
      </c>
      <c r="L200" s="146">
        <v>0</v>
      </c>
      <c r="M200" s="148">
        <v>36206.5</v>
      </c>
      <c r="N200" s="149">
        <v>36857.1</v>
      </c>
      <c r="O200" s="136">
        <v>98.5</v>
      </c>
      <c r="P200" s="136">
        <v>98.5</v>
      </c>
      <c r="Q200" s="148">
        <v>43</v>
      </c>
      <c r="R200" s="149">
        <v>41.3</v>
      </c>
      <c r="S200" s="148">
        <v>35706.400000000001</v>
      </c>
      <c r="T200" s="150">
        <v>36345.5</v>
      </c>
      <c r="U200" s="137">
        <v>215.29</v>
      </c>
      <c r="V200" s="151">
        <v>220.29</v>
      </c>
      <c r="W200" s="152">
        <v>215.29</v>
      </c>
      <c r="X200" s="153">
        <v>220.29</v>
      </c>
      <c r="Y200" s="154">
        <v>0</v>
      </c>
      <c r="Z200" s="155">
        <v>0</v>
      </c>
      <c r="AA200" s="155">
        <v>0</v>
      </c>
      <c r="AB200" s="147" t="s">
        <v>1233</v>
      </c>
      <c r="AC200" s="147" t="s">
        <v>1233</v>
      </c>
      <c r="AD200" s="147">
        <v>1298.8800000000001</v>
      </c>
      <c r="AE200" s="156">
        <v>191.98</v>
      </c>
      <c r="AF200" s="147">
        <v>0</v>
      </c>
      <c r="AG200" s="147">
        <v>1711.15</v>
      </c>
      <c r="AH200" s="147">
        <v>0</v>
      </c>
      <c r="AI200" s="149">
        <v>0</v>
      </c>
      <c r="AJ200" s="147">
        <v>0</v>
      </c>
      <c r="AK200" s="149">
        <v>0</v>
      </c>
      <c r="AL200" s="147">
        <v>0</v>
      </c>
      <c r="AM200" s="157">
        <v>0</v>
      </c>
      <c r="AO200" s="142"/>
      <c r="AQ200" s="158"/>
    </row>
    <row r="201" spans="1:43" s="141" customFormat="1" ht="15.75" thickBot="1" x14ac:dyDescent="0.25">
      <c r="A201" s="144" t="s">
        <v>837</v>
      </c>
      <c r="B201" s="145" t="s">
        <v>1275</v>
      </c>
      <c r="C201" s="134" t="s">
        <v>604</v>
      </c>
      <c r="D201" s="135"/>
      <c r="E201" s="146">
        <v>3501210</v>
      </c>
      <c r="F201" s="146">
        <v>3630690</v>
      </c>
      <c r="G201" s="146">
        <v>0</v>
      </c>
      <c r="H201" s="146">
        <v>0</v>
      </c>
      <c r="I201" s="146">
        <v>3501210</v>
      </c>
      <c r="J201" s="147">
        <v>3630690</v>
      </c>
      <c r="K201" s="146">
        <v>0</v>
      </c>
      <c r="L201" s="146">
        <v>0</v>
      </c>
      <c r="M201" s="148">
        <v>17198.599999999999</v>
      </c>
      <c r="N201" s="149">
        <v>17413.3</v>
      </c>
      <c r="O201" s="136">
        <v>98.5</v>
      </c>
      <c r="P201" s="136">
        <v>98.5</v>
      </c>
      <c r="Q201" s="148">
        <v>3.6</v>
      </c>
      <c r="R201" s="149">
        <v>3.6</v>
      </c>
      <c r="S201" s="148">
        <v>16944.2</v>
      </c>
      <c r="T201" s="150">
        <v>17155.7</v>
      </c>
      <c r="U201" s="137">
        <v>206.63</v>
      </c>
      <c r="V201" s="151">
        <v>211.63</v>
      </c>
      <c r="W201" s="152">
        <v>206.63</v>
      </c>
      <c r="X201" s="153">
        <v>211.63</v>
      </c>
      <c r="Y201" s="154">
        <v>0</v>
      </c>
      <c r="Z201" s="155">
        <v>0</v>
      </c>
      <c r="AA201" s="155">
        <v>0</v>
      </c>
      <c r="AB201" s="147" t="s">
        <v>1233</v>
      </c>
      <c r="AC201" s="147" t="s">
        <v>1233</v>
      </c>
      <c r="AD201" s="147">
        <v>1172.3800000000001</v>
      </c>
      <c r="AE201" s="156">
        <v>187.23</v>
      </c>
      <c r="AF201" s="147">
        <v>62.84</v>
      </c>
      <c r="AG201" s="147">
        <v>1634.0800000000002</v>
      </c>
      <c r="AH201" s="147">
        <v>0</v>
      </c>
      <c r="AI201" s="149">
        <v>0</v>
      </c>
      <c r="AJ201" s="147">
        <v>0</v>
      </c>
      <c r="AK201" s="149">
        <v>0</v>
      </c>
      <c r="AL201" s="147">
        <v>0</v>
      </c>
      <c r="AM201" s="157">
        <v>0</v>
      </c>
      <c r="AO201" s="142"/>
      <c r="AQ201" s="158"/>
    </row>
    <row r="202" spans="1:43" s="141" customFormat="1" ht="15.75" thickBot="1" x14ac:dyDescent="0.25">
      <c r="A202" s="144" t="s">
        <v>173</v>
      </c>
      <c r="B202" s="145" t="s">
        <v>174</v>
      </c>
      <c r="C202" s="134" t="s">
        <v>1005</v>
      </c>
      <c r="D202" s="135"/>
      <c r="E202" s="146">
        <v>78833995</v>
      </c>
      <c r="F202" s="146">
        <v>82730792</v>
      </c>
      <c r="G202" s="146">
        <v>245616</v>
      </c>
      <c r="H202" s="146">
        <v>257442</v>
      </c>
      <c r="I202" s="146">
        <v>78588379</v>
      </c>
      <c r="J202" s="147">
        <v>82473350</v>
      </c>
      <c r="K202" s="146">
        <v>31846044</v>
      </c>
      <c r="L202" s="146">
        <v>33465040</v>
      </c>
      <c r="M202" s="148">
        <v>56152.3</v>
      </c>
      <c r="N202" s="149">
        <v>56667.4</v>
      </c>
      <c r="O202" s="136">
        <v>96.89</v>
      </c>
      <c r="P202" s="136">
        <v>96.89</v>
      </c>
      <c r="Q202" s="148">
        <v>0</v>
      </c>
      <c r="R202" s="149">
        <v>0</v>
      </c>
      <c r="S202" s="148">
        <v>54406</v>
      </c>
      <c r="T202" s="150">
        <v>54905</v>
      </c>
      <c r="U202" s="137">
        <v>1448.99</v>
      </c>
      <c r="V202" s="151">
        <v>1506.8</v>
      </c>
      <c r="W202" s="152">
        <v>1444.48</v>
      </c>
      <c r="X202" s="153">
        <v>1502.11</v>
      </c>
      <c r="Y202" s="154">
        <v>1586205</v>
      </c>
      <c r="Z202" s="155">
        <v>28.889991804025133</v>
      </c>
      <c r="AA202" s="155">
        <v>2</v>
      </c>
      <c r="AB202" s="147" t="s">
        <v>1233</v>
      </c>
      <c r="AC202" s="147" t="s">
        <v>1233</v>
      </c>
      <c r="AD202" s="147">
        <v>0</v>
      </c>
      <c r="AE202" s="156">
        <v>162.30000000000001</v>
      </c>
      <c r="AF202" s="147">
        <v>59.95</v>
      </c>
      <c r="AG202" s="147">
        <v>1729.05</v>
      </c>
      <c r="AH202" s="147">
        <v>2</v>
      </c>
      <c r="AI202" s="149">
        <v>13774</v>
      </c>
      <c r="AJ202" s="147">
        <v>0</v>
      </c>
      <c r="AK202" s="149">
        <v>0</v>
      </c>
      <c r="AL202" s="147">
        <v>2</v>
      </c>
      <c r="AM202" s="157">
        <v>13774</v>
      </c>
      <c r="AO202" s="142"/>
      <c r="AQ202" s="158"/>
    </row>
    <row r="203" spans="1:43" s="141" customFormat="1" ht="15.75" thickBot="1" x14ac:dyDescent="0.25">
      <c r="A203" s="144" t="s">
        <v>911</v>
      </c>
      <c r="B203" s="145" t="s">
        <v>912</v>
      </c>
      <c r="C203" s="134" t="s">
        <v>604</v>
      </c>
      <c r="D203" s="135"/>
      <c r="E203" s="146">
        <v>12621173</v>
      </c>
      <c r="F203" s="146">
        <v>13163986</v>
      </c>
      <c r="G203" s="146">
        <v>197371</v>
      </c>
      <c r="H203" s="146">
        <v>214888</v>
      </c>
      <c r="I203" s="146">
        <v>12423802</v>
      </c>
      <c r="J203" s="147">
        <v>12949098</v>
      </c>
      <c r="K203" s="146">
        <v>0</v>
      </c>
      <c r="L203" s="146">
        <v>0</v>
      </c>
      <c r="M203" s="148">
        <v>44556.2</v>
      </c>
      <c r="N203" s="149">
        <v>45534.1</v>
      </c>
      <c r="O203" s="136">
        <v>98</v>
      </c>
      <c r="P203" s="136">
        <v>98</v>
      </c>
      <c r="Q203" s="148">
        <v>0</v>
      </c>
      <c r="R203" s="149">
        <v>0</v>
      </c>
      <c r="S203" s="148">
        <v>43665.1</v>
      </c>
      <c r="T203" s="150">
        <v>44623.4</v>
      </c>
      <c r="U203" s="137">
        <v>289.04000000000002</v>
      </c>
      <c r="V203" s="151">
        <v>295</v>
      </c>
      <c r="W203" s="152">
        <v>284.52</v>
      </c>
      <c r="X203" s="153">
        <v>290.19</v>
      </c>
      <c r="Y203" s="154">
        <v>0</v>
      </c>
      <c r="Z203" s="155">
        <v>0</v>
      </c>
      <c r="AA203" s="155">
        <v>0</v>
      </c>
      <c r="AB203" s="147" t="s">
        <v>1233</v>
      </c>
      <c r="AC203" s="147" t="s">
        <v>1233</v>
      </c>
      <c r="AD203" s="147">
        <v>1345.59</v>
      </c>
      <c r="AE203" s="156">
        <v>170.28</v>
      </c>
      <c r="AF203" s="147">
        <v>0</v>
      </c>
      <c r="AG203" s="147">
        <v>1810.87</v>
      </c>
      <c r="AH203" s="147">
        <v>4</v>
      </c>
      <c r="AI203" s="149">
        <v>7323.1</v>
      </c>
      <c r="AJ203" s="147">
        <v>0</v>
      </c>
      <c r="AK203" s="149">
        <v>0</v>
      </c>
      <c r="AL203" s="147">
        <v>4</v>
      </c>
      <c r="AM203" s="157">
        <v>7323.1</v>
      </c>
      <c r="AO203" s="142"/>
      <c r="AQ203" s="158"/>
    </row>
    <row r="204" spans="1:43" s="141" customFormat="1" ht="15.75" thickBot="1" x14ac:dyDescent="0.25">
      <c r="A204" s="144" t="s">
        <v>811</v>
      </c>
      <c r="B204" s="145" t="s">
        <v>812</v>
      </c>
      <c r="C204" s="134" t="s">
        <v>604</v>
      </c>
      <c r="D204" s="135"/>
      <c r="E204" s="146">
        <v>6846857</v>
      </c>
      <c r="F204" s="146">
        <v>7320012</v>
      </c>
      <c r="G204" s="146">
        <v>1166177</v>
      </c>
      <c r="H204" s="146">
        <v>1479202</v>
      </c>
      <c r="I204" s="146">
        <v>5680680</v>
      </c>
      <c r="J204" s="147">
        <v>5840810</v>
      </c>
      <c r="K204" s="146">
        <v>3560</v>
      </c>
      <c r="L204" s="146">
        <v>7010</v>
      </c>
      <c r="M204" s="148">
        <v>24136.799999999999</v>
      </c>
      <c r="N204" s="149">
        <v>24321.1</v>
      </c>
      <c r="O204" s="136">
        <v>96</v>
      </c>
      <c r="P204" s="136">
        <v>96</v>
      </c>
      <c r="Q204" s="148">
        <v>0</v>
      </c>
      <c r="R204" s="149">
        <v>0</v>
      </c>
      <c r="S204" s="148">
        <v>23171.3</v>
      </c>
      <c r="T204" s="150">
        <v>23348.3</v>
      </c>
      <c r="U204" s="137">
        <v>295.49</v>
      </c>
      <c r="V204" s="151">
        <v>313.51</v>
      </c>
      <c r="W204" s="152">
        <v>245.16</v>
      </c>
      <c r="X204" s="153">
        <v>250.16</v>
      </c>
      <c r="Y204" s="154">
        <v>0</v>
      </c>
      <c r="Z204" s="155">
        <v>0</v>
      </c>
      <c r="AA204" s="155">
        <v>0</v>
      </c>
      <c r="AB204" s="147" t="s">
        <v>1233</v>
      </c>
      <c r="AC204" s="147" t="s">
        <v>1233</v>
      </c>
      <c r="AD204" s="147">
        <v>1221.74</v>
      </c>
      <c r="AE204" s="156">
        <v>165.45</v>
      </c>
      <c r="AF204" s="147">
        <v>65.5</v>
      </c>
      <c r="AG204" s="147">
        <v>1766.2</v>
      </c>
      <c r="AH204" s="147">
        <v>19</v>
      </c>
      <c r="AI204" s="149">
        <v>23348.3</v>
      </c>
      <c r="AJ204" s="147">
        <v>0</v>
      </c>
      <c r="AK204" s="149">
        <v>0</v>
      </c>
      <c r="AL204" s="147">
        <v>17</v>
      </c>
      <c r="AM204" s="157">
        <v>23101.1</v>
      </c>
      <c r="AO204" s="142"/>
      <c r="AQ204" s="158"/>
    </row>
    <row r="205" spans="1:43" s="141" customFormat="1" ht="15.75" thickBot="1" x14ac:dyDescent="0.25">
      <c r="A205" s="144" t="s">
        <v>31</v>
      </c>
      <c r="B205" s="145" t="s">
        <v>1276</v>
      </c>
      <c r="C205" s="134" t="s">
        <v>600</v>
      </c>
      <c r="D205" s="135"/>
      <c r="E205" s="146">
        <v>64037620</v>
      </c>
      <c r="F205" s="146">
        <v>68187792</v>
      </c>
      <c r="G205" s="146">
        <v>575687</v>
      </c>
      <c r="H205" s="146">
        <v>600462</v>
      </c>
      <c r="I205" s="146">
        <v>63461933</v>
      </c>
      <c r="J205" s="147">
        <v>67587330</v>
      </c>
      <c r="K205" s="146">
        <v>609474</v>
      </c>
      <c r="L205" s="146">
        <v>612928</v>
      </c>
      <c r="M205" s="148">
        <v>54587</v>
      </c>
      <c r="N205" s="149">
        <v>55377.5</v>
      </c>
      <c r="O205" s="136">
        <v>98.5</v>
      </c>
      <c r="P205" s="136">
        <v>98.5</v>
      </c>
      <c r="Q205" s="148">
        <v>332.2</v>
      </c>
      <c r="R205" s="149">
        <v>332.2</v>
      </c>
      <c r="S205" s="148">
        <v>54100.4</v>
      </c>
      <c r="T205" s="150">
        <v>54879</v>
      </c>
      <c r="U205" s="137">
        <v>1183.68</v>
      </c>
      <c r="V205" s="151">
        <v>1242.51</v>
      </c>
      <c r="W205" s="152">
        <v>1173.04</v>
      </c>
      <c r="X205" s="153">
        <v>1231.57</v>
      </c>
      <c r="Y205" s="154">
        <v>1931192</v>
      </c>
      <c r="Z205" s="155">
        <v>35.189999817780937</v>
      </c>
      <c r="AA205" s="155">
        <v>3</v>
      </c>
      <c r="AB205" s="147" t="s">
        <v>1233</v>
      </c>
      <c r="AC205" s="147" t="s">
        <v>1233</v>
      </c>
      <c r="AD205" s="147">
        <v>0</v>
      </c>
      <c r="AE205" s="156">
        <v>186.75</v>
      </c>
      <c r="AF205" s="147">
        <v>66.78</v>
      </c>
      <c r="AG205" s="147">
        <v>1496.04</v>
      </c>
      <c r="AH205" s="147">
        <v>29</v>
      </c>
      <c r="AI205" s="149">
        <v>54879</v>
      </c>
      <c r="AJ205" s="147">
        <v>0</v>
      </c>
      <c r="AK205" s="149">
        <v>0</v>
      </c>
      <c r="AL205" s="147">
        <v>25</v>
      </c>
      <c r="AM205" s="157">
        <v>21197.8</v>
      </c>
      <c r="AO205" s="142"/>
      <c r="AQ205" s="158"/>
    </row>
    <row r="206" spans="1:43" s="141" customFormat="1" ht="15.75" thickBot="1" x14ac:dyDescent="0.25">
      <c r="A206" s="144" t="s">
        <v>59</v>
      </c>
      <c r="B206" s="145" t="s">
        <v>1277</v>
      </c>
      <c r="C206" s="134" t="s">
        <v>600</v>
      </c>
      <c r="D206" s="135"/>
      <c r="E206" s="146">
        <v>94081975</v>
      </c>
      <c r="F206" s="146">
        <v>99613977</v>
      </c>
      <c r="G206" s="146">
        <v>0</v>
      </c>
      <c r="H206" s="146">
        <v>0</v>
      </c>
      <c r="I206" s="146">
        <v>94081975</v>
      </c>
      <c r="J206" s="147">
        <v>99613977</v>
      </c>
      <c r="K206" s="146">
        <v>114970</v>
      </c>
      <c r="L206" s="146">
        <v>125993</v>
      </c>
      <c r="M206" s="148">
        <v>70054.899999999994</v>
      </c>
      <c r="N206" s="149">
        <v>70974</v>
      </c>
      <c r="O206" s="136">
        <v>98.5</v>
      </c>
      <c r="P206" s="136">
        <v>98.5</v>
      </c>
      <c r="Q206" s="148">
        <v>841.9</v>
      </c>
      <c r="R206" s="149">
        <v>866</v>
      </c>
      <c r="S206" s="148">
        <v>69846</v>
      </c>
      <c r="T206" s="150">
        <v>70775.399999999994</v>
      </c>
      <c r="U206" s="137">
        <v>1346.99</v>
      </c>
      <c r="V206" s="151">
        <v>1407.47</v>
      </c>
      <c r="W206" s="152">
        <v>1346.99</v>
      </c>
      <c r="X206" s="153">
        <v>1407.47</v>
      </c>
      <c r="Y206" s="154">
        <v>2860034</v>
      </c>
      <c r="Z206" s="155">
        <v>40.410001215111471</v>
      </c>
      <c r="AA206" s="155">
        <v>3</v>
      </c>
      <c r="AB206" s="147" t="s">
        <v>1233</v>
      </c>
      <c r="AC206" s="147" t="s">
        <v>1233</v>
      </c>
      <c r="AD206" s="147">
        <v>0</v>
      </c>
      <c r="AE206" s="156">
        <v>176.28</v>
      </c>
      <c r="AF206" s="147">
        <v>81.569999999999993</v>
      </c>
      <c r="AG206" s="147">
        <v>1665.32</v>
      </c>
      <c r="AH206" s="147">
        <v>0</v>
      </c>
      <c r="AI206" s="149">
        <v>0</v>
      </c>
      <c r="AJ206" s="147">
        <v>0</v>
      </c>
      <c r="AK206" s="149">
        <v>0</v>
      </c>
      <c r="AL206" s="147">
        <v>0</v>
      </c>
      <c r="AM206" s="157">
        <v>0</v>
      </c>
      <c r="AO206" s="142"/>
      <c r="AQ206" s="158"/>
    </row>
    <row r="207" spans="1:43" s="141" customFormat="1" ht="15.75" thickBot="1" x14ac:dyDescent="0.25">
      <c r="A207" s="144" t="s">
        <v>65</v>
      </c>
      <c r="B207" s="145" t="s">
        <v>1278</v>
      </c>
      <c r="C207" s="134" t="s">
        <v>600</v>
      </c>
      <c r="D207" s="135"/>
      <c r="E207" s="146">
        <v>69703204</v>
      </c>
      <c r="F207" s="146">
        <v>74435248.620000005</v>
      </c>
      <c r="G207" s="146">
        <v>0</v>
      </c>
      <c r="H207" s="146">
        <v>0</v>
      </c>
      <c r="I207" s="146">
        <v>69703204</v>
      </c>
      <c r="J207" s="147">
        <v>74435248.620000005</v>
      </c>
      <c r="K207" s="146">
        <v>195875</v>
      </c>
      <c r="L207" s="146">
        <v>199359</v>
      </c>
      <c r="M207" s="148">
        <v>55756.6</v>
      </c>
      <c r="N207" s="149">
        <v>56725.4</v>
      </c>
      <c r="O207" s="136">
        <v>99.1</v>
      </c>
      <c r="P207" s="136">
        <v>99.1</v>
      </c>
      <c r="Q207" s="148">
        <v>160.19999999999999</v>
      </c>
      <c r="R207" s="149">
        <v>151.1</v>
      </c>
      <c r="S207" s="148">
        <v>55415</v>
      </c>
      <c r="T207" s="150">
        <v>56366</v>
      </c>
      <c r="U207" s="137">
        <v>1257.8399999999999</v>
      </c>
      <c r="V207" s="151">
        <v>1320.57</v>
      </c>
      <c r="W207" s="152">
        <v>1257.8399999999999</v>
      </c>
      <c r="X207" s="153">
        <v>1320.57</v>
      </c>
      <c r="Y207" s="154">
        <v>2126689</v>
      </c>
      <c r="Z207" s="155">
        <v>37.729996806585532</v>
      </c>
      <c r="AA207" s="155">
        <v>3</v>
      </c>
      <c r="AB207" s="147" t="s">
        <v>1233</v>
      </c>
      <c r="AC207" s="147" t="s">
        <v>1233</v>
      </c>
      <c r="AD207" s="147">
        <v>0</v>
      </c>
      <c r="AE207" s="156">
        <v>194.58</v>
      </c>
      <c r="AF207" s="147">
        <v>70.59</v>
      </c>
      <c r="AG207" s="147">
        <v>1585.7399999999998</v>
      </c>
      <c r="AH207" s="147">
        <v>0</v>
      </c>
      <c r="AI207" s="149">
        <v>0</v>
      </c>
      <c r="AJ207" s="147">
        <v>0</v>
      </c>
      <c r="AK207" s="149">
        <v>0</v>
      </c>
      <c r="AL207" s="147">
        <v>0</v>
      </c>
      <c r="AM207" s="157">
        <v>0</v>
      </c>
      <c r="AO207" s="142"/>
      <c r="AQ207" s="158"/>
    </row>
    <row r="208" spans="1:43" s="141" customFormat="1" ht="15.75" thickBot="1" x14ac:dyDescent="0.25">
      <c r="A208" s="144" t="s">
        <v>87</v>
      </c>
      <c r="B208" s="145" t="s">
        <v>1279</v>
      </c>
      <c r="C208" s="134" t="s">
        <v>600</v>
      </c>
      <c r="D208" s="135"/>
      <c r="E208" s="146">
        <v>65227926</v>
      </c>
      <c r="F208" s="146">
        <v>70773582</v>
      </c>
      <c r="G208" s="146">
        <v>0</v>
      </c>
      <c r="H208" s="146">
        <v>0</v>
      </c>
      <c r="I208" s="146">
        <v>65227926</v>
      </c>
      <c r="J208" s="147">
        <v>70773582</v>
      </c>
      <c r="K208" s="146">
        <v>794900</v>
      </c>
      <c r="L208" s="146">
        <v>83400</v>
      </c>
      <c r="M208" s="148">
        <v>54105.3</v>
      </c>
      <c r="N208" s="149">
        <v>55878.8</v>
      </c>
      <c r="O208" s="136">
        <v>97.8</v>
      </c>
      <c r="P208" s="136">
        <v>97.8</v>
      </c>
      <c r="Q208" s="148">
        <v>623.79999999999995</v>
      </c>
      <c r="R208" s="149">
        <v>680.4</v>
      </c>
      <c r="S208" s="148">
        <v>53538.8</v>
      </c>
      <c r="T208" s="150">
        <v>55329.9</v>
      </c>
      <c r="U208" s="137">
        <v>1218.33</v>
      </c>
      <c r="V208" s="151">
        <v>1279.1199999999999</v>
      </c>
      <c r="W208" s="152">
        <v>1218.33</v>
      </c>
      <c r="X208" s="153">
        <v>1279.1199999999999</v>
      </c>
      <c r="Y208" s="154">
        <v>2021754.5460000001</v>
      </c>
      <c r="Z208" s="155">
        <v>36.54</v>
      </c>
      <c r="AA208" s="155">
        <v>3</v>
      </c>
      <c r="AB208" s="147" t="s">
        <v>1233</v>
      </c>
      <c r="AC208" s="147" t="s">
        <v>1233</v>
      </c>
      <c r="AD208" s="147">
        <v>0</v>
      </c>
      <c r="AE208" s="156">
        <v>165.46</v>
      </c>
      <c r="AF208" s="147">
        <v>63.84</v>
      </c>
      <c r="AG208" s="147">
        <v>1508.4199999999998</v>
      </c>
      <c r="AH208" s="147">
        <v>0</v>
      </c>
      <c r="AI208" s="149">
        <v>0</v>
      </c>
      <c r="AJ208" s="147">
        <v>0</v>
      </c>
      <c r="AK208" s="149">
        <v>0</v>
      </c>
      <c r="AL208" s="147">
        <v>0</v>
      </c>
      <c r="AM208" s="157">
        <v>0</v>
      </c>
      <c r="AO208" s="142"/>
      <c r="AQ208" s="158"/>
    </row>
    <row r="209" spans="1:43" s="141" customFormat="1" ht="15.75" thickBot="1" x14ac:dyDescent="0.25">
      <c r="A209" s="144" t="s">
        <v>813</v>
      </c>
      <c r="B209" s="145" t="s">
        <v>814</v>
      </c>
      <c r="C209" s="134" t="s">
        <v>604</v>
      </c>
      <c r="D209" s="135"/>
      <c r="E209" s="146">
        <v>10403489</v>
      </c>
      <c r="F209" s="146">
        <v>10827647</v>
      </c>
      <c r="G209" s="146">
        <v>168630</v>
      </c>
      <c r="H209" s="146">
        <v>192130</v>
      </c>
      <c r="I209" s="146">
        <v>10234859</v>
      </c>
      <c r="J209" s="147">
        <v>10635517</v>
      </c>
      <c r="K209" s="146">
        <v>0</v>
      </c>
      <c r="L209" s="146">
        <v>0</v>
      </c>
      <c r="M209" s="148">
        <v>36548.550000000003</v>
      </c>
      <c r="N209" s="149">
        <v>37124</v>
      </c>
      <c r="O209" s="136">
        <v>96.2</v>
      </c>
      <c r="P209" s="136">
        <v>96.5</v>
      </c>
      <c r="Q209" s="148">
        <v>44.3</v>
      </c>
      <c r="R209" s="149">
        <v>44.3</v>
      </c>
      <c r="S209" s="148">
        <v>35204</v>
      </c>
      <c r="T209" s="150">
        <v>35869</v>
      </c>
      <c r="U209" s="137">
        <v>295.52</v>
      </c>
      <c r="V209" s="151">
        <v>301.87</v>
      </c>
      <c r="W209" s="152">
        <v>290.73</v>
      </c>
      <c r="X209" s="153">
        <v>296.51</v>
      </c>
      <c r="Y209" s="154">
        <v>0</v>
      </c>
      <c r="Z209" s="155">
        <v>0</v>
      </c>
      <c r="AA209" s="155">
        <v>0</v>
      </c>
      <c r="AB209" s="147" t="s">
        <v>1233</v>
      </c>
      <c r="AC209" s="147" t="s">
        <v>1233</v>
      </c>
      <c r="AD209" s="147">
        <v>1221.74</v>
      </c>
      <c r="AE209" s="156">
        <v>165.45</v>
      </c>
      <c r="AF209" s="147">
        <v>65.5</v>
      </c>
      <c r="AG209" s="147">
        <v>1754.5600000000002</v>
      </c>
      <c r="AH209" s="147">
        <v>9</v>
      </c>
      <c r="AI209" s="149">
        <v>8595</v>
      </c>
      <c r="AJ209" s="147">
        <v>0</v>
      </c>
      <c r="AK209" s="149">
        <v>0</v>
      </c>
      <c r="AL209" s="147">
        <v>9</v>
      </c>
      <c r="AM209" s="157">
        <v>8595</v>
      </c>
      <c r="AO209" s="142"/>
      <c r="AQ209" s="158"/>
    </row>
    <row r="210" spans="1:43" s="141" customFormat="1" ht="15.75" thickBot="1" x14ac:dyDescent="0.25">
      <c r="A210" s="144" t="s">
        <v>671</v>
      </c>
      <c r="B210" s="145" t="s">
        <v>672</v>
      </c>
      <c r="C210" s="134" t="s">
        <v>604</v>
      </c>
      <c r="D210" s="135"/>
      <c r="E210" s="146">
        <v>4690430</v>
      </c>
      <c r="F210" s="146">
        <v>4956891</v>
      </c>
      <c r="G210" s="146">
        <v>1380591</v>
      </c>
      <c r="H210" s="146">
        <v>1481597</v>
      </c>
      <c r="I210" s="146">
        <v>3309839</v>
      </c>
      <c r="J210" s="147">
        <v>3475294</v>
      </c>
      <c r="K210" s="146">
        <v>0</v>
      </c>
      <c r="L210" s="146">
        <v>0</v>
      </c>
      <c r="M210" s="148">
        <v>18844.89</v>
      </c>
      <c r="N210" s="149">
        <v>19052.099999999999</v>
      </c>
      <c r="O210" s="136">
        <v>99</v>
      </c>
      <c r="P210" s="136">
        <v>100</v>
      </c>
      <c r="Q210" s="148">
        <v>0</v>
      </c>
      <c r="R210" s="149">
        <v>0</v>
      </c>
      <c r="S210" s="148">
        <v>18656.400000000001</v>
      </c>
      <c r="T210" s="150">
        <v>19052.099999999999</v>
      </c>
      <c r="U210" s="137">
        <v>251.41</v>
      </c>
      <c r="V210" s="151">
        <v>260.18</v>
      </c>
      <c r="W210" s="152">
        <v>177.41</v>
      </c>
      <c r="X210" s="153">
        <v>182.41</v>
      </c>
      <c r="Y210" s="154">
        <v>0</v>
      </c>
      <c r="Z210" s="155">
        <v>0</v>
      </c>
      <c r="AA210" s="155">
        <v>0</v>
      </c>
      <c r="AB210" s="147" t="s">
        <v>1233</v>
      </c>
      <c r="AC210" s="147" t="s">
        <v>1233</v>
      </c>
      <c r="AD210" s="147">
        <v>1326.87</v>
      </c>
      <c r="AE210" s="156">
        <v>194.58</v>
      </c>
      <c r="AF210" s="147">
        <v>70.59</v>
      </c>
      <c r="AG210" s="147">
        <v>1852.2199999999998</v>
      </c>
      <c r="AH210" s="147">
        <v>26</v>
      </c>
      <c r="AI210" s="149">
        <v>19052.099999999999</v>
      </c>
      <c r="AJ210" s="147">
        <v>0</v>
      </c>
      <c r="AK210" s="149">
        <v>0</v>
      </c>
      <c r="AL210" s="147">
        <v>20</v>
      </c>
      <c r="AM210" s="157">
        <v>18302.5</v>
      </c>
      <c r="AO210" s="142"/>
      <c r="AQ210" s="158"/>
    </row>
    <row r="211" spans="1:43" s="141" customFormat="1" ht="15.75" thickBot="1" x14ac:dyDescent="0.25">
      <c r="A211" s="144" t="s">
        <v>19</v>
      </c>
      <c r="B211" s="145" t="s">
        <v>1280</v>
      </c>
      <c r="C211" s="134" t="s">
        <v>600</v>
      </c>
      <c r="D211" s="135"/>
      <c r="E211" s="146">
        <v>72470324</v>
      </c>
      <c r="F211" s="146">
        <v>80000113</v>
      </c>
      <c r="G211" s="146">
        <v>0</v>
      </c>
      <c r="H211" s="146">
        <v>0</v>
      </c>
      <c r="I211" s="146">
        <v>72470324</v>
      </c>
      <c r="J211" s="147">
        <v>80000113</v>
      </c>
      <c r="K211" s="146">
        <v>0</v>
      </c>
      <c r="L211" s="146">
        <v>0</v>
      </c>
      <c r="M211" s="148">
        <v>51696.2</v>
      </c>
      <c r="N211" s="149">
        <v>54350.400000000001</v>
      </c>
      <c r="O211" s="136">
        <v>98.75</v>
      </c>
      <c r="P211" s="136">
        <v>98.75</v>
      </c>
      <c r="Q211" s="148">
        <v>0</v>
      </c>
      <c r="R211" s="149">
        <v>0</v>
      </c>
      <c r="S211" s="148">
        <v>51050</v>
      </c>
      <c r="T211" s="150">
        <v>53671</v>
      </c>
      <c r="U211" s="137">
        <v>1419.59</v>
      </c>
      <c r="V211" s="151">
        <v>1490.56</v>
      </c>
      <c r="W211" s="152">
        <v>1419.59</v>
      </c>
      <c r="X211" s="153">
        <v>1490.56</v>
      </c>
      <c r="Y211" s="154">
        <v>2285724</v>
      </c>
      <c r="Z211" s="155">
        <v>42.58769167706955</v>
      </c>
      <c r="AA211" s="155">
        <v>3</v>
      </c>
      <c r="AB211" s="147" t="s">
        <v>1233</v>
      </c>
      <c r="AC211" s="147" t="s">
        <v>1233</v>
      </c>
      <c r="AD211" s="147">
        <v>0</v>
      </c>
      <c r="AE211" s="156">
        <v>170.28</v>
      </c>
      <c r="AF211" s="147">
        <v>62.49</v>
      </c>
      <c r="AG211" s="147">
        <v>1723.33</v>
      </c>
      <c r="AH211" s="147">
        <v>0</v>
      </c>
      <c r="AI211" s="149">
        <v>0</v>
      </c>
      <c r="AJ211" s="147">
        <v>0</v>
      </c>
      <c r="AK211" s="149">
        <v>0</v>
      </c>
      <c r="AL211" s="147">
        <v>0</v>
      </c>
      <c r="AM211" s="157">
        <v>0</v>
      </c>
      <c r="AO211" s="142"/>
      <c r="AQ211" s="158"/>
    </row>
    <row r="212" spans="1:43" s="141" customFormat="1" ht="15.75" thickBot="1" x14ac:dyDescent="0.25">
      <c r="A212" s="144" t="s">
        <v>297</v>
      </c>
      <c r="B212" s="145" t="s">
        <v>298</v>
      </c>
      <c r="C212" s="134" t="s">
        <v>1235</v>
      </c>
      <c r="D212" s="135"/>
      <c r="E212" s="146">
        <v>94938721</v>
      </c>
      <c r="F212" s="146">
        <v>102416291</v>
      </c>
      <c r="G212" s="146">
        <v>0</v>
      </c>
      <c r="H212" s="146">
        <v>0</v>
      </c>
      <c r="I212" s="146">
        <v>94938721</v>
      </c>
      <c r="J212" s="147">
        <v>102416291</v>
      </c>
      <c r="K212" s="146">
        <v>16300155.68</v>
      </c>
      <c r="L212" s="146">
        <v>17656000</v>
      </c>
      <c r="M212" s="148">
        <v>84562.75</v>
      </c>
      <c r="N212" s="149">
        <v>86667</v>
      </c>
      <c r="O212" s="136">
        <v>98.550000000000011</v>
      </c>
      <c r="P212" s="136">
        <v>98.8</v>
      </c>
      <c r="Q212" s="148">
        <v>0</v>
      </c>
      <c r="R212" s="149">
        <v>0</v>
      </c>
      <c r="S212" s="148">
        <v>83336.600000000006</v>
      </c>
      <c r="T212" s="150">
        <v>85627</v>
      </c>
      <c r="U212" s="137">
        <v>1139.22</v>
      </c>
      <c r="V212" s="151">
        <v>1196.07</v>
      </c>
      <c r="W212" s="152">
        <v>1139.22</v>
      </c>
      <c r="X212" s="153">
        <v>1196.07</v>
      </c>
      <c r="Y212" s="154">
        <v>2926730.86</v>
      </c>
      <c r="Z212" s="155">
        <v>34.18</v>
      </c>
      <c r="AA212" s="155">
        <v>3</v>
      </c>
      <c r="AB212" s="147" t="s">
        <v>1233</v>
      </c>
      <c r="AC212" s="147" t="s">
        <v>1233</v>
      </c>
      <c r="AD212" s="147">
        <v>280.02</v>
      </c>
      <c r="AE212" s="156">
        <v>0</v>
      </c>
      <c r="AF212" s="147">
        <v>0</v>
      </c>
      <c r="AG212" s="147">
        <v>1476.09</v>
      </c>
      <c r="AH212" s="147">
        <v>0</v>
      </c>
      <c r="AI212" s="149">
        <v>0</v>
      </c>
      <c r="AJ212" s="147">
        <v>0</v>
      </c>
      <c r="AK212" s="149">
        <v>0</v>
      </c>
      <c r="AL212" s="147">
        <v>0</v>
      </c>
      <c r="AM212" s="157">
        <v>0</v>
      </c>
      <c r="AO212" s="142"/>
      <c r="AQ212" s="158"/>
    </row>
    <row r="213" spans="1:43" s="141" customFormat="1" ht="15.75" thickBot="1" x14ac:dyDescent="0.25">
      <c r="A213" s="144" t="s">
        <v>47</v>
      </c>
      <c r="B213" s="145" t="s">
        <v>1281</v>
      </c>
      <c r="C213" s="134" t="s">
        <v>600</v>
      </c>
      <c r="D213" s="135"/>
      <c r="E213" s="146">
        <v>53735822</v>
      </c>
      <c r="F213" s="146">
        <v>56372899</v>
      </c>
      <c r="G213" s="146">
        <v>559330</v>
      </c>
      <c r="H213" s="146">
        <v>581910</v>
      </c>
      <c r="I213" s="146">
        <v>53176492</v>
      </c>
      <c r="J213" s="147">
        <v>55790989</v>
      </c>
      <c r="K213" s="146">
        <v>206385</v>
      </c>
      <c r="L213" s="146">
        <v>204441</v>
      </c>
      <c r="M213" s="148">
        <v>38267.4</v>
      </c>
      <c r="N213" s="149">
        <v>38635.699999999997</v>
      </c>
      <c r="O213" s="136">
        <v>99</v>
      </c>
      <c r="P213" s="136">
        <v>99</v>
      </c>
      <c r="Q213" s="148">
        <v>0</v>
      </c>
      <c r="R213" s="149">
        <v>0</v>
      </c>
      <c r="S213" s="148">
        <v>37884.699999999997</v>
      </c>
      <c r="T213" s="150">
        <v>38249.300000000003</v>
      </c>
      <c r="U213" s="137">
        <v>1418.4</v>
      </c>
      <c r="V213" s="151">
        <v>1473.83</v>
      </c>
      <c r="W213" s="152">
        <v>1403.64</v>
      </c>
      <c r="X213" s="153">
        <v>1458.61</v>
      </c>
      <c r="Y213" s="154">
        <v>1052766</v>
      </c>
      <c r="Z213" s="155">
        <v>27.523797821136593</v>
      </c>
      <c r="AA213" s="155">
        <v>1.96</v>
      </c>
      <c r="AB213" s="147" t="s">
        <v>1233</v>
      </c>
      <c r="AC213" s="147" t="s">
        <v>1233</v>
      </c>
      <c r="AD213" s="147">
        <v>0</v>
      </c>
      <c r="AE213" s="156">
        <v>214.54</v>
      </c>
      <c r="AF213" s="147">
        <v>73.06</v>
      </c>
      <c r="AG213" s="147">
        <v>1761.4299999999998</v>
      </c>
      <c r="AH213" s="147">
        <v>5</v>
      </c>
      <c r="AI213" s="149">
        <v>22984.400000000001</v>
      </c>
      <c r="AJ213" s="147">
        <v>0</v>
      </c>
      <c r="AK213" s="149">
        <v>0</v>
      </c>
      <c r="AL213" s="147">
        <v>5</v>
      </c>
      <c r="AM213" s="157">
        <v>22984.400000000001</v>
      </c>
      <c r="AO213" s="142"/>
      <c r="AQ213" s="158"/>
    </row>
    <row r="214" spans="1:43" s="141" customFormat="1" ht="15.75" thickBot="1" x14ac:dyDescent="0.25">
      <c r="A214" s="144" t="s">
        <v>747</v>
      </c>
      <c r="B214" s="145" t="s">
        <v>748</v>
      </c>
      <c r="C214" s="134" t="s">
        <v>604</v>
      </c>
      <c r="D214" s="135"/>
      <c r="E214" s="146">
        <v>5595657</v>
      </c>
      <c r="F214" s="146">
        <v>5804225</v>
      </c>
      <c r="G214" s="146">
        <v>8300</v>
      </c>
      <c r="H214" s="146">
        <v>8300</v>
      </c>
      <c r="I214" s="146">
        <v>5587357</v>
      </c>
      <c r="J214" s="147">
        <v>5795925</v>
      </c>
      <c r="K214" s="146">
        <v>0</v>
      </c>
      <c r="L214" s="146">
        <v>0</v>
      </c>
      <c r="M214" s="148">
        <v>25398.47</v>
      </c>
      <c r="N214" s="149">
        <v>25766.78</v>
      </c>
      <c r="O214" s="136">
        <v>99</v>
      </c>
      <c r="P214" s="136">
        <v>99</v>
      </c>
      <c r="Q214" s="148">
        <v>0</v>
      </c>
      <c r="R214" s="149">
        <v>0</v>
      </c>
      <c r="S214" s="148">
        <v>25144.5</v>
      </c>
      <c r="T214" s="150">
        <v>25509.1</v>
      </c>
      <c r="U214" s="137">
        <v>222.54</v>
      </c>
      <c r="V214" s="151">
        <v>227.54</v>
      </c>
      <c r="W214" s="152">
        <v>222.21</v>
      </c>
      <c r="X214" s="153">
        <v>227.21</v>
      </c>
      <c r="Y214" s="154">
        <v>0</v>
      </c>
      <c r="Z214" s="155">
        <v>0</v>
      </c>
      <c r="AA214" s="155">
        <v>0</v>
      </c>
      <c r="AB214" s="147" t="s">
        <v>1233</v>
      </c>
      <c r="AC214" s="147" t="s">
        <v>1233</v>
      </c>
      <c r="AD214" s="147">
        <v>1155.31</v>
      </c>
      <c r="AE214" s="156">
        <v>189.6</v>
      </c>
      <c r="AF214" s="147">
        <v>79.53</v>
      </c>
      <c r="AG214" s="147">
        <v>1651.9799999999998</v>
      </c>
      <c r="AH214" s="147">
        <v>1</v>
      </c>
      <c r="AI214" s="149">
        <v>363.26</v>
      </c>
      <c r="AJ214" s="147">
        <v>0</v>
      </c>
      <c r="AK214" s="149">
        <v>0</v>
      </c>
      <c r="AL214" s="147">
        <v>1</v>
      </c>
      <c r="AM214" s="157">
        <v>363.3</v>
      </c>
      <c r="AO214" s="142"/>
      <c r="AQ214" s="158"/>
    </row>
    <row r="215" spans="1:43" s="141" customFormat="1" ht="15.75" thickBot="1" x14ac:dyDescent="0.25">
      <c r="A215" s="144" t="s">
        <v>967</v>
      </c>
      <c r="B215" s="145" t="s">
        <v>1282</v>
      </c>
      <c r="C215" s="134" t="s">
        <v>604</v>
      </c>
      <c r="D215" s="135"/>
      <c r="E215" s="146">
        <v>12557709</v>
      </c>
      <c r="F215" s="146">
        <v>13032385</v>
      </c>
      <c r="G215" s="146">
        <v>347147</v>
      </c>
      <c r="H215" s="146">
        <v>364128</v>
      </c>
      <c r="I215" s="146">
        <v>12210562</v>
      </c>
      <c r="J215" s="147">
        <v>12668257</v>
      </c>
      <c r="K215" s="146">
        <v>0</v>
      </c>
      <c r="L215" s="146">
        <v>0</v>
      </c>
      <c r="M215" s="148">
        <v>58771.199999999997</v>
      </c>
      <c r="N215" s="149">
        <v>59552.4</v>
      </c>
      <c r="O215" s="136">
        <v>99.2</v>
      </c>
      <c r="P215" s="136">
        <v>99.2</v>
      </c>
      <c r="Q215" s="148">
        <v>0</v>
      </c>
      <c r="R215" s="149">
        <v>0</v>
      </c>
      <c r="S215" s="148">
        <v>58301</v>
      </c>
      <c r="T215" s="150">
        <v>59076</v>
      </c>
      <c r="U215" s="137">
        <v>215.39</v>
      </c>
      <c r="V215" s="151">
        <v>220.6</v>
      </c>
      <c r="W215" s="152">
        <v>209.44</v>
      </c>
      <c r="X215" s="153">
        <v>214.44</v>
      </c>
      <c r="Y215" s="154">
        <v>0</v>
      </c>
      <c r="Z215" s="155">
        <v>0</v>
      </c>
      <c r="AA215" s="155">
        <v>0</v>
      </c>
      <c r="AB215" s="147" t="s">
        <v>1233</v>
      </c>
      <c r="AC215" s="147" t="s">
        <v>1233</v>
      </c>
      <c r="AD215" s="147">
        <v>1331.55</v>
      </c>
      <c r="AE215" s="156">
        <v>224.57</v>
      </c>
      <c r="AF215" s="147">
        <v>0</v>
      </c>
      <c r="AG215" s="147">
        <v>1776.7199999999998</v>
      </c>
      <c r="AH215" s="147">
        <v>2</v>
      </c>
      <c r="AI215" s="149">
        <v>10646.7</v>
      </c>
      <c r="AJ215" s="147">
        <v>0</v>
      </c>
      <c r="AK215" s="149">
        <v>0</v>
      </c>
      <c r="AL215" s="147">
        <v>2</v>
      </c>
      <c r="AM215" s="157">
        <v>10646.7</v>
      </c>
      <c r="AO215" s="142"/>
      <c r="AQ215" s="158"/>
    </row>
    <row r="216" spans="1:43" s="141" customFormat="1" ht="15.75" thickBot="1" x14ac:dyDescent="0.25">
      <c r="A216" s="144" t="s">
        <v>815</v>
      </c>
      <c r="B216" s="145" t="s">
        <v>816</v>
      </c>
      <c r="C216" s="134" t="s">
        <v>604</v>
      </c>
      <c r="D216" s="135"/>
      <c r="E216" s="146">
        <v>3585456</v>
      </c>
      <c r="F216" s="146">
        <v>3680535</v>
      </c>
      <c r="G216" s="146">
        <v>376779</v>
      </c>
      <c r="H216" s="146">
        <v>405278</v>
      </c>
      <c r="I216" s="146">
        <v>3208677</v>
      </c>
      <c r="J216" s="147">
        <v>3275257</v>
      </c>
      <c r="K216" s="146">
        <v>0</v>
      </c>
      <c r="L216" s="146">
        <v>0</v>
      </c>
      <c r="M216" s="148">
        <v>22190.400000000001</v>
      </c>
      <c r="N216" s="149">
        <v>22650.9</v>
      </c>
      <c r="O216" s="136">
        <v>99.25</v>
      </c>
      <c r="P216" s="136">
        <v>99.25</v>
      </c>
      <c r="Q216" s="148">
        <v>0</v>
      </c>
      <c r="R216" s="149">
        <v>0</v>
      </c>
      <c r="S216" s="148">
        <v>22024</v>
      </c>
      <c r="T216" s="150">
        <v>22481</v>
      </c>
      <c r="U216" s="137">
        <v>162.80000000000001</v>
      </c>
      <c r="V216" s="151">
        <v>163.72</v>
      </c>
      <c r="W216" s="152">
        <v>145.69</v>
      </c>
      <c r="X216" s="153">
        <v>145.69</v>
      </c>
      <c r="Y216" s="154">
        <v>0</v>
      </c>
      <c r="Z216" s="155">
        <v>0</v>
      </c>
      <c r="AA216" s="155">
        <v>0</v>
      </c>
      <c r="AB216" s="147" t="s">
        <v>1233</v>
      </c>
      <c r="AC216" s="147" t="s">
        <v>1233</v>
      </c>
      <c r="AD216" s="147">
        <v>1221.74</v>
      </c>
      <c r="AE216" s="156">
        <v>165.45</v>
      </c>
      <c r="AF216" s="147">
        <v>65.5</v>
      </c>
      <c r="AG216" s="147">
        <v>1616.41</v>
      </c>
      <c r="AH216" s="147">
        <v>50</v>
      </c>
      <c r="AI216" s="149">
        <v>22481</v>
      </c>
      <c r="AJ216" s="147">
        <v>0</v>
      </c>
      <c r="AK216" s="149">
        <v>0</v>
      </c>
      <c r="AL216" s="147">
        <v>36</v>
      </c>
      <c r="AM216" s="157">
        <v>22188</v>
      </c>
      <c r="AO216" s="142"/>
      <c r="AQ216" s="158"/>
    </row>
    <row r="217" spans="1:43" s="141" customFormat="1" ht="15.75" thickBot="1" x14ac:dyDescent="0.25">
      <c r="A217" s="144" t="s">
        <v>299</v>
      </c>
      <c r="B217" s="145" t="s">
        <v>300</v>
      </c>
      <c r="C217" s="134" t="s">
        <v>1235</v>
      </c>
      <c r="D217" s="135"/>
      <c r="E217" s="146">
        <v>113333000</v>
      </c>
      <c r="F217" s="146">
        <v>119770000</v>
      </c>
      <c r="G217" s="146">
        <v>0</v>
      </c>
      <c r="H217" s="146">
        <v>0</v>
      </c>
      <c r="I217" s="146">
        <v>113333000</v>
      </c>
      <c r="J217" s="147">
        <v>119770000</v>
      </c>
      <c r="K217" s="146">
        <v>8287500</v>
      </c>
      <c r="L217" s="146">
        <v>8750300</v>
      </c>
      <c r="M217" s="148">
        <v>87874.1</v>
      </c>
      <c r="N217" s="149">
        <v>89456.2</v>
      </c>
      <c r="O217" s="136">
        <v>98.67</v>
      </c>
      <c r="P217" s="136">
        <v>98.5</v>
      </c>
      <c r="Q217" s="148">
        <v>47.7</v>
      </c>
      <c r="R217" s="149">
        <v>47.7</v>
      </c>
      <c r="S217" s="148">
        <v>86753.1</v>
      </c>
      <c r="T217" s="150">
        <v>88162.1</v>
      </c>
      <c r="U217" s="137">
        <v>1306.3900000000001</v>
      </c>
      <c r="V217" s="151">
        <v>1358.52</v>
      </c>
      <c r="W217" s="152">
        <v>1306.3900000000001</v>
      </c>
      <c r="X217" s="153">
        <v>1358.52</v>
      </c>
      <c r="Y217" s="154">
        <v>2303482</v>
      </c>
      <c r="Z217" s="155">
        <v>26.127803217028632</v>
      </c>
      <c r="AA217" s="155">
        <v>2</v>
      </c>
      <c r="AB217" s="147" t="s">
        <v>1233</v>
      </c>
      <c r="AC217" s="147" t="s">
        <v>1233</v>
      </c>
      <c r="AD217" s="147">
        <v>280.02</v>
      </c>
      <c r="AE217" s="156">
        <v>0</v>
      </c>
      <c r="AF217" s="147">
        <v>0</v>
      </c>
      <c r="AG217" s="147">
        <v>1638.54</v>
      </c>
      <c r="AH217" s="147">
        <v>0</v>
      </c>
      <c r="AI217" s="149">
        <v>0</v>
      </c>
      <c r="AJ217" s="147">
        <v>0</v>
      </c>
      <c r="AK217" s="149">
        <v>0</v>
      </c>
      <c r="AL217" s="147">
        <v>0</v>
      </c>
      <c r="AM217" s="157">
        <v>0</v>
      </c>
      <c r="AO217" s="142"/>
      <c r="AQ217" s="158"/>
    </row>
    <row r="218" spans="1:43" s="141" customFormat="1" ht="15.75" thickBot="1" x14ac:dyDescent="0.25">
      <c r="A218" s="144" t="s">
        <v>871</v>
      </c>
      <c r="B218" s="145" t="s">
        <v>872</v>
      </c>
      <c r="C218" s="134" t="s">
        <v>604</v>
      </c>
      <c r="D218" s="135"/>
      <c r="E218" s="146">
        <v>4399857</v>
      </c>
      <c r="F218" s="146">
        <v>4624682</v>
      </c>
      <c r="G218" s="146">
        <v>553671</v>
      </c>
      <c r="H218" s="146">
        <v>577872</v>
      </c>
      <c r="I218" s="146">
        <v>3846186</v>
      </c>
      <c r="J218" s="147">
        <v>4046810</v>
      </c>
      <c r="K218" s="146">
        <v>20020</v>
      </c>
      <c r="L218" s="146">
        <v>22500</v>
      </c>
      <c r="M218" s="148">
        <v>17622.3</v>
      </c>
      <c r="N218" s="149">
        <v>18201.400000000001</v>
      </c>
      <c r="O218" s="136">
        <v>98.88</v>
      </c>
      <c r="P218" s="136">
        <v>98.8</v>
      </c>
      <c r="Q218" s="148">
        <v>1672.4</v>
      </c>
      <c r="R218" s="149">
        <v>1623.6</v>
      </c>
      <c r="S218" s="148">
        <v>19097.3</v>
      </c>
      <c r="T218" s="150">
        <v>19606.599999999999</v>
      </c>
      <c r="U218" s="137">
        <v>230.39</v>
      </c>
      <c r="V218" s="151">
        <v>235.87</v>
      </c>
      <c r="W218" s="152">
        <v>201.4</v>
      </c>
      <c r="X218" s="153">
        <v>206.4</v>
      </c>
      <c r="Y218" s="154">
        <v>0</v>
      </c>
      <c r="Z218" s="155">
        <v>0</v>
      </c>
      <c r="AA218" s="155">
        <v>0</v>
      </c>
      <c r="AB218" s="147" t="s">
        <v>1233</v>
      </c>
      <c r="AC218" s="147" t="s">
        <v>1233</v>
      </c>
      <c r="AD218" s="147">
        <v>1189.5</v>
      </c>
      <c r="AE218" s="156">
        <v>221.32</v>
      </c>
      <c r="AF218" s="147">
        <v>67.19</v>
      </c>
      <c r="AG218" s="147">
        <v>1713.8799999999999</v>
      </c>
      <c r="AH218" s="147">
        <v>100</v>
      </c>
      <c r="AI218" s="149">
        <v>19606.599999999999</v>
      </c>
      <c r="AJ218" s="147">
        <v>0</v>
      </c>
      <c r="AK218" s="149">
        <v>0</v>
      </c>
      <c r="AL218" s="147">
        <v>78</v>
      </c>
      <c r="AM218" s="157">
        <v>18237.599999999999</v>
      </c>
      <c r="AO218" s="142"/>
      <c r="AQ218" s="158"/>
    </row>
    <row r="219" spans="1:43" s="141" customFormat="1" ht="15.75" thickBot="1" x14ac:dyDescent="0.25">
      <c r="A219" s="144" t="s">
        <v>175</v>
      </c>
      <c r="B219" s="145" t="s">
        <v>176</v>
      </c>
      <c r="C219" s="134" t="s">
        <v>1005</v>
      </c>
      <c r="D219" s="135"/>
      <c r="E219" s="146">
        <v>71930349</v>
      </c>
      <c r="F219" s="146">
        <v>76839588</v>
      </c>
      <c r="G219" s="146">
        <v>0</v>
      </c>
      <c r="H219" s="146">
        <v>0</v>
      </c>
      <c r="I219" s="146">
        <v>71930349</v>
      </c>
      <c r="J219" s="147">
        <v>76839588</v>
      </c>
      <c r="K219" s="146">
        <v>29840011</v>
      </c>
      <c r="L219" s="146">
        <v>30693045</v>
      </c>
      <c r="M219" s="148">
        <v>54399</v>
      </c>
      <c r="N219" s="149">
        <v>54665</v>
      </c>
      <c r="O219" s="136">
        <v>95.8</v>
      </c>
      <c r="P219" s="136">
        <v>97</v>
      </c>
      <c r="Q219" s="148">
        <v>0</v>
      </c>
      <c r="R219" s="149">
        <v>0</v>
      </c>
      <c r="S219" s="148">
        <v>52114</v>
      </c>
      <c r="T219" s="150">
        <v>53025.1</v>
      </c>
      <c r="U219" s="137">
        <v>1380.25</v>
      </c>
      <c r="V219" s="151">
        <v>1449.12</v>
      </c>
      <c r="W219" s="152">
        <v>1380.25</v>
      </c>
      <c r="X219" s="153">
        <v>1449.12</v>
      </c>
      <c r="Y219" s="154">
        <v>2195235</v>
      </c>
      <c r="Z219" s="155">
        <v>41.399921923768176</v>
      </c>
      <c r="AA219" s="155">
        <v>3</v>
      </c>
      <c r="AB219" s="147" t="s">
        <v>1253</v>
      </c>
      <c r="AC219" s="147" t="s">
        <v>1253</v>
      </c>
      <c r="AD219" s="147">
        <v>0</v>
      </c>
      <c r="AE219" s="156">
        <v>162.30000000000001</v>
      </c>
      <c r="AF219" s="147">
        <v>59.95</v>
      </c>
      <c r="AG219" s="147">
        <v>1671.37</v>
      </c>
      <c r="AH219" s="147">
        <v>0</v>
      </c>
      <c r="AI219" s="149">
        <v>0</v>
      </c>
      <c r="AJ219" s="147">
        <v>0</v>
      </c>
      <c r="AK219" s="149">
        <v>0</v>
      </c>
      <c r="AL219" s="147">
        <v>0</v>
      </c>
      <c r="AM219" s="157">
        <v>0</v>
      </c>
      <c r="AO219" s="142"/>
      <c r="AQ219" s="158"/>
    </row>
    <row r="220" spans="1:43" s="141" customFormat="1" ht="15.75" thickBot="1" x14ac:dyDescent="0.25">
      <c r="A220" s="144" t="s">
        <v>705</v>
      </c>
      <c r="B220" s="145" t="s">
        <v>706</v>
      </c>
      <c r="C220" s="134" t="s">
        <v>604</v>
      </c>
      <c r="D220" s="135"/>
      <c r="E220" s="146">
        <v>7766487</v>
      </c>
      <c r="F220" s="146">
        <v>8070436</v>
      </c>
      <c r="G220" s="146">
        <v>1255362</v>
      </c>
      <c r="H220" s="146">
        <v>1369734</v>
      </c>
      <c r="I220" s="146">
        <v>6511125</v>
      </c>
      <c r="J220" s="147">
        <v>6700702</v>
      </c>
      <c r="K220" s="146">
        <v>0</v>
      </c>
      <c r="L220" s="146">
        <v>0</v>
      </c>
      <c r="M220" s="148">
        <v>31126.7</v>
      </c>
      <c r="N220" s="149">
        <v>31420.9</v>
      </c>
      <c r="O220" s="136">
        <v>98.2</v>
      </c>
      <c r="P220" s="136">
        <v>98.2</v>
      </c>
      <c r="Q220" s="148">
        <v>0</v>
      </c>
      <c r="R220" s="149">
        <v>0</v>
      </c>
      <c r="S220" s="148">
        <v>30566.400000000001</v>
      </c>
      <c r="T220" s="150">
        <v>30855.3</v>
      </c>
      <c r="U220" s="137">
        <v>254.09</v>
      </c>
      <c r="V220" s="151">
        <v>261.56</v>
      </c>
      <c r="W220" s="152">
        <v>213.02</v>
      </c>
      <c r="X220" s="153">
        <v>217.17</v>
      </c>
      <c r="Y220" s="154">
        <v>0</v>
      </c>
      <c r="Z220" s="155">
        <v>0</v>
      </c>
      <c r="AA220" s="155">
        <v>0</v>
      </c>
      <c r="AB220" s="147" t="s">
        <v>1233</v>
      </c>
      <c r="AC220" s="147" t="s">
        <v>1233</v>
      </c>
      <c r="AD220" s="147">
        <v>1163.7</v>
      </c>
      <c r="AE220" s="156">
        <v>157.05000000000001</v>
      </c>
      <c r="AF220" s="147">
        <v>69.03</v>
      </c>
      <c r="AG220" s="147">
        <v>1651.35</v>
      </c>
      <c r="AH220" s="147">
        <v>14</v>
      </c>
      <c r="AI220" s="149">
        <v>30855.200000000001</v>
      </c>
      <c r="AJ220" s="147">
        <v>0</v>
      </c>
      <c r="AK220" s="149">
        <v>0</v>
      </c>
      <c r="AL220" s="147">
        <v>14</v>
      </c>
      <c r="AM220" s="157">
        <v>30855.200000000001</v>
      </c>
      <c r="AO220" s="142"/>
      <c r="AQ220" s="158"/>
    </row>
    <row r="221" spans="1:43" s="141" customFormat="1" ht="15.75" thickBot="1" x14ac:dyDescent="0.25">
      <c r="A221" s="144" t="s">
        <v>817</v>
      </c>
      <c r="B221" s="145" t="s">
        <v>818</v>
      </c>
      <c r="C221" s="134" t="s">
        <v>604</v>
      </c>
      <c r="D221" s="135"/>
      <c r="E221" s="146">
        <v>5036156</v>
      </c>
      <c r="F221" s="146">
        <v>5218875</v>
      </c>
      <c r="G221" s="146">
        <v>49751</v>
      </c>
      <c r="H221" s="146">
        <v>50592</v>
      </c>
      <c r="I221" s="146">
        <v>4986405</v>
      </c>
      <c r="J221" s="147">
        <v>5168283</v>
      </c>
      <c r="K221" s="146">
        <v>0</v>
      </c>
      <c r="L221" s="146">
        <v>0</v>
      </c>
      <c r="M221" s="148">
        <v>20030.900000000001</v>
      </c>
      <c r="N221" s="149">
        <v>20353.900000000001</v>
      </c>
      <c r="O221" s="136">
        <v>98.238</v>
      </c>
      <c r="P221" s="136">
        <v>98.251500000000007</v>
      </c>
      <c r="Q221" s="148">
        <v>0</v>
      </c>
      <c r="R221" s="149">
        <v>0</v>
      </c>
      <c r="S221" s="148">
        <v>19678</v>
      </c>
      <c r="T221" s="150">
        <v>19998</v>
      </c>
      <c r="U221" s="137">
        <v>255.93</v>
      </c>
      <c r="V221" s="151">
        <v>260.97000000000003</v>
      </c>
      <c r="W221" s="152">
        <v>253.4</v>
      </c>
      <c r="X221" s="153">
        <v>258.44</v>
      </c>
      <c r="Y221" s="154">
        <v>0</v>
      </c>
      <c r="Z221" s="155">
        <v>0</v>
      </c>
      <c r="AA221" s="155">
        <v>0</v>
      </c>
      <c r="AB221" s="147" t="s">
        <v>1233</v>
      </c>
      <c r="AC221" s="147" t="s">
        <v>1233</v>
      </c>
      <c r="AD221" s="147">
        <v>1221.74</v>
      </c>
      <c r="AE221" s="156">
        <v>165.45</v>
      </c>
      <c r="AF221" s="147">
        <v>65.5</v>
      </c>
      <c r="AG221" s="147">
        <v>1713.66</v>
      </c>
      <c r="AH221" s="147">
        <v>1</v>
      </c>
      <c r="AI221" s="149">
        <v>2162</v>
      </c>
      <c r="AJ221" s="147">
        <v>0</v>
      </c>
      <c r="AK221" s="149">
        <v>0</v>
      </c>
      <c r="AL221" s="147">
        <v>1</v>
      </c>
      <c r="AM221" s="157">
        <v>2162</v>
      </c>
      <c r="AO221" s="142"/>
      <c r="AQ221" s="158"/>
    </row>
    <row r="222" spans="1:43" s="141" customFormat="1" ht="15.75" thickBot="1" x14ac:dyDescent="0.25">
      <c r="A222" s="144" t="s">
        <v>683</v>
      </c>
      <c r="B222" s="145" t="s">
        <v>684</v>
      </c>
      <c r="C222" s="134" t="s">
        <v>604</v>
      </c>
      <c r="D222" s="135"/>
      <c r="E222" s="146">
        <v>8082005</v>
      </c>
      <c r="F222" s="146">
        <v>8596482</v>
      </c>
      <c r="G222" s="146">
        <v>1318975</v>
      </c>
      <c r="H222" s="146">
        <v>1572855</v>
      </c>
      <c r="I222" s="146">
        <v>6763030</v>
      </c>
      <c r="J222" s="147">
        <v>7023627</v>
      </c>
      <c r="K222" s="146">
        <v>0</v>
      </c>
      <c r="L222" s="146">
        <v>0</v>
      </c>
      <c r="M222" s="148">
        <v>37369.4</v>
      </c>
      <c r="N222" s="149">
        <v>37828.35</v>
      </c>
      <c r="O222" s="136">
        <v>98.5</v>
      </c>
      <c r="P222" s="136">
        <v>98.5</v>
      </c>
      <c r="Q222" s="148">
        <v>0</v>
      </c>
      <c r="R222" s="149">
        <v>0</v>
      </c>
      <c r="S222" s="148">
        <v>36808.9</v>
      </c>
      <c r="T222" s="150">
        <v>37260.9</v>
      </c>
      <c r="U222" s="137">
        <v>219.57</v>
      </c>
      <c r="V222" s="151">
        <v>230.71</v>
      </c>
      <c r="W222" s="152">
        <v>183.73</v>
      </c>
      <c r="X222" s="153">
        <v>188.5</v>
      </c>
      <c r="Y222" s="154">
        <v>0</v>
      </c>
      <c r="Z222" s="155">
        <v>0</v>
      </c>
      <c r="AA222" s="155">
        <v>0</v>
      </c>
      <c r="AB222" s="147" t="s">
        <v>1233</v>
      </c>
      <c r="AC222" s="147" t="s">
        <v>1233</v>
      </c>
      <c r="AD222" s="147">
        <v>1314.36</v>
      </c>
      <c r="AE222" s="156">
        <v>153.91</v>
      </c>
      <c r="AF222" s="147">
        <v>88.4</v>
      </c>
      <c r="AG222" s="147">
        <v>1787.38</v>
      </c>
      <c r="AH222" s="147">
        <v>32</v>
      </c>
      <c r="AI222" s="149">
        <v>21060.7</v>
      </c>
      <c r="AJ222" s="147">
        <v>1</v>
      </c>
      <c r="AK222" s="149">
        <v>16200.3</v>
      </c>
      <c r="AL222" s="147">
        <v>32</v>
      </c>
      <c r="AM222" s="157">
        <v>37229.800000000003</v>
      </c>
      <c r="AO222" s="142"/>
      <c r="AQ222" s="158"/>
    </row>
    <row r="223" spans="1:43" s="141" customFormat="1" ht="15.75" thickBot="1" x14ac:dyDescent="0.25">
      <c r="A223" s="144" t="s">
        <v>201</v>
      </c>
      <c r="B223" s="145" t="s">
        <v>202</v>
      </c>
      <c r="C223" s="134" t="s">
        <v>1005</v>
      </c>
      <c r="D223" s="135"/>
      <c r="E223" s="146">
        <v>91577630</v>
      </c>
      <c r="F223" s="146">
        <v>97717541</v>
      </c>
      <c r="G223" s="146">
        <v>2389549</v>
      </c>
      <c r="H223" s="146">
        <v>2565194</v>
      </c>
      <c r="I223" s="146">
        <v>89188081</v>
      </c>
      <c r="J223" s="147">
        <v>95152347</v>
      </c>
      <c r="K223" s="146">
        <v>14567241</v>
      </c>
      <c r="L223" s="146">
        <v>13976650</v>
      </c>
      <c r="M223" s="148">
        <v>69226.36</v>
      </c>
      <c r="N223" s="149">
        <v>70345.5</v>
      </c>
      <c r="O223" s="136">
        <v>97</v>
      </c>
      <c r="P223" s="136">
        <v>97</v>
      </c>
      <c r="Q223" s="148">
        <v>0</v>
      </c>
      <c r="R223" s="149">
        <v>0</v>
      </c>
      <c r="S223" s="148">
        <v>67149.600000000006</v>
      </c>
      <c r="T223" s="150">
        <v>68235.100000000006</v>
      </c>
      <c r="U223" s="137">
        <v>1363.79</v>
      </c>
      <c r="V223" s="151">
        <v>1432.07</v>
      </c>
      <c r="W223" s="152">
        <v>1328.2</v>
      </c>
      <c r="X223" s="153">
        <v>1394.48</v>
      </c>
      <c r="Y223" s="154">
        <v>2719170</v>
      </c>
      <c r="Z223" s="155">
        <v>39.850018538845838</v>
      </c>
      <c r="AA223" s="155">
        <v>3</v>
      </c>
      <c r="AB223" s="147" t="s">
        <v>1233</v>
      </c>
      <c r="AC223" s="147" t="s">
        <v>1233</v>
      </c>
      <c r="AD223" s="147">
        <v>0</v>
      </c>
      <c r="AE223" s="156">
        <v>158.16</v>
      </c>
      <c r="AF223" s="147">
        <v>68.959999999999994</v>
      </c>
      <c r="AG223" s="147">
        <v>1659.19</v>
      </c>
      <c r="AH223" s="147">
        <v>30</v>
      </c>
      <c r="AI223" s="149">
        <v>37529.5</v>
      </c>
      <c r="AJ223" s="147">
        <v>0</v>
      </c>
      <c r="AK223" s="149">
        <v>0</v>
      </c>
      <c r="AL223" s="147">
        <v>28</v>
      </c>
      <c r="AM223" s="157">
        <v>37436.6</v>
      </c>
      <c r="AO223" s="142"/>
      <c r="AQ223" s="158"/>
    </row>
    <row r="224" spans="1:43" s="141" customFormat="1" ht="15.75" thickBot="1" x14ac:dyDescent="0.25">
      <c r="A224" s="144" t="s">
        <v>985</v>
      </c>
      <c r="B224" s="145" t="s">
        <v>986</v>
      </c>
      <c r="C224" s="134" t="s">
        <v>604</v>
      </c>
      <c r="D224" s="135"/>
      <c r="E224" s="146">
        <v>6746100</v>
      </c>
      <c r="F224" s="146">
        <v>7062870</v>
      </c>
      <c r="G224" s="146">
        <v>688530</v>
      </c>
      <c r="H224" s="146">
        <v>718691</v>
      </c>
      <c r="I224" s="146">
        <v>6057570</v>
      </c>
      <c r="J224" s="147">
        <v>6344179</v>
      </c>
      <c r="K224" s="146">
        <v>0</v>
      </c>
      <c r="L224" s="146">
        <v>0</v>
      </c>
      <c r="M224" s="148">
        <v>35134.49</v>
      </c>
      <c r="N224" s="149">
        <v>35769.879999999997</v>
      </c>
      <c r="O224" s="136">
        <v>98.6</v>
      </c>
      <c r="P224" s="136">
        <v>98.6</v>
      </c>
      <c r="Q224" s="148">
        <v>129.1</v>
      </c>
      <c r="R224" s="149">
        <v>131.69999999999999</v>
      </c>
      <c r="S224" s="148">
        <v>34771.699999999997</v>
      </c>
      <c r="T224" s="150">
        <v>35400.800000000003</v>
      </c>
      <c r="U224" s="137">
        <v>194.01</v>
      </c>
      <c r="V224" s="151">
        <v>199.51</v>
      </c>
      <c r="W224" s="152">
        <v>174.21</v>
      </c>
      <c r="X224" s="153">
        <v>179.21</v>
      </c>
      <c r="Y224" s="154">
        <v>0</v>
      </c>
      <c r="Z224" s="155">
        <v>0</v>
      </c>
      <c r="AA224" s="155">
        <v>0</v>
      </c>
      <c r="AB224" s="147" t="s">
        <v>1233</v>
      </c>
      <c r="AC224" s="147" t="s">
        <v>1233</v>
      </c>
      <c r="AD224" s="147">
        <v>1298.8800000000001</v>
      </c>
      <c r="AE224" s="156">
        <v>191.98</v>
      </c>
      <c r="AF224" s="147">
        <v>0</v>
      </c>
      <c r="AG224" s="147">
        <v>1690.3700000000001</v>
      </c>
      <c r="AH224" s="147">
        <v>40</v>
      </c>
      <c r="AI224" s="149">
        <v>13301.1</v>
      </c>
      <c r="AJ224" s="147">
        <v>0</v>
      </c>
      <c r="AK224" s="149">
        <v>0</v>
      </c>
      <c r="AL224" s="147">
        <v>36</v>
      </c>
      <c r="AM224" s="157">
        <v>13218.4</v>
      </c>
      <c r="AO224" s="142"/>
      <c r="AQ224" s="158"/>
    </row>
    <row r="225" spans="1:43" s="141" customFormat="1" ht="15.75" thickBot="1" x14ac:dyDescent="0.25">
      <c r="A225" s="144" t="s">
        <v>969</v>
      </c>
      <c r="B225" s="145" t="s">
        <v>970</v>
      </c>
      <c r="C225" s="134" t="s">
        <v>604</v>
      </c>
      <c r="D225" s="135"/>
      <c r="E225" s="146">
        <v>4963172</v>
      </c>
      <c r="F225" s="146">
        <v>5152032</v>
      </c>
      <c r="G225" s="146">
        <v>0</v>
      </c>
      <c r="H225" s="146">
        <v>0</v>
      </c>
      <c r="I225" s="146">
        <v>4963172</v>
      </c>
      <c r="J225" s="147">
        <v>5152032</v>
      </c>
      <c r="K225" s="146">
        <v>0</v>
      </c>
      <c r="L225" s="146">
        <v>0</v>
      </c>
      <c r="M225" s="148">
        <v>33472</v>
      </c>
      <c r="N225" s="149">
        <v>33613</v>
      </c>
      <c r="O225" s="136">
        <v>99</v>
      </c>
      <c r="P225" s="136">
        <v>99</v>
      </c>
      <c r="Q225" s="148">
        <v>41.5</v>
      </c>
      <c r="R225" s="149">
        <v>50.2</v>
      </c>
      <c r="S225" s="148">
        <v>33178.800000000003</v>
      </c>
      <c r="T225" s="150">
        <v>33327.1</v>
      </c>
      <c r="U225" s="137">
        <v>149.59</v>
      </c>
      <c r="V225" s="151">
        <v>154.59</v>
      </c>
      <c r="W225" s="152">
        <v>149.59</v>
      </c>
      <c r="X225" s="153">
        <v>154.59</v>
      </c>
      <c r="Y225" s="154">
        <v>0</v>
      </c>
      <c r="Z225" s="155">
        <v>0</v>
      </c>
      <c r="AA225" s="155">
        <v>0</v>
      </c>
      <c r="AB225" s="147" t="s">
        <v>1233</v>
      </c>
      <c r="AC225" s="147" t="s">
        <v>1233</v>
      </c>
      <c r="AD225" s="147">
        <v>1331.55</v>
      </c>
      <c r="AE225" s="156">
        <v>224.57</v>
      </c>
      <c r="AF225" s="147">
        <v>0</v>
      </c>
      <c r="AG225" s="147">
        <v>1710.71</v>
      </c>
      <c r="AH225" s="147">
        <v>0</v>
      </c>
      <c r="AI225" s="149">
        <v>0</v>
      </c>
      <c r="AJ225" s="147">
        <v>0</v>
      </c>
      <c r="AK225" s="149">
        <v>0</v>
      </c>
      <c r="AL225" s="147">
        <v>0</v>
      </c>
      <c r="AM225" s="157">
        <v>0</v>
      </c>
      <c r="AO225" s="142"/>
      <c r="AQ225" s="158"/>
    </row>
    <row r="226" spans="1:43" s="141" customFormat="1" ht="15.75" thickBot="1" x14ac:dyDescent="0.25">
      <c r="A226" s="144" t="s">
        <v>907</v>
      </c>
      <c r="B226" s="145" t="s">
        <v>908</v>
      </c>
      <c r="C226" s="134" t="s">
        <v>604</v>
      </c>
      <c r="D226" s="135"/>
      <c r="E226" s="146">
        <v>7643919</v>
      </c>
      <c r="F226" s="146">
        <v>8066531</v>
      </c>
      <c r="G226" s="146">
        <v>1890937</v>
      </c>
      <c r="H226" s="146">
        <v>1992439</v>
      </c>
      <c r="I226" s="146">
        <v>5752982</v>
      </c>
      <c r="J226" s="147">
        <v>6074092</v>
      </c>
      <c r="K226" s="146">
        <v>234600</v>
      </c>
      <c r="L226" s="146">
        <v>243000</v>
      </c>
      <c r="M226" s="148">
        <v>41373.33</v>
      </c>
      <c r="N226" s="149">
        <v>42199</v>
      </c>
      <c r="O226" s="136">
        <v>99</v>
      </c>
      <c r="P226" s="136">
        <v>99</v>
      </c>
      <c r="Q226" s="148">
        <v>0</v>
      </c>
      <c r="R226" s="149">
        <v>0</v>
      </c>
      <c r="S226" s="148">
        <v>40959.599999999999</v>
      </c>
      <c r="T226" s="150">
        <v>41777</v>
      </c>
      <c r="U226" s="137">
        <v>186.62</v>
      </c>
      <c r="V226" s="151">
        <v>193.09</v>
      </c>
      <c r="W226" s="152">
        <v>140.46</v>
      </c>
      <c r="X226" s="153">
        <v>145.38999999999999</v>
      </c>
      <c r="Y226" s="154">
        <v>0</v>
      </c>
      <c r="Z226" s="155">
        <v>0</v>
      </c>
      <c r="AA226" s="155">
        <v>0</v>
      </c>
      <c r="AB226" s="147" t="s">
        <v>1233</v>
      </c>
      <c r="AC226" s="147" t="s">
        <v>1233</v>
      </c>
      <c r="AD226" s="147">
        <v>1351.97</v>
      </c>
      <c r="AE226" s="156">
        <v>183.42</v>
      </c>
      <c r="AF226" s="147">
        <v>75.290000000000006</v>
      </c>
      <c r="AG226" s="147">
        <v>1803.77</v>
      </c>
      <c r="AH226" s="147">
        <v>56</v>
      </c>
      <c r="AI226" s="149">
        <v>28053.1</v>
      </c>
      <c r="AJ226" s="147">
        <v>0</v>
      </c>
      <c r="AK226" s="149">
        <v>0</v>
      </c>
      <c r="AL226" s="147">
        <v>46</v>
      </c>
      <c r="AM226" s="157">
        <v>27580.6</v>
      </c>
      <c r="AO226" s="142"/>
      <c r="AQ226" s="158"/>
    </row>
    <row r="227" spans="1:43" s="141" customFormat="1" ht="15.75" thickBot="1" x14ac:dyDescent="0.25">
      <c r="A227" s="144" t="s">
        <v>739</v>
      </c>
      <c r="B227" s="145" t="s">
        <v>740</v>
      </c>
      <c r="C227" s="134" t="s">
        <v>604</v>
      </c>
      <c r="D227" s="135"/>
      <c r="E227" s="146">
        <v>5664404</v>
      </c>
      <c r="F227" s="146">
        <v>5863664</v>
      </c>
      <c r="G227" s="146">
        <v>0</v>
      </c>
      <c r="H227" s="146">
        <v>0</v>
      </c>
      <c r="I227" s="146">
        <v>5664404</v>
      </c>
      <c r="J227" s="147">
        <v>5863664</v>
      </c>
      <c r="K227" s="146">
        <v>0</v>
      </c>
      <c r="L227" s="146">
        <v>0</v>
      </c>
      <c r="M227" s="148">
        <v>28988.73</v>
      </c>
      <c r="N227" s="149">
        <v>29198.05</v>
      </c>
      <c r="O227" s="136">
        <v>98</v>
      </c>
      <c r="P227" s="136">
        <v>98</v>
      </c>
      <c r="Q227" s="148">
        <v>1763.71</v>
      </c>
      <c r="R227" s="149">
        <v>1810.16</v>
      </c>
      <c r="S227" s="148">
        <v>30172.7</v>
      </c>
      <c r="T227" s="150">
        <v>30424.2</v>
      </c>
      <c r="U227" s="137">
        <v>187.73</v>
      </c>
      <c r="V227" s="151">
        <v>192.73</v>
      </c>
      <c r="W227" s="152">
        <v>187.73</v>
      </c>
      <c r="X227" s="153">
        <v>192.73</v>
      </c>
      <c r="Y227" s="154">
        <v>0</v>
      </c>
      <c r="Z227" s="155">
        <v>0</v>
      </c>
      <c r="AA227" s="155">
        <v>0</v>
      </c>
      <c r="AB227" s="147" t="s">
        <v>1233</v>
      </c>
      <c r="AC227" s="147" t="s">
        <v>1233</v>
      </c>
      <c r="AD227" s="147">
        <v>1133.0999999999999</v>
      </c>
      <c r="AE227" s="156">
        <v>165.46</v>
      </c>
      <c r="AF227" s="147">
        <v>63.84</v>
      </c>
      <c r="AG227" s="147">
        <v>1555.1299999999999</v>
      </c>
      <c r="AH227" s="147">
        <v>0</v>
      </c>
      <c r="AI227" s="149">
        <v>0</v>
      </c>
      <c r="AJ227" s="147">
        <v>0</v>
      </c>
      <c r="AK227" s="149">
        <v>0</v>
      </c>
      <c r="AL227" s="147">
        <v>0</v>
      </c>
      <c r="AM227" s="157">
        <v>0</v>
      </c>
      <c r="AO227" s="142"/>
      <c r="AQ227" s="158"/>
    </row>
    <row r="228" spans="1:43" s="141" customFormat="1" ht="15.75" thickBot="1" x14ac:dyDescent="0.25">
      <c r="A228" s="144" t="s">
        <v>121</v>
      </c>
      <c r="B228" s="145" t="s">
        <v>1283</v>
      </c>
      <c r="C228" s="134" t="s">
        <v>600</v>
      </c>
      <c r="D228" s="135"/>
      <c r="E228" s="146">
        <v>22522629</v>
      </c>
      <c r="F228" s="146">
        <v>23918808</v>
      </c>
      <c r="G228" s="146">
        <v>598229</v>
      </c>
      <c r="H228" s="146">
        <v>676653</v>
      </c>
      <c r="I228" s="146">
        <v>21924400</v>
      </c>
      <c r="J228" s="147">
        <v>23242155</v>
      </c>
      <c r="K228" s="146">
        <v>0</v>
      </c>
      <c r="L228" s="146">
        <v>0</v>
      </c>
      <c r="M228" s="148">
        <v>14424.43</v>
      </c>
      <c r="N228" s="149">
        <v>14713.7</v>
      </c>
      <c r="O228" s="136">
        <v>99</v>
      </c>
      <c r="P228" s="136">
        <v>99</v>
      </c>
      <c r="Q228" s="148">
        <v>458</v>
      </c>
      <c r="R228" s="149">
        <v>458</v>
      </c>
      <c r="S228" s="148">
        <v>14738.2</v>
      </c>
      <c r="T228" s="150">
        <v>15024.6</v>
      </c>
      <c r="U228" s="137">
        <v>1528.18</v>
      </c>
      <c r="V228" s="151">
        <v>1591.98</v>
      </c>
      <c r="W228" s="152">
        <v>1487.59</v>
      </c>
      <c r="X228" s="153">
        <v>1546.94</v>
      </c>
      <c r="Y228" s="154">
        <v>446982</v>
      </c>
      <c r="Z228" s="155">
        <v>29.75000998362685</v>
      </c>
      <c r="AA228" s="155">
        <v>2</v>
      </c>
      <c r="AB228" s="147" t="s">
        <v>1233</v>
      </c>
      <c r="AC228" s="147" t="s">
        <v>1233</v>
      </c>
      <c r="AD228" s="147">
        <v>0</v>
      </c>
      <c r="AE228" s="156">
        <v>187.23</v>
      </c>
      <c r="AF228" s="147">
        <v>62.84</v>
      </c>
      <c r="AG228" s="147">
        <v>1842.05</v>
      </c>
      <c r="AH228" s="147">
        <v>57</v>
      </c>
      <c r="AI228" s="149">
        <v>15024.6</v>
      </c>
      <c r="AJ228" s="147">
        <v>0</v>
      </c>
      <c r="AK228" s="149">
        <v>0</v>
      </c>
      <c r="AL228" s="147">
        <v>41</v>
      </c>
      <c r="AM228" s="157">
        <v>14602.2</v>
      </c>
      <c r="AO228" s="142"/>
      <c r="AQ228" s="158"/>
    </row>
    <row r="229" spans="1:43" s="141" customFormat="1" ht="15.75" thickBot="1" x14ac:dyDescent="0.25">
      <c r="A229" s="144" t="s">
        <v>877</v>
      </c>
      <c r="B229" s="145" t="s">
        <v>878</v>
      </c>
      <c r="C229" s="134" t="s">
        <v>604</v>
      </c>
      <c r="D229" s="135"/>
      <c r="E229" s="146">
        <v>4654622</v>
      </c>
      <c r="F229" s="146">
        <v>4895360</v>
      </c>
      <c r="G229" s="146">
        <v>813922</v>
      </c>
      <c r="H229" s="146">
        <v>887176</v>
      </c>
      <c r="I229" s="146">
        <v>3840700</v>
      </c>
      <c r="J229" s="147">
        <v>4008184</v>
      </c>
      <c r="K229" s="146">
        <v>0</v>
      </c>
      <c r="L229" s="146">
        <v>0</v>
      </c>
      <c r="M229" s="148">
        <v>21232.52</v>
      </c>
      <c r="N229" s="149">
        <v>21571.119999999999</v>
      </c>
      <c r="O229" s="136">
        <v>98.6</v>
      </c>
      <c r="P229" s="136">
        <v>98.6</v>
      </c>
      <c r="Q229" s="148">
        <v>8</v>
      </c>
      <c r="R229" s="149">
        <v>8</v>
      </c>
      <c r="S229" s="148">
        <v>20943.3</v>
      </c>
      <c r="T229" s="150">
        <v>21277.1</v>
      </c>
      <c r="U229" s="137">
        <v>222.25</v>
      </c>
      <c r="V229" s="151">
        <v>230.08</v>
      </c>
      <c r="W229" s="152">
        <v>183.39</v>
      </c>
      <c r="X229" s="153">
        <v>188.38</v>
      </c>
      <c r="Y229" s="154">
        <v>0</v>
      </c>
      <c r="Z229" s="155">
        <v>0</v>
      </c>
      <c r="AA229" s="155">
        <v>0</v>
      </c>
      <c r="AB229" s="147" t="s">
        <v>1233</v>
      </c>
      <c r="AC229" s="147" t="s">
        <v>1233</v>
      </c>
      <c r="AD229" s="147">
        <v>1189.5</v>
      </c>
      <c r="AE229" s="156">
        <v>221.32</v>
      </c>
      <c r="AF229" s="147">
        <v>67.19</v>
      </c>
      <c r="AG229" s="147">
        <v>1708.09</v>
      </c>
      <c r="AH229" s="147">
        <v>101</v>
      </c>
      <c r="AI229" s="149">
        <v>21277.1</v>
      </c>
      <c r="AJ229" s="147">
        <v>0</v>
      </c>
      <c r="AK229" s="149">
        <v>0</v>
      </c>
      <c r="AL229" s="147">
        <v>77</v>
      </c>
      <c r="AM229" s="157">
        <v>20143.400000000001</v>
      </c>
      <c r="AO229" s="142"/>
      <c r="AQ229" s="158"/>
    </row>
    <row r="230" spans="1:43" s="141" customFormat="1" ht="15.75" thickBot="1" x14ac:dyDescent="0.25">
      <c r="A230" s="144" t="s">
        <v>177</v>
      </c>
      <c r="B230" s="145" t="s">
        <v>178</v>
      </c>
      <c r="C230" s="134" t="s">
        <v>1005</v>
      </c>
      <c r="D230" s="135"/>
      <c r="E230" s="146">
        <v>85078300</v>
      </c>
      <c r="F230" s="146">
        <v>91844800</v>
      </c>
      <c r="G230" s="146">
        <v>0</v>
      </c>
      <c r="H230" s="146">
        <v>0</v>
      </c>
      <c r="I230" s="146">
        <v>85078300</v>
      </c>
      <c r="J230" s="147">
        <v>91844800</v>
      </c>
      <c r="K230" s="146">
        <v>35860466</v>
      </c>
      <c r="L230" s="146">
        <v>37892566</v>
      </c>
      <c r="M230" s="148">
        <v>64404.2</v>
      </c>
      <c r="N230" s="149">
        <v>66221.899999999994</v>
      </c>
      <c r="O230" s="136">
        <v>96</v>
      </c>
      <c r="P230" s="136">
        <v>96</v>
      </c>
      <c r="Q230" s="148">
        <v>0</v>
      </c>
      <c r="R230" s="149">
        <v>0</v>
      </c>
      <c r="S230" s="148">
        <v>61828</v>
      </c>
      <c r="T230" s="150">
        <v>63573</v>
      </c>
      <c r="U230" s="137">
        <v>1376.05</v>
      </c>
      <c r="V230" s="151">
        <v>1444.71</v>
      </c>
      <c r="W230" s="152">
        <v>1376.05</v>
      </c>
      <c r="X230" s="153">
        <v>1444.71</v>
      </c>
      <c r="Y230" s="154">
        <v>2624293</v>
      </c>
      <c r="Z230" s="155">
        <v>41.27999307882277</v>
      </c>
      <c r="AA230" s="155">
        <v>3</v>
      </c>
      <c r="AB230" s="147" t="s">
        <v>1233</v>
      </c>
      <c r="AC230" s="147" t="s">
        <v>1233</v>
      </c>
      <c r="AD230" s="147">
        <v>0</v>
      </c>
      <c r="AE230" s="156">
        <v>162.30000000000001</v>
      </c>
      <c r="AF230" s="147">
        <v>59.95</v>
      </c>
      <c r="AG230" s="147">
        <v>1666.96</v>
      </c>
      <c r="AH230" s="147">
        <v>0</v>
      </c>
      <c r="AI230" s="149">
        <v>0</v>
      </c>
      <c r="AJ230" s="147">
        <v>0</v>
      </c>
      <c r="AK230" s="149">
        <v>0</v>
      </c>
      <c r="AL230" s="147">
        <v>0</v>
      </c>
      <c r="AM230" s="157">
        <v>0</v>
      </c>
      <c r="AO230" s="142"/>
      <c r="AQ230" s="158"/>
    </row>
    <row r="231" spans="1:43" s="141" customFormat="1" ht="15.75" thickBot="1" x14ac:dyDescent="0.25">
      <c r="A231" s="144" t="s">
        <v>221</v>
      </c>
      <c r="B231" s="145" t="s">
        <v>222</v>
      </c>
      <c r="C231" s="134" t="s">
        <v>1005</v>
      </c>
      <c r="D231" s="135"/>
      <c r="E231" s="146">
        <v>85479758</v>
      </c>
      <c r="F231" s="146">
        <v>91417730</v>
      </c>
      <c r="G231" s="146">
        <v>0</v>
      </c>
      <c r="H231" s="146">
        <v>0</v>
      </c>
      <c r="I231" s="146">
        <v>85479758</v>
      </c>
      <c r="J231" s="147">
        <v>91417730</v>
      </c>
      <c r="K231" s="146">
        <v>14158000</v>
      </c>
      <c r="L231" s="146">
        <v>13786000</v>
      </c>
      <c r="M231" s="148">
        <v>70620.179999999993</v>
      </c>
      <c r="N231" s="149">
        <v>71936.710000000006</v>
      </c>
      <c r="O231" s="136">
        <v>99</v>
      </c>
      <c r="P231" s="136">
        <v>99</v>
      </c>
      <c r="Q231" s="148">
        <v>0</v>
      </c>
      <c r="R231" s="149">
        <v>0</v>
      </c>
      <c r="S231" s="148">
        <v>69914</v>
      </c>
      <c r="T231" s="150">
        <v>71217.3</v>
      </c>
      <c r="U231" s="137">
        <v>1222.6400000000001</v>
      </c>
      <c r="V231" s="151">
        <v>1283.6400000000001</v>
      </c>
      <c r="W231" s="152">
        <v>1222.6400000000001</v>
      </c>
      <c r="X231" s="153">
        <v>1283.6400000000001</v>
      </c>
      <c r="Y231" s="154">
        <v>2612195.0573280002</v>
      </c>
      <c r="Z231" s="155">
        <v>36.679220601286488</v>
      </c>
      <c r="AA231" s="155">
        <v>3</v>
      </c>
      <c r="AB231" s="147" t="s">
        <v>1233</v>
      </c>
      <c r="AC231" s="147" t="s">
        <v>1233</v>
      </c>
      <c r="AD231" s="147">
        <v>0</v>
      </c>
      <c r="AE231" s="156">
        <v>116.55</v>
      </c>
      <c r="AF231" s="147">
        <v>57.14</v>
      </c>
      <c r="AG231" s="147">
        <v>1457.3300000000002</v>
      </c>
      <c r="AH231" s="147">
        <v>0</v>
      </c>
      <c r="AI231" s="149">
        <v>0</v>
      </c>
      <c r="AJ231" s="147">
        <v>0</v>
      </c>
      <c r="AK231" s="149">
        <v>0</v>
      </c>
      <c r="AL231" s="147">
        <v>0</v>
      </c>
      <c r="AM231" s="157">
        <v>0</v>
      </c>
      <c r="AO231" s="142"/>
      <c r="AQ231" s="158"/>
    </row>
    <row r="232" spans="1:43" s="141" customFormat="1" ht="15.75" thickBot="1" x14ac:dyDescent="0.25">
      <c r="A232" s="144" t="s">
        <v>873</v>
      </c>
      <c r="B232" s="145" t="s">
        <v>874</v>
      </c>
      <c r="C232" s="134" t="s">
        <v>604</v>
      </c>
      <c r="D232" s="135"/>
      <c r="E232" s="146">
        <v>8783832</v>
      </c>
      <c r="F232" s="146">
        <v>9156657</v>
      </c>
      <c r="G232" s="146">
        <v>794217</v>
      </c>
      <c r="H232" s="146">
        <v>830158</v>
      </c>
      <c r="I232" s="146">
        <v>7989615</v>
      </c>
      <c r="J232" s="147">
        <v>8326499</v>
      </c>
      <c r="K232" s="146">
        <v>0</v>
      </c>
      <c r="L232" s="146">
        <v>0</v>
      </c>
      <c r="M232" s="148">
        <v>37698.9</v>
      </c>
      <c r="N232" s="149">
        <v>38369.74</v>
      </c>
      <c r="O232" s="136">
        <v>97.976201830543502</v>
      </c>
      <c r="P232" s="136">
        <v>98.055599999999998</v>
      </c>
      <c r="Q232" s="148">
        <v>0</v>
      </c>
      <c r="R232" s="149">
        <v>0</v>
      </c>
      <c r="S232" s="148">
        <v>36936</v>
      </c>
      <c r="T232" s="150">
        <v>37623.699999999997</v>
      </c>
      <c r="U232" s="137">
        <v>237.81</v>
      </c>
      <c r="V232" s="151">
        <v>243.37</v>
      </c>
      <c r="W232" s="152">
        <v>216.31</v>
      </c>
      <c r="X232" s="153">
        <v>221.31</v>
      </c>
      <c r="Y232" s="154">
        <v>0</v>
      </c>
      <c r="Z232" s="155">
        <v>0</v>
      </c>
      <c r="AA232" s="155">
        <v>0</v>
      </c>
      <c r="AB232" s="147" t="s">
        <v>1233</v>
      </c>
      <c r="AC232" s="147" t="s">
        <v>1233</v>
      </c>
      <c r="AD232" s="147">
        <v>1189.5</v>
      </c>
      <c r="AE232" s="156">
        <v>221.32</v>
      </c>
      <c r="AF232" s="147">
        <v>67.19</v>
      </c>
      <c r="AG232" s="147">
        <v>1721.3799999999999</v>
      </c>
      <c r="AH232" s="147">
        <v>53</v>
      </c>
      <c r="AI232" s="149">
        <v>25705.9</v>
      </c>
      <c r="AJ232" s="147">
        <v>0</v>
      </c>
      <c r="AK232" s="149">
        <v>0</v>
      </c>
      <c r="AL232" s="147">
        <v>39</v>
      </c>
      <c r="AM232" s="157">
        <v>25705.9</v>
      </c>
      <c r="AO232" s="142"/>
      <c r="AQ232" s="158"/>
    </row>
    <row r="233" spans="1:43" s="141" customFormat="1" ht="15.75" thickBot="1" x14ac:dyDescent="0.25">
      <c r="A233" s="144" t="s">
        <v>921</v>
      </c>
      <c r="B233" s="145" t="s">
        <v>922</v>
      </c>
      <c r="C233" s="134" t="s">
        <v>604</v>
      </c>
      <c r="D233" s="135"/>
      <c r="E233" s="146">
        <v>7665288</v>
      </c>
      <c r="F233" s="146">
        <v>8151637</v>
      </c>
      <c r="G233" s="146">
        <v>2034162</v>
      </c>
      <c r="H233" s="146">
        <v>2150181</v>
      </c>
      <c r="I233" s="146">
        <v>5631126</v>
      </c>
      <c r="J233" s="147">
        <v>6001456</v>
      </c>
      <c r="K233" s="146">
        <v>1309106</v>
      </c>
      <c r="L233" s="146">
        <v>1327240</v>
      </c>
      <c r="M233" s="148">
        <v>39648.14</v>
      </c>
      <c r="N233" s="149">
        <v>40286.61</v>
      </c>
      <c r="O233" s="136">
        <v>97.6</v>
      </c>
      <c r="P233" s="136">
        <v>97.8</v>
      </c>
      <c r="Q233" s="148">
        <v>0</v>
      </c>
      <c r="R233" s="149">
        <v>0</v>
      </c>
      <c r="S233" s="148">
        <v>38696.6</v>
      </c>
      <c r="T233" s="150">
        <v>39400.300000000003</v>
      </c>
      <c r="U233" s="137">
        <v>198.09</v>
      </c>
      <c r="V233" s="151">
        <v>206.89</v>
      </c>
      <c r="W233" s="152">
        <v>145.52000000000001</v>
      </c>
      <c r="X233" s="153">
        <v>152.32</v>
      </c>
      <c r="Y233" s="154">
        <v>0</v>
      </c>
      <c r="Z233" s="155">
        <v>0</v>
      </c>
      <c r="AA233" s="155">
        <v>0</v>
      </c>
      <c r="AB233" s="147" t="s">
        <v>1233</v>
      </c>
      <c r="AC233" s="147" t="s">
        <v>1233</v>
      </c>
      <c r="AD233" s="147">
        <v>1124.79</v>
      </c>
      <c r="AE233" s="156">
        <v>181.81</v>
      </c>
      <c r="AF233" s="147">
        <v>81.569999999999993</v>
      </c>
      <c r="AG233" s="147">
        <v>1595.0599999999997</v>
      </c>
      <c r="AH233" s="147">
        <v>54</v>
      </c>
      <c r="AI233" s="149">
        <v>39400.300000000003</v>
      </c>
      <c r="AJ233" s="147">
        <v>0</v>
      </c>
      <c r="AK233" s="149">
        <v>0</v>
      </c>
      <c r="AL233" s="147">
        <v>51</v>
      </c>
      <c r="AM233" s="157">
        <v>38960.800000000003</v>
      </c>
      <c r="AO233" s="142"/>
      <c r="AQ233" s="158"/>
    </row>
    <row r="234" spans="1:43" s="141" customFormat="1" ht="15.75" thickBot="1" x14ac:dyDescent="0.25">
      <c r="A234" s="144" t="s">
        <v>193</v>
      </c>
      <c r="B234" s="145" t="s">
        <v>194</v>
      </c>
      <c r="C234" s="134" t="s">
        <v>1005</v>
      </c>
      <c r="D234" s="135"/>
      <c r="E234" s="146">
        <v>111643501</v>
      </c>
      <c r="F234" s="146">
        <v>118747666</v>
      </c>
      <c r="G234" s="146">
        <v>924859</v>
      </c>
      <c r="H234" s="146">
        <v>921458</v>
      </c>
      <c r="I234" s="146">
        <v>110718642</v>
      </c>
      <c r="J234" s="147">
        <v>117826208</v>
      </c>
      <c r="K234" s="146">
        <v>33768701</v>
      </c>
      <c r="L234" s="146">
        <v>31554659</v>
      </c>
      <c r="M234" s="148">
        <v>82448.5</v>
      </c>
      <c r="N234" s="149">
        <v>83358.600000000006</v>
      </c>
      <c r="O234" s="136">
        <v>98</v>
      </c>
      <c r="P234" s="136">
        <v>98.25</v>
      </c>
      <c r="Q234" s="148">
        <v>7</v>
      </c>
      <c r="R234" s="149">
        <v>7</v>
      </c>
      <c r="S234" s="148">
        <v>80806.5</v>
      </c>
      <c r="T234" s="150">
        <v>81906.8</v>
      </c>
      <c r="U234" s="137">
        <v>1381.62</v>
      </c>
      <c r="V234" s="151">
        <v>1449.79</v>
      </c>
      <c r="W234" s="152">
        <v>1370.17</v>
      </c>
      <c r="X234" s="153">
        <v>1438.54</v>
      </c>
      <c r="Y234" s="154">
        <v>3366369</v>
      </c>
      <c r="Z234" s="155">
        <v>41.09999413968071</v>
      </c>
      <c r="AA234" s="155">
        <v>3</v>
      </c>
      <c r="AB234" s="147" t="s">
        <v>1233</v>
      </c>
      <c r="AC234" s="147" t="s">
        <v>1233</v>
      </c>
      <c r="AD234" s="147">
        <v>0</v>
      </c>
      <c r="AE234" s="156">
        <v>165.97</v>
      </c>
      <c r="AF234" s="147">
        <v>74.34</v>
      </c>
      <c r="AG234" s="147">
        <v>1690.1</v>
      </c>
      <c r="AH234" s="147">
        <v>10</v>
      </c>
      <c r="AI234" s="149">
        <v>22910.400000000001</v>
      </c>
      <c r="AJ234" s="147">
        <v>0</v>
      </c>
      <c r="AK234" s="149">
        <v>0</v>
      </c>
      <c r="AL234" s="147">
        <v>10</v>
      </c>
      <c r="AM234" s="157">
        <v>22910.400000000001</v>
      </c>
      <c r="AO234" s="142"/>
      <c r="AQ234" s="158"/>
    </row>
    <row r="235" spans="1:43" s="141" customFormat="1" ht="15.75" thickBot="1" x14ac:dyDescent="0.25">
      <c r="A235" s="144" t="s">
        <v>879</v>
      </c>
      <c r="B235" s="145" t="s">
        <v>880</v>
      </c>
      <c r="C235" s="134" t="s">
        <v>604</v>
      </c>
      <c r="D235" s="135"/>
      <c r="E235" s="146">
        <v>6603431</v>
      </c>
      <c r="F235" s="146">
        <v>6903083</v>
      </c>
      <c r="G235" s="146">
        <v>1621391</v>
      </c>
      <c r="H235" s="146">
        <v>1699832</v>
      </c>
      <c r="I235" s="146">
        <v>4982040</v>
      </c>
      <c r="J235" s="147">
        <v>5203251</v>
      </c>
      <c r="K235" s="146">
        <v>1632820</v>
      </c>
      <c r="L235" s="146">
        <v>1663352.75</v>
      </c>
      <c r="M235" s="148">
        <v>30554.49</v>
      </c>
      <c r="N235" s="149">
        <v>30973.55</v>
      </c>
      <c r="O235" s="136">
        <v>98.69</v>
      </c>
      <c r="P235" s="136">
        <v>98.69</v>
      </c>
      <c r="Q235" s="148">
        <v>0</v>
      </c>
      <c r="R235" s="149">
        <v>0</v>
      </c>
      <c r="S235" s="148">
        <v>30154.2</v>
      </c>
      <c r="T235" s="150">
        <v>30567.8</v>
      </c>
      <c r="U235" s="137">
        <v>218.99</v>
      </c>
      <c r="V235" s="151">
        <v>225.83</v>
      </c>
      <c r="W235" s="152">
        <v>165.22</v>
      </c>
      <c r="X235" s="153">
        <v>170.22</v>
      </c>
      <c r="Y235" s="154">
        <v>0</v>
      </c>
      <c r="Z235" s="155">
        <v>0</v>
      </c>
      <c r="AA235" s="155">
        <v>0</v>
      </c>
      <c r="AB235" s="147" t="s">
        <v>1233</v>
      </c>
      <c r="AC235" s="147" t="s">
        <v>1233</v>
      </c>
      <c r="AD235" s="147">
        <v>1189.5</v>
      </c>
      <c r="AE235" s="156">
        <v>221.32</v>
      </c>
      <c r="AF235" s="147">
        <v>67.19</v>
      </c>
      <c r="AG235" s="147">
        <v>1703.84</v>
      </c>
      <c r="AH235" s="147">
        <v>74</v>
      </c>
      <c r="AI235" s="149">
        <v>30567.8</v>
      </c>
      <c r="AJ235" s="147">
        <v>0</v>
      </c>
      <c r="AK235" s="149">
        <v>0</v>
      </c>
      <c r="AL235" s="147">
        <v>59</v>
      </c>
      <c r="AM235" s="157">
        <v>30177.72</v>
      </c>
      <c r="AO235" s="142"/>
      <c r="AQ235" s="158"/>
    </row>
    <row r="236" spans="1:43" s="141" customFormat="1" ht="15.75" thickBot="1" x14ac:dyDescent="0.25">
      <c r="A236" s="144" t="s">
        <v>789</v>
      </c>
      <c r="B236" s="145" t="s">
        <v>790</v>
      </c>
      <c r="C236" s="134" t="s">
        <v>604</v>
      </c>
      <c r="D236" s="135"/>
      <c r="E236" s="146">
        <v>13490145</v>
      </c>
      <c r="F236" s="146">
        <v>14019649</v>
      </c>
      <c r="G236" s="146">
        <v>3817602</v>
      </c>
      <c r="H236" s="146">
        <v>4006376</v>
      </c>
      <c r="I236" s="146">
        <v>9672543</v>
      </c>
      <c r="J236" s="147">
        <v>10013273</v>
      </c>
      <c r="K236" s="146">
        <v>15512</v>
      </c>
      <c r="L236" s="146">
        <v>15512</v>
      </c>
      <c r="M236" s="148">
        <v>49177.4</v>
      </c>
      <c r="N236" s="149">
        <v>49664.4</v>
      </c>
      <c r="O236" s="136">
        <v>99.4</v>
      </c>
      <c r="P236" s="136">
        <v>99.4</v>
      </c>
      <c r="Q236" s="148">
        <v>13.4</v>
      </c>
      <c r="R236" s="149">
        <v>16</v>
      </c>
      <c r="S236" s="148">
        <v>48895.7</v>
      </c>
      <c r="T236" s="150">
        <v>49382.400000000001</v>
      </c>
      <c r="U236" s="137">
        <v>275.89999999999998</v>
      </c>
      <c r="V236" s="151">
        <v>283.89999999999998</v>
      </c>
      <c r="W236" s="152">
        <v>197.82</v>
      </c>
      <c r="X236" s="153">
        <v>202.77</v>
      </c>
      <c r="Y236" s="154">
        <v>0</v>
      </c>
      <c r="Z236" s="155">
        <v>0</v>
      </c>
      <c r="AA236" s="155">
        <v>0</v>
      </c>
      <c r="AB236" s="147" t="s">
        <v>1233</v>
      </c>
      <c r="AC236" s="147" t="s">
        <v>1233</v>
      </c>
      <c r="AD236" s="147">
        <v>1178.82</v>
      </c>
      <c r="AE236" s="156">
        <v>157.15</v>
      </c>
      <c r="AF236" s="147">
        <v>73.349999999999994</v>
      </c>
      <c r="AG236" s="147">
        <v>1693.2199999999998</v>
      </c>
      <c r="AH236" s="147">
        <v>31</v>
      </c>
      <c r="AI236" s="149">
        <v>49382.400000000001</v>
      </c>
      <c r="AJ236" s="147">
        <v>0</v>
      </c>
      <c r="AK236" s="149">
        <v>0</v>
      </c>
      <c r="AL236" s="147">
        <v>31</v>
      </c>
      <c r="AM236" s="157">
        <v>49382.400000000001</v>
      </c>
      <c r="AO236" s="142"/>
      <c r="AQ236" s="158"/>
    </row>
    <row r="237" spans="1:43" s="141" customFormat="1" ht="15.75" thickBot="1" x14ac:dyDescent="0.25">
      <c r="A237" s="144" t="s">
        <v>203</v>
      </c>
      <c r="B237" s="145" t="s">
        <v>204</v>
      </c>
      <c r="C237" s="134" t="s">
        <v>1005</v>
      </c>
      <c r="D237" s="135"/>
      <c r="E237" s="146">
        <v>180404048</v>
      </c>
      <c r="F237" s="146">
        <v>191524765</v>
      </c>
      <c r="G237" s="146">
        <v>476153</v>
      </c>
      <c r="H237" s="146">
        <v>490420</v>
      </c>
      <c r="I237" s="146">
        <v>179927895</v>
      </c>
      <c r="J237" s="147">
        <v>191034345</v>
      </c>
      <c r="K237" s="146">
        <v>25381445</v>
      </c>
      <c r="L237" s="146">
        <v>24183207</v>
      </c>
      <c r="M237" s="148">
        <v>138478.70000000001</v>
      </c>
      <c r="N237" s="149">
        <v>140039.1</v>
      </c>
      <c r="O237" s="136">
        <v>95.5</v>
      </c>
      <c r="P237" s="136">
        <v>95.5</v>
      </c>
      <c r="Q237" s="148">
        <v>6.56</v>
      </c>
      <c r="R237" s="149">
        <v>6.6</v>
      </c>
      <c r="S237" s="148">
        <v>132253.70000000001</v>
      </c>
      <c r="T237" s="150">
        <v>133743.9</v>
      </c>
      <c r="U237" s="137">
        <v>1364.08</v>
      </c>
      <c r="V237" s="151">
        <v>1432.03</v>
      </c>
      <c r="W237" s="152">
        <v>1360.48</v>
      </c>
      <c r="X237" s="153">
        <v>1428.36</v>
      </c>
      <c r="Y237" s="154">
        <v>5458658</v>
      </c>
      <c r="Z237" s="155">
        <v>40.814257696986559</v>
      </c>
      <c r="AA237" s="155">
        <v>3</v>
      </c>
      <c r="AB237" s="147" t="s">
        <v>1233</v>
      </c>
      <c r="AC237" s="147" t="s">
        <v>1233</v>
      </c>
      <c r="AD237" s="147">
        <v>0</v>
      </c>
      <c r="AE237" s="156">
        <v>158.16</v>
      </c>
      <c r="AF237" s="147">
        <v>68.959999999999994</v>
      </c>
      <c r="AG237" s="147">
        <v>1659.15</v>
      </c>
      <c r="AH237" s="147">
        <v>3</v>
      </c>
      <c r="AI237" s="149">
        <v>18539.5</v>
      </c>
      <c r="AJ237" s="147">
        <v>0</v>
      </c>
      <c r="AK237" s="149">
        <v>0</v>
      </c>
      <c r="AL237" s="147">
        <v>3</v>
      </c>
      <c r="AM237" s="157">
        <v>18539.5</v>
      </c>
      <c r="AO237" s="142"/>
      <c r="AQ237" s="158"/>
    </row>
    <row r="238" spans="1:43" s="141" customFormat="1" ht="15.75" thickBot="1" x14ac:dyDescent="0.25">
      <c r="A238" s="144" t="s">
        <v>791</v>
      </c>
      <c r="B238" s="145" t="s">
        <v>792</v>
      </c>
      <c r="C238" s="134" t="s">
        <v>604</v>
      </c>
      <c r="D238" s="135"/>
      <c r="E238" s="146">
        <v>10838835</v>
      </c>
      <c r="F238" s="146">
        <v>11444953</v>
      </c>
      <c r="G238" s="146">
        <v>1827155</v>
      </c>
      <c r="H238" s="146">
        <v>2052914</v>
      </c>
      <c r="I238" s="146">
        <v>9011680</v>
      </c>
      <c r="J238" s="147">
        <v>9392039</v>
      </c>
      <c r="K238" s="146">
        <v>435830</v>
      </c>
      <c r="L238" s="146">
        <v>444272</v>
      </c>
      <c r="M238" s="148">
        <v>36804.699999999997</v>
      </c>
      <c r="N238" s="149">
        <v>37623.599999999999</v>
      </c>
      <c r="O238" s="136">
        <v>98.5</v>
      </c>
      <c r="P238" s="136">
        <v>98.5</v>
      </c>
      <c r="Q238" s="148">
        <v>377.2</v>
      </c>
      <c r="R238" s="149">
        <v>372.11</v>
      </c>
      <c r="S238" s="148">
        <v>36629.800000000003</v>
      </c>
      <c r="T238" s="150">
        <v>37431.4</v>
      </c>
      <c r="U238" s="137">
        <v>295.89999999999998</v>
      </c>
      <c r="V238" s="151">
        <v>305.76</v>
      </c>
      <c r="W238" s="152">
        <v>246.02</v>
      </c>
      <c r="X238" s="153">
        <v>250.91</v>
      </c>
      <c r="Y238" s="154">
        <v>0</v>
      </c>
      <c r="Z238" s="155">
        <v>0</v>
      </c>
      <c r="AA238" s="155">
        <v>0</v>
      </c>
      <c r="AB238" s="147" t="s">
        <v>1233</v>
      </c>
      <c r="AC238" s="147" t="s">
        <v>1233</v>
      </c>
      <c r="AD238" s="147">
        <v>1178.82</v>
      </c>
      <c r="AE238" s="156">
        <v>157.15</v>
      </c>
      <c r="AF238" s="147">
        <v>73.349999999999994</v>
      </c>
      <c r="AG238" s="147">
        <v>1715.08</v>
      </c>
      <c r="AH238" s="147">
        <v>30</v>
      </c>
      <c r="AI238" s="149">
        <v>37431.4</v>
      </c>
      <c r="AJ238" s="147">
        <v>0</v>
      </c>
      <c r="AK238" s="149">
        <v>0</v>
      </c>
      <c r="AL238" s="147">
        <v>28</v>
      </c>
      <c r="AM238" s="157">
        <v>37294.800000000003</v>
      </c>
      <c r="AO238" s="142"/>
      <c r="AQ238" s="158"/>
    </row>
    <row r="239" spans="1:43" s="141" customFormat="1" ht="15.75" thickBot="1" x14ac:dyDescent="0.25">
      <c r="A239" s="144" t="s">
        <v>145</v>
      </c>
      <c r="B239" s="145" t="s">
        <v>1284</v>
      </c>
      <c r="C239" s="134" t="s">
        <v>600</v>
      </c>
      <c r="D239" s="135"/>
      <c r="E239" s="146">
        <v>133728381.90000001</v>
      </c>
      <c r="F239" s="146">
        <v>141375873</v>
      </c>
      <c r="G239" s="146">
        <v>6659435</v>
      </c>
      <c r="H239" s="146">
        <v>7155056</v>
      </c>
      <c r="I239" s="146">
        <v>127068946.90000001</v>
      </c>
      <c r="J239" s="147">
        <v>134220817</v>
      </c>
      <c r="K239" s="146">
        <v>0</v>
      </c>
      <c r="L239" s="146">
        <v>0</v>
      </c>
      <c r="M239" s="148">
        <v>105841.8</v>
      </c>
      <c r="N239" s="149">
        <v>107853.78</v>
      </c>
      <c r="O239" s="136">
        <v>98.5</v>
      </c>
      <c r="P239" s="136">
        <v>98.2</v>
      </c>
      <c r="Q239" s="148">
        <v>658.3</v>
      </c>
      <c r="R239" s="149">
        <v>653.49</v>
      </c>
      <c r="S239" s="148">
        <v>104912.5</v>
      </c>
      <c r="T239" s="150">
        <v>106565.9</v>
      </c>
      <c r="U239" s="137">
        <v>1274.67</v>
      </c>
      <c r="V239" s="151">
        <v>1326.65</v>
      </c>
      <c r="W239" s="152">
        <v>1211.19</v>
      </c>
      <c r="X239" s="153">
        <v>1259.51</v>
      </c>
      <c r="Y239" s="154">
        <v>2581026</v>
      </c>
      <c r="Z239" s="155">
        <v>24.21999908038125</v>
      </c>
      <c r="AA239" s="155">
        <v>2</v>
      </c>
      <c r="AB239" s="147" t="s">
        <v>1233</v>
      </c>
      <c r="AC239" s="147" t="s">
        <v>1233</v>
      </c>
      <c r="AD239" s="147">
        <v>0</v>
      </c>
      <c r="AE239" s="156">
        <v>189.6</v>
      </c>
      <c r="AF239" s="147">
        <v>94.52</v>
      </c>
      <c r="AG239" s="147">
        <v>1610.77</v>
      </c>
      <c r="AH239" s="147">
        <v>192</v>
      </c>
      <c r="AI239" s="149">
        <v>106565.9</v>
      </c>
      <c r="AJ239" s="147">
        <v>0</v>
      </c>
      <c r="AK239" s="149">
        <v>0</v>
      </c>
      <c r="AL239" s="147">
        <v>156</v>
      </c>
      <c r="AM239" s="157">
        <v>105983.9</v>
      </c>
      <c r="AO239" s="142"/>
      <c r="AQ239" s="158"/>
    </row>
    <row r="240" spans="1:43" s="141" customFormat="1" ht="15.75" thickBot="1" x14ac:dyDescent="0.25">
      <c r="A240" s="144" t="s">
        <v>21</v>
      </c>
      <c r="B240" s="145" t="s">
        <v>1285</v>
      </c>
      <c r="C240" s="134" t="s">
        <v>600</v>
      </c>
      <c r="D240" s="135"/>
      <c r="E240" s="146">
        <v>48879444</v>
      </c>
      <c r="F240" s="146">
        <v>52675212</v>
      </c>
      <c r="G240" s="146">
        <v>189021</v>
      </c>
      <c r="H240" s="146">
        <v>196592</v>
      </c>
      <c r="I240" s="146">
        <v>48690423</v>
      </c>
      <c r="J240" s="147">
        <v>52478620</v>
      </c>
      <c r="K240" s="146">
        <v>0</v>
      </c>
      <c r="L240" s="146">
        <v>0</v>
      </c>
      <c r="M240" s="148">
        <v>40652.199999999997</v>
      </c>
      <c r="N240" s="149">
        <v>41844.200000000004</v>
      </c>
      <c r="O240" s="136">
        <v>98.4</v>
      </c>
      <c r="P240" s="136">
        <v>98.4</v>
      </c>
      <c r="Q240" s="148">
        <v>0</v>
      </c>
      <c r="R240" s="149">
        <v>0</v>
      </c>
      <c r="S240" s="148">
        <v>40001.800000000003</v>
      </c>
      <c r="T240" s="150">
        <v>41174.699999999997</v>
      </c>
      <c r="U240" s="137">
        <v>1221.93</v>
      </c>
      <c r="V240" s="151">
        <v>1279.31</v>
      </c>
      <c r="W240" s="152">
        <v>1217.21</v>
      </c>
      <c r="X240" s="153">
        <v>1274.54</v>
      </c>
      <c r="Y240" s="154">
        <v>1503288</v>
      </c>
      <c r="Z240" s="155">
        <v>36.50999278683269</v>
      </c>
      <c r="AA240" s="155">
        <v>3</v>
      </c>
      <c r="AB240" s="147" t="s">
        <v>1233</v>
      </c>
      <c r="AC240" s="147" t="s">
        <v>1233</v>
      </c>
      <c r="AD240" s="147">
        <v>0</v>
      </c>
      <c r="AE240" s="156">
        <v>170.28</v>
      </c>
      <c r="AF240" s="147">
        <v>62.49</v>
      </c>
      <c r="AG240" s="147">
        <v>1512.08</v>
      </c>
      <c r="AH240" s="147">
        <v>3</v>
      </c>
      <c r="AI240" s="149">
        <v>4036.7</v>
      </c>
      <c r="AJ240" s="147">
        <v>0</v>
      </c>
      <c r="AK240" s="149">
        <v>0</v>
      </c>
      <c r="AL240" s="147">
        <v>3</v>
      </c>
      <c r="AM240" s="157">
        <v>4036.7</v>
      </c>
      <c r="AO240" s="142"/>
      <c r="AQ240" s="158"/>
    </row>
    <row r="241" spans="1:43" s="141" customFormat="1" ht="15.75" thickBot="1" x14ac:dyDescent="0.25">
      <c r="A241" s="144" t="s">
        <v>223</v>
      </c>
      <c r="B241" s="145" t="s">
        <v>224</v>
      </c>
      <c r="C241" s="134" t="s">
        <v>1005</v>
      </c>
      <c r="D241" s="135"/>
      <c r="E241" s="146">
        <v>89981985</v>
      </c>
      <c r="F241" s="146">
        <v>96388426</v>
      </c>
      <c r="G241" s="146">
        <v>1187985</v>
      </c>
      <c r="H241" s="146">
        <v>1240426</v>
      </c>
      <c r="I241" s="146">
        <v>88794000</v>
      </c>
      <c r="J241" s="147">
        <v>95148000</v>
      </c>
      <c r="K241" s="146">
        <v>9413516</v>
      </c>
      <c r="L241" s="146">
        <v>9110500</v>
      </c>
      <c r="M241" s="148">
        <v>74198</v>
      </c>
      <c r="N241" s="149">
        <v>75873.899999999994</v>
      </c>
      <c r="O241" s="136">
        <v>99</v>
      </c>
      <c r="P241" s="136">
        <v>98.81</v>
      </c>
      <c r="Q241" s="148">
        <v>0</v>
      </c>
      <c r="R241" s="149">
        <v>0</v>
      </c>
      <c r="S241" s="148">
        <v>73456</v>
      </c>
      <c r="T241" s="150">
        <v>74971</v>
      </c>
      <c r="U241" s="137">
        <v>1224.98</v>
      </c>
      <c r="V241" s="151">
        <v>1285.68</v>
      </c>
      <c r="W241" s="152">
        <v>1208.81</v>
      </c>
      <c r="X241" s="153">
        <v>1269.1300000000001</v>
      </c>
      <c r="Y241" s="154">
        <v>2718448</v>
      </c>
      <c r="Z241" s="155">
        <v>36.259993864294195</v>
      </c>
      <c r="AA241" s="155">
        <v>3</v>
      </c>
      <c r="AB241" s="147" t="s">
        <v>1233</v>
      </c>
      <c r="AC241" s="147" t="s">
        <v>1233</v>
      </c>
      <c r="AD241" s="147">
        <v>0</v>
      </c>
      <c r="AE241" s="156">
        <v>116.55</v>
      </c>
      <c r="AF241" s="147">
        <v>57.14</v>
      </c>
      <c r="AG241" s="147">
        <v>1459.3700000000001</v>
      </c>
      <c r="AH241" s="147">
        <v>16</v>
      </c>
      <c r="AI241" s="149">
        <v>25828</v>
      </c>
      <c r="AJ241" s="147">
        <v>0</v>
      </c>
      <c r="AK241" s="149">
        <v>0</v>
      </c>
      <c r="AL241" s="147">
        <v>16</v>
      </c>
      <c r="AM241" s="157">
        <v>25828</v>
      </c>
      <c r="AO241" s="142"/>
      <c r="AQ241" s="158"/>
    </row>
    <row r="242" spans="1:43" s="141" customFormat="1" ht="15.75" thickBot="1" x14ac:dyDescent="0.25">
      <c r="A242" s="144" t="s">
        <v>607</v>
      </c>
      <c r="B242" s="145" t="s">
        <v>608</v>
      </c>
      <c r="C242" s="134" t="s">
        <v>604</v>
      </c>
      <c r="D242" s="135"/>
      <c r="E242" s="146">
        <v>6753466</v>
      </c>
      <c r="F242" s="146">
        <v>7208597</v>
      </c>
      <c r="G242" s="146">
        <v>2019286</v>
      </c>
      <c r="H242" s="146">
        <v>2241498</v>
      </c>
      <c r="I242" s="146">
        <v>4734180</v>
      </c>
      <c r="J242" s="147">
        <v>4967099</v>
      </c>
      <c r="K242" s="146">
        <v>0</v>
      </c>
      <c r="L242" s="146">
        <v>0</v>
      </c>
      <c r="M242" s="148">
        <v>32475.8</v>
      </c>
      <c r="N242" s="149">
        <v>33013.699999999997</v>
      </c>
      <c r="O242" s="136">
        <v>98.25</v>
      </c>
      <c r="P242" s="136">
        <v>98.25</v>
      </c>
      <c r="Q242" s="148">
        <v>80.2</v>
      </c>
      <c r="R242" s="149">
        <v>28.7</v>
      </c>
      <c r="S242" s="148">
        <v>31987.7</v>
      </c>
      <c r="T242" s="150">
        <v>32464.7</v>
      </c>
      <c r="U242" s="137">
        <v>211.13</v>
      </c>
      <c r="V242" s="151">
        <v>222.04</v>
      </c>
      <c r="W242" s="152">
        <v>148</v>
      </c>
      <c r="X242" s="153">
        <v>153</v>
      </c>
      <c r="Y242" s="154">
        <v>0</v>
      </c>
      <c r="Z242" s="155">
        <v>0</v>
      </c>
      <c r="AA242" s="155">
        <v>0</v>
      </c>
      <c r="AB242" s="147" t="s">
        <v>1233</v>
      </c>
      <c r="AC242" s="147" t="s">
        <v>1233</v>
      </c>
      <c r="AD242" s="147">
        <v>1218.08</v>
      </c>
      <c r="AE242" s="156">
        <v>170.28</v>
      </c>
      <c r="AF242" s="147">
        <v>60.88</v>
      </c>
      <c r="AG242" s="147">
        <v>1671.28</v>
      </c>
      <c r="AH242" s="147">
        <v>12</v>
      </c>
      <c r="AI242" s="149">
        <v>32464.7</v>
      </c>
      <c r="AJ242" s="147">
        <v>0</v>
      </c>
      <c r="AK242" s="149">
        <v>0</v>
      </c>
      <c r="AL242" s="147">
        <v>12</v>
      </c>
      <c r="AM242" s="157">
        <v>32464.7</v>
      </c>
      <c r="AO242" s="142"/>
      <c r="AQ242" s="158"/>
    </row>
    <row r="243" spans="1:43" s="141" customFormat="1" ht="15.75" thickBot="1" x14ac:dyDescent="0.25">
      <c r="A243" s="144" t="s">
        <v>617</v>
      </c>
      <c r="B243" s="145" t="s">
        <v>618</v>
      </c>
      <c r="C243" s="134" t="s">
        <v>604</v>
      </c>
      <c r="D243" s="135"/>
      <c r="E243" s="146">
        <v>12627565</v>
      </c>
      <c r="F243" s="146">
        <v>13322936</v>
      </c>
      <c r="G243" s="146">
        <v>4775475</v>
      </c>
      <c r="H243" s="146">
        <v>5088596</v>
      </c>
      <c r="I243" s="146">
        <v>7852090</v>
      </c>
      <c r="J243" s="147">
        <v>8234340</v>
      </c>
      <c r="K243" s="146">
        <v>195200</v>
      </c>
      <c r="L243" s="146">
        <v>197700</v>
      </c>
      <c r="M243" s="148">
        <v>60527.9</v>
      </c>
      <c r="N243" s="149">
        <v>61143.9</v>
      </c>
      <c r="O243" s="136">
        <v>99.4</v>
      </c>
      <c r="P243" s="136">
        <v>99.4</v>
      </c>
      <c r="Q243" s="148">
        <v>92.3</v>
      </c>
      <c r="R243" s="149">
        <v>78.400000000000006</v>
      </c>
      <c r="S243" s="148">
        <v>60257</v>
      </c>
      <c r="T243" s="150">
        <v>60855.4</v>
      </c>
      <c r="U243" s="137">
        <v>209.56</v>
      </c>
      <c r="V243" s="151">
        <v>218.93</v>
      </c>
      <c r="W243" s="152">
        <v>130.31</v>
      </c>
      <c r="X243" s="153">
        <v>135.31</v>
      </c>
      <c r="Y243" s="154">
        <v>0</v>
      </c>
      <c r="Z243" s="155">
        <v>0</v>
      </c>
      <c r="AA243" s="155">
        <v>0</v>
      </c>
      <c r="AB243" s="147" t="s">
        <v>1233</v>
      </c>
      <c r="AC243" s="147" t="s">
        <v>1233</v>
      </c>
      <c r="AD243" s="147">
        <v>1190.43</v>
      </c>
      <c r="AE243" s="156">
        <v>186.75</v>
      </c>
      <c r="AF243" s="147">
        <v>66.78</v>
      </c>
      <c r="AG243" s="147">
        <v>1662.89</v>
      </c>
      <c r="AH243" s="147">
        <v>102</v>
      </c>
      <c r="AI243" s="149">
        <v>60855.4</v>
      </c>
      <c r="AJ243" s="147">
        <v>0</v>
      </c>
      <c r="AK243" s="149">
        <v>0</v>
      </c>
      <c r="AL243" s="147">
        <v>97</v>
      </c>
      <c r="AM243" s="157">
        <v>60619.199999999997</v>
      </c>
      <c r="AO243" s="142"/>
      <c r="AQ243" s="158"/>
    </row>
    <row r="244" spans="1:43" s="141" customFormat="1" ht="15.75" thickBot="1" x14ac:dyDescent="0.25">
      <c r="A244" s="144" t="s">
        <v>647</v>
      </c>
      <c r="B244" s="145" t="s">
        <v>648</v>
      </c>
      <c r="C244" s="134" t="s">
        <v>604</v>
      </c>
      <c r="D244" s="135"/>
      <c r="E244" s="146">
        <v>5426328</v>
      </c>
      <c r="F244" s="146">
        <v>5698393</v>
      </c>
      <c r="G244" s="146">
        <v>679280</v>
      </c>
      <c r="H244" s="146">
        <v>756081</v>
      </c>
      <c r="I244" s="146">
        <v>4747048</v>
      </c>
      <c r="J244" s="147">
        <v>4942312</v>
      </c>
      <c r="K244" s="146">
        <v>0</v>
      </c>
      <c r="L244" s="146">
        <v>0</v>
      </c>
      <c r="M244" s="148">
        <v>31303</v>
      </c>
      <c r="N244" s="149">
        <v>31967</v>
      </c>
      <c r="O244" s="136">
        <v>99</v>
      </c>
      <c r="P244" s="136">
        <v>99</v>
      </c>
      <c r="Q244" s="148">
        <v>0</v>
      </c>
      <c r="R244" s="149">
        <v>0</v>
      </c>
      <c r="S244" s="148">
        <v>30990</v>
      </c>
      <c r="T244" s="150">
        <v>31647.3</v>
      </c>
      <c r="U244" s="137">
        <v>175.1</v>
      </c>
      <c r="V244" s="151">
        <v>180.06</v>
      </c>
      <c r="W244" s="152">
        <v>153.18</v>
      </c>
      <c r="X244" s="153">
        <v>156.16999999999999</v>
      </c>
      <c r="Y244" s="154">
        <v>0</v>
      </c>
      <c r="Z244" s="155">
        <v>0</v>
      </c>
      <c r="AA244" s="155">
        <v>0</v>
      </c>
      <c r="AB244" s="147" t="s">
        <v>1253</v>
      </c>
      <c r="AC244" s="147" t="s">
        <v>1253</v>
      </c>
      <c r="AD244" s="147">
        <v>1211.6600000000001</v>
      </c>
      <c r="AE244" s="156">
        <v>180.6</v>
      </c>
      <c r="AF244" s="147">
        <v>72.58</v>
      </c>
      <c r="AG244" s="147">
        <v>1644.8899999999999</v>
      </c>
      <c r="AH244" s="147">
        <v>50</v>
      </c>
      <c r="AI244" s="149">
        <v>22606</v>
      </c>
      <c r="AJ244" s="147">
        <v>0</v>
      </c>
      <c r="AK244" s="149">
        <v>0</v>
      </c>
      <c r="AL244" s="147">
        <v>31</v>
      </c>
      <c r="AM244" s="157">
        <v>21296</v>
      </c>
      <c r="AO244" s="142"/>
      <c r="AQ244" s="158"/>
    </row>
    <row r="245" spans="1:43" s="141" customFormat="1" ht="15.75" thickBot="1" x14ac:dyDescent="0.25">
      <c r="A245" s="144" t="s">
        <v>5</v>
      </c>
      <c r="B245" s="145" t="s">
        <v>1286</v>
      </c>
      <c r="C245" s="134" t="s">
        <v>600</v>
      </c>
      <c r="D245" s="135"/>
      <c r="E245" s="146">
        <v>123157899</v>
      </c>
      <c r="F245" s="146">
        <v>130247142</v>
      </c>
      <c r="G245" s="146">
        <v>6342424</v>
      </c>
      <c r="H245" s="146">
        <v>6825210</v>
      </c>
      <c r="I245" s="146">
        <v>116815475</v>
      </c>
      <c r="J245" s="147">
        <v>123421932</v>
      </c>
      <c r="K245" s="146">
        <v>582351</v>
      </c>
      <c r="L245" s="146">
        <v>586196.56000000006</v>
      </c>
      <c r="M245" s="148">
        <v>91275.9</v>
      </c>
      <c r="N245" s="149">
        <v>91772.6</v>
      </c>
      <c r="O245" s="136">
        <v>98.5</v>
      </c>
      <c r="P245" s="136">
        <v>98.590199999999996</v>
      </c>
      <c r="Q245" s="148">
        <v>298.2</v>
      </c>
      <c r="R245" s="149">
        <v>298.2</v>
      </c>
      <c r="S245" s="148">
        <v>90205</v>
      </c>
      <c r="T245" s="150">
        <v>90777</v>
      </c>
      <c r="U245" s="137">
        <v>1365.31</v>
      </c>
      <c r="V245" s="151">
        <v>1434.8</v>
      </c>
      <c r="W245" s="152">
        <v>1295</v>
      </c>
      <c r="X245" s="153">
        <v>1359.62</v>
      </c>
      <c r="Y245" s="154">
        <v>3526686</v>
      </c>
      <c r="Z245" s="155">
        <v>38.849995042797183</v>
      </c>
      <c r="AA245" s="155">
        <v>3</v>
      </c>
      <c r="AB245" s="147" t="s">
        <v>1233</v>
      </c>
      <c r="AC245" s="147" t="s">
        <v>1233</v>
      </c>
      <c r="AD245" s="147">
        <v>0</v>
      </c>
      <c r="AE245" s="156">
        <v>181.81</v>
      </c>
      <c r="AF245" s="147">
        <v>69.28</v>
      </c>
      <c r="AG245" s="147">
        <v>1685.8899999999999</v>
      </c>
      <c r="AH245" s="147">
        <v>47</v>
      </c>
      <c r="AI245" s="149">
        <v>79104</v>
      </c>
      <c r="AJ245" s="147">
        <v>0</v>
      </c>
      <c r="AK245" s="149">
        <v>0</v>
      </c>
      <c r="AL245" s="147">
        <v>47</v>
      </c>
      <c r="AM245" s="157">
        <v>79104</v>
      </c>
      <c r="AO245" s="142"/>
      <c r="AQ245" s="158"/>
    </row>
    <row r="246" spans="1:43" s="141" customFormat="1" ht="15.75" thickBot="1" x14ac:dyDescent="0.25">
      <c r="A246" s="144" t="s">
        <v>657</v>
      </c>
      <c r="B246" s="145" t="s">
        <v>658</v>
      </c>
      <c r="C246" s="134" t="s">
        <v>604</v>
      </c>
      <c r="D246" s="135"/>
      <c r="E246" s="146">
        <v>7411358</v>
      </c>
      <c r="F246" s="146">
        <v>7905036</v>
      </c>
      <c r="G246" s="146">
        <v>1845218</v>
      </c>
      <c r="H246" s="146">
        <v>2095495</v>
      </c>
      <c r="I246" s="146">
        <v>5566140</v>
      </c>
      <c r="J246" s="147">
        <v>5809541</v>
      </c>
      <c r="K246" s="146">
        <v>0</v>
      </c>
      <c r="L246" s="146">
        <v>0</v>
      </c>
      <c r="M246" s="148">
        <v>37691.42</v>
      </c>
      <c r="N246" s="149">
        <v>38072.67</v>
      </c>
      <c r="O246" s="136">
        <v>98</v>
      </c>
      <c r="P246" s="136">
        <v>98</v>
      </c>
      <c r="Q246" s="148">
        <v>66.400000000000006</v>
      </c>
      <c r="R246" s="149">
        <v>68.400000000000006</v>
      </c>
      <c r="S246" s="148">
        <v>37004</v>
      </c>
      <c r="T246" s="150">
        <v>37379.599999999999</v>
      </c>
      <c r="U246" s="137">
        <v>200.29</v>
      </c>
      <c r="V246" s="151">
        <v>211.48</v>
      </c>
      <c r="W246" s="152">
        <v>150.41999999999999</v>
      </c>
      <c r="X246" s="153">
        <v>155.41999999999999</v>
      </c>
      <c r="Y246" s="154">
        <v>0</v>
      </c>
      <c r="Z246" s="155">
        <v>0</v>
      </c>
      <c r="AA246" s="155">
        <v>0</v>
      </c>
      <c r="AB246" s="147" t="s">
        <v>1233</v>
      </c>
      <c r="AC246" s="147" t="s">
        <v>1233</v>
      </c>
      <c r="AD246" s="147">
        <v>1267.92</v>
      </c>
      <c r="AE246" s="156">
        <v>176.28</v>
      </c>
      <c r="AF246" s="147">
        <v>81.569999999999993</v>
      </c>
      <c r="AG246" s="147">
        <v>1737.25</v>
      </c>
      <c r="AH246" s="147">
        <v>61</v>
      </c>
      <c r="AI246" s="149">
        <v>37379.599999999999</v>
      </c>
      <c r="AJ246" s="147">
        <v>0</v>
      </c>
      <c r="AK246" s="149">
        <v>0</v>
      </c>
      <c r="AL246" s="147">
        <v>61</v>
      </c>
      <c r="AM246" s="157">
        <v>37379.599999999999</v>
      </c>
      <c r="AO246" s="142"/>
      <c r="AQ246" s="158"/>
    </row>
    <row r="247" spans="1:43" s="141" customFormat="1" ht="15.75" thickBot="1" x14ac:dyDescent="0.25">
      <c r="A247" s="144" t="s">
        <v>847</v>
      </c>
      <c r="B247" s="145" t="s">
        <v>848</v>
      </c>
      <c r="C247" s="134" t="s">
        <v>604</v>
      </c>
      <c r="D247" s="135"/>
      <c r="E247" s="146">
        <v>5131987</v>
      </c>
      <c r="F247" s="146">
        <v>5349819</v>
      </c>
      <c r="G247" s="146">
        <v>690490</v>
      </c>
      <c r="H247" s="146">
        <v>713370</v>
      </c>
      <c r="I247" s="146">
        <v>4441497</v>
      </c>
      <c r="J247" s="147">
        <v>4636449</v>
      </c>
      <c r="K247" s="146">
        <v>2286730</v>
      </c>
      <c r="L247" s="146">
        <v>2337872</v>
      </c>
      <c r="M247" s="148">
        <v>26858.7</v>
      </c>
      <c r="N247" s="149">
        <v>27290</v>
      </c>
      <c r="O247" s="136">
        <v>98.78</v>
      </c>
      <c r="P247" s="136">
        <v>98.541499999999999</v>
      </c>
      <c r="Q247" s="148">
        <v>0</v>
      </c>
      <c r="R247" s="149">
        <v>0</v>
      </c>
      <c r="S247" s="148">
        <v>26531</v>
      </c>
      <c r="T247" s="150">
        <v>26892</v>
      </c>
      <c r="U247" s="137">
        <v>193.43</v>
      </c>
      <c r="V247" s="151">
        <v>198.94</v>
      </c>
      <c r="W247" s="152">
        <v>167.41</v>
      </c>
      <c r="X247" s="153">
        <v>172.41</v>
      </c>
      <c r="Y247" s="154">
        <v>0</v>
      </c>
      <c r="Z247" s="155">
        <v>0</v>
      </c>
      <c r="AA247" s="155">
        <v>0</v>
      </c>
      <c r="AB247" s="147" t="s">
        <v>1233</v>
      </c>
      <c r="AC247" s="147" t="s">
        <v>1233</v>
      </c>
      <c r="AD247" s="147">
        <v>1173.42</v>
      </c>
      <c r="AE247" s="156">
        <v>205.47</v>
      </c>
      <c r="AF247" s="147">
        <v>0</v>
      </c>
      <c r="AG247" s="147">
        <v>1577.8300000000002</v>
      </c>
      <c r="AH247" s="147">
        <v>22</v>
      </c>
      <c r="AI247" s="149">
        <v>18035</v>
      </c>
      <c r="AJ247" s="147">
        <v>0</v>
      </c>
      <c r="AK247" s="149">
        <v>0</v>
      </c>
      <c r="AL247" s="147">
        <v>22</v>
      </c>
      <c r="AM247" s="157">
        <v>18035</v>
      </c>
      <c r="AO247" s="142"/>
      <c r="AQ247" s="158"/>
    </row>
    <row r="248" spans="1:43" s="141" customFormat="1" ht="15.75" thickBot="1" x14ac:dyDescent="0.25">
      <c r="A248" s="144" t="s">
        <v>849</v>
      </c>
      <c r="B248" s="145" t="s">
        <v>850</v>
      </c>
      <c r="C248" s="134" t="s">
        <v>604</v>
      </c>
      <c r="D248" s="135"/>
      <c r="E248" s="146">
        <v>8047089</v>
      </c>
      <c r="F248" s="146">
        <v>8430868</v>
      </c>
      <c r="G248" s="146">
        <v>1475571</v>
      </c>
      <c r="H248" s="146">
        <v>1576603</v>
      </c>
      <c r="I248" s="146">
        <v>6571518</v>
      </c>
      <c r="J248" s="147">
        <v>6854265</v>
      </c>
      <c r="K248" s="146">
        <v>649194</v>
      </c>
      <c r="L248" s="146">
        <v>655524</v>
      </c>
      <c r="M248" s="148">
        <v>45383.4</v>
      </c>
      <c r="N248" s="149">
        <v>46060.4</v>
      </c>
      <c r="O248" s="136">
        <v>100</v>
      </c>
      <c r="P248" s="136">
        <v>100</v>
      </c>
      <c r="Q248" s="148">
        <v>57</v>
      </c>
      <c r="R248" s="149">
        <v>59</v>
      </c>
      <c r="S248" s="148">
        <v>45440.4</v>
      </c>
      <c r="T248" s="150">
        <v>46119.4</v>
      </c>
      <c r="U248" s="137">
        <v>177.09</v>
      </c>
      <c r="V248" s="151">
        <v>182.81</v>
      </c>
      <c r="W248" s="152">
        <v>144.62</v>
      </c>
      <c r="X248" s="153">
        <v>148.62</v>
      </c>
      <c r="Y248" s="154">
        <v>0</v>
      </c>
      <c r="Z248" s="155">
        <v>0</v>
      </c>
      <c r="AA248" s="155">
        <v>0</v>
      </c>
      <c r="AB248" s="147" t="s">
        <v>1233</v>
      </c>
      <c r="AC248" s="147" t="s">
        <v>1233</v>
      </c>
      <c r="AD248" s="147">
        <v>1173.42</v>
      </c>
      <c r="AE248" s="156">
        <v>205.47</v>
      </c>
      <c r="AF248" s="147">
        <v>0</v>
      </c>
      <c r="AG248" s="147">
        <v>1561.7</v>
      </c>
      <c r="AH248" s="147">
        <v>83</v>
      </c>
      <c r="AI248" s="149">
        <v>35463.4</v>
      </c>
      <c r="AJ248" s="147">
        <v>1</v>
      </c>
      <c r="AK248" s="149">
        <v>10656</v>
      </c>
      <c r="AL248" s="147">
        <v>72</v>
      </c>
      <c r="AM248" s="157">
        <v>45613.9</v>
      </c>
      <c r="AO248" s="142"/>
      <c r="AQ248" s="158"/>
    </row>
    <row r="249" spans="1:43" s="141" customFormat="1" ht="15.75" thickBot="1" x14ac:dyDescent="0.25">
      <c r="A249" s="144" t="s">
        <v>631</v>
      </c>
      <c r="B249" s="145" t="s">
        <v>632</v>
      </c>
      <c r="C249" s="134" t="s">
        <v>604</v>
      </c>
      <c r="D249" s="135"/>
      <c r="E249" s="146">
        <v>9519375</v>
      </c>
      <c r="F249" s="146">
        <v>9892445</v>
      </c>
      <c r="G249" s="146">
        <v>1479375</v>
      </c>
      <c r="H249" s="146">
        <v>1563370</v>
      </c>
      <c r="I249" s="146">
        <v>8040000</v>
      </c>
      <c r="J249" s="147">
        <v>8329075</v>
      </c>
      <c r="K249" s="146">
        <v>0</v>
      </c>
      <c r="L249" s="146">
        <v>0</v>
      </c>
      <c r="M249" s="148">
        <v>45074.3</v>
      </c>
      <c r="N249" s="149">
        <v>45322.400000000001</v>
      </c>
      <c r="O249" s="136">
        <v>98.75</v>
      </c>
      <c r="P249" s="136">
        <v>99</v>
      </c>
      <c r="Q249" s="148">
        <v>0</v>
      </c>
      <c r="R249" s="149">
        <v>0</v>
      </c>
      <c r="S249" s="148">
        <v>44510.9</v>
      </c>
      <c r="T249" s="150">
        <v>44869.2</v>
      </c>
      <c r="U249" s="137">
        <v>213.87</v>
      </c>
      <c r="V249" s="151">
        <v>220.47</v>
      </c>
      <c r="W249" s="152">
        <v>180.63</v>
      </c>
      <c r="X249" s="153">
        <v>185.63</v>
      </c>
      <c r="Y249" s="154">
        <v>0</v>
      </c>
      <c r="Z249" s="155">
        <v>0</v>
      </c>
      <c r="AA249" s="155">
        <v>0</v>
      </c>
      <c r="AB249" s="147" t="s">
        <v>1233</v>
      </c>
      <c r="AC249" s="147" t="s">
        <v>1233</v>
      </c>
      <c r="AD249" s="147">
        <v>1281.02</v>
      </c>
      <c r="AE249" s="156">
        <v>220.77</v>
      </c>
      <c r="AF249" s="147">
        <v>0</v>
      </c>
      <c r="AG249" s="147">
        <v>1722.26</v>
      </c>
      <c r="AH249" s="147">
        <v>77</v>
      </c>
      <c r="AI249" s="149">
        <v>44869.2</v>
      </c>
      <c r="AJ249" s="147">
        <v>0</v>
      </c>
      <c r="AK249" s="149">
        <v>0</v>
      </c>
      <c r="AL249" s="147">
        <v>60</v>
      </c>
      <c r="AM249" s="157">
        <v>44243.100000000013</v>
      </c>
      <c r="AO249" s="142"/>
      <c r="AQ249" s="158"/>
    </row>
    <row r="250" spans="1:43" s="141" customFormat="1" ht="15.75" thickBot="1" x14ac:dyDescent="0.25">
      <c r="A250" s="144" t="s">
        <v>865</v>
      </c>
      <c r="B250" s="145" t="s">
        <v>866</v>
      </c>
      <c r="C250" s="134" t="s">
        <v>604</v>
      </c>
      <c r="D250" s="135"/>
      <c r="E250" s="146">
        <v>9220580</v>
      </c>
      <c r="F250" s="146">
        <v>9926848</v>
      </c>
      <c r="G250" s="146">
        <v>3024000</v>
      </c>
      <c r="H250" s="146">
        <v>3253242</v>
      </c>
      <c r="I250" s="146">
        <v>6196580</v>
      </c>
      <c r="J250" s="147">
        <v>6673606</v>
      </c>
      <c r="K250" s="146">
        <v>146783</v>
      </c>
      <c r="L250" s="146">
        <v>144931</v>
      </c>
      <c r="M250" s="148">
        <v>46043.7</v>
      </c>
      <c r="N250" s="149">
        <v>47596</v>
      </c>
      <c r="O250" s="136">
        <v>98.5</v>
      </c>
      <c r="P250" s="136">
        <v>99</v>
      </c>
      <c r="Q250" s="148">
        <v>0</v>
      </c>
      <c r="R250" s="149">
        <v>0</v>
      </c>
      <c r="S250" s="148">
        <v>45353</v>
      </c>
      <c r="T250" s="150">
        <v>47120</v>
      </c>
      <c r="U250" s="137">
        <v>203.31</v>
      </c>
      <c r="V250" s="151">
        <v>210.67</v>
      </c>
      <c r="W250" s="152">
        <v>136.63</v>
      </c>
      <c r="X250" s="153">
        <v>141.63</v>
      </c>
      <c r="Y250" s="154">
        <v>0</v>
      </c>
      <c r="Z250" s="155">
        <v>0</v>
      </c>
      <c r="AA250" s="155">
        <v>0</v>
      </c>
      <c r="AB250" s="147" t="s">
        <v>1233</v>
      </c>
      <c r="AC250" s="147" t="s">
        <v>1233</v>
      </c>
      <c r="AD250" s="147">
        <v>1247.94</v>
      </c>
      <c r="AE250" s="156">
        <v>217.17</v>
      </c>
      <c r="AF250" s="147">
        <v>0</v>
      </c>
      <c r="AG250" s="147">
        <v>1675.7800000000002</v>
      </c>
      <c r="AH250" s="147">
        <v>119</v>
      </c>
      <c r="AI250" s="149">
        <v>47120</v>
      </c>
      <c r="AJ250" s="147">
        <v>0</v>
      </c>
      <c r="AK250" s="149">
        <v>0</v>
      </c>
      <c r="AL250" s="147">
        <v>101</v>
      </c>
      <c r="AM250" s="157">
        <v>46712</v>
      </c>
      <c r="AO250" s="142"/>
      <c r="AQ250" s="158"/>
    </row>
    <row r="251" spans="1:43" s="141" customFormat="1" ht="15.75" thickBot="1" x14ac:dyDescent="0.25">
      <c r="A251" s="144" t="s">
        <v>891</v>
      </c>
      <c r="B251" s="145" t="s">
        <v>892</v>
      </c>
      <c r="C251" s="134" t="s">
        <v>604</v>
      </c>
      <c r="D251" s="135"/>
      <c r="E251" s="146">
        <v>8389277.1099999994</v>
      </c>
      <c r="F251" s="146">
        <v>8817933</v>
      </c>
      <c r="G251" s="146">
        <v>2453055</v>
      </c>
      <c r="H251" s="146">
        <v>2599858</v>
      </c>
      <c r="I251" s="146">
        <v>5936222.1099999994</v>
      </c>
      <c r="J251" s="147">
        <v>6218075</v>
      </c>
      <c r="K251" s="146">
        <v>0</v>
      </c>
      <c r="L251" s="146">
        <v>0</v>
      </c>
      <c r="M251" s="148">
        <v>34540.5</v>
      </c>
      <c r="N251" s="149">
        <v>35177.550000000003</v>
      </c>
      <c r="O251" s="136">
        <v>98</v>
      </c>
      <c r="P251" s="136">
        <v>98</v>
      </c>
      <c r="Q251" s="148">
        <v>0</v>
      </c>
      <c r="R251" s="149">
        <v>0</v>
      </c>
      <c r="S251" s="148">
        <v>33849.699999999997</v>
      </c>
      <c r="T251" s="150">
        <v>34474</v>
      </c>
      <c r="U251" s="137">
        <v>247.84</v>
      </c>
      <c r="V251" s="151">
        <v>255.79</v>
      </c>
      <c r="W251" s="152">
        <v>175.37</v>
      </c>
      <c r="X251" s="153">
        <v>180.37</v>
      </c>
      <c r="Y251" s="154">
        <v>0</v>
      </c>
      <c r="Z251" s="155">
        <v>0</v>
      </c>
      <c r="AA251" s="155">
        <v>0</v>
      </c>
      <c r="AB251" s="147" t="s">
        <v>1233</v>
      </c>
      <c r="AC251" s="147" t="s">
        <v>1233</v>
      </c>
      <c r="AD251" s="147">
        <v>1166.5899999999999</v>
      </c>
      <c r="AE251" s="156">
        <v>209.04</v>
      </c>
      <c r="AF251" s="147">
        <v>0</v>
      </c>
      <c r="AG251" s="147">
        <v>1631.4199999999998</v>
      </c>
      <c r="AH251" s="147">
        <v>78</v>
      </c>
      <c r="AI251" s="149">
        <v>34474</v>
      </c>
      <c r="AJ251" s="147">
        <v>0</v>
      </c>
      <c r="AK251" s="149">
        <v>0</v>
      </c>
      <c r="AL251" s="147">
        <v>66</v>
      </c>
      <c r="AM251" s="157">
        <v>33788.6</v>
      </c>
      <c r="AO251" s="142"/>
      <c r="AQ251" s="158"/>
    </row>
    <row r="252" spans="1:43" s="141" customFormat="1" ht="15.75" thickBot="1" x14ac:dyDescent="0.25">
      <c r="A252" s="144" t="s">
        <v>913</v>
      </c>
      <c r="B252" s="145" t="s">
        <v>914</v>
      </c>
      <c r="C252" s="134" t="s">
        <v>604</v>
      </c>
      <c r="D252" s="135"/>
      <c r="E252" s="146">
        <v>10527302</v>
      </c>
      <c r="F252" s="146">
        <v>10842266</v>
      </c>
      <c r="G252" s="146">
        <v>4412995</v>
      </c>
      <c r="H252" s="146">
        <v>4662083</v>
      </c>
      <c r="I252" s="146">
        <v>6114307</v>
      </c>
      <c r="J252" s="147">
        <v>6180183</v>
      </c>
      <c r="K252" s="146">
        <v>0</v>
      </c>
      <c r="L252" s="146">
        <v>0</v>
      </c>
      <c r="M252" s="148">
        <v>55425.4</v>
      </c>
      <c r="N252" s="149">
        <v>56042.6</v>
      </c>
      <c r="O252" s="136">
        <v>98</v>
      </c>
      <c r="P252" s="136">
        <v>98</v>
      </c>
      <c r="Q252" s="148">
        <v>648.1</v>
      </c>
      <c r="R252" s="149">
        <v>635.5</v>
      </c>
      <c r="S252" s="148">
        <v>54965</v>
      </c>
      <c r="T252" s="150">
        <v>55557.2</v>
      </c>
      <c r="U252" s="137">
        <v>191.53</v>
      </c>
      <c r="V252" s="151">
        <v>195.16</v>
      </c>
      <c r="W252" s="152">
        <v>111.24</v>
      </c>
      <c r="X252" s="153">
        <v>111.24</v>
      </c>
      <c r="Y252" s="154">
        <v>0</v>
      </c>
      <c r="Z252" s="155">
        <v>0</v>
      </c>
      <c r="AA252" s="155">
        <v>0</v>
      </c>
      <c r="AB252" s="147" t="s">
        <v>1233</v>
      </c>
      <c r="AC252" s="147" t="s">
        <v>1233</v>
      </c>
      <c r="AD252" s="147">
        <v>1345.59</v>
      </c>
      <c r="AE252" s="156">
        <v>170.28</v>
      </c>
      <c r="AF252" s="147">
        <v>0</v>
      </c>
      <c r="AG252" s="147">
        <v>1711.03</v>
      </c>
      <c r="AH252" s="147">
        <v>86</v>
      </c>
      <c r="AI252" s="149">
        <v>55557.2</v>
      </c>
      <c r="AJ252" s="147">
        <v>0</v>
      </c>
      <c r="AK252" s="149">
        <v>0</v>
      </c>
      <c r="AL252" s="147">
        <v>80</v>
      </c>
      <c r="AM252" s="157">
        <v>55347.6</v>
      </c>
      <c r="AO252" s="142"/>
      <c r="AQ252" s="158"/>
    </row>
    <row r="253" spans="1:43" s="141" customFormat="1" ht="15.75" thickBot="1" x14ac:dyDescent="0.25">
      <c r="A253" s="144" t="s">
        <v>819</v>
      </c>
      <c r="B253" s="145" t="s">
        <v>820</v>
      </c>
      <c r="C253" s="134" t="s">
        <v>604</v>
      </c>
      <c r="D253" s="135"/>
      <c r="E253" s="146">
        <v>7575138</v>
      </c>
      <c r="F253" s="146">
        <v>7750899</v>
      </c>
      <c r="G253" s="146">
        <v>320263</v>
      </c>
      <c r="H253" s="146">
        <v>397669</v>
      </c>
      <c r="I253" s="146">
        <v>7254875</v>
      </c>
      <c r="J253" s="147">
        <v>7353230</v>
      </c>
      <c r="K253" s="146">
        <v>0</v>
      </c>
      <c r="L253" s="146">
        <v>0</v>
      </c>
      <c r="M253" s="148">
        <v>35526.120000000003</v>
      </c>
      <c r="N253" s="149">
        <v>36007.760000000002</v>
      </c>
      <c r="O253" s="136">
        <v>98</v>
      </c>
      <c r="P253" s="136">
        <v>98</v>
      </c>
      <c r="Q253" s="148">
        <v>0</v>
      </c>
      <c r="R253" s="149">
        <v>0</v>
      </c>
      <c r="S253" s="148">
        <v>34815.599999999999</v>
      </c>
      <c r="T253" s="150">
        <v>35287.599999999999</v>
      </c>
      <c r="U253" s="137">
        <v>217.58</v>
      </c>
      <c r="V253" s="151">
        <v>219.65</v>
      </c>
      <c r="W253" s="152">
        <v>208.38</v>
      </c>
      <c r="X253" s="153">
        <v>208.38</v>
      </c>
      <c r="Y253" s="154">
        <v>0</v>
      </c>
      <c r="Z253" s="155">
        <v>0</v>
      </c>
      <c r="AA253" s="155">
        <v>0</v>
      </c>
      <c r="AB253" s="147" t="s">
        <v>1233</v>
      </c>
      <c r="AC253" s="147" t="s">
        <v>1233</v>
      </c>
      <c r="AD253" s="147">
        <v>1221.74</v>
      </c>
      <c r="AE253" s="156">
        <v>165.45</v>
      </c>
      <c r="AF253" s="147">
        <v>65.5</v>
      </c>
      <c r="AG253" s="147">
        <v>1672.3400000000001</v>
      </c>
      <c r="AH253" s="147">
        <v>7</v>
      </c>
      <c r="AI253" s="149">
        <v>15657.6</v>
      </c>
      <c r="AJ253" s="147">
        <v>0</v>
      </c>
      <c r="AK253" s="149">
        <v>0</v>
      </c>
      <c r="AL253" s="147">
        <v>7</v>
      </c>
      <c r="AM253" s="157">
        <v>15657.6</v>
      </c>
      <c r="AO253" s="142"/>
      <c r="AQ253" s="158"/>
    </row>
    <row r="254" spans="1:43" s="141" customFormat="1" ht="15.75" thickBot="1" x14ac:dyDescent="0.25">
      <c r="A254" s="144" t="s">
        <v>925</v>
      </c>
      <c r="B254" s="145" t="s">
        <v>926</v>
      </c>
      <c r="C254" s="134" t="s">
        <v>604</v>
      </c>
      <c r="D254" s="135"/>
      <c r="E254" s="146">
        <v>13469340</v>
      </c>
      <c r="F254" s="146">
        <v>14365641</v>
      </c>
      <c r="G254" s="146">
        <v>4542890</v>
      </c>
      <c r="H254" s="146">
        <v>5025361</v>
      </c>
      <c r="I254" s="146">
        <v>8926450</v>
      </c>
      <c r="J254" s="147">
        <v>9340280</v>
      </c>
      <c r="K254" s="146">
        <v>0</v>
      </c>
      <c r="L254" s="146">
        <v>0</v>
      </c>
      <c r="M254" s="148">
        <v>58591.9</v>
      </c>
      <c r="N254" s="149">
        <v>59366.7</v>
      </c>
      <c r="O254" s="136">
        <v>99</v>
      </c>
      <c r="P254" s="136">
        <v>99</v>
      </c>
      <c r="Q254" s="148">
        <v>537</v>
      </c>
      <c r="R254" s="149">
        <v>540</v>
      </c>
      <c r="S254" s="148">
        <v>58543</v>
      </c>
      <c r="T254" s="150">
        <v>59313</v>
      </c>
      <c r="U254" s="137">
        <v>230.08</v>
      </c>
      <c r="V254" s="151">
        <v>242.20999999999998</v>
      </c>
      <c r="W254" s="152">
        <v>152.47999999999999</v>
      </c>
      <c r="X254" s="153">
        <v>157.47999999999999</v>
      </c>
      <c r="Y254" s="154">
        <v>0</v>
      </c>
      <c r="Z254" s="155">
        <v>0</v>
      </c>
      <c r="AA254" s="155">
        <v>0</v>
      </c>
      <c r="AB254" s="147" t="s">
        <v>1253</v>
      </c>
      <c r="AC254" s="147" t="s">
        <v>1253</v>
      </c>
      <c r="AD254" s="147">
        <v>1124.79</v>
      </c>
      <c r="AE254" s="156">
        <v>181.81</v>
      </c>
      <c r="AF254" s="147">
        <v>81.569999999999993</v>
      </c>
      <c r="AG254" s="147">
        <v>1630.3799999999999</v>
      </c>
      <c r="AH254" s="147">
        <v>121</v>
      </c>
      <c r="AI254" s="149">
        <v>59313</v>
      </c>
      <c r="AJ254" s="147">
        <v>0</v>
      </c>
      <c r="AK254" s="149">
        <v>0</v>
      </c>
      <c r="AL254" s="147">
        <v>108</v>
      </c>
      <c r="AM254" s="157">
        <v>58485.5</v>
      </c>
      <c r="AO254" s="142"/>
      <c r="AQ254" s="158"/>
    </row>
    <row r="255" spans="1:43" s="141" customFormat="1" ht="15.75" thickBot="1" x14ac:dyDescent="0.25">
      <c r="A255" s="144" t="s">
        <v>937</v>
      </c>
      <c r="B255" s="145" t="s">
        <v>938</v>
      </c>
      <c r="C255" s="134" t="s">
        <v>604</v>
      </c>
      <c r="D255" s="135"/>
      <c r="E255" s="146">
        <v>5656026</v>
      </c>
      <c r="F255" s="146">
        <v>5929554.79</v>
      </c>
      <c r="G255" s="146">
        <v>1928741</v>
      </c>
      <c r="H255" s="146">
        <v>1971232.59</v>
      </c>
      <c r="I255" s="146">
        <v>3727285</v>
      </c>
      <c r="J255" s="147">
        <v>3958322.2</v>
      </c>
      <c r="K255" s="146">
        <v>0</v>
      </c>
      <c r="L255" s="146">
        <v>0</v>
      </c>
      <c r="M255" s="148">
        <v>37522.1</v>
      </c>
      <c r="N255" s="149">
        <v>37956.19</v>
      </c>
      <c r="O255" s="136">
        <v>99</v>
      </c>
      <c r="P255" s="136">
        <v>99</v>
      </c>
      <c r="Q255" s="148">
        <v>0</v>
      </c>
      <c r="R255" s="149">
        <v>0</v>
      </c>
      <c r="S255" s="148">
        <v>37146.9</v>
      </c>
      <c r="T255" s="150">
        <v>37576.6</v>
      </c>
      <c r="U255" s="137">
        <v>152.26</v>
      </c>
      <c r="V255" s="151">
        <v>157.80000000000001</v>
      </c>
      <c r="W255" s="152">
        <v>100.34</v>
      </c>
      <c r="X255" s="153">
        <v>105.34</v>
      </c>
      <c r="Y255" s="154">
        <v>0</v>
      </c>
      <c r="Z255" s="155">
        <v>0</v>
      </c>
      <c r="AA255" s="155">
        <v>0</v>
      </c>
      <c r="AB255" s="147" t="s">
        <v>1233</v>
      </c>
      <c r="AC255" s="147" t="s">
        <v>1233</v>
      </c>
      <c r="AD255" s="147">
        <v>1142.54</v>
      </c>
      <c r="AE255" s="156">
        <v>181.16</v>
      </c>
      <c r="AF255" s="147">
        <v>71.56</v>
      </c>
      <c r="AG255" s="147">
        <v>1553.06</v>
      </c>
      <c r="AH255" s="147">
        <v>27</v>
      </c>
      <c r="AI255" s="149">
        <v>37576.6</v>
      </c>
      <c r="AJ255" s="147">
        <v>0</v>
      </c>
      <c r="AK255" s="149">
        <v>0</v>
      </c>
      <c r="AL255" s="147">
        <v>27</v>
      </c>
      <c r="AM255" s="157">
        <v>37576.6</v>
      </c>
      <c r="AO255" s="142"/>
      <c r="AQ255" s="158"/>
    </row>
    <row r="256" spans="1:43" s="141" customFormat="1" ht="15.75" thickBot="1" x14ac:dyDescent="0.25">
      <c r="A256" s="144" t="s">
        <v>211</v>
      </c>
      <c r="B256" s="145" t="s">
        <v>212</v>
      </c>
      <c r="C256" s="134" t="s">
        <v>1005</v>
      </c>
      <c r="D256" s="135"/>
      <c r="E256" s="146">
        <v>50618633</v>
      </c>
      <c r="F256" s="146">
        <v>54206350</v>
      </c>
      <c r="G256" s="146">
        <v>0</v>
      </c>
      <c r="H256" s="146">
        <v>0</v>
      </c>
      <c r="I256" s="146">
        <v>50618633</v>
      </c>
      <c r="J256" s="147">
        <v>54206350</v>
      </c>
      <c r="K256" s="146">
        <v>8775735</v>
      </c>
      <c r="L256" s="146">
        <v>8472092</v>
      </c>
      <c r="M256" s="148">
        <v>37930.699999999997</v>
      </c>
      <c r="N256" s="149">
        <v>38703.300000000003</v>
      </c>
      <c r="O256" s="136">
        <v>97.5</v>
      </c>
      <c r="P256" s="136">
        <v>97.5</v>
      </c>
      <c r="Q256" s="148">
        <v>0</v>
      </c>
      <c r="R256" s="149">
        <v>0</v>
      </c>
      <c r="S256" s="148">
        <v>36982.400000000001</v>
      </c>
      <c r="T256" s="150">
        <v>37735.699999999997</v>
      </c>
      <c r="U256" s="137">
        <v>1368.72</v>
      </c>
      <c r="V256" s="151">
        <v>1436.47</v>
      </c>
      <c r="W256" s="152">
        <v>1368.72</v>
      </c>
      <c r="X256" s="153">
        <v>1436.47</v>
      </c>
      <c r="Y256" s="154">
        <v>1549491</v>
      </c>
      <c r="Z256" s="155">
        <v>41.061673693611091</v>
      </c>
      <c r="AA256" s="155">
        <v>3</v>
      </c>
      <c r="AB256" s="147" t="s">
        <v>1233</v>
      </c>
      <c r="AC256" s="147" t="s">
        <v>1233</v>
      </c>
      <c r="AD256" s="147">
        <v>0</v>
      </c>
      <c r="AE256" s="156">
        <v>98.33</v>
      </c>
      <c r="AF256" s="147">
        <v>77.62</v>
      </c>
      <c r="AG256" s="147">
        <v>1612.42</v>
      </c>
      <c r="AH256" s="147">
        <v>0</v>
      </c>
      <c r="AI256" s="149">
        <v>0</v>
      </c>
      <c r="AJ256" s="147">
        <v>0</v>
      </c>
      <c r="AK256" s="149">
        <v>0</v>
      </c>
      <c r="AL256" s="147">
        <v>0</v>
      </c>
      <c r="AM256" s="157">
        <v>0</v>
      </c>
      <c r="AO256" s="142"/>
      <c r="AQ256" s="158"/>
    </row>
    <row r="257" spans="1:43" s="141" customFormat="1" ht="15.75" thickBot="1" x14ac:dyDescent="0.25">
      <c r="A257" s="144" t="s">
        <v>89</v>
      </c>
      <c r="B257" s="145" t="s">
        <v>1287</v>
      </c>
      <c r="C257" s="134" t="s">
        <v>600</v>
      </c>
      <c r="D257" s="135"/>
      <c r="E257" s="146">
        <v>81010937</v>
      </c>
      <c r="F257" s="146">
        <v>88480172</v>
      </c>
      <c r="G257" s="146">
        <v>0</v>
      </c>
      <c r="H257" s="146">
        <v>0</v>
      </c>
      <c r="I257" s="146">
        <v>81010937</v>
      </c>
      <c r="J257" s="147">
        <v>88480172</v>
      </c>
      <c r="K257" s="146">
        <v>74767</v>
      </c>
      <c r="L257" s="146">
        <v>77205</v>
      </c>
      <c r="M257" s="148">
        <v>62366.2</v>
      </c>
      <c r="N257" s="149">
        <v>64579.1</v>
      </c>
      <c r="O257" s="136">
        <v>96.95</v>
      </c>
      <c r="P257" s="136">
        <v>97.399999999999991</v>
      </c>
      <c r="Q257" s="148">
        <v>0</v>
      </c>
      <c r="R257" s="149">
        <v>0</v>
      </c>
      <c r="S257" s="148">
        <v>60464</v>
      </c>
      <c r="T257" s="150">
        <v>62900</v>
      </c>
      <c r="U257" s="137">
        <v>1339.82</v>
      </c>
      <c r="V257" s="151">
        <v>1406.68</v>
      </c>
      <c r="W257" s="152">
        <v>1339.82</v>
      </c>
      <c r="X257" s="153">
        <v>1406.68</v>
      </c>
      <c r="Y257" s="154">
        <v>2527951</v>
      </c>
      <c r="Z257" s="155">
        <v>40.19</v>
      </c>
      <c r="AA257" s="155">
        <v>3</v>
      </c>
      <c r="AB257" s="147" t="s">
        <v>1233</v>
      </c>
      <c r="AC257" s="147" t="s">
        <v>1233</v>
      </c>
      <c r="AD257" s="147">
        <v>0</v>
      </c>
      <c r="AE257" s="156">
        <v>165.46</v>
      </c>
      <c r="AF257" s="147">
        <v>63.84</v>
      </c>
      <c r="AG257" s="147">
        <v>1635.98</v>
      </c>
      <c r="AH257" s="147">
        <v>0</v>
      </c>
      <c r="AI257" s="149">
        <v>0</v>
      </c>
      <c r="AJ257" s="147">
        <v>0</v>
      </c>
      <c r="AK257" s="149">
        <v>0</v>
      </c>
      <c r="AL257" s="147">
        <v>0</v>
      </c>
      <c r="AM257" s="157">
        <v>0</v>
      </c>
      <c r="AO257" s="142"/>
      <c r="AQ257" s="158"/>
    </row>
    <row r="258" spans="1:43" s="141" customFormat="1" ht="15.75" thickBot="1" x14ac:dyDescent="0.25">
      <c r="A258" s="144" t="s">
        <v>79</v>
      </c>
      <c r="B258" s="145" t="s">
        <v>1288</v>
      </c>
      <c r="C258" s="134" t="s">
        <v>600</v>
      </c>
      <c r="D258" s="135"/>
      <c r="E258" s="146">
        <v>67557255</v>
      </c>
      <c r="F258" s="146">
        <v>72455183</v>
      </c>
      <c r="G258" s="146">
        <v>391402</v>
      </c>
      <c r="H258" s="146">
        <v>400904</v>
      </c>
      <c r="I258" s="146">
        <v>67165853</v>
      </c>
      <c r="J258" s="147">
        <v>72054279</v>
      </c>
      <c r="K258" s="146">
        <v>0</v>
      </c>
      <c r="L258" s="146">
        <v>0</v>
      </c>
      <c r="M258" s="148">
        <v>57424</v>
      </c>
      <c r="N258" s="149">
        <v>58677.9</v>
      </c>
      <c r="O258" s="136">
        <v>97</v>
      </c>
      <c r="P258" s="136">
        <v>97</v>
      </c>
      <c r="Q258" s="148">
        <v>0</v>
      </c>
      <c r="R258" s="149">
        <v>0</v>
      </c>
      <c r="S258" s="148">
        <v>55701.3</v>
      </c>
      <c r="T258" s="150">
        <v>56917.599999999999</v>
      </c>
      <c r="U258" s="137">
        <v>1212.8499999999999</v>
      </c>
      <c r="V258" s="151">
        <v>1272.98</v>
      </c>
      <c r="W258" s="152">
        <v>1205.82</v>
      </c>
      <c r="X258" s="153">
        <v>1265.94</v>
      </c>
      <c r="Y258" s="154">
        <v>2055864</v>
      </c>
      <c r="Z258" s="155">
        <v>36.120005059946308</v>
      </c>
      <c r="AA258" s="155">
        <v>3</v>
      </c>
      <c r="AB258" s="147" t="s">
        <v>1233</v>
      </c>
      <c r="AC258" s="147" t="s">
        <v>1233</v>
      </c>
      <c r="AD258" s="147">
        <v>0</v>
      </c>
      <c r="AE258" s="156">
        <v>157.05000000000001</v>
      </c>
      <c r="AF258" s="147">
        <v>69.03</v>
      </c>
      <c r="AG258" s="147">
        <v>1499.06</v>
      </c>
      <c r="AH258" s="147">
        <v>1</v>
      </c>
      <c r="AI258" s="149">
        <v>8717.2000000000007</v>
      </c>
      <c r="AJ258" s="147">
        <v>0</v>
      </c>
      <c r="AK258" s="149">
        <v>0</v>
      </c>
      <c r="AL258" s="147">
        <v>1</v>
      </c>
      <c r="AM258" s="157">
        <v>8717.2000000000007</v>
      </c>
      <c r="AO258" s="142"/>
      <c r="AQ258" s="158"/>
    </row>
    <row r="259" spans="1:43" s="141" customFormat="1" ht="15.75" thickBot="1" x14ac:dyDescent="0.25">
      <c r="A259" s="144" t="s">
        <v>257</v>
      </c>
      <c r="B259" s="145" t="s">
        <v>258</v>
      </c>
      <c r="C259" s="134" t="s">
        <v>1244</v>
      </c>
      <c r="D259" s="135"/>
      <c r="E259" s="146">
        <v>84879498</v>
      </c>
      <c r="F259" s="146">
        <v>93715169</v>
      </c>
      <c r="G259" s="146">
        <v>0</v>
      </c>
      <c r="H259" s="146">
        <v>0</v>
      </c>
      <c r="I259" s="146">
        <v>84879498</v>
      </c>
      <c r="J259" s="147">
        <v>93715169</v>
      </c>
      <c r="K259" s="146">
        <v>1903841</v>
      </c>
      <c r="L259" s="146">
        <v>1937538</v>
      </c>
      <c r="M259" s="148">
        <v>94052.58</v>
      </c>
      <c r="N259" s="149">
        <v>98705</v>
      </c>
      <c r="O259" s="136">
        <v>97</v>
      </c>
      <c r="P259" s="136">
        <v>97.2</v>
      </c>
      <c r="Q259" s="148">
        <v>0</v>
      </c>
      <c r="R259" s="149">
        <v>0</v>
      </c>
      <c r="S259" s="148">
        <v>91231</v>
      </c>
      <c r="T259" s="150">
        <v>95941.3</v>
      </c>
      <c r="U259" s="137">
        <v>930.38</v>
      </c>
      <c r="V259" s="151">
        <v>976.8</v>
      </c>
      <c r="W259" s="152">
        <v>930.38</v>
      </c>
      <c r="X259" s="153">
        <v>976.8</v>
      </c>
      <c r="Y259" s="154">
        <v>2677713</v>
      </c>
      <c r="Z259" s="155">
        <v>27.909909496744362</v>
      </c>
      <c r="AA259" s="155">
        <v>3</v>
      </c>
      <c r="AB259" s="147" t="s">
        <v>1233</v>
      </c>
      <c r="AC259" s="147" t="s">
        <v>1233</v>
      </c>
      <c r="AD259" s="147">
        <v>280.02</v>
      </c>
      <c r="AE259" s="156">
        <v>0</v>
      </c>
      <c r="AF259" s="147">
        <v>0</v>
      </c>
      <c r="AG259" s="147">
        <v>1256.82</v>
      </c>
      <c r="AH259" s="147">
        <v>0</v>
      </c>
      <c r="AI259" s="149">
        <v>0</v>
      </c>
      <c r="AJ259" s="147">
        <v>0</v>
      </c>
      <c r="AK259" s="149">
        <v>0</v>
      </c>
      <c r="AL259" s="147">
        <v>0</v>
      </c>
      <c r="AM259" s="157">
        <v>0</v>
      </c>
      <c r="AO259" s="142"/>
      <c r="AQ259" s="158"/>
    </row>
    <row r="260" spans="1:43" s="141" customFormat="1" ht="15.75" thickBot="1" x14ac:dyDescent="0.25">
      <c r="A260" s="144" t="s">
        <v>971</v>
      </c>
      <c r="B260" s="145" t="s">
        <v>972</v>
      </c>
      <c r="C260" s="134" t="s">
        <v>604</v>
      </c>
      <c r="D260" s="135"/>
      <c r="E260" s="146">
        <v>7180526</v>
      </c>
      <c r="F260" s="146">
        <v>7487607</v>
      </c>
      <c r="G260" s="146">
        <v>0</v>
      </c>
      <c r="H260" s="146">
        <v>0</v>
      </c>
      <c r="I260" s="146">
        <v>7180526</v>
      </c>
      <c r="J260" s="147">
        <v>7487607</v>
      </c>
      <c r="K260" s="146">
        <v>0</v>
      </c>
      <c r="L260" s="146">
        <v>0</v>
      </c>
      <c r="M260" s="148">
        <v>38308.400000000001</v>
      </c>
      <c r="N260" s="149">
        <v>38908.6</v>
      </c>
      <c r="O260" s="136">
        <v>100</v>
      </c>
      <c r="P260" s="136">
        <v>100</v>
      </c>
      <c r="Q260" s="148">
        <v>0</v>
      </c>
      <c r="R260" s="149">
        <v>0</v>
      </c>
      <c r="S260" s="148">
        <v>38308.400000000001</v>
      </c>
      <c r="T260" s="150">
        <v>38908.6</v>
      </c>
      <c r="U260" s="137">
        <v>187.44</v>
      </c>
      <c r="V260" s="151">
        <v>192.44</v>
      </c>
      <c r="W260" s="152">
        <v>187.44</v>
      </c>
      <c r="X260" s="153">
        <v>192.44</v>
      </c>
      <c r="Y260" s="154">
        <v>0</v>
      </c>
      <c r="Z260" s="155">
        <v>0</v>
      </c>
      <c r="AA260" s="155">
        <v>0</v>
      </c>
      <c r="AB260" s="147" t="s">
        <v>1233</v>
      </c>
      <c r="AC260" s="147" t="s">
        <v>1233</v>
      </c>
      <c r="AD260" s="147">
        <v>1331.55</v>
      </c>
      <c r="AE260" s="156">
        <v>224.57</v>
      </c>
      <c r="AF260" s="147">
        <v>0</v>
      </c>
      <c r="AG260" s="147">
        <v>1748.56</v>
      </c>
      <c r="AH260" s="147">
        <v>0</v>
      </c>
      <c r="AI260" s="149">
        <v>0</v>
      </c>
      <c r="AJ260" s="147">
        <v>0</v>
      </c>
      <c r="AK260" s="149">
        <v>0</v>
      </c>
      <c r="AL260" s="147">
        <v>0</v>
      </c>
      <c r="AM260" s="157">
        <v>0</v>
      </c>
      <c r="AO260" s="142"/>
      <c r="AQ260" s="158"/>
    </row>
    <row r="261" spans="1:43" s="141" customFormat="1" ht="15.75" thickBot="1" x14ac:dyDescent="0.25">
      <c r="A261" s="144" t="s">
        <v>767</v>
      </c>
      <c r="B261" s="145" t="s">
        <v>768</v>
      </c>
      <c r="C261" s="134" t="s">
        <v>604</v>
      </c>
      <c r="D261" s="135"/>
      <c r="E261" s="146">
        <v>12647929</v>
      </c>
      <c r="F261" s="146">
        <v>12969690</v>
      </c>
      <c r="G261" s="146">
        <v>2416816</v>
      </c>
      <c r="H261" s="146">
        <v>2572692</v>
      </c>
      <c r="I261" s="146">
        <v>10231113</v>
      </c>
      <c r="J261" s="147">
        <v>10396998</v>
      </c>
      <c r="K261" s="146">
        <v>0</v>
      </c>
      <c r="L261" s="146">
        <v>0</v>
      </c>
      <c r="M261" s="148">
        <v>61598.899999999994</v>
      </c>
      <c r="N261" s="149">
        <v>61977.9</v>
      </c>
      <c r="O261" s="136">
        <v>98.7</v>
      </c>
      <c r="P261" s="136">
        <v>98.7</v>
      </c>
      <c r="Q261" s="148">
        <v>0</v>
      </c>
      <c r="R261" s="149">
        <v>0</v>
      </c>
      <c r="S261" s="148">
        <v>60798.1</v>
      </c>
      <c r="T261" s="150">
        <v>61172.2</v>
      </c>
      <c r="U261" s="137">
        <v>208.03</v>
      </c>
      <c r="V261" s="151">
        <v>212.02</v>
      </c>
      <c r="W261" s="152">
        <v>168.28</v>
      </c>
      <c r="X261" s="153">
        <v>169.96</v>
      </c>
      <c r="Y261" s="154">
        <v>0</v>
      </c>
      <c r="Z261" s="155">
        <v>0</v>
      </c>
      <c r="AA261" s="155">
        <v>0</v>
      </c>
      <c r="AB261" s="147" t="s">
        <v>1233</v>
      </c>
      <c r="AC261" s="147" t="s">
        <v>1233</v>
      </c>
      <c r="AD261" s="147">
        <v>1245.83</v>
      </c>
      <c r="AE261" s="156">
        <v>152</v>
      </c>
      <c r="AF261" s="147">
        <v>0</v>
      </c>
      <c r="AG261" s="147">
        <v>1609.85</v>
      </c>
      <c r="AH261" s="147">
        <v>9</v>
      </c>
      <c r="AI261" s="149">
        <v>36478.800000000003</v>
      </c>
      <c r="AJ261" s="147">
        <v>0</v>
      </c>
      <c r="AK261" s="149">
        <v>0</v>
      </c>
      <c r="AL261" s="147">
        <v>9</v>
      </c>
      <c r="AM261" s="157">
        <v>36478.800000000003</v>
      </c>
      <c r="AO261" s="142"/>
      <c r="AQ261" s="158"/>
    </row>
    <row r="262" spans="1:43" s="141" customFormat="1" ht="15.75" thickBot="1" x14ac:dyDescent="0.25">
      <c r="A262" s="144" t="s">
        <v>953</v>
      </c>
      <c r="B262" s="145" t="s">
        <v>954</v>
      </c>
      <c r="C262" s="134" t="s">
        <v>604</v>
      </c>
      <c r="D262" s="135"/>
      <c r="E262" s="146">
        <v>8249403</v>
      </c>
      <c r="F262" s="146">
        <v>8629567.3000000007</v>
      </c>
      <c r="G262" s="146">
        <v>1864974</v>
      </c>
      <c r="H262" s="146">
        <v>2024943</v>
      </c>
      <c r="I262" s="146">
        <v>6384429</v>
      </c>
      <c r="J262" s="147">
        <v>6604624.3000000007</v>
      </c>
      <c r="K262" s="146">
        <v>0</v>
      </c>
      <c r="L262" s="146">
        <v>0</v>
      </c>
      <c r="M262" s="148">
        <v>36017.300000000003</v>
      </c>
      <c r="N262" s="149">
        <v>36500</v>
      </c>
      <c r="O262" s="136">
        <v>98.430698580959699</v>
      </c>
      <c r="P262" s="136">
        <v>98.525397260273962</v>
      </c>
      <c r="Q262" s="148">
        <v>285</v>
      </c>
      <c r="R262" s="149">
        <v>295.5</v>
      </c>
      <c r="S262" s="148">
        <v>35737.1</v>
      </c>
      <c r="T262" s="150">
        <v>36257.300000000003</v>
      </c>
      <c r="U262" s="137">
        <v>230.84</v>
      </c>
      <c r="V262" s="151">
        <v>238.01</v>
      </c>
      <c r="W262" s="152">
        <v>178.65</v>
      </c>
      <c r="X262" s="153">
        <v>182.16</v>
      </c>
      <c r="Y262" s="154">
        <v>0</v>
      </c>
      <c r="Z262" s="155">
        <v>0</v>
      </c>
      <c r="AA262" s="155">
        <v>0</v>
      </c>
      <c r="AB262" s="147" t="s">
        <v>1233</v>
      </c>
      <c r="AC262" s="147" t="s">
        <v>1233</v>
      </c>
      <c r="AD262" s="147">
        <v>1183.5</v>
      </c>
      <c r="AE262" s="156">
        <v>176.85</v>
      </c>
      <c r="AF262" s="147">
        <v>0</v>
      </c>
      <c r="AG262" s="147">
        <v>1598.36</v>
      </c>
      <c r="AH262" s="147">
        <v>72</v>
      </c>
      <c r="AI262" s="149">
        <v>36257.300000000003</v>
      </c>
      <c r="AJ262" s="147">
        <v>0</v>
      </c>
      <c r="AK262" s="149">
        <v>0</v>
      </c>
      <c r="AL262" s="147">
        <v>67</v>
      </c>
      <c r="AM262" s="157">
        <v>35995.4</v>
      </c>
      <c r="AO262" s="142"/>
      <c r="AQ262" s="158"/>
    </row>
    <row r="263" spans="1:43" s="141" customFormat="1" ht="15.75" thickBot="1" x14ac:dyDescent="0.25">
      <c r="A263" s="144" t="s">
        <v>191</v>
      </c>
      <c r="B263" s="145" t="s">
        <v>192</v>
      </c>
      <c r="C263" s="134" t="s">
        <v>1005</v>
      </c>
      <c r="D263" s="135"/>
      <c r="E263" s="146">
        <v>62005309</v>
      </c>
      <c r="F263" s="146">
        <v>66387809</v>
      </c>
      <c r="G263" s="146">
        <v>300198</v>
      </c>
      <c r="H263" s="146">
        <v>310776</v>
      </c>
      <c r="I263" s="146">
        <v>61705111</v>
      </c>
      <c r="J263" s="147">
        <v>66077033</v>
      </c>
      <c r="K263" s="146">
        <v>20874970</v>
      </c>
      <c r="L263" s="146">
        <v>19873462</v>
      </c>
      <c r="M263" s="148">
        <v>49902</v>
      </c>
      <c r="N263" s="149">
        <v>50898</v>
      </c>
      <c r="O263" s="136">
        <v>98</v>
      </c>
      <c r="P263" s="136">
        <v>98</v>
      </c>
      <c r="Q263" s="148">
        <v>0</v>
      </c>
      <c r="R263" s="149">
        <v>0</v>
      </c>
      <c r="S263" s="148">
        <v>48904</v>
      </c>
      <c r="T263" s="150">
        <v>49880</v>
      </c>
      <c r="U263" s="137">
        <v>1267.9000000000001</v>
      </c>
      <c r="V263" s="151">
        <v>1330.95</v>
      </c>
      <c r="W263" s="152">
        <v>1261.76</v>
      </c>
      <c r="X263" s="153">
        <v>1324.72</v>
      </c>
      <c r="Y263" s="154">
        <v>1887958</v>
      </c>
      <c r="Z263" s="155">
        <v>37.85</v>
      </c>
      <c r="AA263" s="155">
        <v>3</v>
      </c>
      <c r="AB263" s="147" t="s">
        <v>1233</v>
      </c>
      <c r="AC263" s="147" t="s">
        <v>1233</v>
      </c>
      <c r="AD263" s="147">
        <v>0</v>
      </c>
      <c r="AE263" s="156">
        <v>165.97</v>
      </c>
      <c r="AF263" s="147">
        <v>74.34</v>
      </c>
      <c r="AG263" s="147">
        <v>1571.26</v>
      </c>
      <c r="AH263" s="147">
        <v>7</v>
      </c>
      <c r="AI263" s="149">
        <v>15820</v>
      </c>
      <c r="AJ263" s="147">
        <v>0</v>
      </c>
      <c r="AK263" s="149">
        <v>0</v>
      </c>
      <c r="AL263" s="147">
        <v>7</v>
      </c>
      <c r="AM263" s="157">
        <v>15820</v>
      </c>
      <c r="AO263" s="142"/>
      <c r="AQ263" s="158"/>
    </row>
    <row r="264" spans="1:43" s="141" customFormat="1" ht="15.75" thickBot="1" x14ac:dyDescent="0.25">
      <c r="A264" s="144" t="s">
        <v>939</v>
      </c>
      <c r="B264" s="145" t="s">
        <v>940</v>
      </c>
      <c r="C264" s="134" t="s">
        <v>604</v>
      </c>
      <c r="D264" s="135"/>
      <c r="E264" s="146">
        <v>7374820</v>
      </c>
      <c r="F264" s="146">
        <v>7743551.1200000001</v>
      </c>
      <c r="G264" s="146">
        <v>810436</v>
      </c>
      <c r="H264" s="146">
        <v>909225.7</v>
      </c>
      <c r="I264" s="146">
        <v>6564384</v>
      </c>
      <c r="J264" s="147">
        <v>6834325.4199999999</v>
      </c>
      <c r="K264" s="146">
        <v>0</v>
      </c>
      <c r="L264" s="146">
        <v>0</v>
      </c>
      <c r="M264" s="148">
        <v>44602.1</v>
      </c>
      <c r="N264" s="149">
        <v>45573.7</v>
      </c>
      <c r="O264" s="136">
        <v>98.5</v>
      </c>
      <c r="P264" s="136">
        <v>98.5</v>
      </c>
      <c r="Q264" s="148">
        <v>504.9</v>
      </c>
      <c r="R264" s="149">
        <v>511.7</v>
      </c>
      <c r="S264" s="148">
        <v>44438</v>
      </c>
      <c r="T264" s="150">
        <v>45401.8</v>
      </c>
      <c r="U264" s="137">
        <v>165.96</v>
      </c>
      <c r="V264" s="151">
        <v>170.56</v>
      </c>
      <c r="W264" s="152">
        <v>147.72</v>
      </c>
      <c r="X264" s="153">
        <v>150.53</v>
      </c>
      <c r="Y264" s="154">
        <v>0</v>
      </c>
      <c r="Z264" s="155">
        <v>0</v>
      </c>
      <c r="AA264" s="155">
        <v>0</v>
      </c>
      <c r="AB264" s="147" t="s">
        <v>1233</v>
      </c>
      <c r="AC264" s="147" t="s">
        <v>1233</v>
      </c>
      <c r="AD264" s="147">
        <v>1142.54</v>
      </c>
      <c r="AE264" s="156">
        <v>181.16</v>
      </c>
      <c r="AF264" s="147">
        <v>71.56</v>
      </c>
      <c r="AG264" s="147">
        <v>1565.82</v>
      </c>
      <c r="AH264" s="147">
        <v>39</v>
      </c>
      <c r="AI264" s="149">
        <v>26276.2</v>
      </c>
      <c r="AJ264" s="147">
        <v>0</v>
      </c>
      <c r="AK264" s="149">
        <v>0</v>
      </c>
      <c r="AL264" s="147">
        <v>38</v>
      </c>
      <c r="AM264" s="157">
        <v>26204.5</v>
      </c>
      <c r="AO264" s="142"/>
      <c r="AQ264" s="158"/>
    </row>
    <row r="265" spans="1:43" s="141" customFormat="1" ht="15.75" thickBot="1" x14ac:dyDescent="0.25">
      <c r="A265" s="144" t="s">
        <v>941</v>
      </c>
      <c r="B265" s="145" t="s">
        <v>942</v>
      </c>
      <c r="C265" s="134" t="s">
        <v>604</v>
      </c>
      <c r="D265" s="135"/>
      <c r="E265" s="146">
        <v>5962965</v>
      </c>
      <c r="F265" s="146">
        <v>6168299</v>
      </c>
      <c r="G265" s="146">
        <v>1072535</v>
      </c>
      <c r="H265" s="146">
        <v>1140389</v>
      </c>
      <c r="I265" s="146">
        <v>4890430</v>
      </c>
      <c r="J265" s="147">
        <v>5027910</v>
      </c>
      <c r="K265" s="146">
        <v>361570</v>
      </c>
      <c r="L265" s="146">
        <v>374280</v>
      </c>
      <c r="M265" s="148">
        <v>32885.5</v>
      </c>
      <c r="N265" s="149">
        <v>33161.1</v>
      </c>
      <c r="O265" s="136">
        <v>98.7</v>
      </c>
      <c r="P265" s="136">
        <v>98.7</v>
      </c>
      <c r="Q265" s="148">
        <v>0</v>
      </c>
      <c r="R265" s="149">
        <v>0</v>
      </c>
      <c r="S265" s="148">
        <v>32458</v>
      </c>
      <c r="T265" s="150">
        <v>32730</v>
      </c>
      <c r="U265" s="137">
        <v>183.71</v>
      </c>
      <c r="V265" s="151">
        <v>188.46</v>
      </c>
      <c r="W265" s="152">
        <v>150.66999999999999</v>
      </c>
      <c r="X265" s="153">
        <v>153.62</v>
      </c>
      <c r="Y265" s="154">
        <v>0</v>
      </c>
      <c r="Z265" s="155">
        <v>0</v>
      </c>
      <c r="AA265" s="155">
        <v>0</v>
      </c>
      <c r="AB265" s="147" t="s">
        <v>1233</v>
      </c>
      <c r="AC265" s="147" t="s">
        <v>1233</v>
      </c>
      <c r="AD265" s="147">
        <v>1142.54</v>
      </c>
      <c r="AE265" s="156">
        <v>181.16</v>
      </c>
      <c r="AF265" s="147">
        <v>71.56</v>
      </c>
      <c r="AG265" s="147">
        <v>1583.72</v>
      </c>
      <c r="AH265" s="147">
        <v>43</v>
      </c>
      <c r="AI265" s="149">
        <v>32730</v>
      </c>
      <c r="AJ265" s="147">
        <v>0</v>
      </c>
      <c r="AK265" s="149">
        <v>0</v>
      </c>
      <c r="AL265" s="147">
        <v>43</v>
      </c>
      <c r="AM265" s="157">
        <v>32730</v>
      </c>
      <c r="AO265" s="142"/>
      <c r="AQ265" s="158"/>
    </row>
    <row r="266" spans="1:43" s="141" customFormat="1" ht="15.75" thickBot="1" x14ac:dyDescent="0.25">
      <c r="A266" s="144" t="s">
        <v>769</v>
      </c>
      <c r="B266" s="145" t="s">
        <v>770</v>
      </c>
      <c r="C266" s="134" t="s">
        <v>604</v>
      </c>
      <c r="D266" s="135"/>
      <c r="E266" s="146">
        <v>5009943</v>
      </c>
      <c r="F266" s="146">
        <v>5299586</v>
      </c>
      <c r="G266" s="146">
        <v>0</v>
      </c>
      <c r="H266" s="146">
        <v>0</v>
      </c>
      <c r="I266" s="146">
        <v>5009943</v>
      </c>
      <c r="J266" s="147">
        <v>5299586</v>
      </c>
      <c r="K266" s="146">
        <v>0</v>
      </c>
      <c r="L266" s="146">
        <v>0</v>
      </c>
      <c r="M266" s="148">
        <v>26484.37</v>
      </c>
      <c r="N266" s="149">
        <v>27239.9</v>
      </c>
      <c r="O266" s="136">
        <v>97.75</v>
      </c>
      <c r="P266" s="136">
        <v>98</v>
      </c>
      <c r="Q266" s="148">
        <v>0</v>
      </c>
      <c r="R266" s="149">
        <v>0</v>
      </c>
      <c r="S266" s="148">
        <v>25888.5</v>
      </c>
      <c r="T266" s="150">
        <v>26695.1</v>
      </c>
      <c r="U266" s="137">
        <v>193.52</v>
      </c>
      <c r="V266" s="151">
        <v>198.52</v>
      </c>
      <c r="W266" s="152">
        <v>193.52</v>
      </c>
      <c r="X266" s="153">
        <v>198.52</v>
      </c>
      <c r="Y266" s="154">
        <v>0</v>
      </c>
      <c r="Z266" s="155">
        <v>0</v>
      </c>
      <c r="AA266" s="155">
        <v>0</v>
      </c>
      <c r="AB266" s="147" t="s">
        <v>1233</v>
      </c>
      <c r="AC266" s="147" t="s">
        <v>1233</v>
      </c>
      <c r="AD266" s="147">
        <v>1245.83</v>
      </c>
      <c r="AE266" s="156">
        <v>152</v>
      </c>
      <c r="AF266" s="147">
        <v>0</v>
      </c>
      <c r="AG266" s="147">
        <v>1596.35</v>
      </c>
      <c r="AH266" s="147">
        <v>0</v>
      </c>
      <c r="AI266" s="149">
        <v>0</v>
      </c>
      <c r="AJ266" s="147">
        <v>0</v>
      </c>
      <c r="AK266" s="149">
        <v>0</v>
      </c>
      <c r="AL266" s="147">
        <v>0</v>
      </c>
      <c r="AM266" s="157">
        <v>0</v>
      </c>
      <c r="AO266" s="142"/>
      <c r="AQ266" s="158"/>
    </row>
    <row r="267" spans="1:43" s="141" customFormat="1" ht="15.75" thickBot="1" x14ac:dyDescent="0.25">
      <c r="A267" s="144" t="s">
        <v>179</v>
      </c>
      <c r="B267" s="145" t="s">
        <v>180</v>
      </c>
      <c r="C267" s="134" t="s">
        <v>1005</v>
      </c>
      <c r="D267" s="135"/>
      <c r="E267" s="146">
        <v>131460874</v>
      </c>
      <c r="F267" s="146">
        <v>140896576</v>
      </c>
      <c r="G267" s="146">
        <v>0</v>
      </c>
      <c r="H267" s="146">
        <v>0</v>
      </c>
      <c r="I267" s="146">
        <v>131460874</v>
      </c>
      <c r="J267" s="147">
        <v>140896576</v>
      </c>
      <c r="K267" s="146">
        <v>38727749</v>
      </c>
      <c r="L267" s="146">
        <v>40833071</v>
      </c>
      <c r="M267" s="148">
        <v>92078.9</v>
      </c>
      <c r="N267" s="149">
        <v>93997.3</v>
      </c>
      <c r="O267" s="136">
        <v>98.5</v>
      </c>
      <c r="P267" s="136">
        <v>98.5</v>
      </c>
      <c r="Q267" s="148">
        <v>0</v>
      </c>
      <c r="R267" s="149">
        <v>0</v>
      </c>
      <c r="S267" s="148">
        <v>90697.7</v>
      </c>
      <c r="T267" s="150">
        <v>92587.3</v>
      </c>
      <c r="U267" s="137">
        <v>1449.44</v>
      </c>
      <c r="V267" s="151">
        <v>1521.77</v>
      </c>
      <c r="W267" s="152">
        <v>1449.44</v>
      </c>
      <c r="X267" s="153">
        <v>1521.77</v>
      </c>
      <c r="Y267" s="154">
        <v>4025696</v>
      </c>
      <c r="Z267" s="155">
        <v>43.480002116921</v>
      </c>
      <c r="AA267" s="155">
        <v>3</v>
      </c>
      <c r="AB267" s="147" t="s">
        <v>1233</v>
      </c>
      <c r="AC267" s="147" t="s">
        <v>1233</v>
      </c>
      <c r="AD267" s="147">
        <v>0</v>
      </c>
      <c r="AE267" s="156">
        <v>162.30000000000001</v>
      </c>
      <c r="AF267" s="147">
        <v>59.95</v>
      </c>
      <c r="AG267" s="147">
        <v>1744.02</v>
      </c>
      <c r="AH267" s="147">
        <v>0</v>
      </c>
      <c r="AI267" s="149">
        <v>0</v>
      </c>
      <c r="AJ267" s="147">
        <v>0</v>
      </c>
      <c r="AK267" s="149">
        <v>0</v>
      </c>
      <c r="AL267" s="147">
        <v>0</v>
      </c>
      <c r="AM267" s="157">
        <v>0</v>
      </c>
      <c r="AO267" s="142"/>
      <c r="AQ267" s="158"/>
    </row>
    <row r="268" spans="1:43" s="141" customFormat="1" ht="15.75" thickBot="1" x14ac:dyDescent="0.25">
      <c r="A268" s="144" t="s">
        <v>49</v>
      </c>
      <c r="B268" s="145" t="s">
        <v>1289</v>
      </c>
      <c r="C268" s="134" t="s">
        <v>600</v>
      </c>
      <c r="D268" s="135"/>
      <c r="E268" s="146">
        <v>74920563</v>
      </c>
      <c r="F268" s="146">
        <v>79955006</v>
      </c>
      <c r="G268" s="146">
        <v>699201</v>
      </c>
      <c r="H268" s="146">
        <v>744264</v>
      </c>
      <c r="I268" s="146">
        <v>74221362</v>
      </c>
      <c r="J268" s="147">
        <v>79210742</v>
      </c>
      <c r="K268" s="146">
        <v>202000</v>
      </c>
      <c r="L268" s="146">
        <v>205000</v>
      </c>
      <c r="M268" s="148">
        <v>54495.4</v>
      </c>
      <c r="N268" s="149">
        <v>55301</v>
      </c>
      <c r="O268" s="136">
        <v>98</v>
      </c>
      <c r="P268" s="136">
        <v>98.25</v>
      </c>
      <c r="Q268" s="148">
        <v>0</v>
      </c>
      <c r="R268" s="149">
        <v>0</v>
      </c>
      <c r="S268" s="148">
        <v>53405.5</v>
      </c>
      <c r="T268" s="150">
        <v>54333.2</v>
      </c>
      <c r="U268" s="137">
        <v>1402.86</v>
      </c>
      <c r="V268" s="151">
        <v>1471.57</v>
      </c>
      <c r="W268" s="152">
        <v>1389.77</v>
      </c>
      <c r="X268" s="153">
        <v>1457.87</v>
      </c>
      <c r="Y268" s="154">
        <v>2265151</v>
      </c>
      <c r="Z268" s="155">
        <v>41.689998012265065</v>
      </c>
      <c r="AA268" s="155">
        <v>3</v>
      </c>
      <c r="AB268" s="147" t="s">
        <v>1233</v>
      </c>
      <c r="AC268" s="147" t="s">
        <v>1233</v>
      </c>
      <c r="AD268" s="147">
        <v>0</v>
      </c>
      <c r="AE268" s="156">
        <v>214.54</v>
      </c>
      <c r="AF268" s="147">
        <v>73.06</v>
      </c>
      <c r="AG268" s="147">
        <v>1759.1699999999998</v>
      </c>
      <c r="AH268" s="147">
        <v>19</v>
      </c>
      <c r="AI268" s="149">
        <v>32817.4</v>
      </c>
      <c r="AJ268" s="147">
        <v>0</v>
      </c>
      <c r="AK268" s="149">
        <v>0</v>
      </c>
      <c r="AL268" s="147">
        <v>15</v>
      </c>
      <c r="AM268" s="157">
        <v>32593.200000000001</v>
      </c>
      <c r="AO268" s="142"/>
      <c r="AQ268" s="158"/>
    </row>
    <row r="269" spans="1:43" s="141" customFormat="1" ht="15.75" thickBot="1" x14ac:dyDescent="0.25">
      <c r="A269" s="144" t="s">
        <v>149</v>
      </c>
      <c r="B269" s="145" t="s">
        <v>1290</v>
      </c>
      <c r="C269" s="134" t="s">
        <v>600</v>
      </c>
      <c r="D269" s="135"/>
      <c r="E269" s="146">
        <v>70995174</v>
      </c>
      <c r="F269" s="146">
        <v>75568450</v>
      </c>
      <c r="G269" s="146">
        <v>0</v>
      </c>
      <c r="H269" s="146">
        <v>0</v>
      </c>
      <c r="I269" s="146">
        <v>70995174</v>
      </c>
      <c r="J269" s="147">
        <v>75568450</v>
      </c>
      <c r="K269" s="146">
        <v>68596</v>
      </c>
      <c r="L269" s="146">
        <v>70920</v>
      </c>
      <c r="M269" s="148">
        <v>62165.2</v>
      </c>
      <c r="N269" s="149">
        <v>64242.7</v>
      </c>
      <c r="O269" s="136">
        <v>96.500200000000007</v>
      </c>
      <c r="P269" s="136">
        <v>96.5</v>
      </c>
      <c r="Q269" s="148">
        <v>0</v>
      </c>
      <c r="R269" s="149">
        <v>0</v>
      </c>
      <c r="S269" s="148">
        <v>59989.5</v>
      </c>
      <c r="T269" s="150">
        <v>61994.2</v>
      </c>
      <c r="U269" s="137">
        <v>1183.46</v>
      </c>
      <c r="V269" s="151">
        <v>1218.96</v>
      </c>
      <c r="W269" s="152">
        <v>1183.46</v>
      </c>
      <c r="X269" s="153">
        <v>1218.96</v>
      </c>
      <c r="Y269" s="154">
        <v>1467403</v>
      </c>
      <c r="Z269" s="155">
        <v>23.670004613334797</v>
      </c>
      <c r="AA269" s="155">
        <v>2</v>
      </c>
      <c r="AB269" s="147" t="s">
        <v>1233</v>
      </c>
      <c r="AC269" s="147" t="s">
        <v>1233</v>
      </c>
      <c r="AD269" s="147">
        <v>0</v>
      </c>
      <c r="AE269" s="156">
        <v>181.16</v>
      </c>
      <c r="AF269" s="147">
        <v>71.56</v>
      </c>
      <c r="AG269" s="147">
        <v>1471.68</v>
      </c>
      <c r="AH269" s="147">
        <v>0</v>
      </c>
      <c r="AI269" s="149">
        <v>0</v>
      </c>
      <c r="AJ269" s="147">
        <v>0</v>
      </c>
      <c r="AK269" s="149">
        <v>0</v>
      </c>
      <c r="AL269" s="147">
        <v>0</v>
      </c>
      <c r="AM269" s="157">
        <v>0</v>
      </c>
      <c r="AO269" s="142"/>
      <c r="AQ269" s="158"/>
    </row>
    <row r="270" spans="1:43" s="141" customFormat="1" ht="15.75" thickBot="1" x14ac:dyDescent="0.25">
      <c r="A270" s="144" t="s">
        <v>987</v>
      </c>
      <c r="B270" s="145" t="s">
        <v>988</v>
      </c>
      <c r="C270" s="134" t="s">
        <v>604</v>
      </c>
      <c r="D270" s="135"/>
      <c r="E270" s="146">
        <v>9606833</v>
      </c>
      <c r="F270" s="146">
        <v>10180963</v>
      </c>
      <c r="G270" s="146">
        <v>2850473</v>
      </c>
      <c r="H270" s="146">
        <v>3061183</v>
      </c>
      <c r="I270" s="146">
        <v>6756360</v>
      </c>
      <c r="J270" s="147">
        <v>7119780</v>
      </c>
      <c r="K270" s="146">
        <v>0</v>
      </c>
      <c r="L270" s="146">
        <v>0</v>
      </c>
      <c r="M270" s="148">
        <v>50909.1</v>
      </c>
      <c r="N270" s="149">
        <v>52596.46</v>
      </c>
      <c r="O270" s="136">
        <v>99.6</v>
      </c>
      <c r="P270" s="136">
        <v>99.6</v>
      </c>
      <c r="Q270" s="148">
        <v>75.099999999999994</v>
      </c>
      <c r="R270" s="149">
        <v>77.16</v>
      </c>
      <c r="S270" s="148">
        <v>50780.6</v>
      </c>
      <c r="T270" s="150">
        <v>52463.199999999997</v>
      </c>
      <c r="U270" s="137">
        <v>189.18</v>
      </c>
      <c r="V270" s="151">
        <v>194.06</v>
      </c>
      <c r="W270" s="152">
        <v>133.05000000000001</v>
      </c>
      <c r="X270" s="153">
        <v>135.71</v>
      </c>
      <c r="Y270" s="154">
        <v>0</v>
      </c>
      <c r="Z270" s="155">
        <v>0</v>
      </c>
      <c r="AA270" s="155">
        <v>0</v>
      </c>
      <c r="AB270" s="147" t="s">
        <v>1233</v>
      </c>
      <c r="AC270" s="147" t="s">
        <v>1233</v>
      </c>
      <c r="AD270" s="147">
        <v>1298.8800000000001</v>
      </c>
      <c r="AE270" s="156">
        <v>191.98</v>
      </c>
      <c r="AF270" s="147">
        <v>0</v>
      </c>
      <c r="AG270" s="147">
        <v>1684.92</v>
      </c>
      <c r="AH270" s="147">
        <v>109</v>
      </c>
      <c r="AI270" s="149">
        <v>52463.199999999997</v>
      </c>
      <c r="AJ270" s="147">
        <v>0</v>
      </c>
      <c r="AK270" s="149">
        <v>0</v>
      </c>
      <c r="AL270" s="147">
        <v>87</v>
      </c>
      <c r="AM270" s="157">
        <v>51528.800000000003</v>
      </c>
      <c r="AO270" s="142"/>
      <c r="AQ270" s="158"/>
    </row>
    <row r="271" spans="1:43" s="141" customFormat="1" ht="15.75" thickBot="1" x14ac:dyDescent="0.25">
      <c r="A271" s="144" t="s">
        <v>719</v>
      </c>
      <c r="B271" s="145" t="s">
        <v>720</v>
      </c>
      <c r="C271" s="134" t="s">
        <v>604</v>
      </c>
      <c r="D271" s="135"/>
      <c r="E271" s="146">
        <v>11178619</v>
      </c>
      <c r="F271" s="146">
        <v>11685076</v>
      </c>
      <c r="G271" s="146">
        <v>3143011</v>
      </c>
      <c r="H271" s="146">
        <v>3330955</v>
      </c>
      <c r="I271" s="146">
        <v>8035608</v>
      </c>
      <c r="J271" s="147">
        <v>8354121</v>
      </c>
      <c r="K271" s="146">
        <v>0</v>
      </c>
      <c r="L271" s="146">
        <v>0</v>
      </c>
      <c r="M271" s="148">
        <v>42790.34</v>
      </c>
      <c r="N271" s="149">
        <v>43349.56</v>
      </c>
      <c r="O271" s="136">
        <v>98.5</v>
      </c>
      <c r="P271" s="136">
        <v>98.5</v>
      </c>
      <c r="Q271" s="148">
        <v>0</v>
      </c>
      <c r="R271" s="149">
        <v>0</v>
      </c>
      <c r="S271" s="148">
        <v>42148.5</v>
      </c>
      <c r="T271" s="150">
        <v>42699.3</v>
      </c>
      <c r="U271" s="137">
        <v>265.22000000000003</v>
      </c>
      <c r="V271" s="151">
        <v>273.66000000000003</v>
      </c>
      <c r="W271" s="152">
        <v>190.65</v>
      </c>
      <c r="X271" s="153">
        <v>195.65</v>
      </c>
      <c r="Y271" s="154">
        <v>0</v>
      </c>
      <c r="Z271" s="155">
        <v>0</v>
      </c>
      <c r="AA271" s="155">
        <v>0</v>
      </c>
      <c r="AB271" s="147" t="s">
        <v>1233</v>
      </c>
      <c r="AC271" s="147" t="s">
        <v>1233</v>
      </c>
      <c r="AD271" s="147">
        <v>1179.26</v>
      </c>
      <c r="AE271" s="156">
        <v>214.49</v>
      </c>
      <c r="AF271" s="147">
        <v>0</v>
      </c>
      <c r="AG271" s="147">
        <v>1667.41</v>
      </c>
      <c r="AH271" s="147">
        <v>52</v>
      </c>
      <c r="AI271" s="149">
        <v>42699.3</v>
      </c>
      <c r="AJ271" s="147">
        <v>0</v>
      </c>
      <c r="AK271" s="149">
        <v>0</v>
      </c>
      <c r="AL271" s="147">
        <v>50</v>
      </c>
      <c r="AM271" s="157">
        <v>42628.2</v>
      </c>
      <c r="AO271" s="142"/>
      <c r="AQ271" s="158"/>
    </row>
    <row r="272" spans="1:43" s="141" customFormat="1" ht="15.75" thickBot="1" x14ac:dyDescent="0.25">
      <c r="A272" s="144" t="s">
        <v>955</v>
      </c>
      <c r="B272" s="145" t="s">
        <v>956</v>
      </c>
      <c r="C272" s="134" t="s">
        <v>604</v>
      </c>
      <c r="D272" s="135"/>
      <c r="E272" s="146">
        <v>10125839</v>
      </c>
      <c r="F272" s="146">
        <v>10632749</v>
      </c>
      <c r="G272" s="146">
        <v>2820479</v>
      </c>
      <c r="H272" s="146">
        <v>2967063</v>
      </c>
      <c r="I272" s="146">
        <v>7305360</v>
      </c>
      <c r="J272" s="147">
        <v>7665686</v>
      </c>
      <c r="K272" s="146">
        <v>69060</v>
      </c>
      <c r="L272" s="146">
        <v>93483</v>
      </c>
      <c r="M272" s="148">
        <v>48364.41</v>
      </c>
      <c r="N272" s="149">
        <v>49151.839999999997</v>
      </c>
      <c r="O272" s="136">
        <v>98.75</v>
      </c>
      <c r="P272" s="136">
        <v>98.75</v>
      </c>
      <c r="Q272" s="148">
        <v>185</v>
      </c>
      <c r="R272" s="149">
        <v>189.3</v>
      </c>
      <c r="S272" s="148">
        <v>47944.9</v>
      </c>
      <c r="T272" s="150">
        <v>48726.7</v>
      </c>
      <c r="U272" s="137">
        <v>211.2</v>
      </c>
      <c r="V272" s="151">
        <v>218.21</v>
      </c>
      <c r="W272" s="152">
        <v>152.37</v>
      </c>
      <c r="X272" s="153">
        <v>157.32</v>
      </c>
      <c r="Y272" s="154">
        <v>0</v>
      </c>
      <c r="Z272" s="155">
        <v>0</v>
      </c>
      <c r="AA272" s="155">
        <v>0</v>
      </c>
      <c r="AB272" s="147" t="s">
        <v>1233</v>
      </c>
      <c r="AC272" s="147" t="s">
        <v>1233</v>
      </c>
      <c r="AD272" s="147">
        <v>1183.5</v>
      </c>
      <c r="AE272" s="156">
        <v>176.85</v>
      </c>
      <c r="AF272" s="147">
        <v>0</v>
      </c>
      <c r="AG272" s="147">
        <v>1578.56</v>
      </c>
      <c r="AH272" s="147">
        <v>118</v>
      </c>
      <c r="AI272" s="149">
        <v>48726.7</v>
      </c>
      <c r="AJ272" s="147">
        <v>0</v>
      </c>
      <c r="AK272" s="149">
        <v>0</v>
      </c>
      <c r="AL272" s="147">
        <v>94</v>
      </c>
      <c r="AM272" s="157">
        <v>48423.8</v>
      </c>
      <c r="AO272" s="142"/>
      <c r="AQ272" s="158"/>
    </row>
    <row r="273" spans="1:43" s="141" customFormat="1" ht="15.75" thickBot="1" x14ac:dyDescent="0.25">
      <c r="A273" s="144" t="s">
        <v>213</v>
      </c>
      <c r="B273" s="145" t="s">
        <v>214</v>
      </c>
      <c r="C273" s="134" t="s">
        <v>1005</v>
      </c>
      <c r="D273" s="135"/>
      <c r="E273" s="146">
        <v>83362501</v>
      </c>
      <c r="F273" s="146">
        <v>89914019</v>
      </c>
      <c r="G273" s="146">
        <v>47037</v>
      </c>
      <c r="H273" s="146">
        <v>50875</v>
      </c>
      <c r="I273" s="146">
        <v>83315464</v>
      </c>
      <c r="J273" s="147">
        <v>89863144</v>
      </c>
      <c r="K273" s="146">
        <v>16395850</v>
      </c>
      <c r="L273" s="146">
        <v>15854426</v>
      </c>
      <c r="M273" s="148">
        <v>68934.7</v>
      </c>
      <c r="N273" s="149">
        <v>70458.899999999994</v>
      </c>
      <c r="O273" s="136">
        <v>98</v>
      </c>
      <c r="P273" s="136">
        <v>98.5</v>
      </c>
      <c r="Q273" s="148">
        <v>0</v>
      </c>
      <c r="R273" s="149">
        <v>0</v>
      </c>
      <c r="S273" s="148">
        <v>67556</v>
      </c>
      <c r="T273" s="150">
        <v>69402</v>
      </c>
      <c r="U273" s="137">
        <v>1233.98</v>
      </c>
      <c r="V273" s="151">
        <v>1295.55</v>
      </c>
      <c r="W273" s="152">
        <v>1233.28</v>
      </c>
      <c r="X273" s="153">
        <v>1294.82</v>
      </c>
      <c r="Y273" s="154">
        <v>2567874</v>
      </c>
      <c r="Z273" s="155">
        <v>37</v>
      </c>
      <c r="AA273" s="155">
        <v>3</v>
      </c>
      <c r="AB273" s="147" t="s">
        <v>1233</v>
      </c>
      <c r="AC273" s="147" t="s">
        <v>1233</v>
      </c>
      <c r="AD273" s="147">
        <v>0</v>
      </c>
      <c r="AE273" s="156">
        <v>98.33</v>
      </c>
      <c r="AF273" s="147">
        <v>77.62</v>
      </c>
      <c r="AG273" s="147">
        <v>1471.5</v>
      </c>
      <c r="AH273" s="147">
        <v>1</v>
      </c>
      <c r="AI273" s="149">
        <v>3589</v>
      </c>
      <c r="AJ273" s="147">
        <v>0</v>
      </c>
      <c r="AK273" s="149">
        <v>0</v>
      </c>
      <c r="AL273" s="147">
        <v>1</v>
      </c>
      <c r="AM273" s="157">
        <v>3589</v>
      </c>
      <c r="AO273" s="142"/>
      <c r="AQ273" s="158"/>
    </row>
    <row r="274" spans="1:43" s="141" customFormat="1" ht="15.75" thickBot="1" x14ac:dyDescent="0.25">
      <c r="A274" s="144" t="s">
        <v>973</v>
      </c>
      <c r="B274" s="145" t="s">
        <v>974</v>
      </c>
      <c r="C274" s="134" t="s">
        <v>604</v>
      </c>
      <c r="D274" s="135"/>
      <c r="E274" s="146">
        <v>8139434</v>
      </c>
      <c r="F274" s="146">
        <v>8432285</v>
      </c>
      <c r="G274" s="146">
        <v>537437</v>
      </c>
      <c r="H274" s="146">
        <v>557575</v>
      </c>
      <c r="I274" s="146">
        <v>7601997</v>
      </c>
      <c r="J274" s="147">
        <v>7874710</v>
      </c>
      <c r="K274" s="146">
        <v>176000</v>
      </c>
      <c r="L274" s="146">
        <v>176000</v>
      </c>
      <c r="M274" s="148">
        <v>36982.400000000001</v>
      </c>
      <c r="N274" s="149">
        <v>37397.1</v>
      </c>
      <c r="O274" s="136">
        <v>98.5</v>
      </c>
      <c r="P274" s="136">
        <v>98.5</v>
      </c>
      <c r="Q274" s="148">
        <v>462.5</v>
      </c>
      <c r="R274" s="149">
        <v>481.9</v>
      </c>
      <c r="S274" s="148">
        <v>36890.199999999997</v>
      </c>
      <c r="T274" s="150">
        <v>37318</v>
      </c>
      <c r="U274" s="137">
        <v>220.64</v>
      </c>
      <c r="V274" s="151">
        <v>225.96</v>
      </c>
      <c r="W274" s="152">
        <v>206.07</v>
      </c>
      <c r="X274" s="153">
        <v>211.02</v>
      </c>
      <c r="Y274" s="154">
        <v>0</v>
      </c>
      <c r="Z274" s="155">
        <v>0</v>
      </c>
      <c r="AA274" s="155">
        <v>0</v>
      </c>
      <c r="AB274" s="147" t="s">
        <v>1233</v>
      </c>
      <c r="AC274" s="147" t="s">
        <v>1233</v>
      </c>
      <c r="AD274" s="147">
        <v>1331.55</v>
      </c>
      <c r="AE274" s="156">
        <v>224.57</v>
      </c>
      <c r="AF274" s="147">
        <v>0</v>
      </c>
      <c r="AG274" s="147">
        <v>1782.08</v>
      </c>
      <c r="AH274" s="147">
        <v>4</v>
      </c>
      <c r="AI274" s="149">
        <v>13507.5</v>
      </c>
      <c r="AJ274" s="147">
        <v>0</v>
      </c>
      <c r="AK274" s="149">
        <v>0</v>
      </c>
      <c r="AL274" s="147">
        <v>4</v>
      </c>
      <c r="AM274" s="157">
        <v>13507.5</v>
      </c>
      <c r="AO274" s="142"/>
      <c r="AQ274" s="158"/>
    </row>
    <row r="275" spans="1:43" s="141" customFormat="1" ht="15.75" thickBot="1" x14ac:dyDescent="0.25">
      <c r="A275" s="144" t="s">
        <v>301</v>
      </c>
      <c r="B275" s="145" t="s">
        <v>302</v>
      </c>
      <c r="C275" s="134" t="s">
        <v>1235</v>
      </c>
      <c r="D275" s="135"/>
      <c r="E275" s="146">
        <v>85390825</v>
      </c>
      <c r="F275" s="146">
        <v>89928144</v>
      </c>
      <c r="G275" s="146">
        <v>0</v>
      </c>
      <c r="H275" s="146">
        <v>0</v>
      </c>
      <c r="I275" s="146">
        <v>85390825</v>
      </c>
      <c r="J275" s="147">
        <v>89928144</v>
      </c>
      <c r="K275" s="146">
        <v>620833</v>
      </c>
      <c r="L275" s="146">
        <v>606111</v>
      </c>
      <c r="M275" s="148">
        <v>71282</v>
      </c>
      <c r="N275" s="149">
        <v>72189.3</v>
      </c>
      <c r="O275" s="136">
        <v>99</v>
      </c>
      <c r="P275" s="136">
        <v>99</v>
      </c>
      <c r="Q275" s="148">
        <v>0</v>
      </c>
      <c r="R275" s="149">
        <v>0</v>
      </c>
      <c r="S275" s="148">
        <v>70569.2</v>
      </c>
      <c r="T275" s="150">
        <v>71467.399999999994</v>
      </c>
      <c r="U275" s="137">
        <v>1210.03</v>
      </c>
      <c r="V275" s="151">
        <v>1258.31</v>
      </c>
      <c r="W275" s="152">
        <v>1210.03</v>
      </c>
      <c r="X275" s="153">
        <v>1258.31</v>
      </c>
      <c r="Y275" s="154">
        <v>1729511</v>
      </c>
      <c r="Z275" s="155">
        <v>24.199998880608504</v>
      </c>
      <c r="AA275" s="155">
        <v>2</v>
      </c>
      <c r="AB275" s="147" t="s">
        <v>1233</v>
      </c>
      <c r="AC275" s="147" t="s">
        <v>1233</v>
      </c>
      <c r="AD275" s="147">
        <v>280.02</v>
      </c>
      <c r="AE275" s="156">
        <v>0</v>
      </c>
      <c r="AF275" s="147">
        <v>0</v>
      </c>
      <c r="AG275" s="147">
        <v>1538.33</v>
      </c>
      <c r="AH275" s="147">
        <v>0</v>
      </c>
      <c r="AI275" s="149">
        <v>0</v>
      </c>
      <c r="AJ275" s="147">
        <v>0</v>
      </c>
      <c r="AK275" s="149">
        <v>0</v>
      </c>
      <c r="AL275" s="147">
        <v>0</v>
      </c>
      <c r="AM275" s="157">
        <v>0</v>
      </c>
      <c r="AO275" s="142"/>
      <c r="AQ275" s="158"/>
    </row>
    <row r="276" spans="1:43" s="141" customFormat="1" ht="15.75" thickBot="1" x14ac:dyDescent="0.25">
      <c r="A276" s="144" t="s">
        <v>793</v>
      </c>
      <c r="B276" s="145" t="s">
        <v>794</v>
      </c>
      <c r="C276" s="134" t="s">
        <v>604</v>
      </c>
      <c r="D276" s="135"/>
      <c r="E276" s="146">
        <v>8069026</v>
      </c>
      <c r="F276" s="146">
        <v>8568999</v>
      </c>
      <c r="G276" s="146">
        <v>1038628</v>
      </c>
      <c r="H276" s="146">
        <v>1099953</v>
      </c>
      <c r="I276" s="146">
        <v>7030398</v>
      </c>
      <c r="J276" s="147">
        <v>7469046</v>
      </c>
      <c r="K276" s="146">
        <v>326840</v>
      </c>
      <c r="L276" s="146">
        <v>782840</v>
      </c>
      <c r="M276" s="148">
        <v>44448.1</v>
      </c>
      <c r="N276" s="149">
        <v>45785.2</v>
      </c>
      <c r="O276" s="136">
        <v>98.9</v>
      </c>
      <c r="P276" s="136">
        <v>98.94</v>
      </c>
      <c r="Q276" s="148">
        <v>0</v>
      </c>
      <c r="R276" s="149">
        <v>0</v>
      </c>
      <c r="S276" s="148">
        <v>43959.199999999997</v>
      </c>
      <c r="T276" s="150">
        <v>45299.9</v>
      </c>
      <c r="U276" s="137">
        <v>183.56</v>
      </c>
      <c r="V276" s="151">
        <v>189.16</v>
      </c>
      <c r="W276" s="152">
        <v>159.93</v>
      </c>
      <c r="X276" s="153">
        <v>164.88</v>
      </c>
      <c r="Y276" s="154">
        <v>0</v>
      </c>
      <c r="Z276" s="155">
        <v>0</v>
      </c>
      <c r="AA276" s="155">
        <v>0</v>
      </c>
      <c r="AB276" s="147" t="s">
        <v>1233</v>
      </c>
      <c r="AC276" s="147" t="s">
        <v>1233</v>
      </c>
      <c r="AD276" s="147">
        <v>1178.82</v>
      </c>
      <c r="AE276" s="156">
        <v>157.15</v>
      </c>
      <c r="AF276" s="147">
        <v>73.349999999999994</v>
      </c>
      <c r="AG276" s="147">
        <v>1598.48</v>
      </c>
      <c r="AH276" s="147">
        <v>40</v>
      </c>
      <c r="AI276" s="149">
        <v>27453.200000000001</v>
      </c>
      <c r="AJ276" s="147">
        <v>0</v>
      </c>
      <c r="AK276" s="149">
        <v>0</v>
      </c>
      <c r="AL276" s="147">
        <v>35</v>
      </c>
      <c r="AM276" s="157">
        <v>27407.1</v>
      </c>
      <c r="AO276" s="142"/>
      <c r="AQ276" s="158"/>
    </row>
    <row r="277" spans="1:43" s="141" customFormat="1" ht="15.75" thickBot="1" x14ac:dyDescent="0.25">
      <c r="A277" s="144" t="s">
        <v>161</v>
      </c>
      <c r="B277" s="145" t="s">
        <v>1291</v>
      </c>
      <c r="C277" s="134" t="s">
        <v>600</v>
      </c>
      <c r="D277" s="135"/>
      <c r="E277" s="146">
        <v>85109095</v>
      </c>
      <c r="F277" s="146">
        <v>96629136</v>
      </c>
      <c r="G277" s="146">
        <v>2223020</v>
      </c>
      <c r="H277" s="146">
        <v>7097585</v>
      </c>
      <c r="I277" s="146">
        <v>82886075</v>
      </c>
      <c r="J277" s="147">
        <v>89531551</v>
      </c>
      <c r="K277" s="146">
        <v>158100</v>
      </c>
      <c r="L277" s="146">
        <v>162318</v>
      </c>
      <c r="M277" s="148">
        <v>70869.099999999991</v>
      </c>
      <c r="N277" s="149">
        <v>72545.5</v>
      </c>
      <c r="O277" s="136">
        <v>98</v>
      </c>
      <c r="P277" s="136">
        <v>98.5</v>
      </c>
      <c r="Q277" s="148">
        <v>94.1</v>
      </c>
      <c r="R277" s="149">
        <v>94.1</v>
      </c>
      <c r="S277" s="148">
        <v>69545.8</v>
      </c>
      <c r="T277" s="150">
        <v>71551.399999999994</v>
      </c>
      <c r="U277" s="137">
        <v>1223.78</v>
      </c>
      <c r="V277" s="151">
        <v>1350.49</v>
      </c>
      <c r="W277" s="152">
        <v>1191.82</v>
      </c>
      <c r="X277" s="153">
        <v>1251.29</v>
      </c>
      <c r="Y277" s="154">
        <v>2558291.69</v>
      </c>
      <c r="Z277" s="155">
        <v>35.754600049754444</v>
      </c>
      <c r="AA277" s="155">
        <v>3</v>
      </c>
      <c r="AB277" s="147" t="s">
        <v>1233</v>
      </c>
      <c r="AC277" s="147" t="s">
        <v>1233</v>
      </c>
      <c r="AD277" s="147">
        <v>0</v>
      </c>
      <c r="AE277" s="156">
        <v>170.27</v>
      </c>
      <c r="AF277" s="147">
        <v>70.59</v>
      </c>
      <c r="AG277" s="147">
        <v>1591.35</v>
      </c>
      <c r="AH277" s="147">
        <v>20</v>
      </c>
      <c r="AI277" s="149">
        <v>71551.399999999994</v>
      </c>
      <c r="AJ277" s="147">
        <v>0</v>
      </c>
      <c r="AK277" s="149">
        <v>0</v>
      </c>
      <c r="AL277" s="147">
        <v>19</v>
      </c>
      <c r="AM277" s="157">
        <v>71503.299999999988</v>
      </c>
      <c r="AO277" s="142"/>
      <c r="AQ277" s="158"/>
    </row>
    <row r="278" spans="1:43" s="141" customFormat="1" ht="15.75" thickBot="1" x14ac:dyDescent="0.25">
      <c r="A278" s="144" t="s">
        <v>181</v>
      </c>
      <c r="B278" s="145" t="s">
        <v>182</v>
      </c>
      <c r="C278" s="134" t="s">
        <v>1005</v>
      </c>
      <c r="D278" s="135"/>
      <c r="E278" s="146">
        <v>74337766</v>
      </c>
      <c r="F278" s="146">
        <v>80491000</v>
      </c>
      <c r="G278" s="146">
        <v>31000</v>
      </c>
      <c r="H278" s="146">
        <v>31000</v>
      </c>
      <c r="I278" s="146">
        <v>74306766</v>
      </c>
      <c r="J278" s="147">
        <v>80460000</v>
      </c>
      <c r="K278" s="146">
        <v>29061605</v>
      </c>
      <c r="L278" s="146">
        <v>29168112</v>
      </c>
      <c r="M278" s="148">
        <v>61020.53</v>
      </c>
      <c r="N278" s="149">
        <v>61954.9</v>
      </c>
      <c r="O278" s="136">
        <v>95</v>
      </c>
      <c r="P278" s="136">
        <v>96.5</v>
      </c>
      <c r="Q278" s="148">
        <v>0</v>
      </c>
      <c r="R278" s="149">
        <v>0</v>
      </c>
      <c r="S278" s="148">
        <v>57969.5</v>
      </c>
      <c r="T278" s="150">
        <v>59786.5</v>
      </c>
      <c r="U278" s="137">
        <v>1282.3599999999999</v>
      </c>
      <c r="V278" s="151">
        <v>1346.31</v>
      </c>
      <c r="W278" s="152">
        <v>1281.83</v>
      </c>
      <c r="X278" s="153">
        <v>1345.79</v>
      </c>
      <c r="Y278" s="154">
        <v>2298791</v>
      </c>
      <c r="Z278" s="155">
        <v>38.4500012544638</v>
      </c>
      <c r="AA278" s="155">
        <v>3</v>
      </c>
      <c r="AB278" s="147" t="s">
        <v>1233</v>
      </c>
      <c r="AC278" s="147" t="s">
        <v>1233</v>
      </c>
      <c r="AD278" s="147">
        <v>0</v>
      </c>
      <c r="AE278" s="156">
        <v>162.30000000000001</v>
      </c>
      <c r="AF278" s="147">
        <v>59.95</v>
      </c>
      <c r="AG278" s="147">
        <v>1568.56</v>
      </c>
      <c r="AH278" s="147">
        <v>1</v>
      </c>
      <c r="AI278" s="149">
        <v>3238.7</v>
      </c>
      <c r="AJ278" s="147">
        <v>0</v>
      </c>
      <c r="AK278" s="149">
        <v>0</v>
      </c>
      <c r="AL278" s="147">
        <v>1</v>
      </c>
      <c r="AM278" s="157">
        <v>3238.7</v>
      </c>
      <c r="AO278" s="142"/>
      <c r="AQ278" s="158"/>
    </row>
    <row r="279" spans="1:43" s="141" customFormat="1" ht="15.75" thickBot="1" x14ac:dyDescent="0.25">
      <c r="A279" s="144" t="s">
        <v>943</v>
      </c>
      <c r="B279" s="145" t="s">
        <v>944</v>
      </c>
      <c r="C279" s="134" t="s">
        <v>604</v>
      </c>
      <c r="D279" s="135"/>
      <c r="E279" s="146">
        <v>3381222</v>
      </c>
      <c r="F279" s="146">
        <v>3517258</v>
      </c>
      <c r="G279" s="146">
        <v>0</v>
      </c>
      <c r="H279" s="146">
        <v>0</v>
      </c>
      <c r="I279" s="146">
        <v>3381222</v>
      </c>
      <c r="J279" s="147">
        <v>3517258</v>
      </c>
      <c r="K279" s="146">
        <v>0</v>
      </c>
      <c r="L279" s="146">
        <v>0</v>
      </c>
      <c r="M279" s="148">
        <v>21352.5</v>
      </c>
      <c r="N279" s="149">
        <v>21545.200000000001</v>
      </c>
      <c r="O279" s="136">
        <v>97.899999999999991</v>
      </c>
      <c r="P279" s="136">
        <v>97.899999999999991</v>
      </c>
      <c r="Q279" s="148">
        <v>0</v>
      </c>
      <c r="R279" s="149">
        <v>0</v>
      </c>
      <c r="S279" s="148">
        <v>20904</v>
      </c>
      <c r="T279" s="150">
        <v>21093</v>
      </c>
      <c r="U279" s="137">
        <v>161.75</v>
      </c>
      <c r="V279" s="151">
        <v>166.75</v>
      </c>
      <c r="W279" s="152">
        <v>161.75</v>
      </c>
      <c r="X279" s="153">
        <v>166.75</v>
      </c>
      <c r="Y279" s="154">
        <v>0</v>
      </c>
      <c r="Z279" s="155">
        <v>0</v>
      </c>
      <c r="AA279" s="155">
        <v>0</v>
      </c>
      <c r="AB279" s="147" t="s">
        <v>1233</v>
      </c>
      <c r="AC279" s="147" t="s">
        <v>1233</v>
      </c>
      <c r="AD279" s="147">
        <v>1142.54</v>
      </c>
      <c r="AE279" s="156">
        <v>181.16</v>
      </c>
      <c r="AF279" s="147">
        <v>71.56</v>
      </c>
      <c r="AG279" s="147">
        <v>1562.01</v>
      </c>
      <c r="AH279" s="147">
        <v>0</v>
      </c>
      <c r="AI279" s="149">
        <v>0</v>
      </c>
      <c r="AJ279" s="147">
        <v>0</v>
      </c>
      <c r="AK279" s="149">
        <v>0</v>
      </c>
      <c r="AL279" s="147">
        <v>0</v>
      </c>
      <c r="AM279" s="157">
        <v>0</v>
      </c>
      <c r="AO279" s="142"/>
      <c r="AQ279" s="158"/>
    </row>
    <row r="280" spans="1:43" s="141" customFormat="1" ht="15.75" thickBot="1" x14ac:dyDescent="0.25">
      <c r="A280" s="144" t="s">
        <v>975</v>
      </c>
      <c r="B280" s="145" t="s">
        <v>976</v>
      </c>
      <c r="C280" s="134" t="s">
        <v>604</v>
      </c>
      <c r="D280" s="135"/>
      <c r="E280" s="146">
        <v>8133157</v>
      </c>
      <c r="F280" s="146">
        <v>8485739</v>
      </c>
      <c r="G280" s="146">
        <v>790257</v>
      </c>
      <c r="H280" s="146">
        <v>838039</v>
      </c>
      <c r="I280" s="146">
        <v>7342900</v>
      </c>
      <c r="J280" s="147">
        <v>7647700</v>
      </c>
      <c r="K280" s="146">
        <v>0</v>
      </c>
      <c r="L280" s="146">
        <v>0</v>
      </c>
      <c r="M280" s="148">
        <v>37230.5</v>
      </c>
      <c r="N280" s="149">
        <v>37823.699999999997</v>
      </c>
      <c r="O280" s="136">
        <v>99.3</v>
      </c>
      <c r="P280" s="136">
        <v>99.3</v>
      </c>
      <c r="Q280" s="148">
        <v>0</v>
      </c>
      <c r="R280" s="149">
        <v>0</v>
      </c>
      <c r="S280" s="148">
        <v>36969.9</v>
      </c>
      <c r="T280" s="150">
        <v>37558.9</v>
      </c>
      <c r="U280" s="137">
        <v>219.99</v>
      </c>
      <c r="V280" s="151">
        <v>225.93</v>
      </c>
      <c r="W280" s="152">
        <v>198.62</v>
      </c>
      <c r="X280" s="153">
        <v>203.62</v>
      </c>
      <c r="Y280" s="154">
        <v>0</v>
      </c>
      <c r="Z280" s="155">
        <v>0</v>
      </c>
      <c r="AA280" s="155">
        <v>0</v>
      </c>
      <c r="AB280" s="147" t="s">
        <v>1233</v>
      </c>
      <c r="AC280" s="147" t="s">
        <v>1233</v>
      </c>
      <c r="AD280" s="147">
        <v>1331.55</v>
      </c>
      <c r="AE280" s="156">
        <v>224.57</v>
      </c>
      <c r="AF280" s="147">
        <v>0</v>
      </c>
      <c r="AG280" s="147">
        <v>1782.05</v>
      </c>
      <c r="AH280" s="147">
        <v>22</v>
      </c>
      <c r="AI280" s="149">
        <v>37558.9</v>
      </c>
      <c r="AJ280" s="147">
        <v>0</v>
      </c>
      <c r="AK280" s="149">
        <v>0</v>
      </c>
      <c r="AL280" s="147">
        <v>21</v>
      </c>
      <c r="AM280" s="157">
        <v>37786.300000000003</v>
      </c>
      <c r="AO280" s="142"/>
      <c r="AQ280" s="158"/>
    </row>
    <row r="281" spans="1:43" s="141" customFormat="1" ht="15.75" thickBot="1" x14ac:dyDescent="0.25">
      <c r="A281" s="144" t="s">
        <v>923</v>
      </c>
      <c r="B281" s="145" t="s">
        <v>924</v>
      </c>
      <c r="C281" s="134" t="s">
        <v>604</v>
      </c>
      <c r="D281" s="135"/>
      <c r="E281" s="146">
        <v>6334397</v>
      </c>
      <c r="F281" s="146">
        <v>6877088</v>
      </c>
      <c r="G281" s="146">
        <v>640316</v>
      </c>
      <c r="H281" s="146">
        <v>721233</v>
      </c>
      <c r="I281" s="146">
        <v>5694081</v>
      </c>
      <c r="J281" s="147">
        <v>6155855</v>
      </c>
      <c r="K281" s="146">
        <v>19860</v>
      </c>
      <c r="L281" s="146">
        <v>23860</v>
      </c>
      <c r="M281" s="148">
        <v>39766.5</v>
      </c>
      <c r="N281" s="149">
        <v>41361.89</v>
      </c>
      <c r="O281" s="136">
        <v>98</v>
      </c>
      <c r="P281" s="136">
        <v>98.5</v>
      </c>
      <c r="Q281" s="148">
        <v>101.7</v>
      </c>
      <c r="R281" s="149">
        <v>101.7</v>
      </c>
      <c r="S281" s="148">
        <v>39072.9</v>
      </c>
      <c r="T281" s="150">
        <v>40843.199999999997</v>
      </c>
      <c r="U281" s="137">
        <v>162.12</v>
      </c>
      <c r="V281" s="151">
        <v>168.38</v>
      </c>
      <c r="W281" s="152">
        <v>145.72999999999999</v>
      </c>
      <c r="X281" s="153">
        <v>150.72</v>
      </c>
      <c r="Y281" s="154">
        <v>0</v>
      </c>
      <c r="Z281" s="155">
        <v>0</v>
      </c>
      <c r="AA281" s="155">
        <v>0</v>
      </c>
      <c r="AB281" s="147" t="s">
        <v>1233</v>
      </c>
      <c r="AC281" s="147" t="s">
        <v>1233</v>
      </c>
      <c r="AD281" s="147">
        <v>1124.79</v>
      </c>
      <c r="AE281" s="156">
        <v>181.81</v>
      </c>
      <c r="AF281" s="147">
        <v>81.569999999999993</v>
      </c>
      <c r="AG281" s="147">
        <v>1556.55</v>
      </c>
      <c r="AH281" s="147">
        <v>50</v>
      </c>
      <c r="AI281" s="149">
        <v>25876.3</v>
      </c>
      <c r="AJ281" s="147">
        <v>0</v>
      </c>
      <c r="AK281" s="149">
        <v>0</v>
      </c>
      <c r="AL281" s="147">
        <v>42</v>
      </c>
      <c r="AM281" s="157">
        <v>25610.2</v>
      </c>
      <c r="AO281" s="142"/>
      <c r="AQ281" s="158"/>
    </row>
    <row r="282" spans="1:43" s="141" customFormat="1" ht="15.75" thickBot="1" x14ac:dyDescent="0.25">
      <c r="A282" s="144" t="s">
        <v>659</v>
      </c>
      <c r="B282" s="145" t="s">
        <v>660</v>
      </c>
      <c r="C282" s="134" t="s">
        <v>604</v>
      </c>
      <c r="D282" s="135"/>
      <c r="E282" s="146">
        <v>10063735</v>
      </c>
      <c r="F282" s="146">
        <v>10629975</v>
      </c>
      <c r="G282" s="146">
        <v>2802245</v>
      </c>
      <c r="H282" s="146">
        <v>3003641</v>
      </c>
      <c r="I282" s="146">
        <v>7261490</v>
      </c>
      <c r="J282" s="147">
        <v>7626334</v>
      </c>
      <c r="K282" s="146">
        <v>0</v>
      </c>
      <c r="L282" s="146">
        <v>0</v>
      </c>
      <c r="M282" s="148">
        <v>47268.1</v>
      </c>
      <c r="N282" s="149">
        <v>48093.3</v>
      </c>
      <c r="O282" s="136">
        <v>99</v>
      </c>
      <c r="P282" s="136">
        <v>99</v>
      </c>
      <c r="Q282" s="148">
        <v>1.6</v>
      </c>
      <c r="R282" s="149">
        <v>1.6</v>
      </c>
      <c r="S282" s="148">
        <v>46797</v>
      </c>
      <c r="T282" s="150">
        <v>47614</v>
      </c>
      <c r="U282" s="137">
        <v>215.05</v>
      </c>
      <c r="V282" s="151">
        <v>223.25</v>
      </c>
      <c r="W282" s="152">
        <v>155.16999999999999</v>
      </c>
      <c r="X282" s="153">
        <v>160.16999999999999</v>
      </c>
      <c r="Y282" s="154">
        <v>0</v>
      </c>
      <c r="Z282" s="155">
        <v>0</v>
      </c>
      <c r="AA282" s="155">
        <v>0</v>
      </c>
      <c r="AB282" s="147" t="s">
        <v>1233</v>
      </c>
      <c r="AC282" s="147" t="s">
        <v>1233</v>
      </c>
      <c r="AD282" s="147">
        <v>1267.92</v>
      </c>
      <c r="AE282" s="156">
        <v>176.28</v>
      </c>
      <c r="AF282" s="147">
        <v>81.569999999999993</v>
      </c>
      <c r="AG282" s="147">
        <v>1749.02</v>
      </c>
      <c r="AH282" s="147">
        <v>50</v>
      </c>
      <c r="AI282" s="149">
        <v>47614</v>
      </c>
      <c r="AJ282" s="147">
        <v>0</v>
      </c>
      <c r="AK282" s="149">
        <v>0</v>
      </c>
      <c r="AL282" s="147">
        <v>46</v>
      </c>
      <c r="AM282" s="157">
        <v>47373.2</v>
      </c>
      <c r="AO282" s="142"/>
      <c r="AQ282" s="158"/>
    </row>
    <row r="283" spans="1:43" s="141" customFormat="1" ht="15.75" thickBot="1" x14ac:dyDescent="0.25">
      <c r="A283" s="144" t="s">
        <v>143</v>
      </c>
      <c r="B283" s="145" t="s">
        <v>1292</v>
      </c>
      <c r="C283" s="134" t="s">
        <v>600</v>
      </c>
      <c r="D283" s="135"/>
      <c r="E283" s="146">
        <v>59130115</v>
      </c>
      <c r="F283" s="146">
        <v>63413145</v>
      </c>
      <c r="G283" s="146">
        <v>3489389</v>
      </c>
      <c r="H283" s="146">
        <v>4003073</v>
      </c>
      <c r="I283" s="146">
        <v>55640726</v>
      </c>
      <c r="J283" s="147">
        <v>59410072</v>
      </c>
      <c r="K283" s="146">
        <v>55218</v>
      </c>
      <c r="L283" s="146">
        <v>57218</v>
      </c>
      <c r="M283" s="148">
        <v>47376.2</v>
      </c>
      <c r="N283" s="149">
        <v>48900.5</v>
      </c>
      <c r="O283" s="136">
        <v>98.75</v>
      </c>
      <c r="P283" s="136">
        <v>99</v>
      </c>
      <c r="Q283" s="148">
        <v>201.3</v>
      </c>
      <c r="R283" s="149">
        <v>201.3</v>
      </c>
      <c r="S283" s="148">
        <v>46985.3</v>
      </c>
      <c r="T283" s="150">
        <v>48612.800000000003</v>
      </c>
      <c r="U283" s="137">
        <v>1258.48</v>
      </c>
      <c r="V283" s="151">
        <v>1304.45</v>
      </c>
      <c r="W283" s="152">
        <v>1184.21</v>
      </c>
      <c r="X283" s="153">
        <v>1222.0999999999999</v>
      </c>
      <c r="Y283" s="154">
        <v>1151355</v>
      </c>
      <c r="Z283" s="155">
        <v>23.684194286278508</v>
      </c>
      <c r="AA283" s="155">
        <v>2</v>
      </c>
      <c r="AB283" s="147" t="s">
        <v>1233</v>
      </c>
      <c r="AC283" s="147" t="s">
        <v>1233</v>
      </c>
      <c r="AD283" s="147">
        <v>0</v>
      </c>
      <c r="AE283" s="156">
        <v>189.6</v>
      </c>
      <c r="AF283" s="147">
        <v>94.52</v>
      </c>
      <c r="AG283" s="147">
        <v>1588.57</v>
      </c>
      <c r="AH283" s="147">
        <v>29</v>
      </c>
      <c r="AI283" s="149">
        <v>48612.800000000003</v>
      </c>
      <c r="AJ283" s="147">
        <v>0</v>
      </c>
      <c r="AK283" s="149">
        <v>0</v>
      </c>
      <c r="AL283" s="147">
        <v>28</v>
      </c>
      <c r="AM283" s="157">
        <v>48575.3</v>
      </c>
      <c r="AO283" s="142"/>
      <c r="AQ283" s="158"/>
    </row>
    <row r="284" spans="1:43" s="141" customFormat="1" ht="15.75" thickBot="1" x14ac:dyDescent="0.25">
      <c r="A284" s="144" t="s">
        <v>707</v>
      </c>
      <c r="B284" s="145" t="s">
        <v>708</v>
      </c>
      <c r="C284" s="134" t="s">
        <v>604</v>
      </c>
      <c r="D284" s="135"/>
      <c r="E284" s="146">
        <v>8294063</v>
      </c>
      <c r="F284" s="146">
        <v>8829023</v>
      </c>
      <c r="G284" s="146">
        <v>1439263</v>
      </c>
      <c r="H284" s="146">
        <v>1599733</v>
      </c>
      <c r="I284" s="146">
        <v>6854800</v>
      </c>
      <c r="J284" s="147">
        <v>7229290</v>
      </c>
      <c r="K284" s="146">
        <v>0</v>
      </c>
      <c r="L284" s="146">
        <v>0</v>
      </c>
      <c r="M284" s="148">
        <v>46633.8</v>
      </c>
      <c r="N284" s="149">
        <v>47326.6</v>
      </c>
      <c r="O284" s="136">
        <v>96.3</v>
      </c>
      <c r="P284" s="136">
        <v>96.899999999999991</v>
      </c>
      <c r="Q284" s="148">
        <v>0</v>
      </c>
      <c r="R284" s="149">
        <v>0</v>
      </c>
      <c r="S284" s="148">
        <v>44908.3</v>
      </c>
      <c r="T284" s="150">
        <v>45859.5</v>
      </c>
      <c r="U284" s="137">
        <v>184.69</v>
      </c>
      <c r="V284" s="151">
        <v>192.52</v>
      </c>
      <c r="W284" s="152">
        <v>152.63999999999999</v>
      </c>
      <c r="X284" s="153">
        <v>157.63999999999999</v>
      </c>
      <c r="Y284" s="154">
        <v>0</v>
      </c>
      <c r="Z284" s="155">
        <v>0</v>
      </c>
      <c r="AA284" s="155">
        <v>0</v>
      </c>
      <c r="AB284" s="147" t="s">
        <v>1233</v>
      </c>
      <c r="AC284" s="147" t="s">
        <v>1233</v>
      </c>
      <c r="AD284" s="147">
        <v>1163.7</v>
      </c>
      <c r="AE284" s="156">
        <v>157.05000000000001</v>
      </c>
      <c r="AF284" s="147">
        <v>69.03</v>
      </c>
      <c r="AG284" s="147">
        <v>1582.3</v>
      </c>
      <c r="AH284" s="147">
        <v>27</v>
      </c>
      <c r="AI284" s="149">
        <v>29326.2</v>
      </c>
      <c r="AJ284" s="147">
        <v>0</v>
      </c>
      <c r="AK284" s="149">
        <v>0</v>
      </c>
      <c r="AL284" s="147">
        <v>27</v>
      </c>
      <c r="AM284" s="157">
        <v>29326.2</v>
      </c>
      <c r="AO284" s="142"/>
      <c r="AQ284" s="158"/>
    </row>
    <row r="285" spans="1:43" s="141" customFormat="1" ht="15.75" thickBot="1" x14ac:dyDescent="0.25">
      <c r="A285" s="144" t="s">
        <v>741</v>
      </c>
      <c r="B285" s="145" t="s">
        <v>742</v>
      </c>
      <c r="C285" s="134" t="s">
        <v>604</v>
      </c>
      <c r="D285" s="135"/>
      <c r="E285" s="146">
        <v>7747418</v>
      </c>
      <c r="F285" s="146">
        <v>8150482</v>
      </c>
      <c r="G285" s="146">
        <v>1343687</v>
      </c>
      <c r="H285" s="146">
        <v>1403513</v>
      </c>
      <c r="I285" s="146">
        <v>6403731</v>
      </c>
      <c r="J285" s="147">
        <v>6746969</v>
      </c>
      <c r="K285" s="146">
        <v>0</v>
      </c>
      <c r="L285" s="146">
        <v>0</v>
      </c>
      <c r="M285" s="148">
        <v>46375.6</v>
      </c>
      <c r="N285" s="149">
        <v>47264.800000000003</v>
      </c>
      <c r="O285" s="136">
        <v>98.5</v>
      </c>
      <c r="P285" s="136">
        <v>98.5</v>
      </c>
      <c r="Q285" s="148">
        <v>759</v>
      </c>
      <c r="R285" s="149">
        <v>759.3</v>
      </c>
      <c r="S285" s="148">
        <v>46439</v>
      </c>
      <c r="T285" s="150">
        <v>47315.1</v>
      </c>
      <c r="U285" s="137">
        <v>166.83</v>
      </c>
      <c r="V285" s="151">
        <v>172.26</v>
      </c>
      <c r="W285" s="152">
        <v>137.9</v>
      </c>
      <c r="X285" s="153">
        <v>142.6</v>
      </c>
      <c r="Y285" s="154">
        <v>0</v>
      </c>
      <c r="Z285" s="155">
        <v>0</v>
      </c>
      <c r="AA285" s="155">
        <v>0</v>
      </c>
      <c r="AB285" s="147" t="s">
        <v>1233</v>
      </c>
      <c r="AC285" s="147" t="s">
        <v>1233</v>
      </c>
      <c r="AD285" s="147">
        <v>1133.0999999999999</v>
      </c>
      <c r="AE285" s="156">
        <v>165.46</v>
      </c>
      <c r="AF285" s="147">
        <v>63.84</v>
      </c>
      <c r="AG285" s="147">
        <v>1534.6599999999999</v>
      </c>
      <c r="AH285" s="147">
        <v>58</v>
      </c>
      <c r="AI285" s="149">
        <v>47315</v>
      </c>
      <c r="AJ285" s="147">
        <v>0</v>
      </c>
      <c r="AK285" s="149">
        <v>0</v>
      </c>
      <c r="AL285" s="147">
        <v>51</v>
      </c>
      <c r="AM285" s="157">
        <v>47079</v>
      </c>
      <c r="AO285" s="142"/>
      <c r="AQ285" s="158"/>
    </row>
    <row r="286" spans="1:43" s="141" customFormat="1" ht="15.75" thickBot="1" x14ac:dyDescent="0.25">
      <c r="A286" s="144" t="s">
        <v>721</v>
      </c>
      <c r="B286" s="145" t="s">
        <v>722</v>
      </c>
      <c r="C286" s="134" t="s">
        <v>604</v>
      </c>
      <c r="D286" s="135"/>
      <c r="E286" s="146">
        <v>5022699</v>
      </c>
      <c r="F286" s="146">
        <v>5363249</v>
      </c>
      <c r="G286" s="146">
        <v>1702503</v>
      </c>
      <c r="H286" s="146">
        <v>1807702</v>
      </c>
      <c r="I286" s="146">
        <v>3320196</v>
      </c>
      <c r="J286" s="147">
        <v>3555547</v>
      </c>
      <c r="K286" s="146">
        <v>0</v>
      </c>
      <c r="L286" s="146">
        <v>0</v>
      </c>
      <c r="M286" s="148">
        <v>31827.4</v>
      </c>
      <c r="N286" s="149">
        <v>32540.400000000001</v>
      </c>
      <c r="O286" s="136">
        <v>98.5</v>
      </c>
      <c r="P286" s="136">
        <v>98.5</v>
      </c>
      <c r="Q286" s="148">
        <v>465</v>
      </c>
      <c r="R286" s="149">
        <v>460</v>
      </c>
      <c r="S286" s="148">
        <v>31815</v>
      </c>
      <c r="T286" s="150">
        <v>32512.3</v>
      </c>
      <c r="U286" s="137">
        <v>157.87</v>
      </c>
      <c r="V286" s="151">
        <v>164.96</v>
      </c>
      <c r="W286" s="152">
        <v>104.36</v>
      </c>
      <c r="X286" s="153">
        <v>109.36</v>
      </c>
      <c r="Y286" s="154">
        <v>0</v>
      </c>
      <c r="Z286" s="155">
        <v>0</v>
      </c>
      <c r="AA286" s="155">
        <v>0</v>
      </c>
      <c r="AB286" s="147" t="s">
        <v>1233</v>
      </c>
      <c r="AC286" s="147" t="s">
        <v>1233</v>
      </c>
      <c r="AD286" s="147">
        <v>1179.26</v>
      </c>
      <c r="AE286" s="156">
        <v>214.49</v>
      </c>
      <c r="AF286" s="147">
        <v>0</v>
      </c>
      <c r="AG286" s="147">
        <v>1558.71</v>
      </c>
      <c r="AH286" s="147">
        <v>50</v>
      </c>
      <c r="AI286" s="149">
        <v>32512.3</v>
      </c>
      <c r="AJ286" s="147">
        <v>0</v>
      </c>
      <c r="AK286" s="149">
        <v>0</v>
      </c>
      <c r="AL286" s="147">
        <v>47</v>
      </c>
      <c r="AM286" s="157">
        <v>32311.1</v>
      </c>
      <c r="AO286" s="142"/>
      <c r="AQ286" s="158"/>
    </row>
    <row r="287" spans="1:43" s="141" customFormat="1" ht="15.75" thickBot="1" x14ac:dyDescent="0.25">
      <c r="A287" s="144" t="s">
        <v>795</v>
      </c>
      <c r="B287" s="145" t="s">
        <v>796</v>
      </c>
      <c r="C287" s="134" t="s">
        <v>604</v>
      </c>
      <c r="D287" s="135"/>
      <c r="E287" s="146">
        <v>9891514</v>
      </c>
      <c r="F287" s="146">
        <v>10632810</v>
      </c>
      <c r="G287" s="146">
        <v>1146294</v>
      </c>
      <c r="H287" s="146">
        <v>1383190</v>
      </c>
      <c r="I287" s="146">
        <v>8745220</v>
      </c>
      <c r="J287" s="147">
        <v>9249620</v>
      </c>
      <c r="K287" s="146">
        <v>81164</v>
      </c>
      <c r="L287" s="146">
        <v>82779</v>
      </c>
      <c r="M287" s="148">
        <v>41816.21</v>
      </c>
      <c r="N287" s="149">
        <v>43233.2</v>
      </c>
      <c r="O287" s="136">
        <v>97.25</v>
      </c>
      <c r="P287" s="136">
        <v>97.25</v>
      </c>
      <c r="Q287" s="148">
        <v>24.3</v>
      </c>
      <c r="R287" s="149">
        <v>24.3</v>
      </c>
      <c r="S287" s="148">
        <v>40690.6</v>
      </c>
      <c r="T287" s="150">
        <v>42068.6</v>
      </c>
      <c r="U287" s="137">
        <v>243.09</v>
      </c>
      <c r="V287" s="151">
        <v>252.75</v>
      </c>
      <c r="W287" s="152">
        <v>214.92</v>
      </c>
      <c r="X287" s="153">
        <v>219.87</v>
      </c>
      <c r="Y287" s="154">
        <v>0</v>
      </c>
      <c r="Z287" s="155">
        <v>0</v>
      </c>
      <c r="AA287" s="155">
        <v>0</v>
      </c>
      <c r="AB287" s="147" t="s">
        <v>1233</v>
      </c>
      <c r="AC287" s="147" t="s">
        <v>1233</v>
      </c>
      <c r="AD287" s="147">
        <v>1178.82</v>
      </c>
      <c r="AE287" s="156">
        <v>157.15</v>
      </c>
      <c r="AF287" s="147">
        <v>73.349999999999994</v>
      </c>
      <c r="AG287" s="147">
        <v>1662.07</v>
      </c>
      <c r="AH287" s="147">
        <v>10</v>
      </c>
      <c r="AI287" s="149">
        <v>29854.400000000001</v>
      </c>
      <c r="AJ287" s="147">
        <v>1</v>
      </c>
      <c r="AK287" s="149">
        <v>12214.2</v>
      </c>
      <c r="AL287" s="147">
        <v>11</v>
      </c>
      <c r="AM287" s="157">
        <v>42068.6</v>
      </c>
      <c r="AO287" s="142"/>
      <c r="AQ287" s="158"/>
    </row>
    <row r="288" spans="1:43" s="141" customFormat="1" ht="15.75" thickBot="1" x14ac:dyDescent="0.25">
      <c r="A288" s="144" t="s">
        <v>771</v>
      </c>
      <c r="B288" s="145" t="s">
        <v>772</v>
      </c>
      <c r="C288" s="134" t="s">
        <v>604</v>
      </c>
      <c r="D288" s="135"/>
      <c r="E288" s="146">
        <v>7607660</v>
      </c>
      <c r="F288" s="146">
        <v>8021780</v>
      </c>
      <c r="G288" s="146">
        <v>1670003</v>
      </c>
      <c r="H288" s="146">
        <v>1824377</v>
      </c>
      <c r="I288" s="146">
        <v>5937657</v>
      </c>
      <c r="J288" s="147">
        <v>6197403</v>
      </c>
      <c r="K288" s="146">
        <v>0</v>
      </c>
      <c r="L288" s="146">
        <v>0</v>
      </c>
      <c r="M288" s="148">
        <v>37600.300000000003</v>
      </c>
      <c r="N288" s="149">
        <v>38048.6</v>
      </c>
      <c r="O288" s="136">
        <v>99</v>
      </c>
      <c r="P288" s="136">
        <v>99</v>
      </c>
      <c r="Q288" s="148">
        <v>143</v>
      </c>
      <c r="R288" s="149">
        <v>144</v>
      </c>
      <c r="S288" s="148">
        <v>37367.300000000003</v>
      </c>
      <c r="T288" s="150">
        <v>37812.1</v>
      </c>
      <c r="U288" s="137">
        <v>203.59</v>
      </c>
      <c r="V288" s="151">
        <v>212.15</v>
      </c>
      <c r="W288" s="152">
        <v>158.9</v>
      </c>
      <c r="X288" s="153">
        <v>163.9</v>
      </c>
      <c r="Y288" s="154">
        <v>0</v>
      </c>
      <c r="Z288" s="155">
        <v>0</v>
      </c>
      <c r="AA288" s="155">
        <v>0</v>
      </c>
      <c r="AB288" s="147" t="s">
        <v>1233</v>
      </c>
      <c r="AC288" s="147" t="s">
        <v>1233</v>
      </c>
      <c r="AD288" s="147">
        <v>1245.83</v>
      </c>
      <c r="AE288" s="156">
        <v>152</v>
      </c>
      <c r="AF288" s="147">
        <v>0</v>
      </c>
      <c r="AG288" s="147">
        <v>1609.98</v>
      </c>
      <c r="AH288" s="147">
        <v>6</v>
      </c>
      <c r="AI288" s="149">
        <v>34041.9</v>
      </c>
      <c r="AJ288" s="147">
        <v>0</v>
      </c>
      <c r="AK288" s="149">
        <v>0</v>
      </c>
      <c r="AL288" s="147">
        <v>6</v>
      </c>
      <c r="AM288" s="157">
        <v>34041.9</v>
      </c>
      <c r="AO288" s="142"/>
      <c r="AQ288" s="158"/>
    </row>
    <row r="289" spans="1:43" s="141" customFormat="1" ht="15.75" thickBot="1" x14ac:dyDescent="0.25">
      <c r="A289" s="144" t="s">
        <v>81</v>
      </c>
      <c r="B289" s="145" t="s">
        <v>1293</v>
      </c>
      <c r="C289" s="134" t="s">
        <v>600</v>
      </c>
      <c r="D289" s="135"/>
      <c r="E289" s="146">
        <v>57135138</v>
      </c>
      <c r="F289" s="146">
        <v>61682537</v>
      </c>
      <c r="G289" s="146">
        <v>0</v>
      </c>
      <c r="H289" s="146">
        <v>0</v>
      </c>
      <c r="I289" s="146">
        <v>57135138</v>
      </c>
      <c r="J289" s="147">
        <v>61682537</v>
      </c>
      <c r="K289" s="146">
        <v>0</v>
      </c>
      <c r="L289" s="146">
        <v>0</v>
      </c>
      <c r="M289" s="148">
        <v>49475</v>
      </c>
      <c r="N289" s="149">
        <v>50795</v>
      </c>
      <c r="O289" s="136">
        <v>98.748999999999995</v>
      </c>
      <c r="P289" s="136">
        <v>99</v>
      </c>
      <c r="Q289" s="148">
        <v>0</v>
      </c>
      <c r="R289" s="149">
        <v>0</v>
      </c>
      <c r="S289" s="148">
        <v>48856.1</v>
      </c>
      <c r="T289" s="150">
        <v>50287.1</v>
      </c>
      <c r="U289" s="137">
        <v>1169.46</v>
      </c>
      <c r="V289" s="151">
        <v>1226.6099999999999</v>
      </c>
      <c r="W289" s="152">
        <v>1169.46</v>
      </c>
      <c r="X289" s="153">
        <v>1226.6099999999999</v>
      </c>
      <c r="Y289" s="154">
        <v>1763062.2200000002</v>
      </c>
      <c r="Z289" s="155">
        <v>35.059930280330349</v>
      </c>
      <c r="AA289" s="155">
        <v>3</v>
      </c>
      <c r="AB289" s="147" t="s">
        <v>1233</v>
      </c>
      <c r="AC289" s="147" t="s">
        <v>1233</v>
      </c>
      <c r="AD289" s="147">
        <v>0</v>
      </c>
      <c r="AE289" s="156">
        <v>157.05000000000001</v>
      </c>
      <c r="AF289" s="147">
        <v>69.03</v>
      </c>
      <c r="AG289" s="147">
        <v>1452.6899999999998</v>
      </c>
      <c r="AH289" s="147">
        <v>0</v>
      </c>
      <c r="AI289" s="149">
        <v>0</v>
      </c>
      <c r="AJ289" s="147">
        <v>0</v>
      </c>
      <c r="AK289" s="149">
        <v>0</v>
      </c>
      <c r="AL289" s="147">
        <v>0</v>
      </c>
      <c r="AM289" s="157">
        <v>0</v>
      </c>
      <c r="AO289" s="142"/>
      <c r="AQ289" s="158"/>
    </row>
    <row r="290" spans="1:43" s="141" customFormat="1" ht="15.75" thickBot="1" x14ac:dyDescent="0.25">
      <c r="A290" s="144" t="s">
        <v>797</v>
      </c>
      <c r="B290" s="145" t="s">
        <v>1294</v>
      </c>
      <c r="C290" s="134" t="s">
        <v>604</v>
      </c>
      <c r="D290" s="135"/>
      <c r="E290" s="146">
        <v>11399072</v>
      </c>
      <c r="F290" s="146">
        <v>12319663</v>
      </c>
      <c r="G290" s="146">
        <v>2230015</v>
      </c>
      <c r="H290" s="146">
        <v>2665633</v>
      </c>
      <c r="I290" s="146">
        <v>9169057</v>
      </c>
      <c r="J290" s="147">
        <v>9654030</v>
      </c>
      <c r="K290" s="146">
        <v>391109</v>
      </c>
      <c r="L290" s="146">
        <v>394811</v>
      </c>
      <c r="M290" s="148">
        <v>48452.87</v>
      </c>
      <c r="N290" s="149">
        <v>49724.2</v>
      </c>
      <c r="O290" s="136">
        <v>98.3</v>
      </c>
      <c r="P290" s="136">
        <v>98.3</v>
      </c>
      <c r="Q290" s="148">
        <v>0</v>
      </c>
      <c r="R290" s="149">
        <v>0</v>
      </c>
      <c r="S290" s="148">
        <v>47629.2</v>
      </c>
      <c r="T290" s="150">
        <v>48878.9</v>
      </c>
      <c r="U290" s="137">
        <v>239.33</v>
      </c>
      <c r="V290" s="151">
        <v>252.04</v>
      </c>
      <c r="W290" s="152">
        <v>192.51</v>
      </c>
      <c r="X290" s="153">
        <v>197.51</v>
      </c>
      <c r="Y290" s="154">
        <v>0</v>
      </c>
      <c r="Z290" s="155">
        <v>0</v>
      </c>
      <c r="AA290" s="155">
        <v>0</v>
      </c>
      <c r="AB290" s="147" t="s">
        <v>1233</v>
      </c>
      <c r="AC290" s="147" t="s">
        <v>1233</v>
      </c>
      <c r="AD290" s="147">
        <v>1178.82</v>
      </c>
      <c r="AE290" s="156">
        <v>157.15</v>
      </c>
      <c r="AF290" s="147">
        <v>73.349999999999994</v>
      </c>
      <c r="AG290" s="147">
        <v>1661.36</v>
      </c>
      <c r="AH290" s="147">
        <v>27</v>
      </c>
      <c r="AI290" s="149">
        <v>35469.9</v>
      </c>
      <c r="AJ290" s="147">
        <v>0</v>
      </c>
      <c r="AK290" s="149">
        <v>0</v>
      </c>
      <c r="AL290" s="147">
        <v>27</v>
      </c>
      <c r="AM290" s="157">
        <v>35469.9</v>
      </c>
      <c r="AO290" s="142"/>
      <c r="AQ290" s="158"/>
    </row>
    <row r="291" spans="1:43" s="141" customFormat="1" ht="15.75" thickBot="1" x14ac:dyDescent="0.25">
      <c r="A291" s="144" t="s">
        <v>61</v>
      </c>
      <c r="B291" s="145" t="s">
        <v>1295</v>
      </c>
      <c r="C291" s="134" t="s">
        <v>600</v>
      </c>
      <c r="D291" s="135"/>
      <c r="E291" s="146">
        <v>56864904</v>
      </c>
      <c r="F291" s="146">
        <v>60906457</v>
      </c>
      <c r="G291" s="146">
        <v>233848</v>
      </c>
      <c r="H291" s="146">
        <v>253972</v>
      </c>
      <c r="I291" s="146">
        <v>56631056</v>
      </c>
      <c r="J291" s="147">
        <v>60652485</v>
      </c>
      <c r="K291" s="146">
        <v>89500</v>
      </c>
      <c r="L291" s="146">
        <v>103500</v>
      </c>
      <c r="M291" s="148">
        <v>44979.9</v>
      </c>
      <c r="N291" s="149">
        <v>45884.604166666672</v>
      </c>
      <c r="O291" s="136">
        <v>96</v>
      </c>
      <c r="P291" s="136">
        <v>96</v>
      </c>
      <c r="Q291" s="148">
        <v>0</v>
      </c>
      <c r="R291" s="149">
        <v>0</v>
      </c>
      <c r="S291" s="148">
        <v>43180.7</v>
      </c>
      <c r="T291" s="150">
        <v>44049.2</v>
      </c>
      <c r="U291" s="137">
        <v>1316.91</v>
      </c>
      <c r="V291" s="151">
        <v>1382.69</v>
      </c>
      <c r="W291" s="152">
        <v>1311.49</v>
      </c>
      <c r="X291" s="153">
        <v>1376.93</v>
      </c>
      <c r="Y291" s="154">
        <v>1732900</v>
      </c>
      <c r="Z291" s="155">
        <v>39.340101522842644</v>
      </c>
      <c r="AA291" s="155">
        <v>3</v>
      </c>
      <c r="AB291" s="147" t="s">
        <v>1233</v>
      </c>
      <c r="AC291" s="147" t="s">
        <v>1233</v>
      </c>
      <c r="AD291" s="147">
        <v>0</v>
      </c>
      <c r="AE291" s="156">
        <v>176.28</v>
      </c>
      <c r="AF291" s="147">
        <v>81.569999999999993</v>
      </c>
      <c r="AG291" s="147">
        <v>1640.54</v>
      </c>
      <c r="AH291" s="147">
        <v>1</v>
      </c>
      <c r="AI291" s="149">
        <v>5900.8</v>
      </c>
      <c r="AJ291" s="147">
        <v>0</v>
      </c>
      <c r="AK291" s="149">
        <v>0</v>
      </c>
      <c r="AL291" s="147">
        <v>1</v>
      </c>
      <c r="AM291" s="157">
        <v>5900.8</v>
      </c>
      <c r="AO291" s="142"/>
      <c r="AQ291" s="158"/>
    </row>
    <row r="292" spans="1:43" s="141" customFormat="1" ht="15.75" thickBot="1" x14ac:dyDescent="0.25">
      <c r="A292" s="144" t="s">
        <v>661</v>
      </c>
      <c r="B292" s="145" t="s">
        <v>662</v>
      </c>
      <c r="C292" s="134" t="s">
        <v>604</v>
      </c>
      <c r="D292" s="135"/>
      <c r="E292" s="146">
        <v>4536905</v>
      </c>
      <c r="F292" s="146">
        <v>4867679</v>
      </c>
      <c r="G292" s="146">
        <v>1153280</v>
      </c>
      <c r="H292" s="146">
        <v>1268928</v>
      </c>
      <c r="I292" s="146">
        <v>3383625</v>
      </c>
      <c r="J292" s="147">
        <v>3598751</v>
      </c>
      <c r="K292" s="146">
        <v>0</v>
      </c>
      <c r="L292" s="146">
        <v>0</v>
      </c>
      <c r="M292" s="148">
        <v>23107.41</v>
      </c>
      <c r="N292" s="149">
        <v>23656.799999999999</v>
      </c>
      <c r="O292" s="136">
        <v>98.5</v>
      </c>
      <c r="P292" s="136">
        <v>99</v>
      </c>
      <c r="Q292" s="148">
        <v>0</v>
      </c>
      <c r="R292" s="149">
        <v>0</v>
      </c>
      <c r="S292" s="148">
        <v>22760.799999999999</v>
      </c>
      <c r="T292" s="150">
        <v>23420.2</v>
      </c>
      <c r="U292" s="137">
        <v>199.33</v>
      </c>
      <c r="V292" s="151">
        <v>207.84</v>
      </c>
      <c r="W292" s="152">
        <v>148.66</v>
      </c>
      <c r="X292" s="153">
        <v>153.66</v>
      </c>
      <c r="Y292" s="154">
        <v>0</v>
      </c>
      <c r="Z292" s="155">
        <v>0</v>
      </c>
      <c r="AA292" s="155">
        <v>0</v>
      </c>
      <c r="AB292" s="147" t="s">
        <v>1233</v>
      </c>
      <c r="AC292" s="147" t="s">
        <v>1233</v>
      </c>
      <c r="AD292" s="147">
        <v>1267.92</v>
      </c>
      <c r="AE292" s="156">
        <v>176.28</v>
      </c>
      <c r="AF292" s="147">
        <v>81.569999999999993</v>
      </c>
      <c r="AG292" s="147">
        <v>1733.61</v>
      </c>
      <c r="AH292" s="147">
        <v>64</v>
      </c>
      <c r="AI292" s="149">
        <v>23420.2</v>
      </c>
      <c r="AJ292" s="147">
        <v>0</v>
      </c>
      <c r="AK292" s="149">
        <v>0</v>
      </c>
      <c r="AL292" s="147">
        <v>50</v>
      </c>
      <c r="AM292" s="157">
        <v>23179.06</v>
      </c>
      <c r="AO292" s="142"/>
      <c r="AQ292" s="158"/>
    </row>
    <row r="293" spans="1:43" s="141" customFormat="1" ht="15.75" thickBot="1" x14ac:dyDescent="0.25">
      <c r="A293" s="144" t="s">
        <v>259</v>
      </c>
      <c r="B293" s="145" t="s">
        <v>260</v>
      </c>
      <c r="C293" s="134" t="s">
        <v>1244</v>
      </c>
      <c r="D293" s="135"/>
      <c r="E293" s="146">
        <v>76884529</v>
      </c>
      <c r="F293" s="146">
        <v>85836371</v>
      </c>
      <c r="G293" s="146">
        <v>0</v>
      </c>
      <c r="H293" s="146">
        <v>0</v>
      </c>
      <c r="I293" s="146">
        <v>76884529</v>
      </c>
      <c r="J293" s="147">
        <v>85836371</v>
      </c>
      <c r="K293" s="146">
        <v>1739946</v>
      </c>
      <c r="L293" s="146">
        <v>1793001.92</v>
      </c>
      <c r="M293" s="148">
        <v>86075.3</v>
      </c>
      <c r="N293" s="149">
        <v>91529.9</v>
      </c>
      <c r="O293" s="136">
        <v>97</v>
      </c>
      <c r="P293" s="136">
        <v>97</v>
      </c>
      <c r="Q293" s="148">
        <v>0</v>
      </c>
      <c r="R293" s="149">
        <v>0</v>
      </c>
      <c r="S293" s="148">
        <v>83493</v>
      </c>
      <c r="T293" s="150">
        <v>88784</v>
      </c>
      <c r="U293" s="137">
        <v>920.85</v>
      </c>
      <c r="V293" s="151">
        <v>966.8</v>
      </c>
      <c r="W293" s="152">
        <v>920.85</v>
      </c>
      <c r="X293" s="153">
        <v>966.8</v>
      </c>
      <c r="Y293" s="154">
        <v>2452702</v>
      </c>
      <c r="Z293" s="155">
        <v>27.625495584790052</v>
      </c>
      <c r="AA293" s="155">
        <v>3</v>
      </c>
      <c r="AB293" s="147" t="s">
        <v>1233</v>
      </c>
      <c r="AC293" s="147" t="s">
        <v>1233</v>
      </c>
      <c r="AD293" s="147">
        <v>280.02</v>
      </c>
      <c r="AE293" s="156">
        <v>0</v>
      </c>
      <c r="AF293" s="147">
        <v>0</v>
      </c>
      <c r="AG293" s="147">
        <v>1246.82</v>
      </c>
      <c r="AH293" s="147">
        <v>0</v>
      </c>
      <c r="AI293" s="149">
        <v>0</v>
      </c>
      <c r="AJ293" s="147">
        <v>0</v>
      </c>
      <c r="AK293" s="149">
        <v>0</v>
      </c>
      <c r="AL293" s="147">
        <v>0</v>
      </c>
      <c r="AM293" s="157">
        <v>0</v>
      </c>
      <c r="AO293" s="142"/>
      <c r="AQ293" s="158"/>
    </row>
    <row r="294" spans="1:43" s="141" customFormat="1" ht="15.75" thickBot="1" x14ac:dyDescent="0.25">
      <c r="A294" s="144" t="s">
        <v>183</v>
      </c>
      <c r="B294" s="145" t="s">
        <v>184</v>
      </c>
      <c r="C294" s="134" t="s">
        <v>1005</v>
      </c>
      <c r="D294" s="135"/>
      <c r="E294" s="146">
        <v>83312644</v>
      </c>
      <c r="F294" s="146">
        <v>88713994</v>
      </c>
      <c r="G294" s="146">
        <v>66088</v>
      </c>
      <c r="H294" s="146">
        <v>83973</v>
      </c>
      <c r="I294" s="146">
        <v>83246556</v>
      </c>
      <c r="J294" s="147">
        <v>88630021</v>
      </c>
      <c r="K294" s="146">
        <v>30598956</v>
      </c>
      <c r="L294" s="146">
        <v>31906052</v>
      </c>
      <c r="M294" s="148">
        <v>74552.2</v>
      </c>
      <c r="N294" s="149">
        <v>75601.2</v>
      </c>
      <c r="O294" s="136">
        <v>99.050000000000011</v>
      </c>
      <c r="P294" s="136">
        <v>99.050000000000011</v>
      </c>
      <c r="Q294" s="148">
        <v>0</v>
      </c>
      <c r="R294" s="149">
        <v>0</v>
      </c>
      <c r="S294" s="148">
        <v>73844</v>
      </c>
      <c r="T294" s="150">
        <v>74883</v>
      </c>
      <c r="U294" s="137">
        <v>1128.22</v>
      </c>
      <c r="V294" s="151">
        <v>1184.7</v>
      </c>
      <c r="W294" s="152">
        <v>1127.33</v>
      </c>
      <c r="X294" s="153">
        <v>1183.58</v>
      </c>
      <c r="Y294" s="154">
        <v>2532543</v>
      </c>
      <c r="Z294" s="155">
        <v>33.819999198750047</v>
      </c>
      <c r="AA294" s="155">
        <v>3</v>
      </c>
      <c r="AB294" s="147" t="s">
        <v>1233</v>
      </c>
      <c r="AC294" s="147" t="s">
        <v>1233</v>
      </c>
      <c r="AD294" s="147">
        <v>0</v>
      </c>
      <c r="AE294" s="156">
        <v>162.30000000000001</v>
      </c>
      <c r="AF294" s="147">
        <v>59.95</v>
      </c>
      <c r="AG294" s="147">
        <v>1406.95</v>
      </c>
      <c r="AH294" s="147">
        <v>4</v>
      </c>
      <c r="AI294" s="149">
        <v>2030</v>
      </c>
      <c r="AJ294" s="147">
        <v>0</v>
      </c>
      <c r="AK294" s="149">
        <v>0</v>
      </c>
      <c r="AL294" s="147">
        <v>3</v>
      </c>
      <c r="AM294" s="157">
        <v>1907</v>
      </c>
      <c r="AO294" s="142"/>
      <c r="AQ294" s="158"/>
    </row>
    <row r="295" spans="1:43" s="141" customFormat="1" ht="15.75" thickBot="1" x14ac:dyDescent="0.25">
      <c r="A295" s="144" t="s">
        <v>799</v>
      </c>
      <c r="B295" s="145" t="s">
        <v>800</v>
      </c>
      <c r="C295" s="134" t="s">
        <v>604</v>
      </c>
      <c r="D295" s="135"/>
      <c r="E295" s="146">
        <v>9195723</v>
      </c>
      <c r="F295" s="146">
        <v>9800080</v>
      </c>
      <c r="G295" s="146">
        <v>2072608</v>
      </c>
      <c r="H295" s="146">
        <v>2306480</v>
      </c>
      <c r="I295" s="146">
        <v>7123115</v>
      </c>
      <c r="J295" s="147">
        <v>7493600</v>
      </c>
      <c r="K295" s="146">
        <v>228670</v>
      </c>
      <c r="L295" s="146">
        <v>233800</v>
      </c>
      <c r="M295" s="148">
        <v>44111.9</v>
      </c>
      <c r="N295" s="149">
        <v>45034</v>
      </c>
      <c r="O295" s="136">
        <v>98.7</v>
      </c>
      <c r="P295" s="136">
        <v>98.7</v>
      </c>
      <c r="Q295" s="148">
        <v>0</v>
      </c>
      <c r="R295" s="149">
        <v>0</v>
      </c>
      <c r="S295" s="148">
        <v>43538.400000000001</v>
      </c>
      <c r="T295" s="150">
        <v>44448.6</v>
      </c>
      <c r="U295" s="137">
        <v>211.21</v>
      </c>
      <c r="V295" s="151">
        <v>220.48</v>
      </c>
      <c r="W295" s="152">
        <v>163.61000000000001</v>
      </c>
      <c r="X295" s="153">
        <v>168.59</v>
      </c>
      <c r="Y295" s="154">
        <v>0</v>
      </c>
      <c r="Z295" s="155">
        <v>0</v>
      </c>
      <c r="AA295" s="155">
        <v>0</v>
      </c>
      <c r="AB295" s="147" t="s">
        <v>1233</v>
      </c>
      <c r="AC295" s="147" t="s">
        <v>1233</v>
      </c>
      <c r="AD295" s="147">
        <v>1178.82</v>
      </c>
      <c r="AE295" s="156">
        <v>157.15</v>
      </c>
      <c r="AF295" s="147">
        <v>73.349999999999994</v>
      </c>
      <c r="AG295" s="147">
        <v>1629.8</v>
      </c>
      <c r="AH295" s="147">
        <v>16</v>
      </c>
      <c r="AI295" s="149">
        <v>25576.46</v>
      </c>
      <c r="AJ295" s="147">
        <v>0</v>
      </c>
      <c r="AK295" s="149">
        <v>0</v>
      </c>
      <c r="AL295" s="147">
        <v>16</v>
      </c>
      <c r="AM295" s="157">
        <v>25576.5</v>
      </c>
      <c r="AO295" s="142"/>
      <c r="AQ295" s="158"/>
    </row>
    <row r="296" spans="1:43" s="141" customFormat="1" ht="15.75" thickBot="1" x14ac:dyDescent="0.25">
      <c r="A296" s="144" t="s">
        <v>709</v>
      </c>
      <c r="B296" s="145" t="s">
        <v>710</v>
      </c>
      <c r="C296" s="134" t="s">
        <v>604</v>
      </c>
      <c r="D296" s="135"/>
      <c r="E296" s="146">
        <v>7546531</v>
      </c>
      <c r="F296" s="146">
        <v>7920415</v>
      </c>
      <c r="G296" s="146">
        <v>2718947</v>
      </c>
      <c r="H296" s="146">
        <v>2885794</v>
      </c>
      <c r="I296" s="146">
        <v>4827584</v>
      </c>
      <c r="J296" s="147">
        <v>5034621</v>
      </c>
      <c r="K296" s="146">
        <v>0</v>
      </c>
      <c r="L296" s="146">
        <v>0</v>
      </c>
      <c r="M296" s="148">
        <v>34696.6</v>
      </c>
      <c r="N296" s="149">
        <v>35443.74</v>
      </c>
      <c r="O296" s="136">
        <v>98.7</v>
      </c>
      <c r="P296" s="136">
        <v>98.8</v>
      </c>
      <c r="Q296" s="148">
        <v>205.3</v>
      </c>
      <c r="R296" s="149">
        <v>205.33</v>
      </c>
      <c r="S296" s="148">
        <v>34450.800000000003</v>
      </c>
      <c r="T296" s="150">
        <v>35223.699999999997</v>
      </c>
      <c r="U296" s="137">
        <v>219.05</v>
      </c>
      <c r="V296" s="151">
        <v>224.86</v>
      </c>
      <c r="W296" s="152">
        <v>140.13</v>
      </c>
      <c r="X296" s="153">
        <v>142.93</v>
      </c>
      <c r="Y296" s="154">
        <v>0</v>
      </c>
      <c r="Z296" s="155">
        <v>0</v>
      </c>
      <c r="AA296" s="155">
        <v>0</v>
      </c>
      <c r="AB296" s="147" t="s">
        <v>1233</v>
      </c>
      <c r="AC296" s="147" t="s">
        <v>1233</v>
      </c>
      <c r="AD296" s="147">
        <v>1163.7</v>
      </c>
      <c r="AE296" s="156">
        <v>157.05000000000001</v>
      </c>
      <c r="AF296" s="147">
        <v>69.03</v>
      </c>
      <c r="AG296" s="147">
        <v>1614.6399999999999</v>
      </c>
      <c r="AH296" s="147">
        <v>57</v>
      </c>
      <c r="AI296" s="149">
        <v>35223.699999999997</v>
      </c>
      <c r="AJ296" s="147">
        <v>0</v>
      </c>
      <c r="AK296" s="149">
        <v>0</v>
      </c>
      <c r="AL296" s="147">
        <v>54</v>
      </c>
      <c r="AM296" s="157">
        <v>35067.4</v>
      </c>
      <c r="AO296" s="142"/>
      <c r="AQ296" s="158"/>
    </row>
    <row r="297" spans="1:43" s="141" customFormat="1" ht="15.75" thickBot="1" x14ac:dyDescent="0.25">
      <c r="A297" s="144" t="s">
        <v>915</v>
      </c>
      <c r="B297" s="145" t="s">
        <v>916</v>
      </c>
      <c r="C297" s="134" t="s">
        <v>604</v>
      </c>
      <c r="D297" s="135"/>
      <c r="E297" s="146">
        <v>8982738</v>
      </c>
      <c r="F297" s="146">
        <v>9652462</v>
      </c>
      <c r="G297" s="146">
        <v>3360976</v>
      </c>
      <c r="H297" s="146">
        <v>3640246</v>
      </c>
      <c r="I297" s="146">
        <v>5621762</v>
      </c>
      <c r="J297" s="147">
        <v>6012216</v>
      </c>
      <c r="K297" s="146">
        <v>0</v>
      </c>
      <c r="L297" s="146">
        <v>0</v>
      </c>
      <c r="M297" s="148">
        <v>48015.4</v>
      </c>
      <c r="N297" s="149">
        <v>49242.2</v>
      </c>
      <c r="O297" s="136">
        <v>98</v>
      </c>
      <c r="P297" s="136">
        <v>98</v>
      </c>
      <c r="Q297" s="148">
        <v>1121.8</v>
      </c>
      <c r="R297" s="149">
        <v>1148.5999999999999</v>
      </c>
      <c r="S297" s="148">
        <v>48176.9</v>
      </c>
      <c r="T297" s="150">
        <v>49406</v>
      </c>
      <c r="U297" s="137">
        <v>186.45</v>
      </c>
      <c r="V297" s="151">
        <v>195.37</v>
      </c>
      <c r="W297" s="152">
        <v>116.69</v>
      </c>
      <c r="X297" s="153">
        <v>121.69</v>
      </c>
      <c r="Y297" s="154">
        <v>0</v>
      </c>
      <c r="Z297" s="155">
        <v>0</v>
      </c>
      <c r="AA297" s="155">
        <v>0</v>
      </c>
      <c r="AB297" s="147" t="s">
        <v>1233</v>
      </c>
      <c r="AC297" s="147" t="s">
        <v>1233</v>
      </c>
      <c r="AD297" s="147">
        <v>1345.59</v>
      </c>
      <c r="AE297" s="156">
        <v>170.28</v>
      </c>
      <c r="AF297" s="147">
        <v>0</v>
      </c>
      <c r="AG297" s="147">
        <v>1711.24</v>
      </c>
      <c r="AH297" s="147">
        <v>68</v>
      </c>
      <c r="AI297" s="149">
        <v>49406</v>
      </c>
      <c r="AJ297" s="147">
        <v>0</v>
      </c>
      <c r="AK297" s="149">
        <v>0</v>
      </c>
      <c r="AL297" s="147">
        <v>63</v>
      </c>
      <c r="AM297" s="157">
        <v>49154</v>
      </c>
      <c r="AO297" s="142"/>
      <c r="AQ297" s="158"/>
    </row>
    <row r="298" spans="1:43" s="141" customFormat="1" ht="15.75" thickBot="1" x14ac:dyDescent="0.25">
      <c r="A298" s="144" t="s">
        <v>237</v>
      </c>
      <c r="B298" s="145" t="s">
        <v>238</v>
      </c>
      <c r="C298" s="134" t="s">
        <v>1005</v>
      </c>
      <c r="D298" s="135"/>
      <c r="E298" s="146">
        <v>116147438</v>
      </c>
      <c r="F298" s="146">
        <v>124240374</v>
      </c>
      <c r="G298" s="146">
        <v>3047024</v>
      </c>
      <c r="H298" s="146">
        <v>3127337</v>
      </c>
      <c r="I298" s="146">
        <v>113100414</v>
      </c>
      <c r="J298" s="147">
        <v>121113037</v>
      </c>
      <c r="K298" s="146">
        <v>15833163</v>
      </c>
      <c r="L298" s="146">
        <v>15694847</v>
      </c>
      <c r="M298" s="148">
        <v>96045.1</v>
      </c>
      <c r="N298" s="149">
        <v>97961</v>
      </c>
      <c r="O298" s="136">
        <v>97.5</v>
      </c>
      <c r="P298" s="136">
        <v>97.5</v>
      </c>
      <c r="Q298" s="148">
        <v>0</v>
      </c>
      <c r="R298" s="149">
        <v>0</v>
      </c>
      <c r="S298" s="148">
        <v>93644</v>
      </c>
      <c r="T298" s="150">
        <v>95512</v>
      </c>
      <c r="U298" s="137">
        <v>1240.31</v>
      </c>
      <c r="V298" s="151">
        <v>1300.78</v>
      </c>
      <c r="W298" s="152">
        <v>1207.77</v>
      </c>
      <c r="X298" s="153">
        <v>1268.04</v>
      </c>
      <c r="Y298" s="154">
        <v>3460696</v>
      </c>
      <c r="Z298" s="155">
        <v>36.233101599798978</v>
      </c>
      <c r="AA298" s="155">
        <v>3</v>
      </c>
      <c r="AB298" s="147" t="s">
        <v>1233</v>
      </c>
      <c r="AC298" s="147" t="s">
        <v>1233</v>
      </c>
      <c r="AD298" s="147">
        <v>0</v>
      </c>
      <c r="AE298" s="156">
        <v>150.94999999999999</v>
      </c>
      <c r="AF298" s="147">
        <v>60.9</v>
      </c>
      <c r="AG298" s="147">
        <v>1512.63</v>
      </c>
      <c r="AH298" s="147">
        <v>25</v>
      </c>
      <c r="AI298" s="149">
        <v>36295</v>
      </c>
      <c r="AJ298" s="147">
        <v>0</v>
      </c>
      <c r="AK298" s="149">
        <v>0</v>
      </c>
      <c r="AL298" s="147">
        <v>24</v>
      </c>
      <c r="AM298" s="157">
        <v>36275</v>
      </c>
      <c r="AO298" s="142"/>
      <c r="AQ298" s="158"/>
    </row>
    <row r="299" spans="1:43" s="141" customFormat="1" ht="15.75" thickBot="1" x14ac:dyDescent="0.25">
      <c r="A299" s="144" t="s">
        <v>225</v>
      </c>
      <c r="B299" s="145" t="s">
        <v>226</v>
      </c>
      <c r="C299" s="134" t="s">
        <v>1005</v>
      </c>
      <c r="D299" s="135"/>
      <c r="E299" s="146">
        <v>100990893</v>
      </c>
      <c r="F299" s="146">
        <v>108471439</v>
      </c>
      <c r="G299" s="146">
        <v>0</v>
      </c>
      <c r="H299" s="146">
        <v>0</v>
      </c>
      <c r="I299" s="146">
        <v>100990893</v>
      </c>
      <c r="J299" s="147">
        <v>108471439</v>
      </c>
      <c r="K299" s="146">
        <v>12264058</v>
      </c>
      <c r="L299" s="146">
        <v>11921816</v>
      </c>
      <c r="M299" s="148">
        <v>68898.34</v>
      </c>
      <c r="N299" s="149">
        <v>70628.52</v>
      </c>
      <c r="O299" s="136">
        <v>98</v>
      </c>
      <c r="P299" s="136">
        <v>97.8</v>
      </c>
      <c r="Q299" s="148">
        <v>0</v>
      </c>
      <c r="R299" s="149">
        <v>0</v>
      </c>
      <c r="S299" s="148">
        <v>67520.399999999994</v>
      </c>
      <c r="T299" s="150">
        <v>69074.7</v>
      </c>
      <c r="U299" s="137">
        <v>1495.71</v>
      </c>
      <c r="V299" s="151">
        <v>1570.35</v>
      </c>
      <c r="W299" s="152">
        <v>1495.71</v>
      </c>
      <c r="X299" s="153">
        <v>1570.35</v>
      </c>
      <c r="Y299" s="154">
        <v>3099381</v>
      </c>
      <c r="Z299" s="155">
        <v>44.869988577583399</v>
      </c>
      <c r="AA299" s="155">
        <v>3</v>
      </c>
      <c r="AB299" s="147" t="s">
        <v>1233</v>
      </c>
      <c r="AC299" s="147" t="s">
        <v>1233</v>
      </c>
      <c r="AD299" s="147">
        <v>0</v>
      </c>
      <c r="AE299" s="156">
        <v>116.55</v>
      </c>
      <c r="AF299" s="147">
        <v>57.14</v>
      </c>
      <c r="AG299" s="147">
        <v>1744.04</v>
      </c>
      <c r="AH299" s="147">
        <v>0</v>
      </c>
      <c r="AI299" s="149">
        <v>0</v>
      </c>
      <c r="AJ299" s="147">
        <v>0</v>
      </c>
      <c r="AK299" s="149">
        <v>0</v>
      </c>
      <c r="AL299" s="147">
        <v>0</v>
      </c>
      <c r="AM299" s="157">
        <v>0</v>
      </c>
      <c r="AO299" s="142"/>
      <c r="AQ299" s="158"/>
    </row>
    <row r="300" spans="1:43" s="141" customFormat="1" ht="15.75" thickBot="1" x14ac:dyDescent="0.25">
      <c r="A300" s="144" t="s">
        <v>303</v>
      </c>
      <c r="B300" s="145" t="s">
        <v>304</v>
      </c>
      <c r="C300" s="134" t="s">
        <v>1235</v>
      </c>
      <c r="D300" s="135"/>
      <c r="E300" s="146">
        <v>86128000</v>
      </c>
      <c r="F300" s="146">
        <v>92784000</v>
      </c>
      <c r="G300" s="146">
        <v>0</v>
      </c>
      <c r="H300" s="146">
        <v>0</v>
      </c>
      <c r="I300" s="146">
        <v>86128000</v>
      </c>
      <c r="J300" s="147">
        <v>92784000</v>
      </c>
      <c r="K300" s="146">
        <v>7819700</v>
      </c>
      <c r="L300" s="146">
        <v>8435500</v>
      </c>
      <c r="M300" s="148">
        <v>73725.31</v>
      </c>
      <c r="N300" s="149">
        <v>75648.2</v>
      </c>
      <c r="O300" s="136">
        <v>97.5</v>
      </c>
      <c r="P300" s="136">
        <v>97.5</v>
      </c>
      <c r="Q300" s="148">
        <v>0</v>
      </c>
      <c r="R300" s="149">
        <v>0</v>
      </c>
      <c r="S300" s="148">
        <v>71882.2</v>
      </c>
      <c r="T300" s="150">
        <v>73757</v>
      </c>
      <c r="U300" s="137">
        <v>1198.18</v>
      </c>
      <c r="V300" s="151">
        <v>1257.97</v>
      </c>
      <c r="W300" s="152">
        <v>1198.18</v>
      </c>
      <c r="X300" s="153">
        <v>1257.97</v>
      </c>
      <c r="Y300" s="154">
        <v>2651600</v>
      </c>
      <c r="Z300" s="155">
        <v>35.95048605556083</v>
      </c>
      <c r="AA300" s="155">
        <v>3</v>
      </c>
      <c r="AB300" s="147" t="s">
        <v>1233</v>
      </c>
      <c r="AC300" s="147" t="s">
        <v>1233</v>
      </c>
      <c r="AD300" s="147">
        <v>280.02</v>
      </c>
      <c r="AE300" s="156">
        <v>0</v>
      </c>
      <c r="AF300" s="147">
        <v>0</v>
      </c>
      <c r="AG300" s="147">
        <v>1537.99</v>
      </c>
      <c r="AH300" s="147">
        <v>0</v>
      </c>
      <c r="AI300" s="149">
        <v>0</v>
      </c>
      <c r="AJ300" s="147">
        <v>0</v>
      </c>
      <c r="AK300" s="149">
        <v>0</v>
      </c>
      <c r="AL300" s="147">
        <v>0</v>
      </c>
      <c r="AM300" s="157">
        <v>0</v>
      </c>
      <c r="AO300" s="142"/>
      <c r="AQ300" s="158"/>
    </row>
    <row r="301" spans="1:43" s="141" customFormat="1" ht="15.75" thickBot="1" x14ac:dyDescent="0.25">
      <c r="A301" s="144" t="s">
        <v>261</v>
      </c>
      <c r="B301" s="145" t="s">
        <v>262</v>
      </c>
      <c r="C301" s="134" t="s">
        <v>1244</v>
      </c>
      <c r="D301" s="135"/>
      <c r="E301" s="146">
        <v>50785654</v>
      </c>
      <c r="F301" s="146">
        <v>53890000</v>
      </c>
      <c r="G301" s="146">
        <v>0</v>
      </c>
      <c r="H301" s="146">
        <v>0</v>
      </c>
      <c r="I301" s="146">
        <v>50785654</v>
      </c>
      <c r="J301" s="147">
        <v>53890000</v>
      </c>
      <c r="K301" s="146">
        <v>5532727</v>
      </c>
      <c r="L301" s="146">
        <v>5491088</v>
      </c>
      <c r="M301" s="148">
        <v>129474.2</v>
      </c>
      <c r="N301" s="149">
        <v>132122.70000000001</v>
      </c>
      <c r="O301" s="136">
        <v>97</v>
      </c>
      <c r="P301" s="136">
        <v>97</v>
      </c>
      <c r="Q301" s="148">
        <v>144</v>
      </c>
      <c r="R301" s="149">
        <v>144</v>
      </c>
      <c r="S301" s="148">
        <v>125734</v>
      </c>
      <c r="T301" s="150">
        <v>128303</v>
      </c>
      <c r="U301" s="137">
        <v>403.91</v>
      </c>
      <c r="V301" s="151">
        <v>420.02</v>
      </c>
      <c r="W301" s="152">
        <v>403.91</v>
      </c>
      <c r="X301" s="153">
        <v>420.02</v>
      </c>
      <c r="Y301" s="154">
        <v>1036457</v>
      </c>
      <c r="Z301" s="155">
        <v>8.0781977038728634</v>
      </c>
      <c r="AA301" s="155">
        <v>2</v>
      </c>
      <c r="AB301" s="147" t="s">
        <v>1233</v>
      </c>
      <c r="AC301" s="147" t="s">
        <v>1233</v>
      </c>
      <c r="AD301" s="147">
        <v>280.02</v>
      </c>
      <c r="AE301" s="156">
        <v>0</v>
      </c>
      <c r="AF301" s="147">
        <v>0</v>
      </c>
      <c r="AG301" s="147">
        <v>700.04</v>
      </c>
      <c r="AH301" s="147">
        <v>0</v>
      </c>
      <c r="AI301" s="149">
        <v>0</v>
      </c>
      <c r="AJ301" s="147">
        <v>0</v>
      </c>
      <c r="AK301" s="149">
        <v>0</v>
      </c>
      <c r="AL301" s="147">
        <v>0</v>
      </c>
      <c r="AM301" s="157">
        <v>0</v>
      </c>
      <c r="AO301" s="142"/>
      <c r="AQ301" s="158"/>
    </row>
    <row r="302" spans="1:43" s="141" customFormat="1" ht="15.75" thickBot="1" x14ac:dyDescent="0.25">
      <c r="A302" s="144" t="s">
        <v>37</v>
      </c>
      <c r="B302" s="145" t="s">
        <v>1296</v>
      </c>
      <c r="C302" s="134" t="s">
        <v>600</v>
      </c>
      <c r="D302" s="135"/>
      <c r="E302" s="146">
        <v>83217047</v>
      </c>
      <c r="F302" s="146">
        <v>89331321</v>
      </c>
      <c r="G302" s="146">
        <v>1545377</v>
      </c>
      <c r="H302" s="146">
        <v>1788222</v>
      </c>
      <c r="I302" s="146">
        <v>81671670</v>
      </c>
      <c r="J302" s="147">
        <v>87543099</v>
      </c>
      <c r="K302" s="146">
        <v>0</v>
      </c>
      <c r="L302" s="146">
        <v>0</v>
      </c>
      <c r="M302" s="148">
        <v>65814.100000000006</v>
      </c>
      <c r="N302" s="149">
        <v>67199</v>
      </c>
      <c r="O302" s="136">
        <v>99</v>
      </c>
      <c r="P302" s="136">
        <v>99</v>
      </c>
      <c r="Q302" s="148">
        <v>0</v>
      </c>
      <c r="R302" s="149">
        <v>0</v>
      </c>
      <c r="S302" s="148">
        <v>65156</v>
      </c>
      <c r="T302" s="150">
        <v>66527</v>
      </c>
      <c r="U302" s="137">
        <v>1277.2</v>
      </c>
      <c r="V302" s="151">
        <v>1342.78</v>
      </c>
      <c r="W302" s="152">
        <v>1253.48</v>
      </c>
      <c r="X302" s="153">
        <v>1315.9</v>
      </c>
      <c r="Y302" s="154">
        <v>2501415</v>
      </c>
      <c r="Z302" s="155">
        <v>37.599996993701808</v>
      </c>
      <c r="AA302" s="155">
        <v>3</v>
      </c>
      <c r="AB302" s="147" t="s">
        <v>1233</v>
      </c>
      <c r="AC302" s="147" t="s">
        <v>1233</v>
      </c>
      <c r="AD302" s="147">
        <v>0</v>
      </c>
      <c r="AE302" s="156">
        <v>164.44</v>
      </c>
      <c r="AF302" s="147">
        <v>73.290000000000006</v>
      </c>
      <c r="AG302" s="147">
        <v>1580.51</v>
      </c>
      <c r="AH302" s="147">
        <v>18</v>
      </c>
      <c r="AI302" s="149">
        <v>48836.3</v>
      </c>
      <c r="AJ302" s="147">
        <v>0</v>
      </c>
      <c r="AK302" s="149">
        <v>0</v>
      </c>
      <c r="AL302" s="147">
        <v>17</v>
      </c>
      <c r="AM302" s="157">
        <v>48795.1</v>
      </c>
      <c r="AO302" s="142"/>
      <c r="AQ302" s="158"/>
    </row>
    <row r="303" spans="1:43" s="141" customFormat="1" ht="15.75" thickBot="1" x14ac:dyDescent="0.25">
      <c r="A303" s="144" t="s">
        <v>989</v>
      </c>
      <c r="B303" s="145" t="s">
        <v>990</v>
      </c>
      <c r="C303" s="134" t="s">
        <v>604</v>
      </c>
      <c r="D303" s="135"/>
      <c r="E303" s="146">
        <v>9184148</v>
      </c>
      <c r="F303" s="146">
        <v>9680652.0800000001</v>
      </c>
      <c r="G303" s="146">
        <v>1305773</v>
      </c>
      <c r="H303" s="146">
        <v>1412612.08</v>
      </c>
      <c r="I303" s="146">
        <v>7878375</v>
      </c>
      <c r="J303" s="147">
        <v>8268040</v>
      </c>
      <c r="K303" s="146">
        <v>0</v>
      </c>
      <c r="L303" s="146">
        <v>0</v>
      </c>
      <c r="M303" s="148">
        <v>52139.9</v>
      </c>
      <c r="N303" s="149">
        <v>52974.53</v>
      </c>
      <c r="O303" s="136">
        <v>99.5</v>
      </c>
      <c r="P303" s="136">
        <v>99.5</v>
      </c>
      <c r="Q303" s="148">
        <v>0</v>
      </c>
      <c r="R303" s="149">
        <v>0</v>
      </c>
      <c r="S303" s="148">
        <v>51879.199999999997</v>
      </c>
      <c r="T303" s="150">
        <v>52709.7</v>
      </c>
      <c r="U303" s="137">
        <v>177.03</v>
      </c>
      <c r="V303" s="151">
        <v>183.66</v>
      </c>
      <c r="W303" s="152">
        <v>151.86000000000001</v>
      </c>
      <c r="X303" s="153">
        <v>156.86000000000001</v>
      </c>
      <c r="Y303" s="154">
        <v>0</v>
      </c>
      <c r="Z303" s="155">
        <v>0</v>
      </c>
      <c r="AA303" s="155">
        <v>0</v>
      </c>
      <c r="AB303" s="147" t="s">
        <v>1233</v>
      </c>
      <c r="AC303" s="147" t="s">
        <v>1233</v>
      </c>
      <c r="AD303" s="147">
        <v>1298.8800000000001</v>
      </c>
      <c r="AE303" s="156">
        <v>191.98</v>
      </c>
      <c r="AF303" s="147">
        <v>0</v>
      </c>
      <c r="AG303" s="147">
        <v>1674.5200000000002</v>
      </c>
      <c r="AH303" s="147">
        <v>36</v>
      </c>
      <c r="AI303" s="149">
        <v>52709.679999999986</v>
      </c>
      <c r="AJ303" s="147">
        <v>0</v>
      </c>
      <c r="AK303" s="149">
        <v>0</v>
      </c>
      <c r="AL303" s="147">
        <v>25</v>
      </c>
      <c r="AM303" s="157">
        <v>52695.979999999989</v>
      </c>
      <c r="AO303" s="142"/>
      <c r="AQ303" s="158"/>
    </row>
    <row r="304" spans="1:43" s="141" customFormat="1" ht="15.75" thickBot="1" x14ac:dyDescent="0.25">
      <c r="A304" s="144" t="s">
        <v>773</v>
      </c>
      <c r="B304" s="145" t="s">
        <v>774</v>
      </c>
      <c r="C304" s="134" t="s">
        <v>604</v>
      </c>
      <c r="D304" s="135"/>
      <c r="E304" s="146">
        <v>7823667</v>
      </c>
      <c r="F304" s="146">
        <v>8170715</v>
      </c>
      <c r="G304" s="146">
        <v>0</v>
      </c>
      <c r="H304" s="146">
        <v>0</v>
      </c>
      <c r="I304" s="146">
        <v>7823667</v>
      </c>
      <c r="J304" s="147">
        <v>8170715</v>
      </c>
      <c r="K304" s="146">
        <v>0</v>
      </c>
      <c r="L304" s="146">
        <v>0</v>
      </c>
      <c r="M304" s="148">
        <v>32283.200000000001</v>
      </c>
      <c r="N304" s="149">
        <v>33053.699999999997</v>
      </c>
      <c r="O304" s="136">
        <v>97</v>
      </c>
      <c r="P304" s="136">
        <v>97</v>
      </c>
      <c r="Q304" s="148">
        <v>0</v>
      </c>
      <c r="R304" s="149">
        <v>0</v>
      </c>
      <c r="S304" s="148">
        <v>31314.7</v>
      </c>
      <c r="T304" s="150">
        <v>32062.1</v>
      </c>
      <c r="U304" s="137">
        <v>249.84</v>
      </c>
      <c r="V304" s="151">
        <v>254.84</v>
      </c>
      <c r="W304" s="152">
        <v>249.84</v>
      </c>
      <c r="X304" s="153">
        <v>254.84</v>
      </c>
      <c r="Y304" s="154">
        <v>0</v>
      </c>
      <c r="Z304" s="155">
        <v>0</v>
      </c>
      <c r="AA304" s="155">
        <v>0</v>
      </c>
      <c r="AB304" s="147" t="s">
        <v>1233</v>
      </c>
      <c r="AC304" s="147" t="s">
        <v>1233</v>
      </c>
      <c r="AD304" s="147">
        <v>1245.83</v>
      </c>
      <c r="AE304" s="156">
        <v>152</v>
      </c>
      <c r="AF304" s="147">
        <v>0</v>
      </c>
      <c r="AG304" s="147">
        <v>1652.6699999999998</v>
      </c>
      <c r="AH304" s="147">
        <v>0</v>
      </c>
      <c r="AI304" s="149">
        <v>0</v>
      </c>
      <c r="AJ304" s="147">
        <v>0</v>
      </c>
      <c r="AK304" s="149">
        <v>0</v>
      </c>
      <c r="AL304" s="147">
        <v>0</v>
      </c>
      <c r="AM304" s="157">
        <v>0</v>
      </c>
      <c r="AO304" s="142"/>
      <c r="AQ304" s="158"/>
    </row>
    <row r="305" spans="1:43" s="141" customFormat="1" ht="15.75" thickBot="1" x14ac:dyDescent="0.25">
      <c r="A305" s="144" t="s">
        <v>957</v>
      </c>
      <c r="B305" s="145" t="s">
        <v>958</v>
      </c>
      <c r="C305" s="134" t="s">
        <v>604</v>
      </c>
      <c r="D305" s="135"/>
      <c r="E305" s="146">
        <v>6129310</v>
      </c>
      <c r="F305" s="146">
        <v>7914660</v>
      </c>
      <c r="G305" s="146">
        <v>734324</v>
      </c>
      <c r="H305" s="146">
        <v>2306816</v>
      </c>
      <c r="I305" s="146">
        <v>5394986</v>
      </c>
      <c r="J305" s="147">
        <v>5607844</v>
      </c>
      <c r="K305" s="146">
        <v>24457.59</v>
      </c>
      <c r="L305" s="146">
        <v>24302.79</v>
      </c>
      <c r="M305" s="148">
        <v>36016.480000000003</v>
      </c>
      <c r="N305" s="149">
        <v>36260.300000000003</v>
      </c>
      <c r="O305" s="136">
        <v>98.25</v>
      </c>
      <c r="P305" s="136">
        <v>98.25</v>
      </c>
      <c r="Q305" s="148">
        <v>0</v>
      </c>
      <c r="R305" s="149">
        <v>0</v>
      </c>
      <c r="S305" s="148">
        <v>35386.199999999997</v>
      </c>
      <c r="T305" s="150">
        <v>35625.699999999997</v>
      </c>
      <c r="U305" s="137">
        <v>173.21</v>
      </c>
      <c r="V305" s="151">
        <v>222.16</v>
      </c>
      <c r="W305" s="152">
        <v>152.46</v>
      </c>
      <c r="X305" s="153">
        <v>157.41</v>
      </c>
      <c r="Y305" s="154">
        <v>0</v>
      </c>
      <c r="Z305" s="155">
        <v>0</v>
      </c>
      <c r="AA305" s="155">
        <v>0</v>
      </c>
      <c r="AB305" s="147" t="s">
        <v>1233</v>
      </c>
      <c r="AC305" s="147" t="s">
        <v>1233</v>
      </c>
      <c r="AD305" s="147">
        <v>1183.5</v>
      </c>
      <c r="AE305" s="156">
        <v>176.85</v>
      </c>
      <c r="AF305" s="147">
        <v>0</v>
      </c>
      <c r="AG305" s="147">
        <v>1582.51</v>
      </c>
      <c r="AH305" s="147">
        <v>59</v>
      </c>
      <c r="AI305" s="149">
        <v>35625.699999999997</v>
      </c>
      <c r="AJ305" s="147">
        <v>0</v>
      </c>
      <c r="AK305" s="149">
        <v>0</v>
      </c>
      <c r="AL305" s="147">
        <v>40</v>
      </c>
      <c r="AM305" s="157">
        <v>35418.5</v>
      </c>
      <c r="AO305" s="142"/>
      <c r="AQ305" s="158"/>
    </row>
    <row r="306" spans="1:43" s="141" customFormat="1" ht="15.75" thickBot="1" x14ac:dyDescent="0.25">
      <c r="A306" s="144" t="s">
        <v>977</v>
      </c>
      <c r="B306" s="145" t="s">
        <v>978</v>
      </c>
      <c r="C306" s="134" t="s">
        <v>604</v>
      </c>
      <c r="D306" s="135"/>
      <c r="E306" s="146">
        <v>11716522</v>
      </c>
      <c r="F306" s="146">
        <v>12199021</v>
      </c>
      <c r="G306" s="146">
        <v>2762522</v>
      </c>
      <c r="H306" s="146">
        <v>2926921</v>
      </c>
      <c r="I306" s="146">
        <v>8954000</v>
      </c>
      <c r="J306" s="147">
        <v>9272100</v>
      </c>
      <c r="K306" s="146">
        <v>0</v>
      </c>
      <c r="L306" s="146">
        <v>0</v>
      </c>
      <c r="M306" s="148">
        <v>54187.8</v>
      </c>
      <c r="N306" s="149">
        <v>54480.9</v>
      </c>
      <c r="O306" s="136">
        <v>99</v>
      </c>
      <c r="P306" s="136">
        <v>99</v>
      </c>
      <c r="Q306" s="148">
        <v>0</v>
      </c>
      <c r="R306" s="149">
        <v>0</v>
      </c>
      <c r="S306" s="148">
        <v>53645.9</v>
      </c>
      <c r="T306" s="150">
        <v>53936.1</v>
      </c>
      <c r="U306" s="137">
        <v>218.4</v>
      </c>
      <c r="V306" s="151">
        <v>226.18</v>
      </c>
      <c r="W306" s="152">
        <v>166.91</v>
      </c>
      <c r="X306" s="153">
        <v>171.91</v>
      </c>
      <c r="Y306" s="154">
        <v>0</v>
      </c>
      <c r="Z306" s="155">
        <v>0</v>
      </c>
      <c r="AA306" s="155">
        <v>0</v>
      </c>
      <c r="AB306" s="147" t="s">
        <v>1233</v>
      </c>
      <c r="AC306" s="147" t="s">
        <v>1233</v>
      </c>
      <c r="AD306" s="147">
        <v>1331.55</v>
      </c>
      <c r="AE306" s="156">
        <v>224.57</v>
      </c>
      <c r="AF306" s="147">
        <v>0</v>
      </c>
      <c r="AG306" s="147">
        <v>1782.3</v>
      </c>
      <c r="AH306" s="147">
        <v>21</v>
      </c>
      <c r="AI306" s="149">
        <v>53936.1</v>
      </c>
      <c r="AJ306" s="147">
        <v>0</v>
      </c>
      <c r="AK306" s="149">
        <v>0</v>
      </c>
      <c r="AL306" s="147">
        <v>21</v>
      </c>
      <c r="AM306" s="157">
        <v>53936.1</v>
      </c>
      <c r="AO306" s="142"/>
      <c r="AQ306" s="158"/>
    </row>
    <row r="307" spans="1:43" s="141" customFormat="1" ht="15.75" thickBot="1" x14ac:dyDescent="0.25">
      <c r="A307" s="144" t="s">
        <v>685</v>
      </c>
      <c r="B307" s="145" t="s">
        <v>686</v>
      </c>
      <c r="C307" s="134" t="s">
        <v>604</v>
      </c>
      <c r="D307" s="135"/>
      <c r="E307" s="146">
        <v>17029840</v>
      </c>
      <c r="F307" s="146">
        <v>17500424</v>
      </c>
      <c r="G307" s="146">
        <v>5865140</v>
      </c>
      <c r="H307" s="146">
        <v>5970624</v>
      </c>
      <c r="I307" s="146">
        <v>11164700</v>
      </c>
      <c r="J307" s="147">
        <v>11529800</v>
      </c>
      <c r="K307" s="146">
        <v>70964</v>
      </c>
      <c r="L307" s="146">
        <v>64007.59</v>
      </c>
      <c r="M307" s="148">
        <v>63878.7</v>
      </c>
      <c r="N307" s="149">
        <v>64159</v>
      </c>
      <c r="O307" s="136">
        <v>98.5</v>
      </c>
      <c r="P307" s="136">
        <v>98.5</v>
      </c>
      <c r="Q307" s="148">
        <v>0</v>
      </c>
      <c r="R307" s="149">
        <v>0</v>
      </c>
      <c r="S307" s="148">
        <v>62920.5</v>
      </c>
      <c r="T307" s="150">
        <v>63196.6</v>
      </c>
      <c r="U307" s="137">
        <v>270.66000000000003</v>
      </c>
      <c r="V307" s="151">
        <v>276.92</v>
      </c>
      <c r="W307" s="152">
        <v>177.44</v>
      </c>
      <c r="X307" s="153">
        <v>182.44</v>
      </c>
      <c r="Y307" s="154">
        <v>0</v>
      </c>
      <c r="Z307" s="155">
        <v>0</v>
      </c>
      <c r="AA307" s="155">
        <v>0</v>
      </c>
      <c r="AB307" s="147" t="s">
        <v>1233</v>
      </c>
      <c r="AC307" s="147" t="s">
        <v>1233</v>
      </c>
      <c r="AD307" s="147">
        <v>1314.36</v>
      </c>
      <c r="AE307" s="156">
        <v>153.91</v>
      </c>
      <c r="AF307" s="147">
        <v>88.4</v>
      </c>
      <c r="AG307" s="147">
        <v>1833.5900000000001</v>
      </c>
      <c r="AH307" s="147">
        <v>42</v>
      </c>
      <c r="AI307" s="149">
        <v>63196.6</v>
      </c>
      <c r="AJ307" s="147">
        <v>0</v>
      </c>
      <c r="AK307" s="149">
        <v>0</v>
      </c>
      <c r="AL307" s="147">
        <v>41</v>
      </c>
      <c r="AM307" s="157">
        <v>63091.9</v>
      </c>
      <c r="AO307" s="142"/>
      <c r="AQ307" s="158"/>
    </row>
    <row r="308" spans="1:43" s="141" customFormat="1" ht="15.75" thickBot="1" x14ac:dyDescent="0.25">
      <c r="A308" s="144" t="s">
        <v>893</v>
      </c>
      <c r="B308" s="145" t="s">
        <v>894</v>
      </c>
      <c r="C308" s="134" t="s">
        <v>604</v>
      </c>
      <c r="D308" s="135"/>
      <c r="E308" s="146">
        <v>3678296</v>
      </c>
      <c r="F308" s="146">
        <v>3865840</v>
      </c>
      <c r="G308" s="146">
        <v>482903</v>
      </c>
      <c r="H308" s="146">
        <v>501779</v>
      </c>
      <c r="I308" s="146">
        <v>3195393</v>
      </c>
      <c r="J308" s="147">
        <v>3364061</v>
      </c>
      <c r="K308" s="146">
        <v>0</v>
      </c>
      <c r="L308" s="146">
        <v>0</v>
      </c>
      <c r="M308" s="148">
        <v>24032.799999999999</v>
      </c>
      <c r="N308" s="149">
        <v>24410.400000000001</v>
      </c>
      <c r="O308" s="136">
        <v>97.7</v>
      </c>
      <c r="P308" s="136">
        <v>97.7</v>
      </c>
      <c r="Q308" s="148">
        <v>0</v>
      </c>
      <c r="R308" s="149">
        <v>0</v>
      </c>
      <c r="S308" s="148">
        <v>23480</v>
      </c>
      <c r="T308" s="150">
        <v>23849</v>
      </c>
      <c r="U308" s="137">
        <v>156.66</v>
      </c>
      <c r="V308" s="151">
        <v>162.1</v>
      </c>
      <c r="W308" s="152">
        <v>136.09</v>
      </c>
      <c r="X308" s="153">
        <v>141.06</v>
      </c>
      <c r="Y308" s="154">
        <v>0</v>
      </c>
      <c r="Z308" s="155">
        <v>0</v>
      </c>
      <c r="AA308" s="155">
        <v>0</v>
      </c>
      <c r="AB308" s="147" t="s">
        <v>1233</v>
      </c>
      <c r="AC308" s="147" t="s">
        <v>1233</v>
      </c>
      <c r="AD308" s="147">
        <v>1166.5899999999999</v>
      </c>
      <c r="AE308" s="156">
        <v>209.04</v>
      </c>
      <c r="AF308" s="147">
        <v>0</v>
      </c>
      <c r="AG308" s="147">
        <v>1537.7299999999998</v>
      </c>
      <c r="AH308" s="147">
        <v>18</v>
      </c>
      <c r="AI308" s="149">
        <v>9619</v>
      </c>
      <c r="AJ308" s="147">
        <v>0</v>
      </c>
      <c r="AK308" s="149">
        <v>0</v>
      </c>
      <c r="AL308" s="147">
        <v>18</v>
      </c>
      <c r="AM308" s="157">
        <v>9619</v>
      </c>
      <c r="AO308" s="142"/>
      <c r="AQ308" s="158"/>
    </row>
    <row r="309" spans="1:43" s="141" customFormat="1" ht="15.75" thickBot="1" x14ac:dyDescent="0.25">
      <c r="A309" s="144" t="s">
        <v>775</v>
      </c>
      <c r="B309" s="145" t="s">
        <v>776</v>
      </c>
      <c r="C309" s="134" t="s">
        <v>604</v>
      </c>
      <c r="D309" s="135"/>
      <c r="E309" s="146">
        <v>9304185</v>
      </c>
      <c r="F309" s="146">
        <v>9761918</v>
      </c>
      <c r="G309" s="146">
        <v>1544088</v>
      </c>
      <c r="H309" s="146">
        <v>1632156</v>
      </c>
      <c r="I309" s="146">
        <v>7760097</v>
      </c>
      <c r="J309" s="147">
        <v>8129762</v>
      </c>
      <c r="K309" s="146">
        <v>0</v>
      </c>
      <c r="L309" s="146">
        <v>0</v>
      </c>
      <c r="M309" s="148">
        <v>40482.199999999997</v>
      </c>
      <c r="N309" s="149">
        <v>41273.5</v>
      </c>
      <c r="O309" s="136">
        <v>97.5</v>
      </c>
      <c r="P309" s="136">
        <v>97.7</v>
      </c>
      <c r="Q309" s="148">
        <v>0</v>
      </c>
      <c r="R309" s="149">
        <v>0</v>
      </c>
      <c r="S309" s="148">
        <v>39470.1</v>
      </c>
      <c r="T309" s="150">
        <v>40324.199999999997</v>
      </c>
      <c r="U309" s="137">
        <v>235.73</v>
      </c>
      <c r="V309" s="151">
        <v>242.09</v>
      </c>
      <c r="W309" s="152">
        <v>196.61</v>
      </c>
      <c r="X309" s="153">
        <v>201.61</v>
      </c>
      <c r="Y309" s="154">
        <v>0</v>
      </c>
      <c r="Z309" s="155">
        <v>0</v>
      </c>
      <c r="AA309" s="155">
        <v>0</v>
      </c>
      <c r="AB309" s="147" t="s">
        <v>1233</v>
      </c>
      <c r="AC309" s="147" t="s">
        <v>1233</v>
      </c>
      <c r="AD309" s="147">
        <v>1245.83</v>
      </c>
      <c r="AE309" s="156">
        <v>152</v>
      </c>
      <c r="AF309" s="147">
        <v>0</v>
      </c>
      <c r="AG309" s="147">
        <v>1639.9199999999998</v>
      </c>
      <c r="AH309" s="147">
        <v>8</v>
      </c>
      <c r="AI309" s="149">
        <v>24024.400000000001</v>
      </c>
      <c r="AJ309" s="147">
        <v>0</v>
      </c>
      <c r="AK309" s="149">
        <v>0</v>
      </c>
      <c r="AL309" s="147">
        <v>8</v>
      </c>
      <c r="AM309" s="157">
        <v>24024.400000000001</v>
      </c>
      <c r="AO309" s="142"/>
      <c r="AQ309" s="158"/>
    </row>
    <row r="310" spans="1:43" s="141" customFormat="1" ht="15.75" thickBot="1" x14ac:dyDescent="0.25">
      <c r="A310" s="144" t="s">
        <v>17</v>
      </c>
      <c r="B310" s="145" t="s">
        <v>1297</v>
      </c>
      <c r="C310" s="134" t="s">
        <v>600</v>
      </c>
      <c r="D310" s="135"/>
      <c r="E310" s="146">
        <v>86142270</v>
      </c>
      <c r="F310" s="146">
        <v>92437776</v>
      </c>
      <c r="G310" s="146">
        <v>3860930</v>
      </c>
      <c r="H310" s="146">
        <v>4071504</v>
      </c>
      <c r="I310" s="146">
        <v>82281340</v>
      </c>
      <c r="J310" s="147">
        <v>88366272</v>
      </c>
      <c r="K310" s="146">
        <v>0</v>
      </c>
      <c r="L310" s="146">
        <v>0</v>
      </c>
      <c r="M310" s="148">
        <v>62506.400000000001</v>
      </c>
      <c r="N310" s="149">
        <v>64161.919999999998</v>
      </c>
      <c r="O310" s="136">
        <v>99.7</v>
      </c>
      <c r="P310" s="136">
        <v>99.4</v>
      </c>
      <c r="Q310" s="148">
        <v>307.22000000000003</v>
      </c>
      <c r="R310" s="149">
        <v>307.22000000000003</v>
      </c>
      <c r="S310" s="148">
        <v>62626.1</v>
      </c>
      <c r="T310" s="150">
        <v>64084.2</v>
      </c>
      <c r="U310" s="137">
        <v>1375.5</v>
      </c>
      <c r="V310" s="151">
        <v>1442.44</v>
      </c>
      <c r="W310" s="152">
        <v>1313.85</v>
      </c>
      <c r="X310" s="153">
        <v>1378.91</v>
      </c>
      <c r="Y310" s="154">
        <v>2525556</v>
      </c>
      <c r="Z310" s="155">
        <v>39.409963766419807</v>
      </c>
      <c r="AA310" s="155">
        <v>3</v>
      </c>
      <c r="AB310" s="147" t="s">
        <v>1233</v>
      </c>
      <c r="AC310" s="147" t="s">
        <v>1233</v>
      </c>
      <c r="AD310" s="147">
        <v>0</v>
      </c>
      <c r="AE310" s="156">
        <v>170.28</v>
      </c>
      <c r="AF310" s="147">
        <v>62.49</v>
      </c>
      <c r="AG310" s="147">
        <v>1675.21</v>
      </c>
      <c r="AH310" s="147">
        <v>63</v>
      </c>
      <c r="AI310" s="149">
        <v>64084.2</v>
      </c>
      <c r="AJ310" s="147">
        <v>0</v>
      </c>
      <c r="AK310" s="149">
        <v>0</v>
      </c>
      <c r="AL310" s="147">
        <v>56</v>
      </c>
      <c r="AM310" s="157">
        <v>63846.1</v>
      </c>
      <c r="AO310" s="142"/>
      <c r="AQ310" s="158"/>
    </row>
    <row r="311" spans="1:43" s="141" customFormat="1" ht="15.75" thickBot="1" x14ac:dyDescent="0.25">
      <c r="A311" s="144" t="s">
        <v>663</v>
      </c>
      <c r="B311" s="145" t="s">
        <v>664</v>
      </c>
      <c r="C311" s="134" t="s">
        <v>604</v>
      </c>
      <c r="D311" s="135"/>
      <c r="E311" s="146">
        <v>5440217</v>
      </c>
      <c r="F311" s="146">
        <v>5642258</v>
      </c>
      <c r="G311" s="146">
        <v>1229305</v>
      </c>
      <c r="H311" s="146">
        <v>1285646</v>
      </c>
      <c r="I311" s="146">
        <v>4210912</v>
      </c>
      <c r="J311" s="147">
        <v>4356612</v>
      </c>
      <c r="K311" s="146">
        <v>0</v>
      </c>
      <c r="L311" s="146">
        <v>0</v>
      </c>
      <c r="M311" s="148">
        <v>20321.669999999998</v>
      </c>
      <c r="N311" s="149">
        <v>20544.62</v>
      </c>
      <c r="O311" s="136">
        <v>97</v>
      </c>
      <c r="P311" s="136">
        <v>97</v>
      </c>
      <c r="Q311" s="148">
        <v>21.4</v>
      </c>
      <c r="R311" s="149">
        <v>20.5</v>
      </c>
      <c r="S311" s="148">
        <v>19733.400000000001</v>
      </c>
      <c r="T311" s="150">
        <v>19948.8</v>
      </c>
      <c r="U311" s="137">
        <v>275.69</v>
      </c>
      <c r="V311" s="151">
        <v>282.83999999999997</v>
      </c>
      <c r="W311" s="152">
        <v>213.39</v>
      </c>
      <c r="X311" s="153">
        <v>218.39</v>
      </c>
      <c r="Y311" s="154">
        <v>0</v>
      </c>
      <c r="Z311" s="155">
        <v>0</v>
      </c>
      <c r="AA311" s="155">
        <v>0</v>
      </c>
      <c r="AB311" s="147" t="s">
        <v>1233</v>
      </c>
      <c r="AC311" s="147" t="s">
        <v>1233</v>
      </c>
      <c r="AD311" s="147">
        <v>1267.92</v>
      </c>
      <c r="AE311" s="156">
        <v>176.28</v>
      </c>
      <c r="AF311" s="147">
        <v>81.569999999999993</v>
      </c>
      <c r="AG311" s="147">
        <v>1808.61</v>
      </c>
      <c r="AH311" s="147">
        <v>46</v>
      </c>
      <c r="AI311" s="149">
        <v>19948.8</v>
      </c>
      <c r="AJ311" s="147">
        <v>0</v>
      </c>
      <c r="AK311" s="149">
        <v>0</v>
      </c>
      <c r="AL311" s="147">
        <v>45</v>
      </c>
      <c r="AM311" s="157">
        <v>19889.45</v>
      </c>
      <c r="AO311" s="142"/>
      <c r="AQ311" s="158"/>
    </row>
    <row r="312" spans="1:43" s="141" customFormat="1" ht="15.75" thickBot="1" x14ac:dyDescent="0.25">
      <c r="A312" s="144" t="s">
        <v>673</v>
      </c>
      <c r="B312" s="145" t="s">
        <v>674</v>
      </c>
      <c r="C312" s="134" t="s">
        <v>604</v>
      </c>
      <c r="D312" s="135"/>
      <c r="E312" s="146">
        <v>8993549</v>
      </c>
      <c r="F312" s="146">
        <v>9491371</v>
      </c>
      <c r="G312" s="146">
        <v>3484726</v>
      </c>
      <c r="H312" s="146">
        <v>3725900</v>
      </c>
      <c r="I312" s="146">
        <v>5508823</v>
      </c>
      <c r="J312" s="147">
        <v>5765471</v>
      </c>
      <c r="K312" s="146">
        <v>0</v>
      </c>
      <c r="L312" s="146">
        <v>0</v>
      </c>
      <c r="M312" s="148">
        <v>41716.1</v>
      </c>
      <c r="N312" s="149">
        <v>42097.599999999999</v>
      </c>
      <c r="O312" s="136">
        <v>98</v>
      </c>
      <c r="P312" s="136">
        <v>98</v>
      </c>
      <c r="Q312" s="148">
        <v>0</v>
      </c>
      <c r="R312" s="149">
        <v>0</v>
      </c>
      <c r="S312" s="148">
        <v>40881.800000000003</v>
      </c>
      <c r="T312" s="150">
        <v>41255.599999999999</v>
      </c>
      <c r="U312" s="137">
        <v>219.99</v>
      </c>
      <c r="V312" s="151">
        <v>230.06</v>
      </c>
      <c r="W312" s="152">
        <v>134.75</v>
      </c>
      <c r="X312" s="153">
        <v>139.75</v>
      </c>
      <c r="Y312" s="154">
        <v>0</v>
      </c>
      <c r="Z312" s="155">
        <v>0</v>
      </c>
      <c r="AA312" s="155">
        <v>0</v>
      </c>
      <c r="AB312" s="147" t="s">
        <v>1233</v>
      </c>
      <c r="AC312" s="147" t="s">
        <v>1233</v>
      </c>
      <c r="AD312" s="147">
        <v>1326.87</v>
      </c>
      <c r="AE312" s="156">
        <v>194.58</v>
      </c>
      <c r="AF312" s="147">
        <v>70.59</v>
      </c>
      <c r="AG312" s="147">
        <v>1822.0999999999997</v>
      </c>
      <c r="AH312" s="147">
        <v>138</v>
      </c>
      <c r="AI312" s="149">
        <v>41255.599999999999</v>
      </c>
      <c r="AJ312" s="147">
        <v>0</v>
      </c>
      <c r="AK312" s="149">
        <v>0</v>
      </c>
      <c r="AL312" s="147">
        <v>81</v>
      </c>
      <c r="AM312" s="157">
        <v>40896.5</v>
      </c>
      <c r="AO312" s="142"/>
      <c r="AQ312" s="158"/>
    </row>
    <row r="313" spans="1:43" s="141" customFormat="1" ht="15.75" thickBot="1" x14ac:dyDescent="0.25">
      <c r="A313" s="144" t="s">
        <v>821</v>
      </c>
      <c r="B313" s="145" t="s">
        <v>822</v>
      </c>
      <c r="C313" s="134" t="s">
        <v>604</v>
      </c>
      <c r="D313" s="135"/>
      <c r="E313" s="146">
        <v>6903270</v>
      </c>
      <c r="F313" s="146">
        <v>7170048</v>
      </c>
      <c r="G313" s="146">
        <v>549516</v>
      </c>
      <c r="H313" s="146">
        <v>575383</v>
      </c>
      <c r="I313" s="146">
        <v>6353754</v>
      </c>
      <c r="J313" s="147">
        <v>6594665</v>
      </c>
      <c r="K313" s="146">
        <v>0</v>
      </c>
      <c r="L313" s="146">
        <v>0</v>
      </c>
      <c r="M313" s="148">
        <v>34715.279999999999</v>
      </c>
      <c r="N313" s="149">
        <v>35092.03</v>
      </c>
      <c r="O313" s="136">
        <v>98</v>
      </c>
      <c r="P313" s="136">
        <v>98</v>
      </c>
      <c r="Q313" s="148">
        <v>0</v>
      </c>
      <c r="R313" s="149">
        <v>0</v>
      </c>
      <c r="S313" s="148">
        <v>34021</v>
      </c>
      <c r="T313" s="150">
        <v>34390.199999999997</v>
      </c>
      <c r="U313" s="137">
        <v>202.91</v>
      </c>
      <c r="V313" s="151">
        <v>208.49</v>
      </c>
      <c r="W313" s="152">
        <v>186.76</v>
      </c>
      <c r="X313" s="153">
        <v>191.76</v>
      </c>
      <c r="Y313" s="154">
        <v>0</v>
      </c>
      <c r="Z313" s="155">
        <v>0</v>
      </c>
      <c r="AA313" s="155">
        <v>0</v>
      </c>
      <c r="AB313" s="147" t="s">
        <v>1233</v>
      </c>
      <c r="AC313" s="147" t="s">
        <v>1233</v>
      </c>
      <c r="AD313" s="147">
        <v>1221.74</v>
      </c>
      <c r="AE313" s="156">
        <v>165.45</v>
      </c>
      <c r="AF313" s="147">
        <v>65.5</v>
      </c>
      <c r="AG313" s="147">
        <v>1661.18</v>
      </c>
      <c r="AH313" s="147">
        <v>21</v>
      </c>
      <c r="AI313" s="149">
        <v>21679.4</v>
      </c>
      <c r="AJ313" s="147">
        <v>0</v>
      </c>
      <c r="AK313" s="149">
        <v>0</v>
      </c>
      <c r="AL313" s="147">
        <v>21</v>
      </c>
      <c r="AM313" s="157">
        <v>21679.4</v>
      </c>
      <c r="AO313" s="142"/>
      <c r="AQ313" s="158"/>
    </row>
    <row r="314" spans="1:43" s="141" customFormat="1" ht="15.75" thickBot="1" x14ac:dyDescent="0.25">
      <c r="A314" s="144" t="s">
        <v>851</v>
      </c>
      <c r="B314" s="145" t="s">
        <v>852</v>
      </c>
      <c r="C314" s="134" t="s">
        <v>604</v>
      </c>
      <c r="D314" s="135"/>
      <c r="E314" s="146">
        <v>7278652</v>
      </c>
      <c r="F314" s="146">
        <v>7695190</v>
      </c>
      <c r="G314" s="146">
        <v>1610050</v>
      </c>
      <c r="H314" s="146">
        <v>1867387</v>
      </c>
      <c r="I314" s="146">
        <v>5668602</v>
      </c>
      <c r="J314" s="147">
        <v>5827803</v>
      </c>
      <c r="K314" s="146">
        <v>337900</v>
      </c>
      <c r="L314" s="146">
        <v>343428</v>
      </c>
      <c r="M314" s="148">
        <v>29241.69</v>
      </c>
      <c r="N314" s="149">
        <v>29333.4</v>
      </c>
      <c r="O314" s="136">
        <v>98.3</v>
      </c>
      <c r="P314" s="136">
        <v>98.3</v>
      </c>
      <c r="Q314" s="148">
        <v>134.13999999999999</v>
      </c>
      <c r="R314" s="149">
        <v>124.8</v>
      </c>
      <c r="S314" s="148">
        <v>28878.7</v>
      </c>
      <c r="T314" s="150">
        <v>28959.5</v>
      </c>
      <c r="U314" s="137">
        <v>252.04</v>
      </c>
      <c r="V314" s="151">
        <v>265.72000000000003</v>
      </c>
      <c r="W314" s="152">
        <v>196.29</v>
      </c>
      <c r="X314" s="153">
        <v>201.24</v>
      </c>
      <c r="Y314" s="154">
        <v>0</v>
      </c>
      <c r="Z314" s="155">
        <v>0</v>
      </c>
      <c r="AA314" s="155">
        <v>0</v>
      </c>
      <c r="AB314" s="147" t="s">
        <v>1233</v>
      </c>
      <c r="AC314" s="147" t="s">
        <v>1233</v>
      </c>
      <c r="AD314" s="147">
        <v>1173.42</v>
      </c>
      <c r="AE314" s="156">
        <v>205.47</v>
      </c>
      <c r="AF314" s="147">
        <v>0</v>
      </c>
      <c r="AG314" s="147">
        <v>1644.6100000000001</v>
      </c>
      <c r="AH314" s="147">
        <v>128</v>
      </c>
      <c r="AI314" s="149">
        <v>28959.46</v>
      </c>
      <c r="AJ314" s="147">
        <v>0</v>
      </c>
      <c r="AK314" s="149">
        <v>0</v>
      </c>
      <c r="AL314" s="147">
        <v>78</v>
      </c>
      <c r="AM314" s="157">
        <v>27640.92</v>
      </c>
      <c r="AO314" s="142"/>
      <c r="AQ314" s="158"/>
    </row>
    <row r="315" spans="1:43" s="141" customFormat="1" ht="15.75" thickBot="1" x14ac:dyDescent="0.25">
      <c r="A315" s="144" t="s">
        <v>917</v>
      </c>
      <c r="B315" s="145" t="s">
        <v>918</v>
      </c>
      <c r="C315" s="134" t="s">
        <v>604</v>
      </c>
      <c r="D315" s="135"/>
      <c r="E315" s="146">
        <v>6839092</v>
      </c>
      <c r="F315" s="146">
        <v>7385412</v>
      </c>
      <c r="G315" s="146">
        <v>3242905</v>
      </c>
      <c r="H315" s="146">
        <v>3483742</v>
      </c>
      <c r="I315" s="146">
        <v>3596187</v>
      </c>
      <c r="J315" s="147">
        <v>3901670</v>
      </c>
      <c r="K315" s="146">
        <v>0</v>
      </c>
      <c r="L315" s="146">
        <v>0</v>
      </c>
      <c r="M315" s="148">
        <v>41225.11</v>
      </c>
      <c r="N315" s="149">
        <v>42275.4</v>
      </c>
      <c r="O315" s="136">
        <v>98.5</v>
      </c>
      <c r="P315" s="136">
        <v>98.5</v>
      </c>
      <c r="Q315" s="148">
        <v>905.3</v>
      </c>
      <c r="R315" s="149">
        <v>939.44</v>
      </c>
      <c r="S315" s="148">
        <v>41512</v>
      </c>
      <c r="T315" s="150">
        <v>42580.7</v>
      </c>
      <c r="U315" s="137">
        <v>164.75</v>
      </c>
      <c r="V315" s="151">
        <v>173.45</v>
      </c>
      <c r="W315" s="152">
        <v>86.63</v>
      </c>
      <c r="X315" s="153">
        <v>91.63</v>
      </c>
      <c r="Y315" s="154">
        <v>0</v>
      </c>
      <c r="Z315" s="155">
        <v>0</v>
      </c>
      <c r="AA315" s="155">
        <v>0</v>
      </c>
      <c r="AB315" s="147" t="s">
        <v>1233</v>
      </c>
      <c r="AC315" s="147" t="s">
        <v>1233</v>
      </c>
      <c r="AD315" s="147">
        <v>1345.59</v>
      </c>
      <c r="AE315" s="156">
        <v>170.28</v>
      </c>
      <c r="AF315" s="147">
        <v>0</v>
      </c>
      <c r="AG315" s="147">
        <v>1689.32</v>
      </c>
      <c r="AH315" s="147">
        <v>81</v>
      </c>
      <c r="AI315" s="149">
        <v>42580.7</v>
      </c>
      <c r="AJ315" s="147">
        <v>0</v>
      </c>
      <c r="AK315" s="149">
        <v>0</v>
      </c>
      <c r="AL315" s="147">
        <v>61</v>
      </c>
      <c r="AM315" s="157">
        <v>41621.089999999997</v>
      </c>
      <c r="AO315" s="142"/>
      <c r="AQ315" s="158"/>
    </row>
    <row r="316" spans="1:43" s="141" customFormat="1" ht="15.75" thickBot="1" x14ac:dyDescent="0.25">
      <c r="A316" s="144" t="s">
        <v>927</v>
      </c>
      <c r="B316" s="145" t="s">
        <v>928</v>
      </c>
      <c r="C316" s="134" t="s">
        <v>604</v>
      </c>
      <c r="D316" s="135"/>
      <c r="E316" s="146">
        <v>2890637</v>
      </c>
      <c r="F316" s="146">
        <v>3064326</v>
      </c>
      <c r="G316" s="146">
        <v>904471</v>
      </c>
      <c r="H316" s="146">
        <v>953109</v>
      </c>
      <c r="I316" s="146">
        <v>1986166</v>
      </c>
      <c r="J316" s="147">
        <v>2111217</v>
      </c>
      <c r="K316" s="146">
        <v>0</v>
      </c>
      <c r="L316" s="146">
        <v>0</v>
      </c>
      <c r="M316" s="148">
        <v>13687.3</v>
      </c>
      <c r="N316" s="149">
        <v>14071.48</v>
      </c>
      <c r="O316" s="136">
        <v>98.5</v>
      </c>
      <c r="P316" s="136">
        <v>98.5</v>
      </c>
      <c r="Q316" s="148">
        <v>0</v>
      </c>
      <c r="R316" s="149">
        <v>0</v>
      </c>
      <c r="S316" s="148">
        <v>13482</v>
      </c>
      <c r="T316" s="150">
        <v>13860.4</v>
      </c>
      <c r="U316" s="137">
        <v>214.41</v>
      </c>
      <c r="V316" s="151">
        <v>221.08</v>
      </c>
      <c r="W316" s="152">
        <v>147.32</v>
      </c>
      <c r="X316" s="153">
        <v>152.32</v>
      </c>
      <c r="Y316" s="154">
        <v>0</v>
      </c>
      <c r="Z316" s="155">
        <v>0</v>
      </c>
      <c r="AA316" s="155">
        <v>0</v>
      </c>
      <c r="AB316" s="147" t="s">
        <v>1233</v>
      </c>
      <c r="AC316" s="147" t="s">
        <v>1233</v>
      </c>
      <c r="AD316" s="147">
        <v>1124.79</v>
      </c>
      <c r="AE316" s="156">
        <v>181.81</v>
      </c>
      <c r="AF316" s="147">
        <v>81.569999999999993</v>
      </c>
      <c r="AG316" s="147">
        <v>1609.2499999999998</v>
      </c>
      <c r="AH316" s="147">
        <v>42</v>
      </c>
      <c r="AI316" s="149">
        <v>13860.4</v>
      </c>
      <c r="AJ316" s="147">
        <v>0</v>
      </c>
      <c r="AK316" s="149">
        <v>0</v>
      </c>
      <c r="AL316" s="147">
        <v>36</v>
      </c>
      <c r="AM316" s="157">
        <v>13624.8</v>
      </c>
      <c r="AO316" s="142"/>
      <c r="AQ316" s="158"/>
    </row>
    <row r="317" spans="1:43" s="141" customFormat="1" ht="15.75" thickBot="1" x14ac:dyDescent="0.25">
      <c r="A317" s="144" t="s">
        <v>263</v>
      </c>
      <c r="B317" s="145" t="s">
        <v>264</v>
      </c>
      <c r="C317" s="134" t="s">
        <v>1244</v>
      </c>
      <c r="D317" s="135"/>
      <c r="E317" s="146">
        <v>49204900</v>
      </c>
      <c r="F317" s="146">
        <v>51821278</v>
      </c>
      <c r="G317" s="146">
        <v>145151</v>
      </c>
      <c r="H317" s="146">
        <v>155200</v>
      </c>
      <c r="I317" s="146">
        <v>49059749</v>
      </c>
      <c r="J317" s="147">
        <v>51666078</v>
      </c>
      <c r="K317" s="146">
        <v>2607705</v>
      </c>
      <c r="L317" s="146">
        <v>2609285.6</v>
      </c>
      <c r="M317" s="148">
        <v>129931.1</v>
      </c>
      <c r="N317" s="149">
        <v>131792.18</v>
      </c>
      <c r="O317" s="136">
        <v>96</v>
      </c>
      <c r="P317" s="136">
        <v>96</v>
      </c>
      <c r="Q317" s="148">
        <v>447.2</v>
      </c>
      <c r="R317" s="149">
        <v>455.1</v>
      </c>
      <c r="S317" s="148">
        <v>125181.1</v>
      </c>
      <c r="T317" s="150">
        <v>126975.6</v>
      </c>
      <c r="U317" s="137">
        <v>393.07</v>
      </c>
      <c r="V317" s="151">
        <v>408.12</v>
      </c>
      <c r="W317" s="152">
        <v>391.91</v>
      </c>
      <c r="X317" s="153">
        <v>406.9</v>
      </c>
      <c r="Y317" s="154">
        <v>997345.63015799993</v>
      </c>
      <c r="Z317" s="155">
        <v>7.8546242755143503</v>
      </c>
      <c r="AA317" s="155">
        <v>2</v>
      </c>
      <c r="AB317" s="147" t="s">
        <v>1233</v>
      </c>
      <c r="AC317" s="147" t="s">
        <v>1233</v>
      </c>
      <c r="AD317" s="147">
        <v>280.02</v>
      </c>
      <c r="AE317" s="156">
        <v>0</v>
      </c>
      <c r="AF317" s="147">
        <v>0</v>
      </c>
      <c r="AG317" s="147">
        <v>688.14</v>
      </c>
      <c r="AH317" s="147">
        <v>1</v>
      </c>
      <c r="AI317" s="149">
        <v>3346.3</v>
      </c>
      <c r="AJ317" s="147">
        <v>0</v>
      </c>
      <c r="AK317" s="149">
        <v>0</v>
      </c>
      <c r="AL317" s="147">
        <v>1</v>
      </c>
      <c r="AM317" s="157">
        <v>3346.3</v>
      </c>
      <c r="AO317" s="142"/>
      <c r="AQ317" s="158"/>
    </row>
    <row r="318" spans="1:43" s="141" customFormat="1" ht="15.75" thickBot="1" x14ac:dyDescent="0.25">
      <c r="A318" s="144" t="s">
        <v>675</v>
      </c>
      <c r="B318" s="145" t="s">
        <v>1298</v>
      </c>
      <c r="C318" s="134" t="s">
        <v>604</v>
      </c>
      <c r="D318" s="135"/>
      <c r="E318" s="146">
        <v>6015207</v>
      </c>
      <c r="F318" s="146">
        <v>6191402</v>
      </c>
      <c r="G318" s="146">
        <v>63679</v>
      </c>
      <c r="H318" s="146">
        <v>76132</v>
      </c>
      <c r="I318" s="146">
        <v>5951528</v>
      </c>
      <c r="J318" s="147">
        <v>6115270</v>
      </c>
      <c r="K318" s="146">
        <v>0</v>
      </c>
      <c r="L318" s="146">
        <v>0</v>
      </c>
      <c r="M318" s="148">
        <v>21311.8</v>
      </c>
      <c r="N318" s="149">
        <v>21470.799999999999</v>
      </c>
      <c r="O318" s="136">
        <v>96.5</v>
      </c>
      <c r="P318" s="136">
        <v>96.5</v>
      </c>
      <c r="Q318" s="148">
        <v>2</v>
      </c>
      <c r="R318" s="149">
        <v>2</v>
      </c>
      <c r="S318" s="148">
        <v>20567.900000000001</v>
      </c>
      <c r="T318" s="150">
        <v>20721.3</v>
      </c>
      <c r="U318" s="137">
        <v>292.45999999999998</v>
      </c>
      <c r="V318" s="151">
        <v>298.79000000000002</v>
      </c>
      <c r="W318" s="152">
        <v>289.36</v>
      </c>
      <c r="X318" s="153">
        <v>295.12</v>
      </c>
      <c r="Y318" s="154">
        <v>0</v>
      </c>
      <c r="Z318" s="155">
        <v>0</v>
      </c>
      <c r="AA318" s="155">
        <v>0</v>
      </c>
      <c r="AB318" s="147" t="s">
        <v>1233</v>
      </c>
      <c r="AC318" s="147" t="s">
        <v>1233</v>
      </c>
      <c r="AD318" s="147">
        <v>1326.87</v>
      </c>
      <c r="AE318" s="156">
        <v>194.58</v>
      </c>
      <c r="AF318" s="147">
        <v>70.59</v>
      </c>
      <c r="AG318" s="147">
        <v>1890.8299999999997</v>
      </c>
      <c r="AH318" s="147">
        <v>1</v>
      </c>
      <c r="AI318" s="149">
        <v>3447.8</v>
      </c>
      <c r="AJ318" s="147">
        <v>0</v>
      </c>
      <c r="AK318" s="149">
        <v>0</v>
      </c>
      <c r="AL318" s="147">
        <v>1</v>
      </c>
      <c r="AM318" s="157">
        <v>3447.8</v>
      </c>
      <c r="AO318" s="142"/>
      <c r="AQ318" s="158"/>
    </row>
    <row r="319" spans="1:43" s="141" customFormat="1" ht="15.75" thickBot="1" x14ac:dyDescent="0.25">
      <c r="A319" s="144" t="s">
        <v>185</v>
      </c>
      <c r="B319" s="145" t="s">
        <v>186</v>
      </c>
      <c r="C319" s="134" t="s">
        <v>1005</v>
      </c>
      <c r="D319" s="135"/>
      <c r="E319" s="146">
        <v>104546981</v>
      </c>
      <c r="F319" s="146">
        <v>110020470</v>
      </c>
      <c r="G319" s="146">
        <v>68764</v>
      </c>
      <c r="H319" s="146">
        <v>70764</v>
      </c>
      <c r="I319" s="146">
        <v>104478217</v>
      </c>
      <c r="J319" s="147">
        <v>109949706</v>
      </c>
      <c r="K319" s="146">
        <v>22236076</v>
      </c>
      <c r="L319" s="146">
        <v>22416000</v>
      </c>
      <c r="M319" s="148">
        <v>86788.9</v>
      </c>
      <c r="N319" s="149">
        <v>89578.57</v>
      </c>
      <c r="O319" s="136">
        <v>99</v>
      </c>
      <c r="P319" s="136">
        <v>98</v>
      </c>
      <c r="Q319" s="148">
        <v>0</v>
      </c>
      <c r="R319" s="149">
        <v>0</v>
      </c>
      <c r="S319" s="148">
        <v>85921</v>
      </c>
      <c r="T319" s="150">
        <v>87787</v>
      </c>
      <c r="U319" s="137">
        <v>1216.78</v>
      </c>
      <c r="V319" s="151">
        <v>1253.27</v>
      </c>
      <c r="W319" s="152">
        <v>1215.98</v>
      </c>
      <c r="X319" s="153">
        <v>1252.46</v>
      </c>
      <c r="Y319" s="154">
        <v>3202417</v>
      </c>
      <c r="Z319" s="155">
        <v>36.479398999851917</v>
      </c>
      <c r="AA319" s="155">
        <v>3</v>
      </c>
      <c r="AB319" s="147" t="s">
        <v>1233</v>
      </c>
      <c r="AC319" s="147" t="s">
        <v>1233</v>
      </c>
      <c r="AD319" s="147">
        <v>0</v>
      </c>
      <c r="AE319" s="156">
        <v>162.30000000000001</v>
      </c>
      <c r="AF319" s="147">
        <v>59.95</v>
      </c>
      <c r="AG319" s="147">
        <v>1475.52</v>
      </c>
      <c r="AH319" s="147">
        <v>2</v>
      </c>
      <c r="AI319" s="149">
        <v>3581</v>
      </c>
      <c r="AJ319" s="147">
        <v>0</v>
      </c>
      <c r="AK319" s="149">
        <v>0</v>
      </c>
      <c r="AL319" s="147">
        <v>2</v>
      </c>
      <c r="AM319" s="157">
        <v>3581</v>
      </c>
      <c r="AO319" s="142"/>
      <c r="AQ319" s="158"/>
    </row>
    <row r="320" spans="1:43" s="141" customFormat="1" ht="15.75" thickBot="1" x14ac:dyDescent="0.25">
      <c r="A320" s="144" t="s">
        <v>163</v>
      </c>
      <c r="B320" s="145" t="s">
        <v>1299</v>
      </c>
      <c r="C320" s="134" t="s">
        <v>600</v>
      </c>
      <c r="D320" s="135"/>
      <c r="E320" s="146">
        <v>240139687</v>
      </c>
      <c r="F320" s="146">
        <v>254258094</v>
      </c>
      <c r="G320" s="146">
        <v>15415782</v>
      </c>
      <c r="H320" s="146">
        <v>16954101</v>
      </c>
      <c r="I320" s="146">
        <v>224723905</v>
      </c>
      <c r="J320" s="147">
        <v>237303993</v>
      </c>
      <c r="K320" s="146">
        <v>0</v>
      </c>
      <c r="L320" s="146">
        <v>0</v>
      </c>
      <c r="M320" s="148">
        <v>172362</v>
      </c>
      <c r="N320" s="149">
        <v>173325.59</v>
      </c>
      <c r="O320" s="136">
        <v>99.75</v>
      </c>
      <c r="P320" s="136">
        <v>99.75</v>
      </c>
      <c r="Q320" s="148">
        <v>4849.2</v>
      </c>
      <c r="R320" s="149">
        <v>4912.8</v>
      </c>
      <c r="S320" s="148">
        <v>176780.3</v>
      </c>
      <c r="T320" s="150">
        <v>177805.1</v>
      </c>
      <c r="U320" s="137">
        <v>1358.41</v>
      </c>
      <c r="V320" s="151">
        <v>1429.98</v>
      </c>
      <c r="W320" s="152">
        <v>1271.2</v>
      </c>
      <c r="X320" s="153">
        <v>1334.63</v>
      </c>
      <c r="Y320" s="154">
        <v>6781485.75</v>
      </c>
      <c r="Z320" s="155">
        <v>38.139995703160366</v>
      </c>
      <c r="AA320" s="155">
        <v>3</v>
      </c>
      <c r="AB320" s="147" t="s">
        <v>1233</v>
      </c>
      <c r="AC320" s="147" t="s">
        <v>1233</v>
      </c>
      <c r="AD320" s="147">
        <v>0</v>
      </c>
      <c r="AE320" s="156">
        <v>170.27</v>
      </c>
      <c r="AF320" s="147">
        <v>70.59</v>
      </c>
      <c r="AG320" s="147">
        <v>1670.84</v>
      </c>
      <c r="AH320" s="147">
        <v>252</v>
      </c>
      <c r="AI320" s="149">
        <v>177805.08</v>
      </c>
      <c r="AJ320" s="147">
        <v>0</v>
      </c>
      <c r="AK320" s="149">
        <v>0</v>
      </c>
      <c r="AL320" s="147">
        <v>238</v>
      </c>
      <c r="AM320" s="157">
        <v>177081.76</v>
      </c>
      <c r="AO320" s="142"/>
      <c r="AQ320" s="158"/>
    </row>
    <row r="321" spans="1:43" s="141" customFormat="1" ht="15.75" thickBot="1" x14ac:dyDescent="0.25">
      <c r="A321" s="144" t="s">
        <v>743</v>
      </c>
      <c r="B321" s="145" t="s">
        <v>744</v>
      </c>
      <c r="C321" s="134" t="s">
        <v>604</v>
      </c>
      <c r="D321" s="135"/>
      <c r="E321" s="146">
        <v>9482869</v>
      </c>
      <c r="F321" s="146">
        <v>10048204</v>
      </c>
      <c r="G321" s="146">
        <v>2521258</v>
      </c>
      <c r="H321" s="146">
        <v>2708208</v>
      </c>
      <c r="I321" s="146">
        <v>6961611</v>
      </c>
      <c r="J321" s="147">
        <v>7339996</v>
      </c>
      <c r="K321" s="146">
        <v>0</v>
      </c>
      <c r="L321" s="146">
        <v>0</v>
      </c>
      <c r="M321" s="148">
        <v>47152.9</v>
      </c>
      <c r="N321" s="149">
        <v>48067.43</v>
      </c>
      <c r="O321" s="136">
        <v>98.6</v>
      </c>
      <c r="P321" s="136">
        <v>98.7</v>
      </c>
      <c r="Q321" s="148">
        <v>342.4</v>
      </c>
      <c r="R321" s="149">
        <v>351.76</v>
      </c>
      <c r="S321" s="148">
        <v>46835.199999999997</v>
      </c>
      <c r="T321" s="150">
        <v>47794.3</v>
      </c>
      <c r="U321" s="137">
        <v>202.47</v>
      </c>
      <c r="V321" s="151">
        <v>210.24</v>
      </c>
      <c r="W321" s="152">
        <v>148.63999999999999</v>
      </c>
      <c r="X321" s="153">
        <v>153.57</v>
      </c>
      <c r="Y321" s="154">
        <v>0</v>
      </c>
      <c r="Z321" s="155">
        <v>0</v>
      </c>
      <c r="AA321" s="155">
        <v>0</v>
      </c>
      <c r="AB321" s="147" t="s">
        <v>1233</v>
      </c>
      <c r="AC321" s="147" t="s">
        <v>1233</v>
      </c>
      <c r="AD321" s="147">
        <v>1133.0999999999999</v>
      </c>
      <c r="AE321" s="156">
        <v>165.46</v>
      </c>
      <c r="AF321" s="147">
        <v>63.84</v>
      </c>
      <c r="AG321" s="147">
        <v>1572.6399999999999</v>
      </c>
      <c r="AH321" s="147">
        <v>47</v>
      </c>
      <c r="AI321" s="149">
        <v>34173.1</v>
      </c>
      <c r="AJ321" s="147">
        <v>0</v>
      </c>
      <c r="AK321" s="149">
        <v>0</v>
      </c>
      <c r="AL321" s="147">
        <v>45</v>
      </c>
      <c r="AM321" s="157">
        <v>34056</v>
      </c>
      <c r="AO321" s="142"/>
      <c r="AQ321" s="158"/>
    </row>
    <row r="322" spans="1:43" s="141" customFormat="1" ht="15.75" thickBot="1" x14ac:dyDescent="0.25">
      <c r="A322" s="144" t="s">
        <v>23</v>
      </c>
      <c r="B322" s="145" t="s">
        <v>1300</v>
      </c>
      <c r="C322" s="134" t="s">
        <v>600</v>
      </c>
      <c r="D322" s="135"/>
      <c r="E322" s="146">
        <v>62011505</v>
      </c>
      <c r="F322" s="146">
        <v>65447627</v>
      </c>
      <c r="G322" s="146">
        <v>1236238</v>
      </c>
      <c r="H322" s="146">
        <v>1309306</v>
      </c>
      <c r="I322" s="146">
        <v>60775267</v>
      </c>
      <c r="J322" s="147">
        <v>64138321</v>
      </c>
      <c r="K322" s="146">
        <v>0</v>
      </c>
      <c r="L322" s="146">
        <v>0</v>
      </c>
      <c r="M322" s="148">
        <v>66026.759999999995</v>
      </c>
      <c r="N322" s="149">
        <v>67044.87</v>
      </c>
      <c r="O322" s="136">
        <v>99.5</v>
      </c>
      <c r="P322" s="136">
        <v>99.5</v>
      </c>
      <c r="Q322" s="148">
        <v>0</v>
      </c>
      <c r="R322" s="149">
        <v>0</v>
      </c>
      <c r="S322" s="148">
        <v>65696.600000000006</v>
      </c>
      <c r="T322" s="150">
        <v>66709.600000000006</v>
      </c>
      <c r="U322" s="137">
        <v>943.91</v>
      </c>
      <c r="V322" s="151">
        <v>981.08</v>
      </c>
      <c r="W322" s="152">
        <v>925.09</v>
      </c>
      <c r="X322" s="153">
        <v>961.46</v>
      </c>
      <c r="Y322" s="154">
        <v>1851000</v>
      </c>
      <c r="Z322" s="155">
        <v>27.747130847734056</v>
      </c>
      <c r="AA322" s="155">
        <v>3</v>
      </c>
      <c r="AB322" s="147" t="s">
        <v>1233</v>
      </c>
      <c r="AC322" s="147" t="s">
        <v>1233</v>
      </c>
      <c r="AD322" s="147">
        <v>0</v>
      </c>
      <c r="AE322" s="156">
        <v>170.28</v>
      </c>
      <c r="AF322" s="147">
        <v>62.49</v>
      </c>
      <c r="AG322" s="147">
        <v>1213.8500000000001</v>
      </c>
      <c r="AH322" s="147">
        <v>15</v>
      </c>
      <c r="AI322" s="149">
        <v>32542.400000000001</v>
      </c>
      <c r="AJ322" s="147">
        <v>0</v>
      </c>
      <c r="AK322" s="149">
        <v>0</v>
      </c>
      <c r="AL322" s="147">
        <v>14</v>
      </c>
      <c r="AM322" s="157">
        <v>32471.8</v>
      </c>
      <c r="AO322" s="142"/>
      <c r="AQ322" s="158"/>
    </row>
    <row r="323" spans="1:43" s="141" customFormat="1" ht="15.75" thickBot="1" x14ac:dyDescent="0.25">
      <c r="A323" s="144" t="s">
        <v>195</v>
      </c>
      <c r="B323" s="145" t="s">
        <v>196</v>
      </c>
      <c r="C323" s="134" t="s">
        <v>1005</v>
      </c>
      <c r="D323" s="135"/>
      <c r="E323" s="146">
        <v>120274132.01838</v>
      </c>
      <c r="F323" s="146">
        <v>127430400</v>
      </c>
      <c r="G323" s="146">
        <v>0</v>
      </c>
      <c r="H323" s="146">
        <v>0</v>
      </c>
      <c r="I323" s="146">
        <v>120274132.01838</v>
      </c>
      <c r="J323" s="147">
        <v>127430400</v>
      </c>
      <c r="K323" s="146">
        <v>40077376</v>
      </c>
      <c r="L323" s="146">
        <v>37540700</v>
      </c>
      <c r="M323" s="148">
        <v>93521.29333333332</v>
      </c>
      <c r="N323" s="149">
        <v>94376.744185999996</v>
      </c>
      <c r="O323" s="136">
        <v>96.75</v>
      </c>
      <c r="P323" s="136">
        <v>96.75</v>
      </c>
      <c r="Q323" s="148">
        <v>0</v>
      </c>
      <c r="R323" s="149">
        <v>0</v>
      </c>
      <c r="S323" s="148">
        <v>90481.9</v>
      </c>
      <c r="T323" s="150">
        <v>91309.5</v>
      </c>
      <c r="U323" s="137">
        <v>1329.26</v>
      </c>
      <c r="V323" s="151">
        <v>1395.59</v>
      </c>
      <c r="W323" s="152">
        <v>1329.26</v>
      </c>
      <c r="X323" s="153">
        <v>1395.59</v>
      </c>
      <c r="Y323" s="154">
        <v>3641417.9398049996</v>
      </c>
      <c r="Z323" s="155">
        <v>39.879946115190641</v>
      </c>
      <c r="AA323" s="155">
        <v>3</v>
      </c>
      <c r="AB323" s="147" t="s">
        <v>1233</v>
      </c>
      <c r="AC323" s="147" t="s">
        <v>1233</v>
      </c>
      <c r="AD323" s="147">
        <v>0</v>
      </c>
      <c r="AE323" s="156">
        <v>165.97</v>
      </c>
      <c r="AF323" s="147">
        <v>74.34</v>
      </c>
      <c r="AG323" s="147">
        <v>1635.8999999999999</v>
      </c>
      <c r="AH323" s="147">
        <v>0</v>
      </c>
      <c r="AI323" s="149">
        <v>0</v>
      </c>
      <c r="AJ323" s="147">
        <v>0</v>
      </c>
      <c r="AK323" s="149">
        <v>0</v>
      </c>
      <c r="AL323" s="147">
        <v>0</v>
      </c>
      <c r="AM323" s="157">
        <v>0</v>
      </c>
      <c r="AO323" s="142"/>
      <c r="AQ323" s="158"/>
    </row>
    <row r="324" spans="1:43" s="141" customFormat="1" ht="15.75" thickBot="1" x14ac:dyDescent="0.25">
      <c r="A324" s="144" t="s">
        <v>979</v>
      </c>
      <c r="B324" s="145" t="s">
        <v>980</v>
      </c>
      <c r="C324" s="134" t="s">
        <v>604</v>
      </c>
      <c r="D324" s="135"/>
      <c r="E324" s="146">
        <v>8839797</v>
      </c>
      <c r="F324" s="146">
        <v>9186516</v>
      </c>
      <c r="G324" s="146">
        <v>0</v>
      </c>
      <c r="H324" s="146">
        <v>0</v>
      </c>
      <c r="I324" s="146">
        <v>8839797</v>
      </c>
      <c r="J324" s="147">
        <v>9186516</v>
      </c>
      <c r="K324" s="146">
        <v>0</v>
      </c>
      <c r="L324" s="146">
        <v>0</v>
      </c>
      <c r="M324" s="148">
        <v>40574.5</v>
      </c>
      <c r="N324" s="149">
        <v>41076.400000000001</v>
      </c>
      <c r="O324" s="136">
        <v>98</v>
      </c>
      <c r="P324" s="136">
        <v>98.4</v>
      </c>
      <c r="Q324" s="148">
        <v>99</v>
      </c>
      <c r="R324" s="149">
        <v>101.8</v>
      </c>
      <c r="S324" s="148">
        <v>39862</v>
      </c>
      <c r="T324" s="150">
        <v>40521</v>
      </c>
      <c r="U324" s="137">
        <v>221.76</v>
      </c>
      <c r="V324" s="151">
        <v>226.71</v>
      </c>
      <c r="W324" s="152">
        <v>221.76</v>
      </c>
      <c r="X324" s="153">
        <v>226.71</v>
      </c>
      <c r="Y324" s="154">
        <v>0</v>
      </c>
      <c r="Z324" s="155">
        <v>0</v>
      </c>
      <c r="AA324" s="155">
        <v>0</v>
      </c>
      <c r="AB324" s="147" t="s">
        <v>1233</v>
      </c>
      <c r="AC324" s="147" t="s">
        <v>1233</v>
      </c>
      <c r="AD324" s="147">
        <v>1331.55</v>
      </c>
      <c r="AE324" s="156">
        <v>224.57</v>
      </c>
      <c r="AF324" s="147">
        <v>0</v>
      </c>
      <c r="AG324" s="147">
        <v>1782.83</v>
      </c>
      <c r="AH324" s="147">
        <v>0</v>
      </c>
      <c r="AI324" s="149">
        <v>0</v>
      </c>
      <c r="AJ324" s="147">
        <v>0</v>
      </c>
      <c r="AK324" s="149">
        <v>0</v>
      </c>
      <c r="AL324" s="147">
        <v>0</v>
      </c>
      <c r="AM324" s="157">
        <v>0</v>
      </c>
      <c r="AO324" s="142"/>
      <c r="AQ324" s="158"/>
    </row>
    <row r="325" spans="1:43" s="141" customFormat="1" ht="15.75" thickBot="1" x14ac:dyDescent="0.25">
      <c r="A325" s="144" t="s">
        <v>25</v>
      </c>
      <c r="B325" s="145" t="s">
        <v>1301</v>
      </c>
      <c r="C325" s="134" t="s">
        <v>600</v>
      </c>
      <c r="D325" s="135"/>
      <c r="E325" s="146">
        <v>89226153</v>
      </c>
      <c r="F325" s="146">
        <v>95592060</v>
      </c>
      <c r="G325" s="146">
        <v>3733880</v>
      </c>
      <c r="H325" s="146">
        <v>3931863</v>
      </c>
      <c r="I325" s="146">
        <v>85492273</v>
      </c>
      <c r="J325" s="147">
        <v>91660197</v>
      </c>
      <c r="K325" s="146">
        <v>0</v>
      </c>
      <c r="L325" s="146">
        <v>0</v>
      </c>
      <c r="M325" s="148">
        <v>66357.56</v>
      </c>
      <c r="N325" s="149">
        <v>68114.59</v>
      </c>
      <c r="O325" s="136">
        <v>99</v>
      </c>
      <c r="P325" s="136">
        <v>99</v>
      </c>
      <c r="Q325" s="148">
        <v>307.39499999999998</v>
      </c>
      <c r="R325" s="149">
        <v>0</v>
      </c>
      <c r="S325" s="148">
        <v>66001.399999999994</v>
      </c>
      <c r="T325" s="150">
        <v>67433.399999999994</v>
      </c>
      <c r="U325" s="137">
        <v>1351.88</v>
      </c>
      <c r="V325" s="151">
        <v>1417.58</v>
      </c>
      <c r="W325" s="152">
        <v>1295.31</v>
      </c>
      <c r="X325" s="153">
        <v>1359.27</v>
      </c>
      <c r="Y325" s="154">
        <v>2620415</v>
      </c>
      <c r="Z325" s="155">
        <v>38.859304143050778</v>
      </c>
      <c r="AA325" s="155">
        <v>3</v>
      </c>
      <c r="AB325" s="147" t="s">
        <v>1233</v>
      </c>
      <c r="AC325" s="147" t="s">
        <v>1233</v>
      </c>
      <c r="AD325" s="147">
        <v>0</v>
      </c>
      <c r="AE325" s="156">
        <v>170.28</v>
      </c>
      <c r="AF325" s="147">
        <v>62.49</v>
      </c>
      <c r="AG325" s="147">
        <v>1650.35</v>
      </c>
      <c r="AH325" s="147">
        <v>17</v>
      </c>
      <c r="AI325" s="149">
        <v>67433.400000000009</v>
      </c>
      <c r="AJ325" s="147">
        <v>0</v>
      </c>
      <c r="AK325" s="149">
        <v>0</v>
      </c>
      <c r="AL325" s="147">
        <v>17</v>
      </c>
      <c r="AM325" s="157">
        <v>67433.400000000009</v>
      </c>
      <c r="AO325" s="142"/>
      <c r="AQ325" s="158"/>
    </row>
    <row r="326" spans="1:43" s="141" customFormat="1" ht="15.75" thickBot="1" x14ac:dyDescent="0.25">
      <c r="A326" s="144" t="s">
        <v>227</v>
      </c>
      <c r="B326" s="145" t="s">
        <v>228</v>
      </c>
      <c r="C326" s="134" t="s">
        <v>1005</v>
      </c>
      <c r="D326" s="135"/>
      <c r="E326" s="146">
        <v>86035576</v>
      </c>
      <c r="F326" s="146">
        <v>90936991</v>
      </c>
      <c r="G326" s="146">
        <v>0</v>
      </c>
      <c r="H326" s="146">
        <v>0</v>
      </c>
      <c r="I326" s="146">
        <v>86035576</v>
      </c>
      <c r="J326" s="147">
        <v>90936991</v>
      </c>
      <c r="K326" s="146">
        <v>11315046</v>
      </c>
      <c r="L326" s="146">
        <v>10983129</v>
      </c>
      <c r="M326" s="148">
        <v>62310.6</v>
      </c>
      <c r="N326" s="149">
        <v>63235.6</v>
      </c>
      <c r="O326" s="136">
        <v>96.943290000000005</v>
      </c>
      <c r="P326" s="136">
        <v>97.093220000000002</v>
      </c>
      <c r="Q326" s="148">
        <v>0</v>
      </c>
      <c r="R326" s="149">
        <v>0</v>
      </c>
      <c r="S326" s="148">
        <v>60405.9</v>
      </c>
      <c r="T326" s="150">
        <v>61397.5</v>
      </c>
      <c r="U326" s="137">
        <v>1424.29</v>
      </c>
      <c r="V326" s="151">
        <v>1481.12</v>
      </c>
      <c r="W326" s="152">
        <v>1424.29</v>
      </c>
      <c r="X326" s="153">
        <v>1481.12</v>
      </c>
      <c r="Y326" s="154">
        <v>1749213</v>
      </c>
      <c r="Z326" s="155">
        <v>28.489971090028096</v>
      </c>
      <c r="AA326" s="155">
        <v>2</v>
      </c>
      <c r="AB326" s="147" t="s">
        <v>1233</v>
      </c>
      <c r="AC326" s="147" t="s">
        <v>1233</v>
      </c>
      <c r="AD326" s="147">
        <v>0</v>
      </c>
      <c r="AE326" s="156">
        <v>116.55</v>
      </c>
      <c r="AF326" s="147">
        <v>57.14</v>
      </c>
      <c r="AG326" s="147">
        <v>1654.81</v>
      </c>
      <c r="AH326" s="147">
        <v>0</v>
      </c>
      <c r="AI326" s="149">
        <v>0</v>
      </c>
      <c r="AJ326" s="147">
        <v>0</v>
      </c>
      <c r="AK326" s="149">
        <v>0</v>
      </c>
      <c r="AL326" s="147">
        <v>0</v>
      </c>
      <c r="AM326" s="157">
        <v>0</v>
      </c>
      <c r="AO326" s="142"/>
      <c r="AQ326" s="158"/>
    </row>
    <row r="327" spans="1:43" s="141" customFormat="1" ht="15.75" thickBot="1" x14ac:dyDescent="0.25">
      <c r="A327" s="144" t="s">
        <v>749</v>
      </c>
      <c r="B327" s="145" t="s">
        <v>750</v>
      </c>
      <c r="C327" s="134" t="s">
        <v>604</v>
      </c>
      <c r="D327" s="135"/>
      <c r="E327" s="146">
        <v>5346922</v>
      </c>
      <c r="F327" s="146">
        <v>5593035</v>
      </c>
      <c r="G327" s="146">
        <v>130258</v>
      </c>
      <c r="H327" s="146">
        <v>135886</v>
      </c>
      <c r="I327" s="146">
        <v>5216664</v>
      </c>
      <c r="J327" s="147">
        <v>5457149</v>
      </c>
      <c r="K327" s="146">
        <v>0</v>
      </c>
      <c r="L327" s="146">
        <v>0</v>
      </c>
      <c r="M327" s="148">
        <v>30952.5</v>
      </c>
      <c r="N327" s="149">
        <v>31455.55</v>
      </c>
      <c r="O327" s="136">
        <v>99</v>
      </c>
      <c r="P327" s="136">
        <v>99</v>
      </c>
      <c r="Q327" s="148">
        <v>0</v>
      </c>
      <c r="R327" s="149">
        <v>0</v>
      </c>
      <c r="S327" s="148">
        <v>30643</v>
      </c>
      <c r="T327" s="150">
        <v>31141</v>
      </c>
      <c r="U327" s="137">
        <v>174.49</v>
      </c>
      <c r="V327" s="151">
        <v>179.6</v>
      </c>
      <c r="W327" s="152">
        <v>170.24</v>
      </c>
      <c r="X327" s="153">
        <v>175.24</v>
      </c>
      <c r="Y327" s="154">
        <v>0</v>
      </c>
      <c r="Z327" s="155">
        <v>0</v>
      </c>
      <c r="AA327" s="155">
        <v>0</v>
      </c>
      <c r="AB327" s="147" t="s">
        <v>1233</v>
      </c>
      <c r="AC327" s="147" t="s">
        <v>1233</v>
      </c>
      <c r="AD327" s="147">
        <v>1155.31</v>
      </c>
      <c r="AE327" s="156">
        <v>189.6</v>
      </c>
      <c r="AF327" s="147">
        <v>79.53</v>
      </c>
      <c r="AG327" s="147">
        <v>1604.0399999999997</v>
      </c>
      <c r="AH327" s="147">
        <v>2</v>
      </c>
      <c r="AI327" s="149">
        <v>6109</v>
      </c>
      <c r="AJ327" s="147">
        <v>0</v>
      </c>
      <c r="AK327" s="149">
        <v>0</v>
      </c>
      <c r="AL327" s="147">
        <v>2</v>
      </c>
      <c r="AM327" s="157">
        <v>6109</v>
      </c>
      <c r="AO327" s="142"/>
      <c r="AQ327" s="158"/>
    </row>
    <row r="328" spans="1:43" s="141" customFormat="1" ht="15.75" thickBot="1" x14ac:dyDescent="0.25">
      <c r="A328" s="144" t="s">
        <v>1003</v>
      </c>
      <c r="B328" s="145" t="s">
        <v>1004</v>
      </c>
      <c r="C328" s="134" t="s">
        <v>604</v>
      </c>
      <c r="D328" s="135"/>
      <c r="E328" s="146">
        <v>8227860</v>
      </c>
      <c r="F328" s="146">
        <v>8497970</v>
      </c>
      <c r="G328" s="146">
        <v>0</v>
      </c>
      <c r="H328" s="146">
        <v>0</v>
      </c>
      <c r="I328" s="146">
        <v>8227860</v>
      </c>
      <c r="J328" s="147">
        <v>8497970</v>
      </c>
      <c r="K328" s="146">
        <v>0</v>
      </c>
      <c r="L328" s="146">
        <v>0</v>
      </c>
      <c r="M328" s="148">
        <v>38220.26</v>
      </c>
      <c r="N328" s="149">
        <v>38700.050000000003</v>
      </c>
      <c r="O328" s="136">
        <v>97.75</v>
      </c>
      <c r="P328" s="136">
        <v>97.75</v>
      </c>
      <c r="Q328" s="148">
        <v>0</v>
      </c>
      <c r="R328" s="149">
        <v>0</v>
      </c>
      <c r="S328" s="148">
        <v>37360.300000000003</v>
      </c>
      <c r="T328" s="150">
        <v>37829.300000000003</v>
      </c>
      <c r="U328" s="137">
        <v>220.23</v>
      </c>
      <c r="V328" s="151">
        <v>224.64</v>
      </c>
      <c r="W328" s="152">
        <v>220.23</v>
      </c>
      <c r="X328" s="153">
        <v>224.64</v>
      </c>
      <c r="Y328" s="154">
        <v>0</v>
      </c>
      <c r="Z328" s="155">
        <v>0</v>
      </c>
      <c r="AA328" s="155">
        <v>0</v>
      </c>
      <c r="AB328" s="147" t="s">
        <v>1233</v>
      </c>
      <c r="AC328" s="147" t="s">
        <v>1233</v>
      </c>
      <c r="AD328" s="147">
        <v>1255.5899999999999</v>
      </c>
      <c r="AE328" s="156">
        <v>153.91</v>
      </c>
      <c r="AF328" s="147">
        <v>0</v>
      </c>
      <c r="AG328" s="147">
        <v>1634.14</v>
      </c>
      <c r="AH328" s="147">
        <v>0</v>
      </c>
      <c r="AI328" s="149">
        <v>0</v>
      </c>
      <c r="AJ328" s="147">
        <v>0</v>
      </c>
      <c r="AK328" s="149">
        <v>0</v>
      </c>
      <c r="AL328" s="147">
        <v>0</v>
      </c>
      <c r="AM328" s="157">
        <v>0</v>
      </c>
      <c r="AO328" s="142"/>
      <c r="AQ328" s="158"/>
    </row>
    <row r="329" spans="1:43" s="141" customFormat="1" ht="15.75" thickBot="1" x14ac:dyDescent="0.25">
      <c r="A329" s="144" t="s">
        <v>751</v>
      </c>
      <c r="B329" s="145" t="s">
        <v>752</v>
      </c>
      <c r="C329" s="134" t="s">
        <v>604</v>
      </c>
      <c r="D329" s="135"/>
      <c r="E329" s="146">
        <v>7606230</v>
      </c>
      <c r="F329" s="146">
        <v>8042703</v>
      </c>
      <c r="G329" s="146">
        <v>1994416</v>
      </c>
      <c r="H329" s="146">
        <v>2138587</v>
      </c>
      <c r="I329" s="146">
        <v>5611814</v>
      </c>
      <c r="J329" s="147">
        <v>5904116</v>
      </c>
      <c r="K329" s="146">
        <v>0</v>
      </c>
      <c r="L329" s="146">
        <v>0</v>
      </c>
      <c r="M329" s="148">
        <v>47395</v>
      </c>
      <c r="N329" s="149">
        <v>48949</v>
      </c>
      <c r="O329" s="136">
        <v>99.5</v>
      </c>
      <c r="P329" s="136">
        <v>99.5</v>
      </c>
      <c r="Q329" s="148">
        <v>0</v>
      </c>
      <c r="R329" s="149">
        <v>0</v>
      </c>
      <c r="S329" s="148">
        <v>47158</v>
      </c>
      <c r="T329" s="150">
        <v>48704.3</v>
      </c>
      <c r="U329" s="137">
        <v>161.29</v>
      </c>
      <c r="V329" s="151">
        <v>165.13</v>
      </c>
      <c r="W329" s="152">
        <v>119</v>
      </c>
      <c r="X329" s="153">
        <v>121.22</v>
      </c>
      <c r="Y329" s="154">
        <v>0</v>
      </c>
      <c r="Z329" s="155">
        <v>0</v>
      </c>
      <c r="AA329" s="155">
        <v>0</v>
      </c>
      <c r="AB329" s="147" t="s">
        <v>1233</v>
      </c>
      <c r="AC329" s="147" t="s">
        <v>1233</v>
      </c>
      <c r="AD329" s="147">
        <v>1155.31</v>
      </c>
      <c r="AE329" s="156">
        <v>189.6</v>
      </c>
      <c r="AF329" s="147">
        <v>79.53</v>
      </c>
      <c r="AG329" s="147">
        <v>1589.57</v>
      </c>
      <c r="AH329" s="147">
        <v>93</v>
      </c>
      <c r="AI329" s="149">
        <v>48704.3</v>
      </c>
      <c r="AJ329" s="147">
        <v>0</v>
      </c>
      <c r="AK329" s="149">
        <v>0</v>
      </c>
      <c r="AL329" s="147">
        <v>68</v>
      </c>
      <c r="AM329" s="157">
        <v>48377.9</v>
      </c>
      <c r="AO329" s="142"/>
      <c r="AQ329" s="158"/>
    </row>
    <row r="330" spans="1:43" s="141" customFormat="1" ht="15.75" thickBot="1" x14ac:dyDescent="0.25">
      <c r="A330" s="144" t="s">
        <v>609</v>
      </c>
      <c r="B330" s="145" t="s">
        <v>610</v>
      </c>
      <c r="C330" s="134" t="s">
        <v>604</v>
      </c>
      <c r="D330" s="135"/>
      <c r="E330" s="146">
        <v>11519453.0612</v>
      </c>
      <c r="F330" s="146">
        <v>11850726</v>
      </c>
      <c r="G330" s="146">
        <v>2383113</v>
      </c>
      <c r="H330" s="146">
        <v>2609937</v>
      </c>
      <c r="I330" s="146">
        <v>9136340.0612000003</v>
      </c>
      <c r="J330" s="147">
        <v>9240789</v>
      </c>
      <c r="K330" s="146">
        <v>0</v>
      </c>
      <c r="L330" s="146">
        <v>0</v>
      </c>
      <c r="M330" s="148">
        <v>66967.100000000006</v>
      </c>
      <c r="N330" s="149">
        <v>67731.399999999994</v>
      </c>
      <c r="O330" s="136">
        <v>98</v>
      </c>
      <c r="P330" s="136">
        <v>98</v>
      </c>
      <c r="Q330" s="148">
        <v>745.1</v>
      </c>
      <c r="R330" s="149">
        <v>762.4</v>
      </c>
      <c r="S330" s="148">
        <v>66372.899999999994</v>
      </c>
      <c r="T330" s="150">
        <v>67139.199999999997</v>
      </c>
      <c r="U330" s="137">
        <v>173.56</v>
      </c>
      <c r="V330" s="151">
        <v>176.51</v>
      </c>
      <c r="W330" s="152">
        <v>137.65</v>
      </c>
      <c r="X330" s="153">
        <v>137.63999999999999</v>
      </c>
      <c r="Y330" s="154">
        <v>0</v>
      </c>
      <c r="Z330" s="155">
        <v>0</v>
      </c>
      <c r="AA330" s="155">
        <v>0</v>
      </c>
      <c r="AB330" s="147" t="s">
        <v>1233</v>
      </c>
      <c r="AC330" s="147" t="s">
        <v>1233</v>
      </c>
      <c r="AD330" s="147">
        <v>1218.08</v>
      </c>
      <c r="AE330" s="156">
        <v>170.28</v>
      </c>
      <c r="AF330" s="147">
        <v>60.88</v>
      </c>
      <c r="AG330" s="147">
        <v>1625.75</v>
      </c>
      <c r="AH330" s="147">
        <v>28</v>
      </c>
      <c r="AI330" s="149">
        <v>45168.65</v>
      </c>
      <c r="AJ330" s="147">
        <v>1</v>
      </c>
      <c r="AK330" s="149">
        <v>21970.52</v>
      </c>
      <c r="AL330" s="147">
        <v>27</v>
      </c>
      <c r="AM330" s="157">
        <v>66917.75</v>
      </c>
      <c r="AO330" s="142"/>
      <c r="AQ330" s="158"/>
    </row>
    <row r="331" spans="1:43" s="141" customFormat="1" ht="15.75" thickBot="1" x14ac:dyDescent="0.25">
      <c r="A331" s="144" t="s">
        <v>823</v>
      </c>
      <c r="B331" s="145" t="s">
        <v>824</v>
      </c>
      <c r="C331" s="134" t="s">
        <v>604</v>
      </c>
      <c r="D331" s="135"/>
      <c r="E331" s="146">
        <v>7070150</v>
      </c>
      <c r="F331" s="146">
        <v>7383399</v>
      </c>
      <c r="G331" s="146">
        <v>603430</v>
      </c>
      <c r="H331" s="146">
        <v>644769</v>
      </c>
      <c r="I331" s="146">
        <v>6466720</v>
      </c>
      <c r="J331" s="147">
        <v>6738630</v>
      </c>
      <c r="K331" s="146">
        <v>0</v>
      </c>
      <c r="L331" s="146">
        <v>0</v>
      </c>
      <c r="M331" s="148">
        <v>35997.4</v>
      </c>
      <c r="N331" s="149">
        <v>36515.06</v>
      </c>
      <c r="O331" s="136">
        <v>98</v>
      </c>
      <c r="P331" s="136">
        <v>98</v>
      </c>
      <c r="Q331" s="148">
        <v>0</v>
      </c>
      <c r="R331" s="149">
        <v>0</v>
      </c>
      <c r="S331" s="148">
        <v>35277.5</v>
      </c>
      <c r="T331" s="150">
        <v>35784.800000000003</v>
      </c>
      <c r="U331" s="137">
        <v>200.42</v>
      </c>
      <c r="V331" s="151">
        <v>206.33</v>
      </c>
      <c r="W331" s="152">
        <v>183.31</v>
      </c>
      <c r="X331" s="153">
        <v>188.31</v>
      </c>
      <c r="Y331" s="154">
        <v>0</v>
      </c>
      <c r="Z331" s="155">
        <v>0</v>
      </c>
      <c r="AA331" s="155">
        <v>0</v>
      </c>
      <c r="AB331" s="147" t="s">
        <v>1233</v>
      </c>
      <c r="AC331" s="147" t="s">
        <v>1233</v>
      </c>
      <c r="AD331" s="147">
        <v>1221.74</v>
      </c>
      <c r="AE331" s="156">
        <v>165.45</v>
      </c>
      <c r="AF331" s="147">
        <v>65.5</v>
      </c>
      <c r="AG331" s="147">
        <v>1659.02</v>
      </c>
      <c r="AH331" s="147">
        <v>21</v>
      </c>
      <c r="AI331" s="149">
        <v>18177.400000000001</v>
      </c>
      <c r="AJ331" s="147">
        <v>0</v>
      </c>
      <c r="AK331" s="149">
        <v>0</v>
      </c>
      <c r="AL331" s="147">
        <v>21</v>
      </c>
      <c r="AM331" s="157">
        <v>18177.400000000001</v>
      </c>
      <c r="AO331" s="142"/>
      <c r="AQ331" s="158"/>
    </row>
    <row r="332" spans="1:43" s="141" customFormat="1" ht="15.75" thickBot="1" x14ac:dyDescent="0.25">
      <c r="A332" s="144" t="s">
        <v>753</v>
      </c>
      <c r="B332" s="145" t="s">
        <v>754</v>
      </c>
      <c r="C332" s="134" t="s">
        <v>604</v>
      </c>
      <c r="D332" s="135"/>
      <c r="E332" s="146">
        <v>7636360</v>
      </c>
      <c r="F332" s="146">
        <v>7760335</v>
      </c>
      <c r="G332" s="146">
        <v>915540</v>
      </c>
      <c r="H332" s="146">
        <v>976475</v>
      </c>
      <c r="I332" s="146">
        <v>6720820</v>
      </c>
      <c r="J332" s="147">
        <v>6783860</v>
      </c>
      <c r="K332" s="146">
        <v>0</v>
      </c>
      <c r="L332" s="146">
        <v>0</v>
      </c>
      <c r="M332" s="148">
        <v>33225.5</v>
      </c>
      <c r="N332" s="149">
        <v>33537.129999999997</v>
      </c>
      <c r="O332" s="136">
        <v>98.5</v>
      </c>
      <c r="P332" s="136">
        <v>98.5</v>
      </c>
      <c r="Q332" s="148">
        <v>0</v>
      </c>
      <c r="R332" s="149">
        <v>0</v>
      </c>
      <c r="S332" s="148">
        <v>32727.1</v>
      </c>
      <c r="T332" s="150">
        <v>33034.1</v>
      </c>
      <c r="U332" s="137">
        <v>233.33</v>
      </c>
      <c r="V332" s="151">
        <v>234.92</v>
      </c>
      <c r="W332" s="152">
        <v>205.36</v>
      </c>
      <c r="X332" s="153">
        <v>205.36</v>
      </c>
      <c r="Y332" s="154">
        <v>0</v>
      </c>
      <c r="Z332" s="155">
        <v>0</v>
      </c>
      <c r="AA332" s="155">
        <v>0</v>
      </c>
      <c r="AB332" s="147" t="s">
        <v>1233</v>
      </c>
      <c r="AC332" s="147" t="s">
        <v>1233</v>
      </c>
      <c r="AD332" s="147">
        <v>1155.31</v>
      </c>
      <c r="AE332" s="156">
        <v>189.6</v>
      </c>
      <c r="AF332" s="147">
        <v>79.53</v>
      </c>
      <c r="AG332" s="147">
        <v>1659.36</v>
      </c>
      <c r="AH332" s="147">
        <v>13</v>
      </c>
      <c r="AI332" s="149">
        <v>33034</v>
      </c>
      <c r="AJ332" s="147">
        <v>0</v>
      </c>
      <c r="AK332" s="149">
        <v>0</v>
      </c>
      <c r="AL332" s="147">
        <v>12</v>
      </c>
      <c r="AM332" s="157">
        <v>32873</v>
      </c>
      <c r="AO332" s="142"/>
      <c r="AQ332" s="158"/>
    </row>
    <row r="333" spans="1:43" s="159" customFormat="1" ht="15" customHeight="1" thickBot="1" x14ac:dyDescent="0.25">
      <c r="A333" s="144" t="s">
        <v>129</v>
      </c>
      <c r="B333" s="145" t="s">
        <v>1302</v>
      </c>
      <c r="C333" s="134" t="s">
        <v>600</v>
      </c>
      <c r="D333" s="135"/>
      <c r="E333" s="146">
        <v>77739476</v>
      </c>
      <c r="F333" s="146">
        <v>82333108</v>
      </c>
      <c r="G333" s="146">
        <v>667456</v>
      </c>
      <c r="H333" s="146">
        <v>703048</v>
      </c>
      <c r="I333" s="146">
        <v>77072020</v>
      </c>
      <c r="J333" s="147">
        <v>81630060</v>
      </c>
      <c r="K333" s="146">
        <v>830062</v>
      </c>
      <c r="L333" s="146">
        <v>855647</v>
      </c>
      <c r="M333" s="148">
        <v>64723.4</v>
      </c>
      <c r="N333" s="149">
        <v>65876.800000000003</v>
      </c>
      <c r="O333" s="136">
        <v>98.7</v>
      </c>
      <c r="P333" s="136">
        <v>99</v>
      </c>
      <c r="Q333" s="148">
        <v>317.2</v>
      </c>
      <c r="R333" s="149">
        <v>352</v>
      </c>
      <c r="S333" s="148">
        <v>64199.199999999997</v>
      </c>
      <c r="T333" s="150">
        <v>65570</v>
      </c>
      <c r="U333" s="137">
        <v>1210.9100000000001</v>
      </c>
      <c r="V333" s="151">
        <v>1255.6500000000001</v>
      </c>
      <c r="W333" s="152">
        <v>1200.51</v>
      </c>
      <c r="X333" s="153">
        <v>1244.93</v>
      </c>
      <c r="Y333" s="154">
        <v>2361831</v>
      </c>
      <c r="Z333" s="155">
        <v>36.019993899649229</v>
      </c>
      <c r="AA333" s="155">
        <v>3</v>
      </c>
      <c r="AB333" s="147" t="s">
        <v>1233</v>
      </c>
      <c r="AC333" s="147" t="s">
        <v>1233</v>
      </c>
      <c r="AD333" s="147">
        <v>0</v>
      </c>
      <c r="AE333" s="156">
        <v>221.32</v>
      </c>
      <c r="AF333" s="147">
        <v>67.19</v>
      </c>
      <c r="AG333" s="147">
        <v>1544.16</v>
      </c>
      <c r="AH333" s="147">
        <v>31</v>
      </c>
      <c r="AI333" s="149">
        <v>29435.3</v>
      </c>
      <c r="AJ333" s="147">
        <v>0</v>
      </c>
      <c r="AK333" s="149">
        <v>0</v>
      </c>
      <c r="AL333" s="147">
        <v>31</v>
      </c>
      <c r="AM333" s="157">
        <v>29435.3</v>
      </c>
      <c r="AO333" s="160"/>
      <c r="AP333" s="141"/>
      <c r="AQ333" s="158"/>
    </row>
    <row r="334" spans="1:43" s="177" customFormat="1" ht="5.45" customHeight="1" x14ac:dyDescent="0.2">
      <c r="A334" s="161"/>
      <c r="B334" s="94"/>
      <c r="C334" s="94"/>
      <c r="D334" s="162"/>
      <c r="E334" s="163"/>
      <c r="F334" s="162"/>
      <c r="G334" s="162"/>
      <c r="H334" s="164"/>
      <c r="I334" s="165"/>
      <c r="J334" s="162"/>
      <c r="K334" s="162"/>
      <c r="L334" s="162"/>
      <c r="M334" s="162"/>
      <c r="N334" s="162"/>
      <c r="O334" s="162"/>
      <c r="P334" s="162"/>
      <c r="Q334" s="162"/>
      <c r="R334" s="162"/>
      <c r="S334" s="166"/>
      <c r="T334" s="167"/>
      <c r="U334" s="168"/>
      <c r="V334" s="168"/>
      <c r="W334" s="169"/>
      <c r="X334" s="169"/>
      <c r="Y334" s="170"/>
      <c r="Z334" s="171"/>
      <c r="AA334" s="171"/>
      <c r="AB334" s="172"/>
      <c r="AC334" s="173"/>
      <c r="AD334" s="173"/>
      <c r="AE334" s="162"/>
      <c r="AF334" s="162"/>
      <c r="AG334" s="174"/>
      <c r="AH334" s="162"/>
      <c r="AI334" s="162"/>
      <c r="AJ334" s="162"/>
      <c r="AK334" s="175"/>
      <c r="AL334" s="162"/>
      <c r="AM334" s="176"/>
    </row>
    <row r="335" spans="1:43" s="177" customFormat="1" ht="5.45" customHeight="1" x14ac:dyDescent="0.2">
      <c r="A335" s="161"/>
      <c r="B335" s="94"/>
      <c r="C335" s="94"/>
      <c r="D335" s="162"/>
      <c r="E335" s="163"/>
      <c r="F335" s="162"/>
      <c r="G335" s="162"/>
      <c r="H335" s="164"/>
      <c r="I335" s="165"/>
      <c r="J335" s="162"/>
      <c r="K335" s="162"/>
      <c r="L335" s="162"/>
      <c r="M335" s="162"/>
      <c r="N335" s="162"/>
      <c r="O335" s="162"/>
      <c r="P335" s="162"/>
      <c r="Q335" s="162"/>
      <c r="R335" s="162"/>
      <c r="S335" s="166"/>
      <c r="T335" s="167"/>
      <c r="U335" s="168"/>
      <c r="V335" s="168"/>
      <c r="W335" s="169"/>
      <c r="X335" s="169"/>
      <c r="Y335" s="170"/>
      <c r="Z335" s="171"/>
      <c r="AA335" s="171"/>
      <c r="AB335" s="172"/>
      <c r="AC335" s="173"/>
      <c r="AD335" s="173"/>
      <c r="AE335" s="162"/>
      <c r="AF335" s="162"/>
      <c r="AG335" s="178"/>
      <c r="AH335" s="179"/>
      <c r="AI335" s="179"/>
      <c r="AJ335" s="179"/>
      <c r="AK335" s="180"/>
      <c r="AL335" s="162"/>
      <c r="AM335" s="176"/>
    </row>
    <row r="336" spans="1:43" s="192" customFormat="1" ht="17.25" customHeight="1" x14ac:dyDescent="0.2">
      <c r="A336" s="181"/>
      <c r="B336" s="182"/>
      <c r="C336" s="182"/>
      <c r="D336" s="183"/>
      <c r="E336" s="183">
        <v>3</v>
      </c>
      <c r="F336" s="183">
        <v>4</v>
      </c>
      <c r="G336" s="183"/>
      <c r="H336" s="183"/>
      <c r="I336" s="183"/>
      <c r="J336" s="183"/>
      <c r="K336" s="183">
        <v>5</v>
      </c>
      <c r="L336" s="184">
        <v>6</v>
      </c>
      <c r="M336" s="183"/>
      <c r="N336" s="183"/>
      <c r="O336" s="183"/>
      <c r="P336" s="183"/>
      <c r="Q336" s="183"/>
      <c r="R336" s="183"/>
      <c r="S336" s="185">
        <v>7</v>
      </c>
      <c r="T336" s="185">
        <v>8</v>
      </c>
      <c r="U336" s="186">
        <v>9</v>
      </c>
      <c r="V336" s="186">
        <v>10</v>
      </c>
      <c r="W336" s="187"/>
      <c r="X336" s="187"/>
      <c r="Y336" s="188">
        <v>14</v>
      </c>
      <c r="Z336" s="189">
        <v>17</v>
      </c>
      <c r="AA336" s="189">
        <v>19</v>
      </c>
      <c r="AB336" s="190">
        <v>22</v>
      </c>
      <c r="AC336" s="190"/>
      <c r="AD336" s="191"/>
      <c r="AF336" s="183"/>
      <c r="AG336" s="183"/>
      <c r="AH336" s="183"/>
      <c r="AI336" s="183"/>
      <c r="AJ336" s="183"/>
      <c r="AK336" s="183"/>
      <c r="AL336" s="183"/>
      <c r="AM336" s="193"/>
    </row>
    <row r="337" spans="1:39" s="177" customFormat="1" ht="5.45" customHeight="1" x14ac:dyDescent="0.2">
      <c r="A337" s="161"/>
      <c r="B337" s="94"/>
      <c r="C337" s="94"/>
      <c r="D337" s="162"/>
      <c r="E337" s="163"/>
      <c r="F337" s="162"/>
      <c r="G337" s="162"/>
      <c r="H337" s="164"/>
      <c r="I337" s="165"/>
      <c r="J337" s="162"/>
      <c r="K337" s="162"/>
      <c r="L337" s="162"/>
      <c r="M337" s="162"/>
      <c r="N337" s="162"/>
      <c r="O337" s="162"/>
      <c r="P337" s="162"/>
      <c r="Q337" s="162"/>
      <c r="R337" s="162"/>
      <c r="S337" s="166"/>
      <c r="T337" s="167"/>
      <c r="U337" s="168"/>
      <c r="V337" s="168"/>
      <c r="W337" s="169"/>
      <c r="X337" s="169"/>
      <c r="Y337" s="170"/>
      <c r="Z337" s="169"/>
      <c r="AA337" s="169"/>
      <c r="AB337" s="194"/>
      <c r="AC337" s="162"/>
      <c r="AD337" s="162"/>
      <c r="AE337" s="162"/>
      <c r="AF337" s="162"/>
      <c r="AG337" s="162"/>
      <c r="AH337" s="162"/>
      <c r="AI337" s="162"/>
      <c r="AJ337" s="162"/>
      <c r="AK337" s="162"/>
      <c r="AL337" s="162"/>
      <c r="AM337" s="176"/>
    </row>
    <row r="338" spans="1:39" ht="20.25" x14ac:dyDescent="0.3">
      <c r="A338" s="195" t="s">
        <v>1303</v>
      </c>
      <c r="F338" s="95"/>
      <c r="G338" s="95"/>
      <c r="H338" s="95"/>
      <c r="I338" s="95"/>
      <c r="J338" s="95"/>
      <c r="K338" s="95"/>
      <c r="L338" s="95"/>
      <c r="M338" s="95"/>
      <c r="N338" s="95"/>
      <c r="O338" s="95"/>
      <c r="P338" s="95"/>
      <c r="Q338" s="95"/>
      <c r="R338" s="95"/>
      <c r="S338" s="196"/>
      <c r="T338" s="196"/>
      <c r="U338" s="197"/>
      <c r="V338" s="197"/>
      <c r="W338" s="198"/>
      <c r="X338" s="198"/>
      <c r="Y338" s="199"/>
      <c r="Z338" s="198"/>
      <c r="AA338" s="198"/>
      <c r="AB338" s="95"/>
      <c r="AC338" s="95"/>
      <c r="AD338" s="95"/>
      <c r="AE338" s="95"/>
      <c r="AF338" s="95"/>
      <c r="AG338" s="95"/>
      <c r="AH338" s="95"/>
      <c r="AI338" s="95"/>
      <c r="AJ338" s="95"/>
      <c r="AK338" s="95"/>
      <c r="AL338" s="95"/>
      <c r="AM338" s="200"/>
    </row>
    <row r="339" spans="1:39" ht="5.45" customHeight="1" thickBot="1" x14ac:dyDescent="0.25">
      <c r="A339" s="201"/>
      <c r="F339" s="96"/>
      <c r="G339" s="96"/>
      <c r="H339" s="96"/>
      <c r="I339" s="96"/>
      <c r="J339" s="96"/>
      <c r="K339" s="96"/>
      <c r="L339" s="96"/>
      <c r="M339" s="95"/>
      <c r="N339" s="95"/>
      <c r="O339" s="95"/>
      <c r="P339" s="95"/>
      <c r="Q339" s="95"/>
      <c r="R339" s="95"/>
      <c r="S339" s="196"/>
      <c r="T339" s="196"/>
      <c r="U339" s="197"/>
      <c r="V339" s="197"/>
      <c r="W339" s="198"/>
      <c r="X339" s="198"/>
      <c r="Y339" s="199"/>
      <c r="Z339" s="198"/>
      <c r="AA339" s="198"/>
      <c r="AB339" s="95"/>
      <c r="AC339" s="95"/>
      <c r="AD339" s="95"/>
      <c r="AE339" s="95"/>
      <c r="AF339" s="95"/>
      <c r="AG339" s="95"/>
      <c r="AH339" s="95"/>
      <c r="AI339" s="95"/>
      <c r="AJ339" s="95"/>
      <c r="AK339" s="95"/>
      <c r="AL339" s="95"/>
      <c r="AM339" s="200"/>
    </row>
    <row r="340" spans="1:39" s="209" customFormat="1" ht="15.75" thickBot="1" x14ac:dyDescent="0.25">
      <c r="A340" s="202" t="s">
        <v>1176</v>
      </c>
      <c r="B340" s="203" t="s">
        <v>1177</v>
      </c>
      <c r="C340" s="134" t="s">
        <v>1304</v>
      </c>
      <c r="D340" s="204"/>
      <c r="E340" s="205">
        <v>95873278</v>
      </c>
      <c r="F340" s="205">
        <v>99775507.689999998</v>
      </c>
      <c r="G340" s="135" t="s">
        <v>1232</v>
      </c>
      <c r="H340" s="135" t="s">
        <v>1232</v>
      </c>
      <c r="I340" s="205">
        <v>95873278</v>
      </c>
      <c r="J340" s="205">
        <v>99775507.689999998</v>
      </c>
      <c r="K340" s="206">
        <v>0</v>
      </c>
      <c r="L340" s="206">
        <v>0</v>
      </c>
      <c r="M340" s="135" t="s">
        <v>1232</v>
      </c>
      <c r="N340" s="135" t="s">
        <v>1232</v>
      </c>
      <c r="O340" s="135" t="s">
        <v>1232</v>
      </c>
      <c r="P340" s="135" t="s">
        <v>1232</v>
      </c>
      <c r="Q340" s="135" t="s">
        <v>1232</v>
      </c>
      <c r="R340" s="135" t="s">
        <v>1232</v>
      </c>
      <c r="S340" s="150">
        <v>537833.29</v>
      </c>
      <c r="T340" s="150">
        <v>548800.16</v>
      </c>
      <c r="U340" s="151">
        <v>178.26</v>
      </c>
      <c r="V340" s="151">
        <v>181.81</v>
      </c>
      <c r="W340" s="152">
        <v>178.26</v>
      </c>
      <c r="X340" s="152">
        <v>181.81</v>
      </c>
      <c r="Y340" s="207">
        <v>0</v>
      </c>
      <c r="Z340" s="152">
        <v>0</v>
      </c>
      <c r="AA340" s="152">
        <v>0</v>
      </c>
      <c r="AB340" s="205" t="s">
        <v>1233</v>
      </c>
      <c r="AC340" s="135" t="s">
        <v>1232</v>
      </c>
      <c r="AD340" s="135" t="s">
        <v>1232</v>
      </c>
      <c r="AE340" s="135" t="s">
        <v>1232</v>
      </c>
      <c r="AF340" s="135" t="s">
        <v>1232</v>
      </c>
      <c r="AG340" s="135" t="s">
        <v>1232</v>
      </c>
      <c r="AH340" s="135" t="s">
        <v>1232</v>
      </c>
      <c r="AI340" s="135" t="s">
        <v>1232</v>
      </c>
      <c r="AJ340" s="135" t="s">
        <v>1232</v>
      </c>
      <c r="AK340" s="135" t="s">
        <v>1232</v>
      </c>
      <c r="AL340" s="135" t="s">
        <v>1232</v>
      </c>
      <c r="AM340" s="208" t="s">
        <v>1232</v>
      </c>
    </row>
    <row r="341" spans="1:39" s="209" customFormat="1" ht="15.75" thickBot="1" x14ac:dyDescent="0.25">
      <c r="A341" s="202" t="s">
        <v>1010</v>
      </c>
      <c r="B341" s="203" t="s">
        <v>1305</v>
      </c>
      <c r="C341" s="134" t="s">
        <v>1306</v>
      </c>
      <c r="D341" s="204"/>
      <c r="E341" s="205">
        <v>23741080</v>
      </c>
      <c r="F341" s="205">
        <v>24667868.659999996</v>
      </c>
      <c r="G341" s="135" t="s">
        <v>1232</v>
      </c>
      <c r="H341" s="135" t="s">
        <v>1232</v>
      </c>
      <c r="I341" s="205">
        <v>23741080</v>
      </c>
      <c r="J341" s="205">
        <v>24667868.659999996</v>
      </c>
      <c r="K341" s="206">
        <v>0</v>
      </c>
      <c r="L341" s="206">
        <v>0</v>
      </c>
      <c r="M341" s="135" t="s">
        <v>1232</v>
      </c>
      <c r="N341" s="135" t="s">
        <v>1232</v>
      </c>
      <c r="O341" s="135" t="s">
        <v>1232</v>
      </c>
      <c r="P341" s="135" t="s">
        <v>1232</v>
      </c>
      <c r="Q341" s="135" t="s">
        <v>1232</v>
      </c>
      <c r="R341" s="135" t="s">
        <v>1232</v>
      </c>
      <c r="S341" s="150">
        <v>349493.3</v>
      </c>
      <c r="T341" s="150">
        <v>356060.46</v>
      </c>
      <c r="U341" s="151">
        <v>67.930000000000007</v>
      </c>
      <c r="V341" s="151">
        <v>69.28</v>
      </c>
      <c r="W341" s="152">
        <v>67.930000000000007</v>
      </c>
      <c r="X341" s="152">
        <v>69.28</v>
      </c>
      <c r="Y341" s="207">
        <v>0</v>
      </c>
      <c r="Z341" s="152">
        <v>0</v>
      </c>
      <c r="AA341" s="152">
        <v>0</v>
      </c>
      <c r="AB341" s="205" t="s">
        <v>1233</v>
      </c>
      <c r="AC341" s="135" t="s">
        <v>1232</v>
      </c>
      <c r="AD341" s="135" t="s">
        <v>1232</v>
      </c>
      <c r="AE341" s="135" t="s">
        <v>1232</v>
      </c>
      <c r="AF341" s="135" t="s">
        <v>1232</v>
      </c>
      <c r="AG341" s="135" t="s">
        <v>1232</v>
      </c>
      <c r="AH341" s="135" t="s">
        <v>1232</v>
      </c>
      <c r="AI341" s="135" t="s">
        <v>1232</v>
      </c>
      <c r="AJ341" s="135" t="s">
        <v>1232</v>
      </c>
      <c r="AK341" s="135" t="s">
        <v>1232</v>
      </c>
      <c r="AL341" s="135" t="s">
        <v>1232</v>
      </c>
      <c r="AM341" s="208" t="s">
        <v>1232</v>
      </c>
    </row>
    <row r="342" spans="1:39" s="209" customFormat="1" ht="15.75" thickBot="1" x14ac:dyDescent="0.25">
      <c r="A342" s="202" t="s">
        <v>1012</v>
      </c>
      <c r="B342" s="203" t="s">
        <v>1307</v>
      </c>
      <c r="C342" s="134" t="s">
        <v>1306</v>
      </c>
      <c r="D342" s="204"/>
      <c r="E342" s="205">
        <v>18204579</v>
      </c>
      <c r="F342" s="205">
        <v>18993845</v>
      </c>
      <c r="G342" s="135" t="s">
        <v>1232</v>
      </c>
      <c r="H342" s="135" t="s">
        <v>1232</v>
      </c>
      <c r="I342" s="205">
        <v>18204579</v>
      </c>
      <c r="J342" s="205">
        <v>18993845</v>
      </c>
      <c r="K342" s="206">
        <v>0</v>
      </c>
      <c r="L342" s="206">
        <v>0</v>
      </c>
      <c r="M342" s="135" t="s">
        <v>1232</v>
      </c>
      <c r="N342" s="135" t="s">
        <v>1232</v>
      </c>
      <c r="O342" s="135" t="s">
        <v>1232</v>
      </c>
      <c r="P342" s="135" t="s">
        <v>1232</v>
      </c>
      <c r="Q342" s="135" t="s">
        <v>1232</v>
      </c>
      <c r="R342" s="135" t="s">
        <v>1232</v>
      </c>
      <c r="S342" s="150">
        <v>200050</v>
      </c>
      <c r="T342" s="150">
        <v>204653</v>
      </c>
      <c r="U342" s="151">
        <v>91</v>
      </c>
      <c r="V342" s="151">
        <v>92.81</v>
      </c>
      <c r="W342" s="152">
        <v>91</v>
      </c>
      <c r="X342" s="152">
        <v>92.81</v>
      </c>
      <c r="Y342" s="207">
        <v>0</v>
      </c>
      <c r="Z342" s="152">
        <v>0</v>
      </c>
      <c r="AA342" s="152">
        <v>0</v>
      </c>
      <c r="AB342" s="205" t="s">
        <v>1233</v>
      </c>
      <c r="AC342" s="135" t="s">
        <v>1232</v>
      </c>
      <c r="AD342" s="135" t="s">
        <v>1232</v>
      </c>
      <c r="AE342" s="135" t="s">
        <v>1232</v>
      </c>
      <c r="AF342" s="135" t="s">
        <v>1232</v>
      </c>
      <c r="AG342" s="135" t="s">
        <v>1232</v>
      </c>
      <c r="AH342" s="135" t="s">
        <v>1232</v>
      </c>
      <c r="AI342" s="135" t="s">
        <v>1232</v>
      </c>
      <c r="AJ342" s="135" t="s">
        <v>1232</v>
      </c>
      <c r="AK342" s="135" t="s">
        <v>1232</v>
      </c>
      <c r="AL342" s="135" t="s">
        <v>1232</v>
      </c>
      <c r="AM342" s="208" t="s">
        <v>1232</v>
      </c>
    </row>
    <row r="343" spans="1:39" s="209" customFormat="1" ht="15.75" thickBot="1" x14ac:dyDescent="0.25">
      <c r="A343" s="202" t="s">
        <v>1114</v>
      </c>
      <c r="B343" s="203" t="s">
        <v>1115</v>
      </c>
      <c r="C343" s="134" t="s">
        <v>1304</v>
      </c>
      <c r="D343" s="134"/>
      <c r="E343" s="205">
        <v>32578194</v>
      </c>
      <c r="F343" s="205">
        <v>33990817</v>
      </c>
      <c r="G343" s="135" t="s">
        <v>1232</v>
      </c>
      <c r="H343" s="135" t="s">
        <v>1232</v>
      </c>
      <c r="I343" s="205">
        <v>32578194</v>
      </c>
      <c r="J343" s="205">
        <v>33990817</v>
      </c>
      <c r="K343" s="206">
        <v>0</v>
      </c>
      <c r="L343" s="206">
        <v>0</v>
      </c>
      <c r="M343" s="135" t="s">
        <v>1232</v>
      </c>
      <c r="N343" s="135" t="s">
        <v>1232</v>
      </c>
      <c r="O343" s="135" t="s">
        <v>1232</v>
      </c>
      <c r="P343" s="135" t="s">
        <v>1232</v>
      </c>
      <c r="Q343" s="135" t="s">
        <v>1232</v>
      </c>
      <c r="R343" s="135" t="s">
        <v>1232</v>
      </c>
      <c r="S343" s="150">
        <v>200050.3</v>
      </c>
      <c r="T343" s="150">
        <v>204653</v>
      </c>
      <c r="U343" s="151">
        <v>162.85</v>
      </c>
      <c r="V343" s="151">
        <v>166.09</v>
      </c>
      <c r="W343" s="152">
        <v>162.85</v>
      </c>
      <c r="X343" s="152">
        <v>166.09</v>
      </c>
      <c r="Y343" s="207">
        <v>0</v>
      </c>
      <c r="Z343" s="152">
        <v>0</v>
      </c>
      <c r="AA343" s="152">
        <v>0</v>
      </c>
      <c r="AB343" s="205" t="s">
        <v>1233</v>
      </c>
      <c r="AC343" s="135" t="s">
        <v>1232</v>
      </c>
      <c r="AD343" s="135" t="s">
        <v>1232</v>
      </c>
      <c r="AE343" s="135" t="s">
        <v>1232</v>
      </c>
      <c r="AF343" s="135" t="s">
        <v>1232</v>
      </c>
      <c r="AG343" s="135" t="s">
        <v>1232</v>
      </c>
      <c r="AH343" s="135" t="s">
        <v>1232</v>
      </c>
      <c r="AI343" s="135" t="s">
        <v>1232</v>
      </c>
      <c r="AJ343" s="135" t="s">
        <v>1232</v>
      </c>
      <c r="AK343" s="135" t="s">
        <v>1232</v>
      </c>
      <c r="AL343" s="135" t="s">
        <v>1232</v>
      </c>
      <c r="AM343" s="208" t="s">
        <v>1232</v>
      </c>
    </row>
    <row r="344" spans="1:39" s="209" customFormat="1" ht="15.75" thickBot="1" x14ac:dyDescent="0.25">
      <c r="A344" s="202" t="s">
        <v>1014</v>
      </c>
      <c r="B344" s="203" t="s">
        <v>1308</v>
      </c>
      <c r="C344" s="134" t="s">
        <v>1306</v>
      </c>
      <c r="D344" s="204"/>
      <c r="E344" s="205">
        <v>20166894.91</v>
      </c>
      <c r="F344" s="205">
        <v>21099982.210000001</v>
      </c>
      <c r="G344" s="135" t="s">
        <v>1232</v>
      </c>
      <c r="H344" s="135" t="s">
        <v>1232</v>
      </c>
      <c r="I344" s="205">
        <v>20166894.91</v>
      </c>
      <c r="J344" s="205">
        <v>21099982.210000001</v>
      </c>
      <c r="K344" s="206">
        <v>0</v>
      </c>
      <c r="L344" s="206">
        <v>0</v>
      </c>
      <c r="M344" s="135" t="s">
        <v>1232</v>
      </c>
      <c r="N344" s="135" t="s">
        <v>1232</v>
      </c>
      <c r="O344" s="135" t="s">
        <v>1232</v>
      </c>
      <c r="P344" s="135" t="s">
        <v>1232</v>
      </c>
      <c r="Q344" s="135" t="s">
        <v>1232</v>
      </c>
      <c r="R344" s="135" t="s">
        <v>1232</v>
      </c>
      <c r="S344" s="150">
        <v>329147.95</v>
      </c>
      <c r="T344" s="150">
        <v>337653.74</v>
      </c>
      <c r="U344" s="151">
        <v>61.27</v>
      </c>
      <c r="V344" s="151">
        <v>62.49</v>
      </c>
      <c r="W344" s="152">
        <v>61.27</v>
      </c>
      <c r="X344" s="152">
        <v>62.49</v>
      </c>
      <c r="Y344" s="207">
        <v>0</v>
      </c>
      <c r="Z344" s="152">
        <v>0</v>
      </c>
      <c r="AA344" s="152">
        <v>0</v>
      </c>
      <c r="AB344" s="205" t="s">
        <v>1233</v>
      </c>
      <c r="AC344" s="135" t="s">
        <v>1232</v>
      </c>
      <c r="AD344" s="135" t="s">
        <v>1232</v>
      </c>
      <c r="AE344" s="135" t="s">
        <v>1232</v>
      </c>
      <c r="AF344" s="135" t="s">
        <v>1232</v>
      </c>
      <c r="AG344" s="135" t="s">
        <v>1232</v>
      </c>
      <c r="AH344" s="135" t="s">
        <v>1232</v>
      </c>
      <c r="AI344" s="135" t="s">
        <v>1232</v>
      </c>
      <c r="AJ344" s="135" t="s">
        <v>1232</v>
      </c>
      <c r="AK344" s="135" t="s">
        <v>1232</v>
      </c>
      <c r="AL344" s="135" t="s">
        <v>1232</v>
      </c>
      <c r="AM344" s="208" t="s">
        <v>1232</v>
      </c>
    </row>
    <row r="345" spans="1:39" s="209" customFormat="1" ht="15.75" thickBot="1" x14ac:dyDescent="0.25">
      <c r="A345" s="202" t="s">
        <v>29</v>
      </c>
      <c r="B345" s="203" t="s">
        <v>30</v>
      </c>
      <c r="C345" s="134" t="s">
        <v>601</v>
      </c>
      <c r="D345" s="204"/>
      <c r="E345" s="205">
        <v>245182859.88</v>
      </c>
      <c r="F345" s="205">
        <v>261434671</v>
      </c>
      <c r="G345" s="135" t="s">
        <v>1232</v>
      </c>
      <c r="H345" s="135" t="s">
        <v>1232</v>
      </c>
      <c r="I345" s="205">
        <v>245182859.88</v>
      </c>
      <c r="J345" s="205">
        <v>261434671</v>
      </c>
      <c r="K345" s="206">
        <v>467407</v>
      </c>
      <c r="L345" s="206">
        <v>473525</v>
      </c>
      <c r="M345" s="135" t="s">
        <v>1232</v>
      </c>
      <c r="N345" s="135" t="s">
        <v>1232</v>
      </c>
      <c r="O345" s="135" t="s">
        <v>1232</v>
      </c>
      <c r="P345" s="135" t="s">
        <v>1232</v>
      </c>
      <c r="Q345" s="135" t="s">
        <v>1232</v>
      </c>
      <c r="R345" s="135" t="s">
        <v>1232</v>
      </c>
      <c r="S345" s="150">
        <v>211329.9</v>
      </c>
      <c r="T345" s="150">
        <v>214628.8</v>
      </c>
      <c r="U345" s="151">
        <v>1160.19</v>
      </c>
      <c r="V345" s="151">
        <v>1218.08</v>
      </c>
      <c r="W345" s="152">
        <v>1160.19</v>
      </c>
      <c r="X345" s="152">
        <v>1218.08</v>
      </c>
      <c r="Y345" s="207">
        <v>7471229</v>
      </c>
      <c r="Z345" s="152">
        <v>34.810002199145693</v>
      </c>
      <c r="AA345" s="152">
        <v>3</v>
      </c>
      <c r="AB345" s="205" t="s">
        <v>1233</v>
      </c>
      <c r="AC345" s="135" t="s">
        <v>1232</v>
      </c>
      <c r="AD345" s="135" t="s">
        <v>1232</v>
      </c>
      <c r="AE345" s="135" t="s">
        <v>1232</v>
      </c>
      <c r="AF345" s="135" t="s">
        <v>1232</v>
      </c>
      <c r="AG345" s="135" t="s">
        <v>1232</v>
      </c>
      <c r="AH345" s="135" t="s">
        <v>1232</v>
      </c>
      <c r="AI345" s="135" t="s">
        <v>1232</v>
      </c>
      <c r="AJ345" s="135" t="s">
        <v>1232</v>
      </c>
      <c r="AK345" s="135" t="s">
        <v>1232</v>
      </c>
      <c r="AL345" s="135" t="s">
        <v>1232</v>
      </c>
      <c r="AM345" s="208" t="s">
        <v>1232</v>
      </c>
    </row>
    <row r="346" spans="1:39" s="209" customFormat="1" ht="15.75" thickBot="1" x14ac:dyDescent="0.25">
      <c r="A346" s="202" t="s">
        <v>1016</v>
      </c>
      <c r="B346" s="203" t="s">
        <v>1309</v>
      </c>
      <c r="C346" s="134" t="s">
        <v>1306</v>
      </c>
      <c r="D346" s="204"/>
      <c r="E346" s="205">
        <v>17413929</v>
      </c>
      <c r="F346" s="205">
        <v>18051368.690000001</v>
      </c>
      <c r="G346" s="135" t="s">
        <v>1232</v>
      </c>
      <c r="H346" s="135" t="s">
        <v>1232</v>
      </c>
      <c r="I346" s="205">
        <v>17413929</v>
      </c>
      <c r="J346" s="205">
        <v>18051368.690000001</v>
      </c>
      <c r="K346" s="206">
        <v>0</v>
      </c>
      <c r="L346" s="206">
        <v>0</v>
      </c>
      <c r="M346" s="135" t="s">
        <v>1232</v>
      </c>
      <c r="N346" s="135" t="s">
        <v>1232</v>
      </c>
      <c r="O346" s="135" t="s">
        <v>1232</v>
      </c>
      <c r="P346" s="135" t="s">
        <v>1232</v>
      </c>
      <c r="Q346" s="135" t="s">
        <v>1232</v>
      </c>
      <c r="R346" s="135" t="s">
        <v>1232</v>
      </c>
      <c r="S346" s="150">
        <v>291690.61</v>
      </c>
      <c r="T346" s="150">
        <v>296507.37</v>
      </c>
      <c r="U346" s="151">
        <v>59.7</v>
      </c>
      <c r="V346" s="151">
        <v>60.88</v>
      </c>
      <c r="W346" s="152">
        <v>59.7</v>
      </c>
      <c r="X346" s="152">
        <v>60.88</v>
      </c>
      <c r="Y346" s="207">
        <v>0</v>
      </c>
      <c r="Z346" s="152">
        <v>0</v>
      </c>
      <c r="AA346" s="152">
        <v>0</v>
      </c>
      <c r="AB346" s="205" t="s">
        <v>1233</v>
      </c>
      <c r="AC346" s="135" t="s">
        <v>1232</v>
      </c>
      <c r="AD346" s="135" t="s">
        <v>1232</v>
      </c>
      <c r="AE346" s="135" t="s">
        <v>1232</v>
      </c>
      <c r="AF346" s="135" t="s">
        <v>1232</v>
      </c>
      <c r="AG346" s="135" t="s">
        <v>1232</v>
      </c>
      <c r="AH346" s="135" t="s">
        <v>1232</v>
      </c>
      <c r="AI346" s="135" t="s">
        <v>1232</v>
      </c>
      <c r="AJ346" s="135" t="s">
        <v>1232</v>
      </c>
      <c r="AK346" s="135" t="s">
        <v>1232</v>
      </c>
      <c r="AL346" s="135" t="s">
        <v>1232</v>
      </c>
      <c r="AM346" s="208" t="s">
        <v>1232</v>
      </c>
    </row>
    <row r="347" spans="1:39" s="209" customFormat="1" ht="15.75" thickBot="1" x14ac:dyDescent="0.25">
      <c r="A347" s="202" t="s">
        <v>33</v>
      </c>
      <c r="B347" s="203" t="s">
        <v>34</v>
      </c>
      <c r="C347" s="134" t="s">
        <v>601</v>
      </c>
      <c r="D347" s="204"/>
      <c r="E347" s="205">
        <v>253456564.38999999</v>
      </c>
      <c r="F347" s="205">
        <v>262235777</v>
      </c>
      <c r="G347" s="135" t="s">
        <v>1232</v>
      </c>
      <c r="H347" s="135" t="s">
        <v>1232</v>
      </c>
      <c r="I347" s="205">
        <v>253456564.38999999</v>
      </c>
      <c r="J347" s="205">
        <v>262235777</v>
      </c>
      <c r="K347" s="206">
        <v>381000</v>
      </c>
      <c r="L347" s="206">
        <v>384539</v>
      </c>
      <c r="M347" s="135" t="s">
        <v>1232</v>
      </c>
      <c r="N347" s="135" t="s">
        <v>1232</v>
      </c>
      <c r="O347" s="135" t="s">
        <v>1232</v>
      </c>
      <c r="P347" s="135" t="s">
        <v>1232</v>
      </c>
      <c r="Q347" s="135" t="s">
        <v>1232</v>
      </c>
      <c r="R347" s="135" t="s">
        <v>1232</v>
      </c>
      <c r="S347" s="150">
        <v>217164.1</v>
      </c>
      <c r="T347" s="150">
        <v>220286.6</v>
      </c>
      <c r="U347" s="151">
        <v>1167.1199999999999</v>
      </c>
      <c r="V347" s="151">
        <v>1190.43</v>
      </c>
      <c r="W347" s="152">
        <v>1167.1199999999999</v>
      </c>
      <c r="X347" s="152">
        <v>1190.43</v>
      </c>
      <c r="Y347" s="207">
        <v>5134881</v>
      </c>
      <c r="Z347" s="152">
        <v>23.310001606997428</v>
      </c>
      <c r="AA347" s="152">
        <v>2</v>
      </c>
      <c r="AB347" s="205" t="s">
        <v>1233</v>
      </c>
      <c r="AC347" s="135" t="s">
        <v>1232</v>
      </c>
      <c r="AD347" s="135" t="s">
        <v>1232</v>
      </c>
      <c r="AE347" s="135" t="s">
        <v>1232</v>
      </c>
      <c r="AF347" s="135" t="s">
        <v>1232</v>
      </c>
      <c r="AG347" s="135" t="s">
        <v>1232</v>
      </c>
      <c r="AH347" s="135" t="s">
        <v>1232</v>
      </c>
      <c r="AI347" s="135" t="s">
        <v>1232</v>
      </c>
      <c r="AJ347" s="135" t="s">
        <v>1232</v>
      </c>
      <c r="AK347" s="135" t="s">
        <v>1232</v>
      </c>
      <c r="AL347" s="135" t="s">
        <v>1232</v>
      </c>
      <c r="AM347" s="208" t="s">
        <v>1232</v>
      </c>
    </row>
    <row r="348" spans="1:39" s="209" customFormat="1" ht="15.75" thickBot="1" x14ac:dyDescent="0.25">
      <c r="A348" s="202" t="s">
        <v>1018</v>
      </c>
      <c r="B348" s="203" t="s">
        <v>1310</v>
      </c>
      <c r="C348" s="134" t="s">
        <v>1306</v>
      </c>
      <c r="D348" s="204"/>
      <c r="E348" s="205">
        <v>17773250</v>
      </c>
      <c r="F348" s="205">
        <v>18375560</v>
      </c>
      <c r="G348" s="135" t="s">
        <v>1232</v>
      </c>
      <c r="H348" s="135" t="s">
        <v>1232</v>
      </c>
      <c r="I348" s="205">
        <v>17773250</v>
      </c>
      <c r="J348" s="205">
        <v>18375560</v>
      </c>
      <c r="K348" s="206">
        <v>0</v>
      </c>
      <c r="L348" s="206">
        <v>0</v>
      </c>
      <c r="M348" s="135" t="s">
        <v>1232</v>
      </c>
      <c r="N348" s="135" t="s">
        <v>1232</v>
      </c>
      <c r="O348" s="135" t="s">
        <v>1232</v>
      </c>
      <c r="P348" s="135" t="s">
        <v>1232</v>
      </c>
      <c r="Q348" s="135" t="s">
        <v>1232</v>
      </c>
      <c r="R348" s="135" t="s">
        <v>1232</v>
      </c>
      <c r="S348" s="150">
        <v>271264.5</v>
      </c>
      <c r="T348" s="150">
        <v>275165.59999999998</v>
      </c>
      <c r="U348" s="151">
        <v>65.52</v>
      </c>
      <c r="V348" s="151">
        <v>66.78</v>
      </c>
      <c r="W348" s="152">
        <v>65.52</v>
      </c>
      <c r="X348" s="152">
        <v>66.78</v>
      </c>
      <c r="Y348" s="207">
        <v>0</v>
      </c>
      <c r="Z348" s="152">
        <v>0</v>
      </c>
      <c r="AA348" s="152">
        <v>0</v>
      </c>
      <c r="AB348" s="205" t="s">
        <v>1233</v>
      </c>
      <c r="AC348" s="135" t="s">
        <v>1232</v>
      </c>
      <c r="AD348" s="135" t="s">
        <v>1232</v>
      </c>
      <c r="AE348" s="135" t="s">
        <v>1232</v>
      </c>
      <c r="AF348" s="135" t="s">
        <v>1232</v>
      </c>
      <c r="AG348" s="135" t="s">
        <v>1232</v>
      </c>
      <c r="AH348" s="135" t="s">
        <v>1232</v>
      </c>
      <c r="AI348" s="135" t="s">
        <v>1232</v>
      </c>
      <c r="AJ348" s="135" t="s">
        <v>1232</v>
      </c>
      <c r="AK348" s="135" t="s">
        <v>1232</v>
      </c>
      <c r="AL348" s="135" t="s">
        <v>1232</v>
      </c>
      <c r="AM348" s="208" t="s">
        <v>1232</v>
      </c>
    </row>
    <row r="349" spans="1:39" s="209" customFormat="1" ht="15.75" thickBot="1" x14ac:dyDescent="0.25">
      <c r="A349" s="202" t="s">
        <v>1116</v>
      </c>
      <c r="B349" s="203" t="s">
        <v>1117</v>
      </c>
      <c r="C349" s="134" t="s">
        <v>1304</v>
      </c>
      <c r="D349" s="204"/>
      <c r="E349" s="205">
        <v>49682093</v>
      </c>
      <c r="F349" s="205">
        <v>51387101</v>
      </c>
      <c r="G349" s="135" t="s">
        <v>1232</v>
      </c>
      <c r="H349" s="135" t="s">
        <v>1232</v>
      </c>
      <c r="I349" s="205">
        <v>49682093</v>
      </c>
      <c r="J349" s="205">
        <v>51387101</v>
      </c>
      <c r="K349" s="206">
        <v>0</v>
      </c>
      <c r="L349" s="206">
        <v>0</v>
      </c>
      <c r="M349" s="135" t="s">
        <v>1232</v>
      </c>
      <c r="N349" s="135" t="s">
        <v>1232</v>
      </c>
      <c r="O349" s="135" t="s">
        <v>1232</v>
      </c>
      <c r="P349" s="135" t="s">
        <v>1232</v>
      </c>
      <c r="Q349" s="135" t="s">
        <v>1232</v>
      </c>
      <c r="R349" s="135" t="s">
        <v>1232</v>
      </c>
      <c r="S349" s="150">
        <v>271264.5</v>
      </c>
      <c r="T349" s="150">
        <v>275165</v>
      </c>
      <c r="U349" s="151">
        <v>183.15</v>
      </c>
      <c r="V349" s="151">
        <v>186.75</v>
      </c>
      <c r="W349" s="152">
        <v>183.15</v>
      </c>
      <c r="X349" s="152">
        <v>186.75</v>
      </c>
      <c r="Y349" s="207">
        <v>0</v>
      </c>
      <c r="Z349" s="152">
        <v>0</v>
      </c>
      <c r="AA349" s="152">
        <v>0</v>
      </c>
      <c r="AB349" s="205" t="s">
        <v>1233</v>
      </c>
      <c r="AC349" s="135" t="s">
        <v>1232</v>
      </c>
      <c r="AD349" s="135" t="s">
        <v>1232</v>
      </c>
      <c r="AE349" s="135" t="s">
        <v>1232</v>
      </c>
      <c r="AF349" s="135" t="s">
        <v>1232</v>
      </c>
      <c r="AG349" s="135" t="s">
        <v>1232</v>
      </c>
      <c r="AH349" s="135" t="s">
        <v>1232</v>
      </c>
      <c r="AI349" s="135" t="s">
        <v>1232</v>
      </c>
      <c r="AJ349" s="135" t="s">
        <v>1232</v>
      </c>
      <c r="AK349" s="135" t="s">
        <v>1232</v>
      </c>
      <c r="AL349" s="135" t="s">
        <v>1232</v>
      </c>
      <c r="AM349" s="208" t="s">
        <v>1232</v>
      </c>
    </row>
    <row r="350" spans="1:39" s="209" customFormat="1" ht="15.75" thickBot="1" x14ac:dyDescent="0.25">
      <c r="A350" s="202" t="s">
        <v>1020</v>
      </c>
      <c r="B350" s="203" t="s">
        <v>1311</v>
      </c>
      <c r="C350" s="134" t="s">
        <v>1306</v>
      </c>
      <c r="D350" s="204"/>
      <c r="E350" s="205">
        <v>25540165</v>
      </c>
      <c r="F350" s="205">
        <v>26448566</v>
      </c>
      <c r="G350" s="135" t="s">
        <v>1232</v>
      </c>
      <c r="H350" s="135" t="s">
        <v>1232</v>
      </c>
      <c r="I350" s="205">
        <v>25540165</v>
      </c>
      <c r="J350" s="205">
        <v>26448566</v>
      </c>
      <c r="K350" s="206">
        <v>0</v>
      </c>
      <c r="L350" s="206">
        <v>0</v>
      </c>
      <c r="M350" s="135" t="s">
        <v>1232</v>
      </c>
      <c r="N350" s="135" t="s">
        <v>1232</v>
      </c>
      <c r="O350" s="135" t="s">
        <v>1232</v>
      </c>
      <c r="P350" s="135" t="s">
        <v>1232</v>
      </c>
      <c r="Q350" s="135" t="s">
        <v>1232</v>
      </c>
      <c r="R350" s="135" t="s">
        <v>1232</v>
      </c>
      <c r="S350" s="150">
        <v>355415.6</v>
      </c>
      <c r="T350" s="150">
        <v>360875.51</v>
      </c>
      <c r="U350" s="151">
        <v>71.86</v>
      </c>
      <c r="V350" s="151">
        <v>73.290000000000006</v>
      </c>
      <c r="W350" s="152">
        <v>71.86</v>
      </c>
      <c r="X350" s="152">
        <v>73.290000000000006</v>
      </c>
      <c r="Y350" s="207">
        <v>0</v>
      </c>
      <c r="Z350" s="152">
        <v>0</v>
      </c>
      <c r="AA350" s="152">
        <v>0</v>
      </c>
      <c r="AB350" s="205" t="s">
        <v>1233</v>
      </c>
      <c r="AC350" s="135" t="s">
        <v>1232</v>
      </c>
      <c r="AD350" s="135" t="s">
        <v>1232</v>
      </c>
      <c r="AE350" s="135" t="s">
        <v>1232</v>
      </c>
      <c r="AF350" s="135" t="s">
        <v>1232</v>
      </c>
      <c r="AG350" s="135" t="s">
        <v>1232</v>
      </c>
      <c r="AH350" s="135" t="s">
        <v>1232</v>
      </c>
      <c r="AI350" s="135" t="s">
        <v>1232</v>
      </c>
      <c r="AJ350" s="135" t="s">
        <v>1232</v>
      </c>
      <c r="AK350" s="135" t="s">
        <v>1232</v>
      </c>
      <c r="AL350" s="135" t="s">
        <v>1232</v>
      </c>
      <c r="AM350" s="208" t="s">
        <v>1232</v>
      </c>
    </row>
    <row r="351" spans="1:39" s="209" customFormat="1" ht="15.75" thickBot="1" x14ac:dyDescent="0.25">
      <c r="A351" s="202" t="s">
        <v>1118</v>
      </c>
      <c r="B351" s="203" t="s">
        <v>1119</v>
      </c>
      <c r="C351" s="134" t="s">
        <v>1304</v>
      </c>
      <c r="D351" s="204"/>
      <c r="E351" s="205">
        <v>57303658</v>
      </c>
      <c r="F351" s="205">
        <v>59342369</v>
      </c>
      <c r="G351" s="135" t="s">
        <v>1232</v>
      </c>
      <c r="H351" s="135" t="s">
        <v>1232</v>
      </c>
      <c r="I351" s="205">
        <v>57303658</v>
      </c>
      <c r="J351" s="205">
        <v>59342369</v>
      </c>
      <c r="K351" s="206">
        <v>0</v>
      </c>
      <c r="L351" s="206">
        <v>0</v>
      </c>
      <c r="M351" s="135" t="s">
        <v>1232</v>
      </c>
      <c r="N351" s="135" t="s">
        <v>1232</v>
      </c>
      <c r="O351" s="135" t="s">
        <v>1232</v>
      </c>
      <c r="P351" s="135" t="s">
        <v>1232</v>
      </c>
      <c r="Q351" s="135" t="s">
        <v>1232</v>
      </c>
      <c r="R351" s="135" t="s">
        <v>1232</v>
      </c>
      <c r="S351" s="150">
        <v>355415.6</v>
      </c>
      <c r="T351" s="150">
        <v>360875.51</v>
      </c>
      <c r="U351" s="151">
        <v>161.22999999999999</v>
      </c>
      <c r="V351" s="151">
        <v>164.44</v>
      </c>
      <c r="W351" s="152">
        <v>161.22999999999999</v>
      </c>
      <c r="X351" s="152">
        <v>164.44</v>
      </c>
      <c r="Y351" s="207">
        <v>0</v>
      </c>
      <c r="Z351" s="152">
        <v>0</v>
      </c>
      <c r="AA351" s="152">
        <v>0</v>
      </c>
      <c r="AB351" s="205" t="s">
        <v>1233</v>
      </c>
      <c r="AC351" s="135" t="s">
        <v>1232</v>
      </c>
      <c r="AD351" s="135" t="s">
        <v>1232</v>
      </c>
      <c r="AE351" s="135" t="s">
        <v>1232</v>
      </c>
      <c r="AF351" s="135" t="s">
        <v>1232</v>
      </c>
      <c r="AG351" s="135" t="s">
        <v>1232</v>
      </c>
      <c r="AH351" s="135" t="s">
        <v>1232</v>
      </c>
      <c r="AI351" s="135" t="s">
        <v>1232</v>
      </c>
      <c r="AJ351" s="135" t="s">
        <v>1232</v>
      </c>
      <c r="AK351" s="135" t="s">
        <v>1232</v>
      </c>
      <c r="AL351" s="135" t="s">
        <v>1232</v>
      </c>
      <c r="AM351" s="208" t="s">
        <v>1232</v>
      </c>
    </row>
    <row r="352" spans="1:39" s="209" customFormat="1" ht="15.75" thickBot="1" x14ac:dyDescent="0.25">
      <c r="A352" s="202" t="s">
        <v>1022</v>
      </c>
      <c r="B352" s="203" t="s">
        <v>1312</v>
      </c>
      <c r="C352" s="134" t="s">
        <v>1306</v>
      </c>
      <c r="D352" s="204"/>
      <c r="E352" s="205">
        <v>10520175</v>
      </c>
      <c r="F352" s="205">
        <v>10891493</v>
      </c>
      <c r="G352" s="135" t="s">
        <v>1232</v>
      </c>
      <c r="H352" s="135" t="s">
        <v>1232</v>
      </c>
      <c r="I352" s="205">
        <v>10520175</v>
      </c>
      <c r="J352" s="205">
        <v>10891493</v>
      </c>
      <c r="K352" s="206">
        <v>0</v>
      </c>
      <c r="L352" s="206">
        <v>0</v>
      </c>
      <c r="M352" s="135" t="s">
        <v>1232</v>
      </c>
      <c r="N352" s="135" t="s">
        <v>1232</v>
      </c>
      <c r="O352" s="135" t="s">
        <v>1232</v>
      </c>
      <c r="P352" s="135" t="s">
        <v>1232</v>
      </c>
      <c r="Q352" s="135" t="s">
        <v>1232</v>
      </c>
      <c r="R352" s="135" t="s">
        <v>1232</v>
      </c>
      <c r="S352" s="150">
        <v>146724.4</v>
      </c>
      <c r="T352" s="150">
        <v>149076</v>
      </c>
      <c r="U352" s="151">
        <v>71.7</v>
      </c>
      <c r="V352" s="151">
        <v>73.06</v>
      </c>
      <c r="W352" s="152">
        <v>71.7</v>
      </c>
      <c r="X352" s="152">
        <v>73.06</v>
      </c>
      <c r="Y352" s="207">
        <v>0</v>
      </c>
      <c r="Z352" s="152">
        <v>0</v>
      </c>
      <c r="AA352" s="152">
        <v>0</v>
      </c>
      <c r="AB352" s="205" t="s">
        <v>1233</v>
      </c>
      <c r="AC352" s="135" t="s">
        <v>1232</v>
      </c>
      <c r="AD352" s="135" t="s">
        <v>1232</v>
      </c>
      <c r="AE352" s="135" t="s">
        <v>1232</v>
      </c>
      <c r="AF352" s="135" t="s">
        <v>1232</v>
      </c>
      <c r="AG352" s="135" t="s">
        <v>1232</v>
      </c>
      <c r="AH352" s="135" t="s">
        <v>1232</v>
      </c>
      <c r="AI352" s="135" t="s">
        <v>1232</v>
      </c>
      <c r="AJ352" s="135" t="s">
        <v>1232</v>
      </c>
      <c r="AK352" s="135" t="s">
        <v>1232</v>
      </c>
      <c r="AL352" s="135" t="s">
        <v>1232</v>
      </c>
      <c r="AM352" s="208" t="s">
        <v>1232</v>
      </c>
    </row>
    <row r="353" spans="1:39" s="209" customFormat="1" ht="15.75" thickBot="1" x14ac:dyDescent="0.25">
      <c r="A353" s="202" t="s">
        <v>1120</v>
      </c>
      <c r="B353" s="203" t="s">
        <v>1121</v>
      </c>
      <c r="C353" s="134" t="s">
        <v>1304</v>
      </c>
      <c r="D353" s="204"/>
      <c r="E353" s="205">
        <v>30865049.964000002</v>
      </c>
      <c r="F353" s="205">
        <v>31982765.039999999</v>
      </c>
      <c r="G353" s="135" t="s">
        <v>1232</v>
      </c>
      <c r="H353" s="135" t="s">
        <v>1232</v>
      </c>
      <c r="I353" s="205">
        <v>30865049.964000002</v>
      </c>
      <c r="J353" s="205">
        <v>31982765.039999999</v>
      </c>
      <c r="K353" s="206">
        <v>0</v>
      </c>
      <c r="L353" s="206">
        <v>0</v>
      </c>
      <c r="M353" s="135" t="s">
        <v>1232</v>
      </c>
      <c r="N353" s="135" t="s">
        <v>1232</v>
      </c>
      <c r="O353" s="135" t="s">
        <v>1232</v>
      </c>
      <c r="P353" s="135" t="s">
        <v>1232</v>
      </c>
      <c r="Q353" s="135" t="s">
        <v>1232</v>
      </c>
      <c r="R353" s="135" t="s">
        <v>1232</v>
      </c>
      <c r="S353" s="150">
        <v>146724.9</v>
      </c>
      <c r="T353" s="150">
        <v>149076</v>
      </c>
      <c r="U353" s="151">
        <v>210.36</v>
      </c>
      <c r="V353" s="151">
        <v>214.54</v>
      </c>
      <c r="W353" s="152">
        <v>210.36</v>
      </c>
      <c r="X353" s="152">
        <v>214.54</v>
      </c>
      <c r="Y353" s="207">
        <v>0</v>
      </c>
      <c r="Z353" s="152">
        <v>0</v>
      </c>
      <c r="AA353" s="152">
        <v>0</v>
      </c>
      <c r="AB353" s="205" t="s">
        <v>1233</v>
      </c>
      <c r="AC353" s="135" t="s">
        <v>1232</v>
      </c>
      <c r="AD353" s="135" t="s">
        <v>1232</v>
      </c>
      <c r="AE353" s="135" t="s">
        <v>1232</v>
      </c>
      <c r="AF353" s="135" t="s">
        <v>1232</v>
      </c>
      <c r="AG353" s="135" t="s">
        <v>1232</v>
      </c>
      <c r="AH353" s="135" t="s">
        <v>1232</v>
      </c>
      <c r="AI353" s="135" t="s">
        <v>1232</v>
      </c>
      <c r="AJ353" s="135" t="s">
        <v>1232</v>
      </c>
      <c r="AK353" s="135" t="s">
        <v>1232</v>
      </c>
      <c r="AL353" s="135" t="s">
        <v>1232</v>
      </c>
      <c r="AM353" s="208" t="s">
        <v>1232</v>
      </c>
    </row>
    <row r="354" spans="1:39" s="209" customFormat="1" ht="15.75" thickBot="1" x14ac:dyDescent="0.25">
      <c r="A354" s="202" t="s">
        <v>53</v>
      </c>
      <c r="B354" s="203" t="s">
        <v>54</v>
      </c>
      <c r="C354" s="134" t="s">
        <v>601</v>
      </c>
      <c r="D354" s="204"/>
      <c r="E354" s="205">
        <v>202867875</v>
      </c>
      <c r="F354" s="205">
        <v>213929007</v>
      </c>
      <c r="G354" s="135" t="s">
        <v>1232</v>
      </c>
      <c r="H354" s="135" t="s">
        <v>1232</v>
      </c>
      <c r="I354" s="205">
        <v>202867875</v>
      </c>
      <c r="J354" s="205">
        <v>213929007</v>
      </c>
      <c r="K354" s="206">
        <v>812174</v>
      </c>
      <c r="L354" s="206">
        <v>827144</v>
      </c>
      <c r="M354" s="135" t="s">
        <v>1232</v>
      </c>
      <c r="N354" s="135" t="s">
        <v>1232</v>
      </c>
      <c r="O354" s="135" t="s">
        <v>1232</v>
      </c>
      <c r="P354" s="135" t="s">
        <v>1232</v>
      </c>
      <c r="Q354" s="135" t="s">
        <v>1232</v>
      </c>
      <c r="R354" s="135" t="s">
        <v>1232</v>
      </c>
      <c r="S354" s="150">
        <v>164682.9</v>
      </c>
      <c r="T354" s="150">
        <v>166998.96</v>
      </c>
      <c r="U354" s="151">
        <v>1231.8699999999999</v>
      </c>
      <c r="V354" s="151">
        <v>1281.02</v>
      </c>
      <c r="W354" s="152">
        <v>1231.8699999999999</v>
      </c>
      <c r="X354" s="152">
        <v>1281.02</v>
      </c>
      <c r="Y354" s="207">
        <v>4115598</v>
      </c>
      <c r="Z354" s="152">
        <v>24.644452875634677</v>
      </c>
      <c r="AA354" s="152">
        <v>2</v>
      </c>
      <c r="AB354" s="205" t="s">
        <v>1233</v>
      </c>
      <c r="AC354" s="135" t="s">
        <v>1232</v>
      </c>
      <c r="AD354" s="135" t="s">
        <v>1232</v>
      </c>
      <c r="AE354" s="135" t="s">
        <v>1232</v>
      </c>
      <c r="AF354" s="135" t="s">
        <v>1232</v>
      </c>
      <c r="AG354" s="135" t="s">
        <v>1232</v>
      </c>
      <c r="AH354" s="135" t="s">
        <v>1232</v>
      </c>
      <c r="AI354" s="135" t="s">
        <v>1232</v>
      </c>
      <c r="AJ354" s="135" t="s">
        <v>1232</v>
      </c>
      <c r="AK354" s="135" t="s">
        <v>1232</v>
      </c>
      <c r="AL354" s="135" t="s">
        <v>1232</v>
      </c>
      <c r="AM354" s="208" t="s">
        <v>1232</v>
      </c>
    </row>
    <row r="355" spans="1:39" s="209" customFormat="1" ht="15.75" thickBot="1" x14ac:dyDescent="0.25">
      <c r="A355" s="202" t="s">
        <v>1122</v>
      </c>
      <c r="B355" s="203" t="s">
        <v>1123</v>
      </c>
      <c r="C355" s="134" t="s">
        <v>1304</v>
      </c>
      <c r="D355" s="204"/>
      <c r="E355" s="205">
        <v>35675248.979999997</v>
      </c>
      <c r="F355" s="205">
        <v>36868354</v>
      </c>
      <c r="G355" s="135" t="s">
        <v>1232</v>
      </c>
      <c r="H355" s="135" t="s">
        <v>1232</v>
      </c>
      <c r="I355" s="205">
        <v>35675248.979999997</v>
      </c>
      <c r="J355" s="205">
        <v>36868354</v>
      </c>
      <c r="K355" s="206">
        <v>0</v>
      </c>
      <c r="L355" s="206">
        <v>0</v>
      </c>
      <c r="M355" s="135" t="s">
        <v>1232</v>
      </c>
      <c r="N355" s="135" t="s">
        <v>1232</v>
      </c>
      <c r="O355" s="135" t="s">
        <v>1232</v>
      </c>
      <c r="P355" s="135" t="s">
        <v>1232</v>
      </c>
      <c r="Q355" s="135" t="s">
        <v>1232</v>
      </c>
      <c r="R355" s="135" t="s">
        <v>1232</v>
      </c>
      <c r="S355" s="150">
        <v>164682.85999999999</v>
      </c>
      <c r="T355" s="150">
        <v>166998.93</v>
      </c>
      <c r="U355" s="151">
        <v>216.63</v>
      </c>
      <c r="V355" s="151">
        <v>220.77</v>
      </c>
      <c r="W355" s="152">
        <v>216.63</v>
      </c>
      <c r="X355" s="152">
        <v>220.77</v>
      </c>
      <c r="Y355" s="207">
        <v>0</v>
      </c>
      <c r="Z355" s="152">
        <v>0</v>
      </c>
      <c r="AA355" s="152">
        <v>0</v>
      </c>
      <c r="AB355" s="205" t="s">
        <v>1233</v>
      </c>
      <c r="AC355" s="135" t="s">
        <v>1232</v>
      </c>
      <c r="AD355" s="135" t="s">
        <v>1232</v>
      </c>
      <c r="AE355" s="135" t="s">
        <v>1232</v>
      </c>
      <c r="AF355" s="135" t="s">
        <v>1232</v>
      </c>
      <c r="AG355" s="135" t="s">
        <v>1232</v>
      </c>
      <c r="AH355" s="135" t="s">
        <v>1232</v>
      </c>
      <c r="AI355" s="135" t="s">
        <v>1232</v>
      </c>
      <c r="AJ355" s="135" t="s">
        <v>1232</v>
      </c>
      <c r="AK355" s="135" t="s">
        <v>1232</v>
      </c>
      <c r="AL355" s="135" t="s">
        <v>1232</v>
      </c>
      <c r="AM355" s="208" t="s">
        <v>1232</v>
      </c>
    </row>
    <row r="356" spans="1:39" s="209" customFormat="1" ht="15.75" thickBot="1" x14ac:dyDescent="0.25">
      <c r="A356" s="202" t="s">
        <v>57</v>
      </c>
      <c r="B356" s="203" t="s">
        <v>58</v>
      </c>
      <c r="C356" s="134" t="s">
        <v>601</v>
      </c>
      <c r="D356" s="204"/>
      <c r="E356" s="205">
        <v>276707417</v>
      </c>
      <c r="F356" s="205">
        <v>291834599</v>
      </c>
      <c r="G356" s="135" t="s">
        <v>1232</v>
      </c>
      <c r="H356" s="135" t="s">
        <v>1232</v>
      </c>
      <c r="I356" s="205">
        <v>276707417</v>
      </c>
      <c r="J356" s="205">
        <v>291834599</v>
      </c>
      <c r="K356" s="206">
        <v>311414</v>
      </c>
      <c r="L356" s="206">
        <v>303212</v>
      </c>
      <c r="M356" s="135" t="s">
        <v>1232</v>
      </c>
      <c r="N356" s="135" t="s">
        <v>1232</v>
      </c>
      <c r="O356" s="135" t="s">
        <v>1232</v>
      </c>
      <c r="P356" s="135" t="s">
        <v>1232</v>
      </c>
      <c r="Q356" s="135" t="s">
        <v>1232</v>
      </c>
      <c r="R356" s="135" t="s">
        <v>1232</v>
      </c>
      <c r="S356" s="150">
        <v>237482.27</v>
      </c>
      <c r="T356" s="150">
        <v>240854.95</v>
      </c>
      <c r="U356" s="151">
        <v>1165.17</v>
      </c>
      <c r="V356" s="151">
        <v>1211.6600000000001</v>
      </c>
      <c r="W356" s="152">
        <v>1165.17</v>
      </c>
      <c r="X356" s="152">
        <v>1211.6600000000001</v>
      </c>
      <c r="Y356" s="207">
        <v>5612739</v>
      </c>
      <c r="Z356" s="152">
        <v>23.30339899595171</v>
      </c>
      <c r="AA356" s="152">
        <v>2</v>
      </c>
      <c r="AB356" s="205" t="s">
        <v>1233</v>
      </c>
      <c r="AC356" s="135" t="s">
        <v>1232</v>
      </c>
      <c r="AD356" s="135" t="s">
        <v>1232</v>
      </c>
      <c r="AE356" s="135" t="s">
        <v>1232</v>
      </c>
      <c r="AF356" s="135" t="s">
        <v>1232</v>
      </c>
      <c r="AG356" s="135" t="s">
        <v>1232</v>
      </c>
      <c r="AH356" s="135" t="s">
        <v>1232</v>
      </c>
      <c r="AI356" s="135" t="s">
        <v>1232</v>
      </c>
      <c r="AJ356" s="135" t="s">
        <v>1232</v>
      </c>
      <c r="AK356" s="135" t="s">
        <v>1232</v>
      </c>
      <c r="AL356" s="135" t="s">
        <v>1232</v>
      </c>
      <c r="AM356" s="208" t="s">
        <v>1232</v>
      </c>
    </row>
    <row r="357" spans="1:39" s="209" customFormat="1" ht="15.75" thickBot="1" x14ac:dyDescent="0.25">
      <c r="A357" s="202" t="s">
        <v>1024</v>
      </c>
      <c r="B357" s="203" t="s">
        <v>1313</v>
      </c>
      <c r="C357" s="134" t="s">
        <v>1306</v>
      </c>
      <c r="D357" s="204"/>
      <c r="E357" s="205">
        <v>21540511</v>
      </c>
      <c r="F357" s="205">
        <v>22313195</v>
      </c>
      <c r="G357" s="135" t="s">
        <v>1232</v>
      </c>
      <c r="H357" s="135" t="s">
        <v>1232</v>
      </c>
      <c r="I357" s="205">
        <v>21540511</v>
      </c>
      <c r="J357" s="205">
        <v>22313195</v>
      </c>
      <c r="K357" s="206">
        <v>0</v>
      </c>
      <c r="L357" s="206">
        <v>0</v>
      </c>
      <c r="M357" s="135" t="s">
        <v>1232</v>
      </c>
      <c r="N357" s="135" t="s">
        <v>1232</v>
      </c>
      <c r="O357" s="135" t="s">
        <v>1232</v>
      </c>
      <c r="P357" s="135" t="s">
        <v>1232</v>
      </c>
      <c r="Q357" s="135" t="s">
        <v>1232</v>
      </c>
      <c r="R357" s="135" t="s">
        <v>1232</v>
      </c>
      <c r="S357" s="150">
        <v>302620.3</v>
      </c>
      <c r="T357" s="150">
        <v>307429.02</v>
      </c>
      <c r="U357" s="151">
        <v>71.180000000000007</v>
      </c>
      <c r="V357" s="151">
        <v>72.58</v>
      </c>
      <c r="W357" s="152">
        <v>71.180000000000007</v>
      </c>
      <c r="X357" s="152">
        <v>72.58</v>
      </c>
      <c r="Y357" s="207">
        <v>0</v>
      </c>
      <c r="Z357" s="152">
        <v>0</v>
      </c>
      <c r="AA357" s="152">
        <v>0</v>
      </c>
      <c r="AB357" s="205" t="s">
        <v>1233</v>
      </c>
      <c r="AC357" s="135" t="s">
        <v>1232</v>
      </c>
      <c r="AD357" s="135" t="s">
        <v>1232</v>
      </c>
      <c r="AE357" s="135" t="s">
        <v>1232</v>
      </c>
      <c r="AF357" s="135" t="s">
        <v>1232</v>
      </c>
      <c r="AG357" s="135" t="s">
        <v>1232</v>
      </c>
      <c r="AH357" s="135" t="s">
        <v>1232</v>
      </c>
      <c r="AI357" s="135" t="s">
        <v>1232</v>
      </c>
      <c r="AJ357" s="135" t="s">
        <v>1232</v>
      </c>
      <c r="AK357" s="135" t="s">
        <v>1232</v>
      </c>
      <c r="AL357" s="135" t="s">
        <v>1232</v>
      </c>
      <c r="AM357" s="208" t="s">
        <v>1232</v>
      </c>
    </row>
    <row r="358" spans="1:39" s="209" customFormat="1" ht="15.75" thickBot="1" x14ac:dyDescent="0.25">
      <c r="A358" s="202" t="s">
        <v>1124</v>
      </c>
      <c r="B358" s="203" t="s">
        <v>1125</v>
      </c>
      <c r="C358" s="134" t="s">
        <v>1304</v>
      </c>
      <c r="D358" s="204"/>
      <c r="E358" s="205">
        <v>53585007</v>
      </c>
      <c r="F358" s="205">
        <v>55521680</v>
      </c>
      <c r="G358" s="135" t="s">
        <v>1232</v>
      </c>
      <c r="H358" s="135" t="s">
        <v>1232</v>
      </c>
      <c r="I358" s="205">
        <v>53585007</v>
      </c>
      <c r="J358" s="205">
        <v>55521680</v>
      </c>
      <c r="K358" s="206">
        <v>0</v>
      </c>
      <c r="L358" s="206">
        <v>0</v>
      </c>
      <c r="M358" s="135" t="s">
        <v>1232</v>
      </c>
      <c r="N358" s="135" t="s">
        <v>1232</v>
      </c>
      <c r="O358" s="135" t="s">
        <v>1232</v>
      </c>
      <c r="P358" s="135" t="s">
        <v>1232</v>
      </c>
      <c r="Q358" s="135" t="s">
        <v>1232</v>
      </c>
      <c r="R358" s="135" t="s">
        <v>1232</v>
      </c>
      <c r="S358" s="150">
        <v>302620.46999999997</v>
      </c>
      <c r="T358" s="150">
        <v>307429</v>
      </c>
      <c r="U358" s="151">
        <v>177.07</v>
      </c>
      <c r="V358" s="151">
        <v>180.6</v>
      </c>
      <c r="W358" s="152">
        <v>177.07</v>
      </c>
      <c r="X358" s="152">
        <v>180.6</v>
      </c>
      <c r="Y358" s="207">
        <v>0</v>
      </c>
      <c r="Z358" s="152">
        <v>0</v>
      </c>
      <c r="AA358" s="152">
        <v>0</v>
      </c>
      <c r="AB358" s="205" t="s">
        <v>1233</v>
      </c>
      <c r="AC358" s="135" t="s">
        <v>1232</v>
      </c>
      <c r="AD358" s="135" t="s">
        <v>1232</v>
      </c>
      <c r="AE358" s="135" t="s">
        <v>1232</v>
      </c>
      <c r="AF358" s="135" t="s">
        <v>1232</v>
      </c>
      <c r="AG358" s="135" t="s">
        <v>1232</v>
      </c>
      <c r="AH358" s="135" t="s">
        <v>1232</v>
      </c>
      <c r="AI358" s="135" t="s">
        <v>1232</v>
      </c>
      <c r="AJ358" s="135" t="s">
        <v>1232</v>
      </c>
      <c r="AK358" s="135" t="s">
        <v>1232</v>
      </c>
      <c r="AL358" s="135" t="s">
        <v>1232</v>
      </c>
      <c r="AM358" s="208" t="s">
        <v>1232</v>
      </c>
    </row>
    <row r="359" spans="1:39" s="209" customFormat="1" ht="15.75" thickBot="1" x14ac:dyDescent="0.25">
      <c r="A359" s="202" t="s">
        <v>1178</v>
      </c>
      <c r="B359" s="203" t="s">
        <v>1179</v>
      </c>
      <c r="C359" s="134" t="s">
        <v>1304</v>
      </c>
      <c r="D359" s="204"/>
      <c r="E359" s="205">
        <v>99342793.959999993</v>
      </c>
      <c r="F359" s="205">
        <v>103050725</v>
      </c>
      <c r="G359" s="135" t="s">
        <v>1232</v>
      </c>
      <c r="H359" s="135" t="s">
        <v>1232</v>
      </c>
      <c r="I359" s="205">
        <v>99342793.959999993</v>
      </c>
      <c r="J359" s="205">
        <v>103050725</v>
      </c>
      <c r="K359" s="206">
        <v>0</v>
      </c>
      <c r="L359" s="206">
        <v>0</v>
      </c>
      <c r="M359" s="135" t="s">
        <v>1232</v>
      </c>
      <c r="N359" s="135" t="s">
        <v>1232</v>
      </c>
      <c r="O359" s="135" t="s">
        <v>1232</v>
      </c>
      <c r="P359" s="135" t="s">
        <v>1232</v>
      </c>
      <c r="Q359" s="135" t="s">
        <v>1232</v>
      </c>
      <c r="R359" s="135" t="s">
        <v>1232</v>
      </c>
      <c r="S359" s="150">
        <v>574767.38</v>
      </c>
      <c r="T359" s="150">
        <v>584585.46</v>
      </c>
      <c r="U359" s="151">
        <v>172.84</v>
      </c>
      <c r="V359" s="151">
        <v>176.28</v>
      </c>
      <c r="W359" s="152">
        <v>172.84</v>
      </c>
      <c r="X359" s="152">
        <v>176.28</v>
      </c>
      <c r="Y359" s="207">
        <v>0</v>
      </c>
      <c r="Z359" s="152">
        <v>0</v>
      </c>
      <c r="AA359" s="152">
        <v>0</v>
      </c>
      <c r="AB359" s="205" t="s">
        <v>1233</v>
      </c>
      <c r="AC359" s="135" t="s">
        <v>1232</v>
      </c>
      <c r="AD359" s="135" t="s">
        <v>1232</v>
      </c>
      <c r="AE359" s="135" t="s">
        <v>1232</v>
      </c>
      <c r="AF359" s="135" t="s">
        <v>1232</v>
      </c>
      <c r="AG359" s="135" t="s">
        <v>1232</v>
      </c>
      <c r="AH359" s="135" t="s">
        <v>1232</v>
      </c>
      <c r="AI359" s="135" t="s">
        <v>1232</v>
      </c>
      <c r="AJ359" s="135" t="s">
        <v>1232</v>
      </c>
      <c r="AK359" s="135" t="s">
        <v>1232</v>
      </c>
      <c r="AL359" s="135" t="s">
        <v>1232</v>
      </c>
      <c r="AM359" s="208" t="s">
        <v>1232</v>
      </c>
    </row>
    <row r="360" spans="1:39" s="209" customFormat="1" ht="15.75" thickBot="1" x14ac:dyDescent="0.25">
      <c r="A360" s="202" t="s">
        <v>63</v>
      </c>
      <c r="B360" s="203" t="s">
        <v>64</v>
      </c>
      <c r="C360" s="134" t="s">
        <v>601</v>
      </c>
      <c r="D360" s="204"/>
      <c r="E360" s="205">
        <v>335532604</v>
      </c>
      <c r="F360" s="205">
        <v>358418415.01999998</v>
      </c>
      <c r="G360" s="135" t="s">
        <v>1232</v>
      </c>
      <c r="H360" s="135" t="s">
        <v>1232</v>
      </c>
      <c r="I360" s="205">
        <v>335532604</v>
      </c>
      <c r="J360" s="205">
        <v>358418415.01999998</v>
      </c>
      <c r="K360" s="206">
        <v>463000</v>
      </c>
      <c r="L360" s="206">
        <v>509000</v>
      </c>
      <c r="M360" s="135" t="s">
        <v>1232</v>
      </c>
      <c r="N360" s="135" t="s">
        <v>1232</v>
      </c>
      <c r="O360" s="135" t="s">
        <v>1232</v>
      </c>
      <c r="P360" s="135" t="s">
        <v>1232</v>
      </c>
      <c r="Q360" s="135" t="s">
        <v>1232</v>
      </c>
      <c r="R360" s="135" t="s">
        <v>1232</v>
      </c>
      <c r="S360" s="150">
        <v>277846.2</v>
      </c>
      <c r="T360" s="150">
        <v>282682.2</v>
      </c>
      <c r="U360" s="151">
        <v>1207.6199999999999</v>
      </c>
      <c r="V360" s="151">
        <v>1267.92</v>
      </c>
      <c r="W360" s="152">
        <v>1207.6199999999999</v>
      </c>
      <c r="X360" s="152">
        <v>1267.92</v>
      </c>
      <c r="Y360" s="207">
        <v>10241576</v>
      </c>
      <c r="Z360" s="152">
        <v>36.229999625020604</v>
      </c>
      <c r="AA360" s="152">
        <v>3</v>
      </c>
      <c r="AB360" s="205" t="s">
        <v>1233</v>
      </c>
      <c r="AC360" s="135" t="s">
        <v>1232</v>
      </c>
      <c r="AD360" s="135" t="s">
        <v>1232</v>
      </c>
      <c r="AE360" s="135" t="s">
        <v>1232</v>
      </c>
      <c r="AF360" s="135" t="s">
        <v>1232</v>
      </c>
      <c r="AG360" s="135" t="s">
        <v>1232</v>
      </c>
      <c r="AH360" s="135" t="s">
        <v>1232</v>
      </c>
      <c r="AI360" s="135" t="s">
        <v>1232</v>
      </c>
      <c r="AJ360" s="135" t="s">
        <v>1232</v>
      </c>
      <c r="AK360" s="135" t="s">
        <v>1232</v>
      </c>
      <c r="AL360" s="135" t="s">
        <v>1232</v>
      </c>
      <c r="AM360" s="208" t="s">
        <v>1232</v>
      </c>
    </row>
    <row r="361" spans="1:39" s="209" customFormat="1" ht="15.75" thickBot="1" x14ac:dyDescent="0.25">
      <c r="A361" s="202" t="s">
        <v>1064</v>
      </c>
      <c r="B361" s="203" t="s">
        <v>1314</v>
      </c>
      <c r="C361" s="134" t="s">
        <v>1306</v>
      </c>
      <c r="D361" s="204"/>
      <c r="E361" s="205">
        <v>46325435</v>
      </c>
      <c r="F361" s="205">
        <v>48146368</v>
      </c>
      <c r="G361" s="135" t="s">
        <v>1232</v>
      </c>
      <c r="H361" s="135" t="s">
        <v>1232</v>
      </c>
      <c r="I361" s="205">
        <v>46325435</v>
      </c>
      <c r="J361" s="205">
        <v>48146368</v>
      </c>
      <c r="K361" s="206">
        <v>0</v>
      </c>
      <c r="L361" s="206">
        <v>0</v>
      </c>
      <c r="M361" s="135" t="s">
        <v>1232</v>
      </c>
      <c r="N361" s="135" t="s">
        <v>1232</v>
      </c>
      <c r="O361" s="135" t="s">
        <v>1232</v>
      </c>
      <c r="P361" s="135" t="s">
        <v>1232</v>
      </c>
      <c r="Q361" s="135" t="s">
        <v>1232</v>
      </c>
      <c r="R361" s="135" t="s">
        <v>1232</v>
      </c>
      <c r="S361" s="150">
        <v>579212.69999999995</v>
      </c>
      <c r="T361" s="150">
        <v>590246</v>
      </c>
      <c r="U361" s="151">
        <v>79.98</v>
      </c>
      <c r="V361" s="151">
        <v>81.569999999999993</v>
      </c>
      <c r="W361" s="152">
        <v>79.98</v>
      </c>
      <c r="X361" s="152">
        <v>81.569999999999993</v>
      </c>
      <c r="Y361" s="207">
        <v>0</v>
      </c>
      <c r="Z361" s="152">
        <v>0</v>
      </c>
      <c r="AA361" s="152">
        <v>0</v>
      </c>
      <c r="AB361" s="205" t="s">
        <v>1233</v>
      </c>
      <c r="AC361" s="135" t="s">
        <v>1232</v>
      </c>
      <c r="AD361" s="135" t="s">
        <v>1232</v>
      </c>
      <c r="AE361" s="135" t="s">
        <v>1232</v>
      </c>
      <c r="AF361" s="135" t="s">
        <v>1232</v>
      </c>
      <c r="AG361" s="135" t="s">
        <v>1232</v>
      </c>
      <c r="AH361" s="135" t="s">
        <v>1232</v>
      </c>
      <c r="AI361" s="135" t="s">
        <v>1232</v>
      </c>
      <c r="AJ361" s="135" t="s">
        <v>1232</v>
      </c>
      <c r="AK361" s="135" t="s">
        <v>1232</v>
      </c>
      <c r="AL361" s="135" t="s">
        <v>1232</v>
      </c>
      <c r="AM361" s="208" t="s">
        <v>1232</v>
      </c>
    </row>
    <row r="362" spans="1:39" s="209" customFormat="1" ht="15.75" thickBot="1" x14ac:dyDescent="0.25">
      <c r="A362" s="202" t="s">
        <v>69</v>
      </c>
      <c r="B362" s="203" t="s">
        <v>70</v>
      </c>
      <c r="C362" s="134" t="s">
        <v>601</v>
      </c>
      <c r="D362" s="204"/>
      <c r="E362" s="205">
        <v>204916669</v>
      </c>
      <c r="F362" s="205">
        <v>217084026</v>
      </c>
      <c r="G362" s="135" t="s">
        <v>1232</v>
      </c>
      <c r="H362" s="135" t="s">
        <v>1232</v>
      </c>
      <c r="I362" s="205">
        <v>204916669</v>
      </c>
      <c r="J362" s="205">
        <v>217084026</v>
      </c>
      <c r="K362" s="206">
        <v>789300</v>
      </c>
      <c r="L362" s="206">
        <v>789300</v>
      </c>
      <c r="M362" s="135" t="s">
        <v>1232</v>
      </c>
      <c r="N362" s="135" t="s">
        <v>1232</v>
      </c>
      <c r="O362" s="135" t="s">
        <v>1232</v>
      </c>
      <c r="P362" s="135" t="s">
        <v>1232</v>
      </c>
      <c r="Q362" s="135" t="s">
        <v>1232</v>
      </c>
      <c r="R362" s="135" t="s">
        <v>1232</v>
      </c>
      <c r="S362" s="150">
        <v>162146</v>
      </c>
      <c r="T362" s="150">
        <v>163606.1</v>
      </c>
      <c r="U362" s="151">
        <v>1263.78</v>
      </c>
      <c r="V362" s="151">
        <v>1326.87</v>
      </c>
      <c r="W362" s="152">
        <v>1263.78</v>
      </c>
      <c r="X362" s="152">
        <v>1326.87</v>
      </c>
      <c r="Y362" s="207">
        <v>6202307.25</v>
      </c>
      <c r="Z362" s="152">
        <v>37.909999993887759</v>
      </c>
      <c r="AA362" s="152">
        <v>3</v>
      </c>
      <c r="AB362" s="205" t="s">
        <v>1233</v>
      </c>
      <c r="AC362" s="135" t="s">
        <v>1232</v>
      </c>
      <c r="AD362" s="135" t="s">
        <v>1232</v>
      </c>
      <c r="AE362" s="135" t="s">
        <v>1232</v>
      </c>
      <c r="AF362" s="135" t="s">
        <v>1232</v>
      </c>
      <c r="AG362" s="135" t="s">
        <v>1232</v>
      </c>
      <c r="AH362" s="135" t="s">
        <v>1232</v>
      </c>
      <c r="AI362" s="135" t="s">
        <v>1232</v>
      </c>
      <c r="AJ362" s="135" t="s">
        <v>1232</v>
      </c>
      <c r="AK362" s="135" t="s">
        <v>1232</v>
      </c>
      <c r="AL362" s="135" t="s">
        <v>1232</v>
      </c>
      <c r="AM362" s="208" t="s">
        <v>1232</v>
      </c>
    </row>
    <row r="363" spans="1:39" s="209" customFormat="1" ht="15.75" thickBot="1" x14ac:dyDescent="0.25">
      <c r="A363" s="202" t="s">
        <v>1066</v>
      </c>
      <c r="B363" s="203" t="s">
        <v>1067</v>
      </c>
      <c r="C363" s="134" t="s">
        <v>1306</v>
      </c>
      <c r="D363" s="204"/>
      <c r="E363" s="205">
        <v>36316282</v>
      </c>
      <c r="F363" s="205">
        <v>37489487.796689108</v>
      </c>
      <c r="G363" s="135" t="s">
        <v>1232</v>
      </c>
      <c r="H363" s="135" t="s">
        <v>1232</v>
      </c>
      <c r="I363" s="205">
        <v>36316282</v>
      </c>
      <c r="J363" s="205">
        <v>37489487.796689108</v>
      </c>
      <c r="K363" s="206">
        <v>0</v>
      </c>
      <c r="L363" s="206">
        <v>0</v>
      </c>
      <c r="M363" s="135" t="s">
        <v>1232</v>
      </c>
      <c r="N363" s="135" t="s">
        <v>1232</v>
      </c>
      <c r="O363" s="135" t="s">
        <v>1232</v>
      </c>
      <c r="P363" s="135" t="s">
        <v>1232</v>
      </c>
      <c r="Q363" s="135" t="s">
        <v>1232</v>
      </c>
      <c r="R363" s="135" t="s">
        <v>1232</v>
      </c>
      <c r="S363" s="150">
        <v>524725.9</v>
      </c>
      <c r="T363" s="150">
        <v>531087.79999999993</v>
      </c>
      <c r="U363" s="151">
        <v>69.209999999999994</v>
      </c>
      <c r="V363" s="151">
        <v>70.59</v>
      </c>
      <c r="W363" s="152">
        <v>69.209999999999994</v>
      </c>
      <c r="X363" s="152">
        <v>70.59</v>
      </c>
      <c r="Y363" s="207">
        <v>0</v>
      </c>
      <c r="Z363" s="152">
        <v>0</v>
      </c>
      <c r="AA363" s="152">
        <v>0</v>
      </c>
      <c r="AB363" s="205" t="s">
        <v>1233</v>
      </c>
      <c r="AC363" s="135" t="s">
        <v>1232</v>
      </c>
      <c r="AD363" s="135" t="s">
        <v>1232</v>
      </c>
      <c r="AE363" s="135" t="s">
        <v>1232</v>
      </c>
      <c r="AF363" s="135" t="s">
        <v>1232</v>
      </c>
      <c r="AG363" s="135" t="s">
        <v>1232</v>
      </c>
      <c r="AH363" s="135" t="s">
        <v>1232</v>
      </c>
      <c r="AI363" s="135" t="s">
        <v>1232</v>
      </c>
      <c r="AJ363" s="135" t="s">
        <v>1232</v>
      </c>
      <c r="AK363" s="135" t="s">
        <v>1232</v>
      </c>
      <c r="AL363" s="135" t="s">
        <v>1232</v>
      </c>
      <c r="AM363" s="208" t="s">
        <v>1232</v>
      </c>
    </row>
    <row r="364" spans="1:39" s="209" customFormat="1" ht="15.75" thickBot="1" x14ac:dyDescent="0.25">
      <c r="A364" s="202" t="s">
        <v>1126</v>
      </c>
      <c r="B364" s="203" t="s">
        <v>1127</v>
      </c>
      <c r="C364" s="134" t="s">
        <v>1304</v>
      </c>
      <c r="D364" s="204"/>
      <c r="E364" s="205">
        <v>53118786</v>
      </c>
      <c r="F364" s="205">
        <v>54819353</v>
      </c>
      <c r="G364" s="135" t="s">
        <v>1232</v>
      </c>
      <c r="H364" s="135" t="s">
        <v>1232</v>
      </c>
      <c r="I364" s="205">
        <v>53118786</v>
      </c>
      <c r="J364" s="205">
        <v>54819353</v>
      </c>
      <c r="K364" s="206">
        <v>0</v>
      </c>
      <c r="L364" s="206">
        <v>0</v>
      </c>
      <c r="M364" s="135" t="s">
        <v>1232</v>
      </c>
      <c r="N364" s="135" t="s">
        <v>1232</v>
      </c>
      <c r="O364" s="135" t="s">
        <v>1232</v>
      </c>
      <c r="P364" s="135" t="s">
        <v>1232</v>
      </c>
      <c r="Q364" s="135" t="s">
        <v>1232</v>
      </c>
      <c r="R364" s="135" t="s">
        <v>1232</v>
      </c>
      <c r="S364" s="150">
        <v>278399.90000000002</v>
      </c>
      <c r="T364" s="150">
        <v>281731.3</v>
      </c>
      <c r="U364" s="151">
        <v>190.8</v>
      </c>
      <c r="V364" s="151">
        <v>194.58</v>
      </c>
      <c r="W364" s="152">
        <v>190.8</v>
      </c>
      <c r="X364" s="152">
        <v>194.58</v>
      </c>
      <c r="Y364" s="207">
        <v>0</v>
      </c>
      <c r="Z364" s="152">
        <v>0</v>
      </c>
      <c r="AA364" s="152">
        <v>0</v>
      </c>
      <c r="AB364" s="205" t="s">
        <v>1233</v>
      </c>
      <c r="AC364" s="135" t="s">
        <v>1232</v>
      </c>
      <c r="AD364" s="135" t="s">
        <v>1232</v>
      </c>
      <c r="AE364" s="135" t="s">
        <v>1232</v>
      </c>
      <c r="AF364" s="135" t="s">
        <v>1232</v>
      </c>
      <c r="AG364" s="135" t="s">
        <v>1232</v>
      </c>
      <c r="AH364" s="135" t="s">
        <v>1232</v>
      </c>
      <c r="AI364" s="135" t="s">
        <v>1232</v>
      </c>
      <c r="AJ364" s="135" t="s">
        <v>1232</v>
      </c>
      <c r="AK364" s="135" t="s">
        <v>1232</v>
      </c>
      <c r="AL364" s="135" t="s">
        <v>1232</v>
      </c>
      <c r="AM364" s="208" t="s">
        <v>1232</v>
      </c>
    </row>
    <row r="365" spans="1:39" s="209" customFormat="1" ht="15.75" thickBot="1" x14ac:dyDescent="0.25">
      <c r="A365" s="202" t="s">
        <v>1026</v>
      </c>
      <c r="B365" s="203" t="s">
        <v>1315</v>
      </c>
      <c r="C365" s="134" t="s">
        <v>1306</v>
      </c>
      <c r="D365" s="204"/>
      <c r="E365" s="205">
        <v>15860920</v>
      </c>
      <c r="F365" s="205">
        <v>16367156</v>
      </c>
      <c r="G365" s="135" t="s">
        <v>1232</v>
      </c>
      <c r="H365" s="135" t="s">
        <v>1232</v>
      </c>
      <c r="I365" s="205">
        <v>15860920</v>
      </c>
      <c r="J365" s="205">
        <v>16367156</v>
      </c>
      <c r="K365" s="206">
        <v>0</v>
      </c>
      <c r="L365" s="206">
        <v>0</v>
      </c>
      <c r="M365" s="135" t="s">
        <v>1232</v>
      </c>
      <c r="N365" s="135" t="s">
        <v>1232</v>
      </c>
      <c r="O365" s="135" t="s">
        <v>1232</v>
      </c>
      <c r="P365" s="135" t="s">
        <v>1232</v>
      </c>
      <c r="Q365" s="135" t="s">
        <v>1232</v>
      </c>
      <c r="R365" s="135" t="s">
        <v>1232</v>
      </c>
      <c r="S365" s="150">
        <v>165632</v>
      </c>
      <c r="T365" s="150">
        <v>167610.4</v>
      </c>
      <c r="U365" s="151">
        <v>95.76</v>
      </c>
      <c r="V365" s="151">
        <v>97.65</v>
      </c>
      <c r="W365" s="152">
        <v>95.76</v>
      </c>
      <c r="X365" s="152">
        <v>97.65</v>
      </c>
      <c r="Y365" s="207">
        <v>0</v>
      </c>
      <c r="Z365" s="152">
        <v>0</v>
      </c>
      <c r="AA365" s="152">
        <v>0</v>
      </c>
      <c r="AB365" s="205" t="s">
        <v>1233</v>
      </c>
      <c r="AC365" s="135" t="s">
        <v>1232</v>
      </c>
      <c r="AD365" s="135" t="s">
        <v>1232</v>
      </c>
      <c r="AE365" s="135" t="s">
        <v>1232</v>
      </c>
      <c r="AF365" s="135" t="s">
        <v>1232</v>
      </c>
      <c r="AG365" s="135" t="s">
        <v>1232</v>
      </c>
      <c r="AH365" s="135" t="s">
        <v>1232</v>
      </c>
      <c r="AI365" s="135" t="s">
        <v>1232</v>
      </c>
      <c r="AJ365" s="135" t="s">
        <v>1232</v>
      </c>
      <c r="AK365" s="135" t="s">
        <v>1232</v>
      </c>
      <c r="AL365" s="135" t="s">
        <v>1232</v>
      </c>
      <c r="AM365" s="208" t="s">
        <v>1232</v>
      </c>
    </row>
    <row r="366" spans="1:39" s="209" customFormat="1" ht="15.75" thickBot="1" x14ac:dyDescent="0.25">
      <c r="A366" s="202" t="s">
        <v>1128</v>
      </c>
      <c r="B366" s="203" t="s">
        <v>1129</v>
      </c>
      <c r="C366" s="134" t="s">
        <v>1304</v>
      </c>
      <c r="D366" s="204"/>
      <c r="E366" s="205">
        <v>27486630</v>
      </c>
      <c r="F366" s="205">
        <v>28366384</v>
      </c>
      <c r="G366" s="135" t="s">
        <v>1232</v>
      </c>
      <c r="H366" s="135" t="s">
        <v>1232</v>
      </c>
      <c r="I366" s="205">
        <v>27486630</v>
      </c>
      <c r="J366" s="205">
        <v>28366384</v>
      </c>
      <c r="K366" s="206">
        <v>0</v>
      </c>
      <c r="L366" s="206">
        <v>0</v>
      </c>
      <c r="M366" s="135" t="s">
        <v>1232</v>
      </c>
      <c r="N366" s="135" t="s">
        <v>1232</v>
      </c>
      <c r="O366" s="135" t="s">
        <v>1232</v>
      </c>
      <c r="P366" s="135" t="s">
        <v>1232</v>
      </c>
      <c r="Q366" s="135" t="s">
        <v>1232</v>
      </c>
      <c r="R366" s="135" t="s">
        <v>1232</v>
      </c>
      <c r="S366" s="150">
        <v>165631.6</v>
      </c>
      <c r="T366" s="150">
        <v>167610</v>
      </c>
      <c r="U366" s="151">
        <v>165.95</v>
      </c>
      <c r="V366" s="151">
        <v>169.24</v>
      </c>
      <c r="W366" s="152">
        <v>165.95</v>
      </c>
      <c r="X366" s="152">
        <v>169.24</v>
      </c>
      <c r="Y366" s="207">
        <v>0</v>
      </c>
      <c r="Z366" s="152">
        <v>0</v>
      </c>
      <c r="AA366" s="152">
        <v>0</v>
      </c>
      <c r="AB366" s="205" t="s">
        <v>1233</v>
      </c>
      <c r="AC366" s="135" t="s">
        <v>1232</v>
      </c>
      <c r="AD366" s="135" t="s">
        <v>1232</v>
      </c>
      <c r="AE366" s="135" t="s">
        <v>1232</v>
      </c>
      <c r="AF366" s="135" t="s">
        <v>1232</v>
      </c>
      <c r="AG366" s="135" t="s">
        <v>1232</v>
      </c>
      <c r="AH366" s="135" t="s">
        <v>1232</v>
      </c>
      <c r="AI366" s="135" t="s">
        <v>1232</v>
      </c>
      <c r="AJ366" s="135" t="s">
        <v>1232</v>
      </c>
      <c r="AK366" s="135" t="s">
        <v>1232</v>
      </c>
      <c r="AL366" s="135" t="s">
        <v>1232</v>
      </c>
      <c r="AM366" s="208" t="s">
        <v>1232</v>
      </c>
    </row>
    <row r="367" spans="1:39" s="209" customFormat="1" ht="15.75" thickBot="1" x14ac:dyDescent="0.25">
      <c r="A367" s="202" t="s">
        <v>77</v>
      </c>
      <c r="B367" s="203" t="s">
        <v>78</v>
      </c>
      <c r="C367" s="134" t="s">
        <v>601</v>
      </c>
      <c r="D367" s="204"/>
      <c r="E367" s="205">
        <v>242631415</v>
      </c>
      <c r="F367" s="205">
        <v>257380433</v>
      </c>
      <c r="G367" s="135" t="s">
        <v>1232</v>
      </c>
      <c r="H367" s="135" t="s">
        <v>1232</v>
      </c>
      <c r="I367" s="205">
        <v>242631415</v>
      </c>
      <c r="J367" s="205">
        <v>257380433</v>
      </c>
      <c r="K367" s="206">
        <v>517000</v>
      </c>
      <c r="L367" s="206">
        <v>641000</v>
      </c>
      <c r="M367" s="135" t="s">
        <v>1232</v>
      </c>
      <c r="N367" s="135" t="s">
        <v>1232</v>
      </c>
      <c r="O367" s="135" t="s">
        <v>1232</v>
      </c>
      <c r="P367" s="135" t="s">
        <v>1232</v>
      </c>
      <c r="Q367" s="135" t="s">
        <v>1232</v>
      </c>
      <c r="R367" s="135" t="s">
        <v>1232</v>
      </c>
      <c r="S367" s="150">
        <v>193810.54</v>
      </c>
      <c r="T367" s="150">
        <v>195821.9</v>
      </c>
      <c r="U367" s="151">
        <v>1251.9000000000001</v>
      </c>
      <c r="V367" s="151">
        <v>1314.36</v>
      </c>
      <c r="W367" s="152">
        <v>1251.9000000000001</v>
      </c>
      <c r="X367" s="152">
        <v>1314.36</v>
      </c>
      <c r="Y367" s="207">
        <v>7349194.7811000003</v>
      </c>
      <c r="Z367" s="152">
        <v>37.52999425038773</v>
      </c>
      <c r="AA367" s="152">
        <v>3</v>
      </c>
      <c r="AB367" s="205" t="s">
        <v>1233</v>
      </c>
      <c r="AC367" s="135" t="s">
        <v>1232</v>
      </c>
      <c r="AD367" s="135" t="s">
        <v>1232</v>
      </c>
      <c r="AE367" s="135" t="s">
        <v>1232</v>
      </c>
      <c r="AF367" s="135" t="s">
        <v>1232</v>
      </c>
      <c r="AG367" s="135" t="s">
        <v>1232</v>
      </c>
      <c r="AH367" s="135" t="s">
        <v>1232</v>
      </c>
      <c r="AI367" s="135" t="s">
        <v>1232</v>
      </c>
      <c r="AJ367" s="135" t="s">
        <v>1232</v>
      </c>
      <c r="AK367" s="135" t="s">
        <v>1232</v>
      </c>
      <c r="AL367" s="135" t="s">
        <v>1232</v>
      </c>
      <c r="AM367" s="208" t="s">
        <v>1232</v>
      </c>
    </row>
    <row r="368" spans="1:39" s="209" customFormat="1" ht="15.75" thickBot="1" x14ac:dyDescent="0.25">
      <c r="A368" s="202" t="s">
        <v>1028</v>
      </c>
      <c r="B368" s="203" t="s">
        <v>1316</v>
      </c>
      <c r="C368" s="134" t="s">
        <v>1306</v>
      </c>
      <c r="D368" s="204"/>
      <c r="E368" s="205">
        <v>24280174</v>
      </c>
      <c r="F368" s="205">
        <v>25035823</v>
      </c>
      <c r="G368" s="135" t="s">
        <v>1232</v>
      </c>
      <c r="H368" s="135" t="s">
        <v>1232</v>
      </c>
      <c r="I368" s="205">
        <v>24280174</v>
      </c>
      <c r="J368" s="205">
        <v>25035823</v>
      </c>
      <c r="K368" s="206">
        <v>0</v>
      </c>
      <c r="L368" s="206">
        <v>0</v>
      </c>
      <c r="M368" s="135" t="s">
        <v>1232</v>
      </c>
      <c r="N368" s="135" t="s">
        <v>1232</v>
      </c>
      <c r="O368" s="135" t="s">
        <v>1232</v>
      </c>
      <c r="P368" s="135" t="s">
        <v>1232</v>
      </c>
      <c r="Q368" s="135" t="s">
        <v>1232</v>
      </c>
      <c r="R368" s="135" t="s">
        <v>1232</v>
      </c>
      <c r="S368" s="150">
        <v>279983.5</v>
      </c>
      <c r="T368" s="150">
        <v>283210.67</v>
      </c>
      <c r="U368" s="151">
        <v>86.72</v>
      </c>
      <c r="V368" s="151">
        <v>88.4</v>
      </c>
      <c r="W368" s="152">
        <v>86.72</v>
      </c>
      <c r="X368" s="152">
        <v>88.4</v>
      </c>
      <c r="Y368" s="207">
        <v>0</v>
      </c>
      <c r="Z368" s="152">
        <v>0</v>
      </c>
      <c r="AA368" s="152">
        <v>0</v>
      </c>
      <c r="AB368" s="205" t="s">
        <v>1233</v>
      </c>
      <c r="AC368" s="135" t="s">
        <v>1232</v>
      </c>
      <c r="AD368" s="135" t="s">
        <v>1232</v>
      </c>
      <c r="AE368" s="135" t="s">
        <v>1232</v>
      </c>
      <c r="AF368" s="135" t="s">
        <v>1232</v>
      </c>
      <c r="AG368" s="135" t="s">
        <v>1232</v>
      </c>
      <c r="AH368" s="135" t="s">
        <v>1232</v>
      </c>
      <c r="AI368" s="135" t="s">
        <v>1232</v>
      </c>
      <c r="AJ368" s="135" t="s">
        <v>1232</v>
      </c>
      <c r="AK368" s="135" t="s">
        <v>1232</v>
      </c>
      <c r="AL368" s="135" t="s">
        <v>1232</v>
      </c>
      <c r="AM368" s="208" t="s">
        <v>1232</v>
      </c>
    </row>
    <row r="369" spans="1:39" s="209" customFormat="1" ht="15.75" thickBot="1" x14ac:dyDescent="0.25">
      <c r="A369" s="202" t="s">
        <v>83</v>
      </c>
      <c r="B369" s="203" t="s">
        <v>84</v>
      </c>
      <c r="C369" s="134" t="s">
        <v>601</v>
      </c>
      <c r="D369" s="204"/>
      <c r="E369" s="205">
        <v>570201124</v>
      </c>
      <c r="F369" s="205">
        <v>597135769</v>
      </c>
      <c r="G369" s="135" t="s">
        <v>1232</v>
      </c>
      <c r="H369" s="135" t="s">
        <v>1232</v>
      </c>
      <c r="I369" s="205">
        <v>570201124</v>
      </c>
      <c r="J369" s="205">
        <v>597135769</v>
      </c>
      <c r="K369" s="206">
        <v>3387377</v>
      </c>
      <c r="L369" s="206">
        <v>3173555</v>
      </c>
      <c r="M369" s="135" t="s">
        <v>1232</v>
      </c>
      <c r="N369" s="135" t="s">
        <v>1232</v>
      </c>
      <c r="O369" s="135" t="s">
        <v>1232</v>
      </c>
      <c r="P369" s="135" t="s">
        <v>1232</v>
      </c>
      <c r="Q369" s="135" t="s">
        <v>1232</v>
      </c>
      <c r="R369" s="135" t="s">
        <v>1232</v>
      </c>
      <c r="S369" s="150">
        <v>504544.7</v>
      </c>
      <c r="T369" s="150">
        <v>513135.49</v>
      </c>
      <c r="U369" s="151">
        <v>1130.1300000000001</v>
      </c>
      <c r="V369" s="151">
        <v>1163.7</v>
      </c>
      <c r="W369" s="152">
        <v>1130.1300000000001</v>
      </c>
      <c r="X369" s="152">
        <v>1163.7</v>
      </c>
      <c r="Y369" s="207">
        <v>17225958</v>
      </c>
      <c r="Z369" s="152">
        <v>33.569999221842949</v>
      </c>
      <c r="AA369" s="152">
        <v>2.97</v>
      </c>
      <c r="AB369" s="205" t="s">
        <v>1233</v>
      </c>
      <c r="AC369" s="135" t="s">
        <v>1232</v>
      </c>
      <c r="AD369" s="135" t="s">
        <v>1232</v>
      </c>
      <c r="AE369" s="135" t="s">
        <v>1232</v>
      </c>
      <c r="AF369" s="135" t="s">
        <v>1232</v>
      </c>
      <c r="AG369" s="135" t="s">
        <v>1232</v>
      </c>
      <c r="AH369" s="135" t="s">
        <v>1232</v>
      </c>
      <c r="AI369" s="135" t="s">
        <v>1232</v>
      </c>
      <c r="AJ369" s="135" t="s">
        <v>1232</v>
      </c>
      <c r="AK369" s="135" t="s">
        <v>1232</v>
      </c>
      <c r="AL369" s="135" t="s">
        <v>1232</v>
      </c>
      <c r="AM369" s="208" t="s">
        <v>1232</v>
      </c>
    </row>
    <row r="370" spans="1:39" s="209" customFormat="1" ht="15.75" thickBot="1" x14ac:dyDescent="0.25">
      <c r="A370" s="202" t="s">
        <v>1030</v>
      </c>
      <c r="B370" s="203" t="s">
        <v>1317</v>
      </c>
      <c r="C370" s="134" t="s">
        <v>1306</v>
      </c>
      <c r="D370" s="204"/>
      <c r="E370" s="205">
        <v>41224023</v>
      </c>
      <c r="F370" s="205">
        <v>42822077</v>
      </c>
      <c r="G370" s="135" t="s">
        <v>1232</v>
      </c>
      <c r="H370" s="135" t="s">
        <v>1232</v>
      </c>
      <c r="I370" s="205">
        <v>41224023</v>
      </c>
      <c r="J370" s="205">
        <v>42822077</v>
      </c>
      <c r="K370" s="206">
        <v>0</v>
      </c>
      <c r="L370" s="206">
        <v>0</v>
      </c>
      <c r="M370" s="135" t="s">
        <v>1232</v>
      </c>
      <c r="N370" s="135" t="s">
        <v>1232</v>
      </c>
      <c r="O370" s="135" t="s">
        <v>1232</v>
      </c>
      <c r="P370" s="135" t="s">
        <v>1232</v>
      </c>
      <c r="Q370" s="135" t="s">
        <v>1232</v>
      </c>
      <c r="R370" s="135" t="s">
        <v>1232</v>
      </c>
      <c r="S370" s="150">
        <v>609102</v>
      </c>
      <c r="T370" s="150">
        <v>620340.1</v>
      </c>
      <c r="U370" s="151">
        <v>67.680000000000007</v>
      </c>
      <c r="V370" s="151">
        <v>69.03</v>
      </c>
      <c r="W370" s="152">
        <v>67.680000000000007</v>
      </c>
      <c r="X370" s="152">
        <v>69.03</v>
      </c>
      <c r="Y370" s="207">
        <v>0</v>
      </c>
      <c r="Z370" s="152">
        <v>0</v>
      </c>
      <c r="AA370" s="152">
        <v>0</v>
      </c>
      <c r="AB370" s="205" t="s">
        <v>1233</v>
      </c>
      <c r="AC370" s="135" t="s">
        <v>1232</v>
      </c>
      <c r="AD370" s="135" t="s">
        <v>1232</v>
      </c>
      <c r="AE370" s="135" t="s">
        <v>1232</v>
      </c>
      <c r="AF370" s="135" t="s">
        <v>1232</v>
      </c>
      <c r="AG370" s="135" t="s">
        <v>1232</v>
      </c>
      <c r="AH370" s="135" t="s">
        <v>1232</v>
      </c>
      <c r="AI370" s="135" t="s">
        <v>1232</v>
      </c>
      <c r="AJ370" s="135" t="s">
        <v>1232</v>
      </c>
      <c r="AK370" s="135" t="s">
        <v>1232</v>
      </c>
      <c r="AL370" s="135" t="s">
        <v>1232</v>
      </c>
      <c r="AM370" s="208" t="s">
        <v>1232</v>
      </c>
    </row>
    <row r="371" spans="1:39" s="209" customFormat="1" ht="15.75" thickBot="1" x14ac:dyDescent="0.25">
      <c r="A371" s="202" t="s">
        <v>1130</v>
      </c>
      <c r="B371" s="203" t="s">
        <v>1131</v>
      </c>
      <c r="C371" s="134" t="s">
        <v>1304</v>
      </c>
      <c r="D371" s="204"/>
      <c r="E371" s="205">
        <v>92644413</v>
      </c>
      <c r="F371" s="205">
        <v>97424434.719999999</v>
      </c>
      <c r="G371" s="135" t="s">
        <v>1232</v>
      </c>
      <c r="H371" s="135" t="s">
        <v>1232</v>
      </c>
      <c r="I371" s="205">
        <v>92644413</v>
      </c>
      <c r="J371" s="205">
        <v>97424434.719999999</v>
      </c>
      <c r="K371" s="206">
        <v>0</v>
      </c>
      <c r="L371" s="206">
        <v>0</v>
      </c>
      <c r="M371" s="135" t="s">
        <v>1232</v>
      </c>
      <c r="N371" s="135" t="s">
        <v>1232</v>
      </c>
      <c r="O371" s="135" t="s">
        <v>1232</v>
      </c>
      <c r="P371" s="135" t="s">
        <v>1232</v>
      </c>
      <c r="Q371" s="135" t="s">
        <v>1232</v>
      </c>
      <c r="R371" s="135" t="s">
        <v>1232</v>
      </c>
      <c r="S371" s="150">
        <v>609102.38</v>
      </c>
      <c r="T371" s="150">
        <v>620340.24</v>
      </c>
      <c r="U371" s="151">
        <v>152.1</v>
      </c>
      <c r="V371" s="151">
        <v>157.05000000000001</v>
      </c>
      <c r="W371" s="152">
        <v>152.1</v>
      </c>
      <c r="X371" s="152">
        <v>157.05000000000001</v>
      </c>
      <c r="Y371" s="207">
        <v>0</v>
      </c>
      <c r="Z371" s="152">
        <v>0</v>
      </c>
      <c r="AA371" s="152">
        <v>0</v>
      </c>
      <c r="AB371" s="205" t="s">
        <v>1233</v>
      </c>
      <c r="AC371" s="135" t="s">
        <v>1232</v>
      </c>
      <c r="AD371" s="135" t="s">
        <v>1232</v>
      </c>
      <c r="AE371" s="135" t="s">
        <v>1232</v>
      </c>
      <c r="AF371" s="135" t="s">
        <v>1232</v>
      </c>
      <c r="AG371" s="135" t="s">
        <v>1232</v>
      </c>
      <c r="AH371" s="135" t="s">
        <v>1232</v>
      </c>
      <c r="AI371" s="135" t="s">
        <v>1232</v>
      </c>
      <c r="AJ371" s="135" t="s">
        <v>1232</v>
      </c>
      <c r="AK371" s="135" t="s">
        <v>1232</v>
      </c>
      <c r="AL371" s="135" t="s">
        <v>1232</v>
      </c>
      <c r="AM371" s="208" t="s">
        <v>1232</v>
      </c>
    </row>
    <row r="372" spans="1:39" s="209" customFormat="1" ht="15.75" thickBot="1" x14ac:dyDescent="0.25">
      <c r="A372" s="202" t="s">
        <v>85</v>
      </c>
      <c r="B372" s="203" t="s">
        <v>86</v>
      </c>
      <c r="C372" s="134" t="s">
        <v>601</v>
      </c>
      <c r="D372" s="204"/>
      <c r="E372" s="205">
        <v>245709588</v>
      </c>
      <c r="F372" s="205">
        <v>259624660</v>
      </c>
      <c r="G372" s="135" t="s">
        <v>1232</v>
      </c>
      <c r="H372" s="135" t="s">
        <v>1232</v>
      </c>
      <c r="I372" s="205">
        <v>245709588</v>
      </c>
      <c r="J372" s="205">
        <v>259624660</v>
      </c>
      <c r="K372" s="206">
        <v>0</v>
      </c>
      <c r="L372" s="206">
        <v>0</v>
      </c>
      <c r="M372" s="135" t="s">
        <v>1232</v>
      </c>
      <c r="N372" s="135" t="s">
        <v>1232</v>
      </c>
      <c r="O372" s="135" t="s">
        <v>1232</v>
      </c>
      <c r="P372" s="135" t="s">
        <v>1232</v>
      </c>
      <c r="Q372" s="135" t="s">
        <v>1232</v>
      </c>
      <c r="R372" s="135" t="s">
        <v>1232</v>
      </c>
      <c r="S372" s="150">
        <v>216673</v>
      </c>
      <c r="T372" s="150">
        <v>220159.34</v>
      </c>
      <c r="U372" s="151">
        <v>1134.01</v>
      </c>
      <c r="V372" s="151">
        <v>1179.26</v>
      </c>
      <c r="W372" s="152">
        <v>1134.01</v>
      </c>
      <c r="X372" s="152">
        <v>1179.26</v>
      </c>
      <c r="Y372" s="207">
        <v>4993213</v>
      </c>
      <c r="Z372" s="152">
        <v>22.679996224552635</v>
      </c>
      <c r="AA372" s="152">
        <v>2</v>
      </c>
      <c r="AB372" s="205" t="s">
        <v>1233</v>
      </c>
      <c r="AC372" s="135" t="s">
        <v>1232</v>
      </c>
      <c r="AD372" s="135" t="s">
        <v>1232</v>
      </c>
      <c r="AE372" s="135" t="s">
        <v>1232</v>
      </c>
      <c r="AF372" s="135" t="s">
        <v>1232</v>
      </c>
      <c r="AG372" s="135" t="s">
        <v>1232</v>
      </c>
      <c r="AH372" s="135" t="s">
        <v>1232</v>
      </c>
      <c r="AI372" s="135" t="s">
        <v>1232</v>
      </c>
      <c r="AJ372" s="135" t="s">
        <v>1232</v>
      </c>
      <c r="AK372" s="135" t="s">
        <v>1232</v>
      </c>
      <c r="AL372" s="135" t="s">
        <v>1232</v>
      </c>
      <c r="AM372" s="208" t="s">
        <v>1232</v>
      </c>
    </row>
    <row r="373" spans="1:39" s="209" customFormat="1" ht="15.75" thickBot="1" x14ac:dyDescent="0.25">
      <c r="A373" s="202" t="s">
        <v>1132</v>
      </c>
      <c r="B373" s="203" t="s">
        <v>1133</v>
      </c>
      <c r="C373" s="134" t="s">
        <v>1304</v>
      </c>
      <c r="D373" s="204"/>
      <c r="E373" s="205">
        <v>45568483</v>
      </c>
      <c r="F373" s="205">
        <v>47221977</v>
      </c>
      <c r="G373" s="135" t="s">
        <v>1232</v>
      </c>
      <c r="H373" s="135" t="s">
        <v>1232</v>
      </c>
      <c r="I373" s="205">
        <v>45568483</v>
      </c>
      <c r="J373" s="205">
        <v>47221977</v>
      </c>
      <c r="K373" s="206">
        <v>0</v>
      </c>
      <c r="L373" s="206">
        <v>0</v>
      </c>
      <c r="M373" s="135" t="s">
        <v>1232</v>
      </c>
      <c r="N373" s="135" t="s">
        <v>1232</v>
      </c>
      <c r="O373" s="135" t="s">
        <v>1232</v>
      </c>
      <c r="P373" s="135" t="s">
        <v>1232</v>
      </c>
      <c r="Q373" s="135" t="s">
        <v>1232</v>
      </c>
      <c r="R373" s="135" t="s">
        <v>1232</v>
      </c>
      <c r="S373" s="150">
        <v>216672.9</v>
      </c>
      <c r="T373" s="150">
        <v>220159.34</v>
      </c>
      <c r="U373" s="151">
        <v>210.31</v>
      </c>
      <c r="V373" s="151">
        <v>214.49</v>
      </c>
      <c r="W373" s="152">
        <v>210.31</v>
      </c>
      <c r="X373" s="152">
        <v>214.49</v>
      </c>
      <c r="Y373" s="207">
        <v>0</v>
      </c>
      <c r="Z373" s="152">
        <v>0</v>
      </c>
      <c r="AA373" s="152">
        <v>0</v>
      </c>
      <c r="AB373" s="205" t="s">
        <v>1233</v>
      </c>
      <c r="AC373" s="135" t="s">
        <v>1232</v>
      </c>
      <c r="AD373" s="135" t="s">
        <v>1232</v>
      </c>
      <c r="AE373" s="135" t="s">
        <v>1232</v>
      </c>
      <c r="AF373" s="135" t="s">
        <v>1232</v>
      </c>
      <c r="AG373" s="135" t="s">
        <v>1232</v>
      </c>
      <c r="AH373" s="135" t="s">
        <v>1232</v>
      </c>
      <c r="AI373" s="135" t="s">
        <v>1232</v>
      </c>
      <c r="AJ373" s="135" t="s">
        <v>1232</v>
      </c>
      <c r="AK373" s="135" t="s">
        <v>1232</v>
      </c>
      <c r="AL373" s="135" t="s">
        <v>1232</v>
      </c>
      <c r="AM373" s="208" t="s">
        <v>1232</v>
      </c>
    </row>
    <row r="374" spans="1:39" s="209" customFormat="1" ht="15.75" thickBot="1" x14ac:dyDescent="0.25">
      <c r="A374" s="202" t="s">
        <v>1052</v>
      </c>
      <c r="B374" s="203" t="s">
        <v>1318</v>
      </c>
      <c r="C374" s="134" t="s">
        <v>1319</v>
      </c>
      <c r="D374" s="204"/>
      <c r="E374" s="205">
        <v>41477931</v>
      </c>
      <c r="F374" s="205">
        <v>43355720</v>
      </c>
      <c r="G374" s="135" t="s">
        <v>1232</v>
      </c>
      <c r="H374" s="135" t="s">
        <v>1232</v>
      </c>
      <c r="I374" s="205">
        <v>41477931</v>
      </c>
      <c r="J374" s="205">
        <v>43355720</v>
      </c>
      <c r="K374" s="206">
        <v>0</v>
      </c>
      <c r="L374" s="206">
        <v>0</v>
      </c>
      <c r="M374" s="135" t="s">
        <v>1232</v>
      </c>
      <c r="N374" s="135" t="s">
        <v>1232</v>
      </c>
      <c r="O374" s="135" t="s">
        <v>1232</v>
      </c>
      <c r="P374" s="135" t="s">
        <v>1232</v>
      </c>
      <c r="Q374" s="135" t="s">
        <v>1232</v>
      </c>
      <c r="R374" s="135" t="s">
        <v>1232</v>
      </c>
      <c r="S374" s="150">
        <v>705647</v>
      </c>
      <c r="T374" s="150">
        <v>723198</v>
      </c>
      <c r="U374" s="151">
        <v>58.78</v>
      </c>
      <c r="V374" s="151">
        <v>59.95</v>
      </c>
      <c r="W374" s="152">
        <v>58.78</v>
      </c>
      <c r="X374" s="152">
        <v>59.95</v>
      </c>
      <c r="Y374" s="207">
        <v>0</v>
      </c>
      <c r="Z374" s="152">
        <v>0</v>
      </c>
      <c r="AA374" s="152">
        <v>0</v>
      </c>
      <c r="AB374" s="205" t="s">
        <v>1233</v>
      </c>
      <c r="AC374" s="135" t="s">
        <v>1232</v>
      </c>
      <c r="AD374" s="135" t="s">
        <v>1232</v>
      </c>
      <c r="AE374" s="135" t="s">
        <v>1232</v>
      </c>
      <c r="AF374" s="135" t="s">
        <v>1232</v>
      </c>
      <c r="AG374" s="135" t="s">
        <v>1232</v>
      </c>
      <c r="AH374" s="135" t="s">
        <v>1232</v>
      </c>
      <c r="AI374" s="135" t="s">
        <v>1232</v>
      </c>
      <c r="AJ374" s="135" t="s">
        <v>1232</v>
      </c>
      <c r="AK374" s="135" t="s">
        <v>1232</v>
      </c>
      <c r="AL374" s="135" t="s">
        <v>1232</v>
      </c>
      <c r="AM374" s="208" t="s">
        <v>1232</v>
      </c>
    </row>
    <row r="375" spans="1:39" s="209" customFormat="1" ht="15.75" thickBot="1" x14ac:dyDescent="0.25">
      <c r="A375" s="202" t="s">
        <v>1164</v>
      </c>
      <c r="B375" s="203" t="s">
        <v>1165</v>
      </c>
      <c r="C375" s="134" t="s">
        <v>1304</v>
      </c>
      <c r="D375" s="204"/>
      <c r="E375" s="205">
        <v>110997958</v>
      </c>
      <c r="F375" s="205">
        <v>117374873</v>
      </c>
      <c r="G375" s="135" t="s">
        <v>1232</v>
      </c>
      <c r="H375" s="135" t="s">
        <v>1232</v>
      </c>
      <c r="I375" s="205">
        <v>110997958</v>
      </c>
      <c r="J375" s="205">
        <v>117374873</v>
      </c>
      <c r="K375" s="206">
        <v>0</v>
      </c>
      <c r="L375" s="206">
        <v>0</v>
      </c>
      <c r="M375" s="135" t="s">
        <v>1232</v>
      </c>
      <c r="N375" s="135" t="s">
        <v>1232</v>
      </c>
      <c r="O375" s="135" t="s">
        <v>1232</v>
      </c>
      <c r="P375" s="135" t="s">
        <v>1232</v>
      </c>
      <c r="Q375" s="135" t="s">
        <v>1232</v>
      </c>
      <c r="R375" s="135" t="s">
        <v>1232</v>
      </c>
      <c r="S375" s="150">
        <v>705645</v>
      </c>
      <c r="T375" s="150">
        <v>723197</v>
      </c>
      <c r="U375" s="151">
        <v>157.30000000000001</v>
      </c>
      <c r="V375" s="151">
        <v>162.30000000000001</v>
      </c>
      <c r="W375" s="152">
        <v>157.30000000000001</v>
      </c>
      <c r="X375" s="152">
        <v>162.30000000000001</v>
      </c>
      <c r="Y375" s="207">
        <v>0</v>
      </c>
      <c r="Z375" s="152">
        <v>0</v>
      </c>
      <c r="AA375" s="152">
        <v>0</v>
      </c>
      <c r="AB375" s="205" t="s">
        <v>1233</v>
      </c>
      <c r="AC375" s="135" t="s">
        <v>1232</v>
      </c>
      <c r="AD375" s="135" t="s">
        <v>1232</v>
      </c>
      <c r="AE375" s="135" t="s">
        <v>1232</v>
      </c>
      <c r="AF375" s="135" t="s">
        <v>1232</v>
      </c>
      <c r="AG375" s="135" t="s">
        <v>1232</v>
      </c>
      <c r="AH375" s="135" t="s">
        <v>1232</v>
      </c>
      <c r="AI375" s="135" t="s">
        <v>1232</v>
      </c>
      <c r="AJ375" s="135" t="s">
        <v>1232</v>
      </c>
      <c r="AK375" s="135" t="s">
        <v>1232</v>
      </c>
      <c r="AL375" s="135" t="s">
        <v>1232</v>
      </c>
      <c r="AM375" s="208" t="s">
        <v>1232</v>
      </c>
    </row>
    <row r="376" spans="1:39" s="209" customFormat="1" ht="15.75" thickBot="1" x14ac:dyDescent="0.25">
      <c r="A376" s="202" t="s">
        <v>91</v>
      </c>
      <c r="B376" s="203" t="s">
        <v>92</v>
      </c>
      <c r="C376" s="134" t="s">
        <v>601</v>
      </c>
      <c r="D376" s="204"/>
      <c r="E376" s="205">
        <v>532659476</v>
      </c>
      <c r="F376" s="205">
        <v>566830226.94999993</v>
      </c>
      <c r="G376" s="135" t="s">
        <v>1232</v>
      </c>
      <c r="H376" s="135" t="s">
        <v>1232</v>
      </c>
      <c r="I376" s="205">
        <v>532659476</v>
      </c>
      <c r="J376" s="205">
        <v>566830226.94999993</v>
      </c>
      <c r="K376" s="206">
        <v>1106266.99</v>
      </c>
      <c r="L376" s="206">
        <v>1119904.3899999999</v>
      </c>
      <c r="M376" s="135" t="s">
        <v>1232</v>
      </c>
      <c r="N376" s="135" t="s">
        <v>1232</v>
      </c>
      <c r="O376" s="135" t="s">
        <v>1232</v>
      </c>
      <c r="P376" s="135" t="s">
        <v>1232</v>
      </c>
      <c r="Q376" s="135" t="s">
        <v>1232</v>
      </c>
      <c r="R376" s="135" t="s">
        <v>1232</v>
      </c>
      <c r="S376" s="150">
        <v>493532.24</v>
      </c>
      <c r="T376" s="150">
        <v>500247.31</v>
      </c>
      <c r="U376" s="151">
        <v>1079.28</v>
      </c>
      <c r="V376" s="151">
        <v>1133.0999999999999</v>
      </c>
      <c r="W376" s="152">
        <v>1079.28</v>
      </c>
      <c r="X376" s="152">
        <v>1133.0999999999999</v>
      </c>
      <c r="Y376" s="207">
        <v>16193005</v>
      </c>
      <c r="Z376" s="152">
        <v>32.369999151019925</v>
      </c>
      <c r="AA376" s="152">
        <v>3</v>
      </c>
      <c r="AB376" s="205" t="s">
        <v>1233</v>
      </c>
      <c r="AC376" s="135" t="s">
        <v>1232</v>
      </c>
      <c r="AD376" s="135" t="s">
        <v>1232</v>
      </c>
      <c r="AE376" s="135" t="s">
        <v>1232</v>
      </c>
      <c r="AF376" s="135" t="s">
        <v>1232</v>
      </c>
      <c r="AG376" s="135" t="s">
        <v>1232</v>
      </c>
      <c r="AH376" s="135" t="s">
        <v>1232</v>
      </c>
      <c r="AI376" s="135" t="s">
        <v>1232</v>
      </c>
      <c r="AJ376" s="135" t="s">
        <v>1232</v>
      </c>
      <c r="AK376" s="135" t="s">
        <v>1232</v>
      </c>
      <c r="AL376" s="135" t="s">
        <v>1232</v>
      </c>
      <c r="AM376" s="208" t="s">
        <v>1232</v>
      </c>
    </row>
    <row r="377" spans="1:39" s="209" customFormat="1" ht="15.75" thickBot="1" x14ac:dyDescent="0.25">
      <c r="A377" s="202" t="s">
        <v>1032</v>
      </c>
      <c r="B377" s="203" t="s">
        <v>1320</v>
      </c>
      <c r="C377" s="134" t="s">
        <v>1306</v>
      </c>
      <c r="D377" s="204"/>
      <c r="E377" s="205">
        <v>38031693.5</v>
      </c>
      <c r="F377" s="205">
        <v>39483585.089999996</v>
      </c>
      <c r="G377" s="135" t="s">
        <v>1232</v>
      </c>
      <c r="H377" s="135" t="s">
        <v>1232</v>
      </c>
      <c r="I377" s="205">
        <v>38031693.5</v>
      </c>
      <c r="J377" s="205">
        <v>39483585.089999996</v>
      </c>
      <c r="K377" s="206">
        <v>0</v>
      </c>
      <c r="L377" s="206">
        <v>0</v>
      </c>
      <c r="M377" s="135" t="s">
        <v>1232</v>
      </c>
      <c r="N377" s="135" t="s">
        <v>1232</v>
      </c>
      <c r="O377" s="135" t="s">
        <v>1232</v>
      </c>
      <c r="P377" s="135" t="s">
        <v>1232</v>
      </c>
      <c r="Q377" s="135" t="s">
        <v>1232</v>
      </c>
      <c r="R377" s="135" t="s">
        <v>1232</v>
      </c>
      <c r="S377" s="150">
        <v>607535.04</v>
      </c>
      <c r="T377" s="150">
        <v>618477.21</v>
      </c>
      <c r="U377" s="151">
        <v>62.6</v>
      </c>
      <c r="V377" s="151">
        <v>63.84</v>
      </c>
      <c r="W377" s="152">
        <v>62.6</v>
      </c>
      <c r="X377" s="152">
        <v>63.84</v>
      </c>
      <c r="Y377" s="207">
        <v>0</v>
      </c>
      <c r="Z377" s="152">
        <v>0</v>
      </c>
      <c r="AA377" s="152">
        <v>0</v>
      </c>
      <c r="AB377" s="205" t="s">
        <v>1233</v>
      </c>
      <c r="AC377" s="135" t="s">
        <v>1232</v>
      </c>
      <c r="AD377" s="135" t="s">
        <v>1232</v>
      </c>
      <c r="AE377" s="135" t="s">
        <v>1232</v>
      </c>
      <c r="AF377" s="135" t="s">
        <v>1232</v>
      </c>
      <c r="AG377" s="135" t="s">
        <v>1232</v>
      </c>
      <c r="AH377" s="135" t="s">
        <v>1232</v>
      </c>
      <c r="AI377" s="135" t="s">
        <v>1232</v>
      </c>
      <c r="AJ377" s="135" t="s">
        <v>1232</v>
      </c>
      <c r="AK377" s="135" t="s">
        <v>1232</v>
      </c>
      <c r="AL377" s="135" t="s">
        <v>1232</v>
      </c>
      <c r="AM377" s="208" t="s">
        <v>1232</v>
      </c>
    </row>
    <row r="378" spans="1:39" s="209" customFormat="1" ht="15.75" thickBot="1" x14ac:dyDescent="0.25">
      <c r="A378" s="202" t="s">
        <v>1180</v>
      </c>
      <c r="B378" s="203" t="s">
        <v>1181</v>
      </c>
      <c r="C378" s="134" t="s">
        <v>1304</v>
      </c>
      <c r="D378" s="204"/>
      <c r="E378" s="205">
        <v>105661215.54000001</v>
      </c>
      <c r="F378" s="205">
        <v>110959843.72999999</v>
      </c>
      <c r="G378" s="135" t="s">
        <v>1232</v>
      </c>
      <c r="H378" s="135" t="s">
        <v>1232</v>
      </c>
      <c r="I378" s="205">
        <v>105661215.54000001</v>
      </c>
      <c r="J378" s="205">
        <v>110959843.72999999</v>
      </c>
      <c r="K378" s="206">
        <v>0</v>
      </c>
      <c r="L378" s="206">
        <v>0</v>
      </c>
      <c r="M378" s="135" t="s">
        <v>1232</v>
      </c>
      <c r="N378" s="135" t="s">
        <v>1232</v>
      </c>
      <c r="O378" s="135" t="s">
        <v>1232</v>
      </c>
      <c r="P378" s="135" t="s">
        <v>1232</v>
      </c>
      <c r="Q378" s="135" t="s">
        <v>1232</v>
      </c>
      <c r="R378" s="135" t="s">
        <v>1232</v>
      </c>
      <c r="S378" s="150">
        <v>658489.43999999994</v>
      </c>
      <c r="T378" s="150">
        <v>670614.31000000006</v>
      </c>
      <c r="U378" s="151">
        <v>160.46</v>
      </c>
      <c r="V378" s="151">
        <v>165.46</v>
      </c>
      <c r="W378" s="152">
        <v>160.46</v>
      </c>
      <c r="X378" s="152">
        <v>165.46</v>
      </c>
      <c r="Y378" s="207">
        <v>0</v>
      </c>
      <c r="Z378" s="152">
        <v>0</v>
      </c>
      <c r="AA378" s="152">
        <v>0</v>
      </c>
      <c r="AB378" s="205" t="s">
        <v>1233</v>
      </c>
      <c r="AC378" s="135" t="s">
        <v>1232</v>
      </c>
      <c r="AD378" s="135" t="s">
        <v>1232</v>
      </c>
      <c r="AE378" s="135" t="s">
        <v>1232</v>
      </c>
      <c r="AF378" s="135" t="s">
        <v>1232</v>
      </c>
      <c r="AG378" s="135" t="s">
        <v>1232</v>
      </c>
      <c r="AH378" s="135" t="s">
        <v>1232</v>
      </c>
      <c r="AI378" s="135" t="s">
        <v>1232</v>
      </c>
      <c r="AJ378" s="135" t="s">
        <v>1232</v>
      </c>
      <c r="AK378" s="135" t="s">
        <v>1232</v>
      </c>
      <c r="AL378" s="135" t="s">
        <v>1232</v>
      </c>
      <c r="AM378" s="208" t="s">
        <v>1232</v>
      </c>
    </row>
    <row r="379" spans="1:39" s="209" customFormat="1" ht="15.75" thickBot="1" x14ac:dyDescent="0.25">
      <c r="A379" s="202" t="s">
        <v>1034</v>
      </c>
      <c r="B379" s="203" t="s">
        <v>1321</v>
      </c>
      <c r="C379" s="134" t="s">
        <v>1306</v>
      </c>
      <c r="D379" s="204"/>
      <c r="E379" s="205">
        <v>20851020</v>
      </c>
      <c r="F379" s="205">
        <v>21636068</v>
      </c>
      <c r="G379" s="135" t="s">
        <v>1232</v>
      </c>
      <c r="H379" s="135" t="s">
        <v>1232</v>
      </c>
      <c r="I379" s="205">
        <v>20851020</v>
      </c>
      <c r="J379" s="205">
        <v>21636068</v>
      </c>
      <c r="K379" s="206">
        <v>0</v>
      </c>
      <c r="L379" s="206">
        <v>0</v>
      </c>
      <c r="M379" s="135" t="s">
        <v>1232</v>
      </c>
      <c r="N379" s="135" t="s">
        <v>1232</v>
      </c>
      <c r="O379" s="135" t="s">
        <v>1232</v>
      </c>
      <c r="P379" s="135" t="s">
        <v>1232</v>
      </c>
      <c r="Q379" s="135" t="s">
        <v>1232</v>
      </c>
      <c r="R379" s="135" t="s">
        <v>1232</v>
      </c>
      <c r="S379" s="150">
        <v>267323.63</v>
      </c>
      <c r="T379" s="150">
        <v>272049.14</v>
      </c>
      <c r="U379" s="151">
        <v>78</v>
      </c>
      <c r="V379" s="151">
        <v>79.53</v>
      </c>
      <c r="W379" s="152">
        <v>78</v>
      </c>
      <c r="X379" s="152">
        <v>79.53</v>
      </c>
      <c r="Y379" s="207">
        <v>0</v>
      </c>
      <c r="Z379" s="152">
        <v>0</v>
      </c>
      <c r="AA379" s="152">
        <v>0</v>
      </c>
      <c r="AB379" s="205" t="s">
        <v>1233</v>
      </c>
      <c r="AC379" s="135" t="s">
        <v>1232</v>
      </c>
      <c r="AD379" s="135" t="s">
        <v>1232</v>
      </c>
      <c r="AE379" s="135" t="s">
        <v>1232</v>
      </c>
      <c r="AF379" s="135" t="s">
        <v>1232</v>
      </c>
      <c r="AG379" s="135" t="s">
        <v>1232</v>
      </c>
      <c r="AH379" s="135" t="s">
        <v>1232</v>
      </c>
      <c r="AI379" s="135" t="s">
        <v>1232</v>
      </c>
      <c r="AJ379" s="135" t="s">
        <v>1232</v>
      </c>
      <c r="AK379" s="135" t="s">
        <v>1232</v>
      </c>
      <c r="AL379" s="135" t="s">
        <v>1232</v>
      </c>
      <c r="AM379" s="208" t="s">
        <v>1232</v>
      </c>
    </row>
    <row r="380" spans="1:39" s="209" customFormat="1" ht="15.75" thickBot="1" x14ac:dyDescent="0.25">
      <c r="A380" s="202" t="s">
        <v>97</v>
      </c>
      <c r="B380" s="203" t="s">
        <v>98</v>
      </c>
      <c r="C380" s="134" t="s">
        <v>601</v>
      </c>
      <c r="D380" s="204"/>
      <c r="E380" s="205">
        <v>508923175</v>
      </c>
      <c r="F380" s="205">
        <v>543638850</v>
      </c>
      <c r="G380" s="135" t="s">
        <v>1232</v>
      </c>
      <c r="H380" s="135" t="s">
        <v>1232</v>
      </c>
      <c r="I380" s="205">
        <v>508923175</v>
      </c>
      <c r="J380" s="205">
        <v>543638850</v>
      </c>
      <c r="K380" s="206">
        <v>2219443</v>
      </c>
      <c r="L380" s="206">
        <v>2112059</v>
      </c>
      <c r="M380" s="135" t="s">
        <v>1232</v>
      </c>
      <c r="N380" s="135" t="s">
        <v>1232</v>
      </c>
      <c r="O380" s="135" t="s">
        <v>1232</v>
      </c>
      <c r="P380" s="135" t="s">
        <v>1232</v>
      </c>
      <c r="Q380" s="135" t="s">
        <v>1232</v>
      </c>
      <c r="R380" s="135" t="s">
        <v>1232</v>
      </c>
      <c r="S380" s="150">
        <v>428884.7</v>
      </c>
      <c r="T380" s="150">
        <v>436366.8</v>
      </c>
      <c r="U380" s="151">
        <v>1186.6199999999999</v>
      </c>
      <c r="V380" s="151">
        <v>1245.83</v>
      </c>
      <c r="W380" s="152">
        <v>1186.6199999999999</v>
      </c>
      <c r="X380" s="152">
        <v>1245.83</v>
      </c>
      <c r="Y380" s="207">
        <v>15534658</v>
      </c>
      <c r="Z380" s="152">
        <v>35.599999816667996</v>
      </c>
      <c r="AA380" s="152">
        <v>3</v>
      </c>
      <c r="AB380" s="205" t="s">
        <v>1233</v>
      </c>
      <c r="AC380" s="135" t="s">
        <v>1232</v>
      </c>
      <c r="AD380" s="135" t="s">
        <v>1232</v>
      </c>
      <c r="AE380" s="135" t="s">
        <v>1232</v>
      </c>
      <c r="AF380" s="135" t="s">
        <v>1232</v>
      </c>
      <c r="AG380" s="135" t="s">
        <v>1232</v>
      </c>
      <c r="AH380" s="135" t="s">
        <v>1232</v>
      </c>
      <c r="AI380" s="135" t="s">
        <v>1232</v>
      </c>
      <c r="AJ380" s="135" t="s">
        <v>1232</v>
      </c>
      <c r="AK380" s="135" t="s">
        <v>1232</v>
      </c>
      <c r="AL380" s="135" t="s">
        <v>1232</v>
      </c>
      <c r="AM380" s="208" t="s">
        <v>1232</v>
      </c>
    </row>
    <row r="381" spans="1:39" s="209" customFormat="1" ht="15.75" thickBot="1" x14ac:dyDescent="0.25">
      <c r="A381" s="202" t="s">
        <v>1134</v>
      </c>
      <c r="B381" s="203" t="s">
        <v>1135</v>
      </c>
      <c r="C381" s="134" t="s">
        <v>1304</v>
      </c>
      <c r="D381" s="204"/>
      <c r="E381" s="205">
        <v>63046052</v>
      </c>
      <c r="F381" s="205">
        <v>66327754</v>
      </c>
      <c r="G381" s="135" t="s">
        <v>1232</v>
      </c>
      <c r="H381" s="135" t="s">
        <v>1232</v>
      </c>
      <c r="I381" s="205">
        <v>63046052</v>
      </c>
      <c r="J381" s="205">
        <v>66327754</v>
      </c>
      <c r="K381" s="206">
        <v>0</v>
      </c>
      <c r="L381" s="206">
        <v>0</v>
      </c>
      <c r="M381" s="135" t="s">
        <v>1232</v>
      </c>
      <c r="N381" s="135" t="s">
        <v>1232</v>
      </c>
      <c r="O381" s="135" t="s">
        <v>1232</v>
      </c>
      <c r="P381" s="135" t="s">
        <v>1232</v>
      </c>
      <c r="Q381" s="135" t="s">
        <v>1232</v>
      </c>
      <c r="R381" s="135" t="s">
        <v>1232</v>
      </c>
      <c r="S381" s="150">
        <v>428884.7</v>
      </c>
      <c r="T381" s="150">
        <v>436366.8</v>
      </c>
      <c r="U381" s="151">
        <v>147</v>
      </c>
      <c r="V381" s="151">
        <v>152</v>
      </c>
      <c r="W381" s="152">
        <v>147</v>
      </c>
      <c r="X381" s="152">
        <v>152</v>
      </c>
      <c r="Y381" s="207">
        <v>0</v>
      </c>
      <c r="Z381" s="152">
        <v>0</v>
      </c>
      <c r="AA381" s="152">
        <v>0</v>
      </c>
      <c r="AB381" s="205" t="s">
        <v>1233</v>
      </c>
      <c r="AC381" s="135" t="s">
        <v>1232</v>
      </c>
      <c r="AD381" s="135" t="s">
        <v>1232</v>
      </c>
      <c r="AE381" s="135" t="s">
        <v>1232</v>
      </c>
      <c r="AF381" s="135" t="s">
        <v>1232</v>
      </c>
      <c r="AG381" s="135" t="s">
        <v>1232</v>
      </c>
      <c r="AH381" s="135" t="s">
        <v>1232</v>
      </c>
      <c r="AI381" s="135" t="s">
        <v>1232</v>
      </c>
      <c r="AJ381" s="135" t="s">
        <v>1232</v>
      </c>
      <c r="AK381" s="135" t="s">
        <v>1232</v>
      </c>
      <c r="AL381" s="135" t="s">
        <v>1232</v>
      </c>
      <c r="AM381" s="208" t="s">
        <v>1232</v>
      </c>
    </row>
    <row r="382" spans="1:39" s="209" customFormat="1" ht="15.75" thickBot="1" x14ac:dyDescent="0.25">
      <c r="A382" s="202" t="s">
        <v>1036</v>
      </c>
      <c r="B382" s="203" t="s">
        <v>1322</v>
      </c>
      <c r="C382" s="134" t="s">
        <v>1306</v>
      </c>
      <c r="D382" s="204"/>
      <c r="E382" s="205">
        <v>20193789</v>
      </c>
      <c r="F382" s="205">
        <v>21010616</v>
      </c>
      <c r="G382" s="135" t="s">
        <v>1232</v>
      </c>
      <c r="H382" s="135" t="s">
        <v>1232</v>
      </c>
      <c r="I382" s="205">
        <v>20193789</v>
      </c>
      <c r="J382" s="205">
        <v>21010616</v>
      </c>
      <c r="K382" s="206">
        <v>0</v>
      </c>
      <c r="L382" s="206">
        <v>0</v>
      </c>
      <c r="M382" s="135" t="s">
        <v>1232</v>
      </c>
      <c r="N382" s="135" t="s">
        <v>1232</v>
      </c>
      <c r="O382" s="135" t="s">
        <v>1232</v>
      </c>
      <c r="P382" s="135" t="s">
        <v>1232</v>
      </c>
      <c r="Q382" s="135" t="s">
        <v>1232</v>
      </c>
      <c r="R382" s="135" t="s">
        <v>1232</v>
      </c>
      <c r="S382" s="150">
        <v>255974</v>
      </c>
      <c r="T382" s="150">
        <v>262141.19</v>
      </c>
      <c r="U382" s="151">
        <v>78.89</v>
      </c>
      <c r="V382" s="151">
        <v>80.150000000000006</v>
      </c>
      <c r="W382" s="152">
        <v>78.89</v>
      </c>
      <c r="X382" s="152">
        <v>80.150000000000006</v>
      </c>
      <c r="Y382" s="207">
        <v>0</v>
      </c>
      <c r="Z382" s="152">
        <v>0</v>
      </c>
      <c r="AA382" s="152">
        <v>0</v>
      </c>
      <c r="AB382" s="205" t="s">
        <v>1233</v>
      </c>
      <c r="AC382" s="135" t="s">
        <v>1232</v>
      </c>
      <c r="AD382" s="135" t="s">
        <v>1232</v>
      </c>
      <c r="AE382" s="135" t="s">
        <v>1232</v>
      </c>
      <c r="AF382" s="135" t="s">
        <v>1232</v>
      </c>
      <c r="AG382" s="135" t="s">
        <v>1232</v>
      </c>
      <c r="AH382" s="135" t="s">
        <v>1232</v>
      </c>
      <c r="AI382" s="135" t="s">
        <v>1232</v>
      </c>
      <c r="AJ382" s="135" t="s">
        <v>1232</v>
      </c>
      <c r="AK382" s="135" t="s">
        <v>1232</v>
      </c>
      <c r="AL382" s="135" t="s">
        <v>1232</v>
      </c>
      <c r="AM382" s="208" t="s">
        <v>1232</v>
      </c>
    </row>
    <row r="383" spans="1:39" s="209" customFormat="1" ht="15.75" thickBot="1" x14ac:dyDescent="0.25">
      <c r="A383" s="202" t="s">
        <v>1136</v>
      </c>
      <c r="B383" s="203" t="s">
        <v>1137</v>
      </c>
      <c r="C383" s="134" t="s">
        <v>1304</v>
      </c>
      <c r="D383" s="204"/>
      <c r="E383" s="205">
        <v>47014745</v>
      </c>
      <c r="F383" s="205">
        <v>49106909</v>
      </c>
      <c r="G383" s="135" t="s">
        <v>1232</v>
      </c>
      <c r="H383" s="135" t="s">
        <v>1232</v>
      </c>
      <c r="I383" s="205">
        <v>47014745</v>
      </c>
      <c r="J383" s="205">
        <v>49106909</v>
      </c>
      <c r="K383" s="206">
        <v>0</v>
      </c>
      <c r="L383" s="206">
        <v>0</v>
      </c>
      <c r="M383" s="135" t="s">
        <v>1232</v>
      </c>
      <c r="N383" s="135" t="s">
        <v>1232</v>
      </c>
      <c r="O383" s="135" t="s">
        <v>1232</v>
      </c>
      <c r="P383" s="135" t="s">
        <v>1232</v>
      </c>
      <c r="Q383" s="135" t="s">
        <v>1232</v>
      </c>
      <c r="R383" s="135" t="s">
        <v>1232</v>
      </c>
      <c r="S383" s="150">
        <v>255974</v>
      </c>
      <c r="T383" s="150">
        <v>262141.2</v>
      </c>
      <c r="U383" s="151">
        <v>183.67</v>
      </c>
      <c r="V383" s="151">
        <v>187.33</v>
      </c>
      <c r="W383" s="152">
        <v>183.67</v>
      </c>
      <c r="X383" s="152">
        <v>187.33</v>
      </c>
      <c r="Y383" s="207">
        <v>0</v>
      </c>
      <c r="Z383" s="152">
        <v>0</v>
      </c>
      <c r="AA383" s="152">
        <v>0</v>
      </c>
      <c r="AB383" s="205" t="s">
        <v>1233</v>
      </c>
      <c r="AC383" s="135" t="s">
        <v>1232</v>
      </c>
      <c r="AD383" s="135" t="s">
        <v>1232</v>
      </c>
      <c r="AE383" s="135" t="s">
        <v>1232</v>
      </c>
      <c r="AF383" s="135" t="s">
        <v>1232</v>
      </c>
      <c r="AG383" s="135" t="s">
        <v>1232</v>
      </c>
      <c r="AH383" s="135" t="s">
        <v>1232</v>
      </c>
      <c r="AI383" s="135" t="s">
        <v>1232</v>
      </c>
      <c r="AJ383" s="135" t="s">
        <v>1232</v>
      </c>
      <c r="AK383" s="135" t="s">
        <v>1232</v>
      </c>
      <c r="AL383" s="135" t="s">
        <v>1232</v>
      </c>
      <c r="AM383" s="208" t="s">
        <v>1232</v>
      </c>
    </row>
    <row r="384" spans="1:39" s="209" customFormat="1" ht="15.75" thickBot="1" x14ac:dyDescent="0.25">
      <c r="A384" s="202" t="s">
        <v>111</v>
      </c>
      <c r="B384" s="203" t="s">
        <v>112</v>
      </c>
      <c r="C384" s="134" t="s">
        <v>601</v>
      </c>
      <c r="D384" s="204"/>
      <c r="E384" s="205">
        <v>583181198</v>
      </c>
      <c r="F384" s="205">
        <v>620526793</v>
      </c>
      <c r="G384" s="135" t="s">
        <v>1232</v>
      </c>
      <c r="H384" s="135" t="s">
        <v>1232</v>
      </c>
      <c r="I384" s="205">
        <v>583181198</v>
      </c>
      <c r="J384" s="205">
        <v>620526793</v>
      </c>
      <c r="K384" s="206">
        <v>752936</v>
      </c>
      <c r="L384" s="206">
        <v>762016</v>
      </c>
      <c r="M384" s="135" t="s">
        <v>1232</v>
      </c>
      <c r="N384" s="135" t="s">
        <v>1232</v>
      </c>
      <c r="O384" s="135" t="s">
        <v>1232</v>
      </c>
      <c r="P384" s="135" t="s">
        <v>1232</v>
      </c>
      <c r="Q384" s="135" t="s">
        <v>1232</v>
      </c>
      <c r="R384" s="135" t="s">
        <v>1232</v>
      </c>
      <c r="S384" s="150">
        <v>514473.3</v>
      </c>
      <c r="T384" s="150">
        <v>526396.56000000006</v>
      </c>
      <c r="U384" s="151">
        <v>1133.55</v>
      </c>
      <c r="V384" s="151">
        <v>1178.82</v>
      </c>
      <c r="W384" s="152">
        <v>1133.55</v>
      </c>
      <c r="X384" s="152">
        <v>1178.82</v>
      </c>
      <c r="Y384" s="207">
        <v>11938674</v>
      </c>
      <c r="Z384" s="152">
        <v>22.6800000364744</v>
      </c>
      <c r="AA384" s="152">
        <v>2</v>
      </c>
      <c r="AB384" s="205" t="s">
        <v>1233</v>
      </c>
      <c r="AC384" s="135" t="s">
        <v>1232</v>
      </c>
      <c r="AD384" s="135" t="s">
        <v>1232</v>
      </c>
      <c r="AE384" s="135" t="s">
        <v>1232</v>
      </c>
      <c r="AF384" s="135" t="s">
        <v>1232</v>
      </c>
      <c r="AG384" s="135" t="s">
        <v>1232</v>
      </c>
      <c r="AH384" s="135" t="s">
        <v>1232</v>
      </c>
      <c r="AI384" s="135" t="s">
        <v>1232</v>
      </c>
      <c r="AJ384" s="135" t="s">
        <v>1232</v>
      </c>
      <c r="AK384" s="135" t="s">
        <v>1232</v>
      </c>
      <c r="AL384" s="135" t="s">
        <v>1232</v>
      </c>
      <c r="AM384" s="208" t="s">
        <v>1232</v>
      </c>
    </row>
    <row r="385" spans="1:39" s="209" customFormat="1" ht="15.75" thickBot="1" x14ac:dyDescent="0.25">
      <c r="A385" s="202" t="s">
        <v>1038</v>
      </c>
      <c r="B385" s="203" t="s">
        <v>1323</v>
      </c>
      <c r="C385" s="134" t="s">
        <v>1306</v>
      </c>
      <c r="D385" s="204"/>
      <c r="E385" s="205">
        <v>42918253</v>
      </c>
      <c r="F385" s="205">
        <v>44616279</v>
      </c>
      <c r="G385" s="135" t="s">
        <v>1232</v>
      </c>
      <c r="H385" s="135" t="s">
        <v>1232</v>
      </c>
      <c r="I385" s="205">
        <v>42918253</v>
      </c>
      <c r="J385" s="205">
        <v>44616279</v>
      </c>
      <c r="K385" s="206">
        <v>0</v>
      </c>
      <c r="L385" s="206">
        <v>0</v>
      </c>
      <c r="M385" s="135" t="s">
        <v>1232</v>
      </c>
      <c r="N385" s="135" t="s">
        <v>1232</v>
      </c>
      <c r="O385" s="135" t="s">
        <v>1232</v>
      </c>
      <c r="P385" s="135" t="s">
        <v>1232</v>
      </c>
      <c r="Q385" s="135" t="s">
        <v>1232</v>
      </c>
      <c r="R385" s="135" t="s">
        <v>1232</v>
      </c>
      <c r="S385" s="150">
        <v>596086.84</v>
      </c>
      <c r="T385" s="150">
        <v>608265.5</v>
      </c>
      <c r="U385" s="151">
        <v>72</v>
      </c>
      <c r="V385" s="151">
        <v>73.349999999999994</v>
      </c>
      <c r="W385" s="152">
        <v>72</v>
      </c>
      <c r="X385" s="152">
        <v>73.349999999999994</v>
      </c>
      <c r="Y385" s="207">
        <v>0</v>
      </c>
      <c r="Z385" s="152">
        <v>0</v>
      </c>
      <c r="AA385" s="152">
        <v>0</v>
      </c>
      <c r="AB385" s="205" t="s">
        <v>1233</v>
      </c>
      <c r="AC385" s="135" t="s">
        <v>1232</v>
      </c>
      <c r="AD385" s="135" t="s">
        <v>1232</v>
      </c>
      <c r="AE385" s="135" t="s">
        <v>1232</v>
      </c>
      <c r="AF385" s="135" t="s">
        <v>1232</v>
      </c>
      <c r="AG385" s="135" t="s">
        <v>1232</v>
      </c>
      <c r="AH385" s="135" t="s">
        <v>1232</v>
      </c>
      <c r="AI385" s="135" t="s">
        <v>1232</v>
      </c>
      <c r="AJ385" s="135" t="s">
        <v>1232</v>
      </c>
      <c r="AK385" s="135" t="s">
        <v>1232</v>
      </c>
      <c r="AL385" s="135" t="s">
        <v>1232</v>
      </c>
      <c r="AM385" s="208" t="s">
        <v>1232</v>
      </c>
    </row>
    <row r="386" spans="1:39" s="209" customFormat="1" ht="15.75" thickBot="1" x14ac:dyDescent="0.25">
      <c r="A386" s="202" t="s">
        <v>1138</v>
      </c>
      <c r="B386" s="203" t="s">
        <v>1139</v>
      </c>
      <c r="C386" s="134" t="s">
        <v>1304</v>
      </c>
      <c r="D386" s="204"/>
      <c r="E386" s="205">
        <v>90694614</v>
      </c>
      <c r="F386" s="205">
        <v>95587931</v>
      </c>
      <c r="G386" s="135" t="s">
        <v>1232</v>
      </c>
      <c r="H386" s="135" t="s">
        <v>1232</v>
      </c>
      <c r="I386" s="205">
        <v>90694614</v>
      </c>
      <c r="J386" s="205">
        <v>95587931</v>
      </c>
      <c r="K386" s="206">
        <v>0</v>
      </c>
      <c r="L386" s="206">
        <v>0</v>
      </c>
      <c r="M386" s="135" t="s">
        <v>1232</v>
      </c>
      <c r="N386" s="135" t="s">
        <v>1232</v>
      </c>
      <c r="O386" s="135" t="s">
        <v>1232</v>
      </c>
      <c r="P386" s="135" t="s">
        <v>1232</v>
      </c>
      <c r="Q386" s="135" t="s">
        <v>1232</v>
      </c>
      <c r="R386" s="135" t="s">
        <v>1232</v>
      </c>
      <c r="S386" s="150">
        <v>596086.84</v>
      </c>
      <c r="T386" s="150">
        <v>608265.56000000006</v>
      </c>
      <c r="U386" s="151">
        <v>152.15</v>
      </c>
      <c r="V386" s="151">
        <v>157.15</v>
      </c>
      <c r="W386" s="152">
        <v>152.15</v>
      </c>
      <c r="X386" s="152">
        <v>157.15</v>
      </c>
      <c r="Y386" s="207">
        <v>0</v>
      </c>
      <c r="Z386" s="152">
        <v>0</v>
      </c>
      <c r="AA386" s="152">
        <v>0</v>
      </c>
      <c r="AB386" s="205" t="s">
        <v>1233</v>
      </c>
      <c r="AC386" s="135" t="s">
        <v>1232</v>
      </c>
      <c r="AD386" s="135" t="s">
        <v>1232</v>
      </c>
      <c r="AE386" s="135" t="s">
        <v>1232</v>
      </c>
      <c r="AF386" s="135" t="s">
        <v>1232</v>
      </c>
      <c r="AG386" s="135" t="s">
        <v>1232</v>
      </c>
      <c r="AH386" s="135" t="s">
        <v>1232</v>
      </c>
      <c r="AI386" s="135" t="s">
        <v>1232</v>
      </c>
      <c r="AJ386" s="135" t="s">
        <v>1232</v>
      </c>
      <c r="AK386" s="135" t="s">
        <v>1232</v>
      </c>
      <c r="AL386" s="135" t="s">
        <v>1232</v>
      </c>
      <c r="AM386" s="208" t="s">
        <v>1232</v>
      </c>
    </row>
    <row r="387" spans="1:39" s="209" customFormat="1" ht="15.75" thickBot="1" x14ac:dyDescent="0.25">
      <c r="A387" s="202" t="s">
        <v>117</v>
      </c>
      <c r="B387" s="203" t="s">
        <v>118</v>
      </c>
      <c r="C387" s="134" t="s">
        <v>601</v>
      </c>
      <c r="D387" s="204"/>
      <c r="E387" s="205">
        <v>410002749</v>
      </c>
      <c r="F387" s="205">
        <v>434270550</v>
      </c>
      <c r="G387" s="135" t="s">
        <v>1232</v>
      </c>
      <c r="H387" s="135" t="s">
        <v>1232</v>
      </c>
      <c r="I387" s="205">
        <v>410002749</v>
      </c>
      <c r="J387" s="205">
        <v>434270550</v>
      </c>
      <c r="K387" s="206">
        <v>835567</v>
      </c>
      <c r="L387" s="206">
        <v>871726</v>
      </c>
      <c r="M387" s="135" t="s">
        <v>1232</v>
      </c>
      <c r="N387" s="135" t="s">
        <v>1232</v>
      </c>
      <c r="O387" s="135" t="s">
        <v>1232</v>
      </c>
      <c r="P387" s="135" t="s">
        <v>1232</v>
      </c>
      <c r="Q387" s="135" t="s">
        <v>1232</v>
      </c>
      <c r="R387" s="135" t="s">
        <v>1232</v>
      </c>
      <c r="S387" s="150">
        <v>348980.09</v>
      </c>
      <c r="T387" s="150">
        <v>355452.51</v>
      </c>
      <c r="U387" s="151">
        <v>1174.8599999999999</v>
      </c>
      <c r="V387" s="151">
        <v>1221.74</v>
      </c>
      <c r="W387" s="152">
        <v>1174.8599999999999</v>
      </c>
      <c r="X387" s="152">
        <v>1221.74</v>
      </c>
      <c r="Y387" s="207">
        <v>8353134</v>
      </c>
      <c r="Z387" s="152">
        <v>23.50000004219973</v>
      </c>
      <c r="AA387" s="152">
        <v>2</v>
      </c>
      <c r="AB387" s="205" t="s">
        <v>1233</v>
      </c>
      <c r="AC387" s="135" t="s">
        <v>1232</v>
      </c>
      <c r="AD387" s="135" t="s">
        <v>1232</v>
      </c>
      <c r="AE387" s="135" t="s">
        <v>1232</v>
      </c>
      <c r="AF387" s="135" t="s">
        <v>1232</v>
      </c>
      <c r="AG387" s="135" t="s">
        <v>1232</v>
      </c>
      <c r="AH387" s="135" t="s">
        <v>1232</v>
      </c>
      <c r="AI387" s="135" t="s">
        <v>1232</v>
      </c>
      <c r="AJ387" s="135" t="s">
        <v>1232</v>
      </c>
      <c r="AK387" s="135" t="s">
        <v>1232</v>
      </c>
      <c r="AL387" s="135" t="s">
        <v>1232</v>
      </c>
      <c r="AM387" s="208" t="s">
        <v>1232</v>
      </c>
    </row>
    <row r="388" spans="1:39" s="209" customFormat="1" ht="15.75" thickBot="1" x14ac:dyDescent="0.25">
      <c r="A388" s="202" t="s">
        <v>1040</v>
      </c>
      <c r="B388" s="203" t="s">
        <v>1324</v>
      </c>
      <c r="C388" s="134" t="s">
        <v>1306</v>
      </c>
      <c r="D388" s="204"/>
      <c r="E388" s="205">
        <v>27371392</v>
      </c>
      <c r="F388" s="205">
        <v>27839201</v>
      </c>
      <c r="G388" s="135" t="s">
        <v>1232</v>
      </c>
      <c r="H388" s="135" t="s">
        <v>1232</v>
      </c>
      <c r="I388" s="205">
        <v>27371392</v>
      </c>
      <c r="J388" s="205">
        <v>27839201</v>
      </c>
      <c r="K388" s="206">
        <v>0</v>
      </c>
      <c r="L388" s="206">
        <v>0</v>
      </c>
      <c r="M388" s="135" t="s">
        <v>1232</v>
      </c>
      <c r="N388" s="135" t="s">
        <v>1232</v>
      </c>
      <c r="O388" s="135" t="s">
        <v>1232</v>
      </c>
      <c r="P388" s="135" t="s">
        <v>1232</v>
      </c>
      <c r="Q388" s="135" t="s">
        <v>1232</v>
      </c>
      <c r="R388" s="135" t="s">
        <v>1232</v>
      </c>
      <c r="S388" s="150">
        <v>417883.8</v>
      </c>
      <c r="T388" s="150">
        <v>425025.9</v>
      </c>
      <c r="U388" s="151">
        <v>65.5</v>
      </c>
      <c r="V388" s="151">
        <v>65.5</v>
      </c>
      <c r="W388" s="152">
        <v>65.5</v>
      </c>
      <c r="X388" s="152">
        <v>65.5</v>
      </c>
      <c r="Y388" s="207">
        <v>0</v>
      </c>
      <c r="Z388" s="152">
        <v>0</v>
      </c>
      <c r="AA388" s="152">
        <v>0</v>
      </c>
      <c r="AB388" s="205" t="s">
        <v>1233</v>
      </c>
      <c r="AC388" s="135" t="s">
        <v>1232</v>
      </c>
      <c r="AD388" s="135" t="s">
        <v>1232</v>
      </c>
      <c r="AE388" s="135" t="s">
        <v>1232</v>
      </c>
      <c r="AF388" s="135" t="s">
        <v>1232</v>
      </c>
      <c r="AG388" s="135" t="s">
        <v>1232</v>
      </c>
      <c r="AH388" s="135" t="s">
        <v>1232</v>
      </c>
      <c r="AI388" s="135" t="s">
        <v>1232</v>
      </c>
      <c r="AJ388" s="135" t="s">
        <v>1232</v>
      </c>
      <c r="AK388" s="135" t="s">
        <v>1232</v>
      </c>
      <c r="AL388" s="135" t="s">
        <v>1232</v>
      </c>
      <c r="AM388" s="208" t="s">
        <v>1232</v>
      </c>
    </row>
    <row r="389" spans="1:39" s="209" customFormat="1" ht="15.75" thickBot="1" x14ac:dyDescent="0.25">
      <c r="A389" s="202" t="s">
        <v>1140</v>
      </c>
      <c r="B389" s="203" t="s">
        <v>1141</v>
      </c>
      <c r="C389" s="134" t="s">
        <v>1304</v>
      </c>
      <c r="D389" s="204"/>
      <c r="E389" s="205">
        <v>67789113</v>
      </c>
      <c r="F389" s="205">
        <v>70320542</v>
      </c>
      <c r="G389" s="135" t="s">
        <v>1232</v>
      </c>
      <c r="H389" s="135" t="s">
        <v>1232</v>
      </c>
      <c r="I389" s="205">
        <v>67789113</v>
      </c>
      <c r="J389" s="205">
        <v>70320542</v>
      </c>
      <c r="K389" s="206">
        <v>0</v>
      </c>
      <c r="L389" s="206">
        <v>0</v>
      </c>
      <c r="M389" s="135" t="s">
        <v>1232</v>
      </c>
      <c r="N389" s="135" t="s">
        <v>1232</v>
      </c>
      <c r="O389" s="135" t="s">
        <v>1232</v>
      </c>
      <c r="P389" s="135" t="s">
        <v>1232</v>
      </c>
      <c r="Q389" s="135" t="s">
        <v>1232</v>
      </c>
      <c r="R389" s="135" t="s">
        <v>1232</v>
      </c>
      <c r="S389" s="150">
        <v>417883.81</v>
      </c>
      <c r="T389" s="150">
        <v>425025.94</v>
      </c>
      <c r="U389" s="151">
        <v>162.22</v>
      </c>
      <c r="V389" s="151">
        <v>165.45</v>
      </c>
      <c r="W389" s="152">
        <v>162.22</v>
      </c>
      <c r="X389" s="152">
        <v>165.45</v>
      </c>
      <c r="Y389" s="207">
        <v>0</v>
      </c>
      <c r="Z389" s="152">
        <v>0</v>
      </c>
      <c r="AA389" s="152">
        <v>0</v>
      </c>
      <c r="AB389" s="205" t="s">
        <v>1233</v>
      </c>
      <c r="AC389" s="135" t="s">
        <v>1232</v>
      </c>
      <c r="AD389" s="135" t="s">
        <v>1232</v>
      </c>
      <c r="AE389" s="135" t="s">
        <v>1232</v>
      </c>
      <c r="AF389" s="135" t="s">
        <v>1232</v>
      </c>
      <c r="AG389" s="135" t="s">
        <v>1232</v>
      </c>
      <c r="AH389" s="135" t="s">
        <v>1232</v>
      </c>
      <c r="AI389" s="135" t="s">
        <v>1232</v>
      </c>
      <c r="AJ389" s="135" t="s">
        <v>1232</v>
      </c>
      <c r="AK389" s="135" t="s">
        <v>1232</v>
      </c>
      <c r="AL389" s="135" t="s">
        <v>1232</v>
      </c>
      <c r="AM389" s="208" t="s">
        <v>1232</v>
      </c>
    </row>
    <row r="390" spans="1:39" s="209" customFormat="1" ht="15.75" thickBot="1" x14ac:dyDescent="0.25">
      <c r="A390" s="202" t="s">
        <v>123</v>
      </c>
      <c r="B390" s="203" t="s">
        <v>124</v>
      </c>
      <c r="C390" s="134" t="s">
        <v>601</v>
      </c>
      <c r="D390" s="204"/>
      <c r="E390" s="205">
        <v>247515500</v>
      </c>
      <c r="F390" s="205">
        <v>263086900</v>
      </c>
      <c r="G390" s="135" t="s">
        <v>1232</v>
      </c>
      <c r="H390" s="135" t="s">
        <v>1232</v>
      </c>
      <c r="I390" s="205">
        <v>247515500</v>
      </c>
      <c r="J390" s="205">
        <v>263086900</v>
      </c>
      <c r="K390" s="206">
        <v>279399</v>
      </c>
      <c r="L390" s="206">
        <v>284811</v>
      </c>
      <c r="M390" s="135" t="s">
        <v>1232</v>
      </c>
      <c r="N390" s="135" t="s">
        <v>1232</v>
      </c>
      <c r="O390" s="135" t="s">
        <v>1232</v>
      </c>
      <c r="P390" s="135" t="s">
        <v>1232</v>
      </c>
      <c r="Q390" s="135" t="s">
        <v>1232</v>
      </c>
      <c r="R390" s="135" t="s">
        <v>1232</v>
      </c>
      <c r="S390" s="150">
        <v>219544.9</v>
      </c>
      <c r="T390" s="150">
        <v>224404.06</v>
      </c>
      <c r="U390" s="151">
        <v>1127.4000000000001</v>
      </c>
      <c r="V390" s="151">
        <v>1172.3800000000001</v>
      </c>
      <c r="W390" s="152">
        <v>1127.4000000000001</v>
      </c>
      <c r="X390" s="152">
        <v>1172.3800000000001</v>
      </c>
      <c r="Y390" s="207">
        <v>5060312</v>
      </c>
      <c r="Z390" s="152">
        <v>22.550001991942569</v>
      </c>
      <c r="AA390" s="152">
        <v>2</v>
      </c>
      <c r="AB390" s="205" t="s">
        <v>1233</v>
      </c>
      <c r="AC390" s="135" t="s">
        <v>1232</v>
      </c>
      <c r="AD390" s="135" t="s">
        <v>1232</v>
      </c>
      <c r="AE390" s="135" t="s">
        <v>1232</v>
      </c>
      <c r="AF390" s="135" t="s">
        <v>1232</v>
      </c>
      <c r="AG390" s="135" t="s">
        <v>1232</v>
      </c>
      <c r="AH390" s="135" t="s">
        <v>1232</v>
      </c>
      <c r="AI390" s="135" t="s">
        <v>1232</v>
      </c>
      <c r="AJ390" s="135" t="s">
        <v>1232</v>
      </c>
      <c r="AK390" s="135" t="s">
        <v>1232</v>
      </c>
      <c r="AL390" s="135" t="s">
        <v>1232</v>
      </c>
      <c r="AM390" s="208" t="s">
        <v>1232</v>
      </c>
    </row>
    <row r="391" spans="1:39" s="209" customFormat="1" ht="15.75" thickBot="1" x14ac:dyDescent="0.25">
      <c r="A391" s="202" t="s">
        <v>1042</v>
      </c>
      <c r="B391" s="203" t="s">
        <v>1325</v>
      </c>
      <c r="C391" s="134" t="s">
        <v>1306</v>
      </c>
      <c r="D391" s="204"/>
      <c r="E391" s="205">
        <v>18701000</v>
      </c>
      <c r="F391" s="205">
        <v>19496340</v>
      </c>
      <c r="G391" s="135" t="s">
        <v>1232</v>
      </c>
      <c r="H391" s="135" t="s">
        <v>1232</v>
      </c>
      <c r="I391" s="205">
        <v>18701000</v>
      </c>
      <c r="J391" s="205">
        <v>19496340</v>
      </c>
      <c r="K391" s="206">
        <v>0</v>
      </c>
      <c r="L391" s="206">
        <v>0</v>
      </c>
      <c r="M391" s="135" t="s">
        <v>1232</v>
      </c>
      <c r="N391" s="135" t="s">
        <v>1232</v>
      </c>
      <c r="O391" s="135" t="s">
        <v>1232</v>
      </c>
      <c r="P391" s="135" t="s">
        <v>1232</v>
      </c>
      <c r="Q391" s="135" t="s">
        <v>1232</v>
      </c>
      <c r="R391" s="135" t="s">
        <v>1232</v>
      </c>
      <c r="S391" s="150">
        <v>303489.09000000003</v>
      </c>
      <c r="T391" s="150">
        <v>310253.65999999997</v>
      </c>
      <c r="U391" s="151">
        <v>61.62</v>
      </c>
      <c r="V391" s="151">
        <v>62.84</v>
      </c>
      <c r="W391" s="152">
        <v>61.62</v>
      </c>
      <c r="X391" s="152">
        <v>62.84</v>
      </c>
      <c r="Y391" s="207">
        <v>0</v>
      </c>
      <c r="Z391" s="152">
        <v>0</v>
      </c>
      <c r="AA391" s="152">
        <v>0</v>
      </c>
      <c r="AB391" s="205" t="s">
        <v>1233</v>
      </c>
      <c r="AC391" s="135" t="s">
        <v>1232</v>
      </c>
      <c r="AD391" s="135" t="s">
        <v>1232</v>
      </c>
      <c r="AE391" s="135" t="s">
        <v>1232</v>
      </c>
      <c r="AF391" s="135" t="s">
        <v>1232</v>
      </c>
      <c r="AG391" s="135" t="s">
        <v>1232</v>
      </c>
      <c r="AH391" s="135" t="s">
        <v>1232</v>
      </c>
      <c r="AI391" s="135" t="s">
        <v>1232</v>
      </c>
      <c r="AJ391" s="135" t="s">
        <v>1232</v>
      </c>
      <c r="AK391" s="135" t="s">
        <v>1232</v>
      </c>
      <c r="AL391" s="135" t="s">
        <v>1232</v>
      </c>
      <c r="AM391" s="208" t="s">
        <v>1232</v>
      </c>
    </row>
    <row r="392" spans="1:39" s="209" customFormat="1" ht="15.75" thickBot="1" x14ac:dyDescent="0.25">
      <c r="A392" s="202" t="s">
        <v>1142</v>
      </c>
      <c r="B392" s="203" t="s">
        <v>1143</v>
      </c>
      <c r="C392" s="134" t="s">
        <v>1304</v>
      </c>
      <c r="D392" s="204"/>
      <c r="E392" s="205">
        <v>55713617</v>
      </c>
      <c r="F392" s="205">
        <v>58088855</v>
      </c>
      <c r="G392" s="135" t="s">
        <v>1232</v>
      </c>
      <c r="H392" s="135" t="s">
        <v>1232</v>
      </c>
      <c r="I392" s="205">
        <v>55713617</v>
      </c>
      <c r="J392" s="205">
        <v>58088855</v>
      </c>
      <c r="K392" s="206">
        <v>0</v>
      </c>
      <c r="L392" s="206">
        <v>0</v>
      </c>
      <c r="M392" s="135" t="s">
        <v>1232</v>
      </c>
      <c r="N392" s="135" t="s">
        <v>1232</v>
      </c>
      <c r="O392" s="135" t="s">
        <v>1232</v>
      </c>
      <c r="P392" s="135" t="s">
        <v>1232</v>
      </c>
      <c r="Q392" s="135" t="s">
        <v>1232</v>
      </c>
      <c r="R392" s="135" t="s">
        <v>1232</v>
      </c>
      <c r="S392" s="150">
        <v>303489.09000000003</v>
      </c>
      <c r="T392" s="150">
        <v>310253.65999999997</v>
      </c>
      <c r="U392" s="151">
        <v>183.58</v>
      </c>
      <c r="V392" s="151">
        <v>187.23</v>
      </c>
      <c r="W392" s="152">
        <v>183.58</v>
      </c>
      <c r="X392" s="152">
        <v>187.23</v>
      </c>
      <c r="Y392" s="207">
        <v>0</v>
      </c>
      <c r="Z392" s="152">
        <v>0</v>
      </c>
      <c r="AA392" s="152">
        <v>0</v>
      </c>
      <c r="AB392" s="205" t="s">
        <v>1233</v>
      </c>
      <c r="AC392" s="135" t="s">
        <v>1232</v>
      </c>
      <c r="AD392" s="135" t="s">
        <v>1232</v>
      </c>
      <c r="AE392" s="135" t="s">
        <v>1232</v>
      </c>
      <c r="AF392" s="135" t="s">
        <v>1232</v>
      </c>
      <c r="AG392" s="135" t="s">
        <v>1232</v>
      </c>
      <c r="AH392" s="135" t="s">
        <v>1232</v>
      </c>
      <c r="AI392" s="135" t="s">
        <v>1232</v>
      </c>
      <c r="AJ392" s="135" t="s">
        <v>1232</v>
      </c>
      <c r="AK392" s="135" t="s">
        <v>1232</v>
      </c>
      <c r="AL392" s="135" t="s">
        <v>1232</v>
      </c>
      <c r="AM392" s="208" t="s">
        <v>1232</v>
      </c>
    </row>
    <row r="393" spans="1:39" s="209" customFormat="1" ht="15.75" thickBot="1" x14ac:dyDescent="0.25">
      <c r="A393" s="202" t="s">
        <v>125</v>
      </c>
      <c r="B393" s="203" t="s">
        <v>126</v>
      </c>
      <c r="C393" s="134" t="s">
        <v>601</v>
      </c>
      <c r="D393" s="204"/>
      <c r="E393" s="205">
        <v>248192014</v>
      </c>
      <c r="F393" s="205">
        <v>261711876</v>
      </c>
      <c r="G393" s="135" t="s">
        <v>1232</v>
      </c>
      <c r="H393" s="135" t="s">
        <v>1232</v>
      </c>
      <c r="I393" s="205">
        <v>248192014</v>
      </c>
      <c r="J393" s="205">
        <v>261711876</v>
      </c>
      <c r="K393" s="206">
        <v>1089393</v>
      </c>
      <c r="L393" s="206">
        <v>1087090</v>
      </c>
      <c r="M393" s="135" t="s">
        <v>1232</v>
      </c>
      <c r="N393" s="135" t="s">
        <v>1232</v>
      </c>
      <c r="O393" s="135" t="s">
        <v>1232</v>
      </c>
      <c r="P393" s="135" t="s">
        <v>1232</v>
      </c>
      <c r="Q393" s="135" t="s">
        <v>1232</v>
      </c>
      <c r="R393" s="135" t="s">
        <v>1232</v>
      </c>
      <c r="S393" s="150">
        <v>219866.6</v>
      </c>
      <c r="T393" s="150">
        <v>223033.4</v>
      </c>
      <c r="U393" s="151">
        <v>1128.83</v>
      </c>
      <c r="V393" s="151">
        <v>1173.42</v>
      </c>
      <c r="W393" s="152">
        <v>1128.83</v>
      </c>
      <c r="X393" s="152">
        <v>1173.42</v>
      </c>
      <c r="Y393" s="207">
        <v>5036095</v>
      </c>
      <c r="Z393" s="152">
        <v>22.580003712448448</v>
      </c>
      <c r="AA393" s="152">
        <v>2</v>
      </c>
      <c r="AB393" s="205" t="s">
        <v>1233</v>
      </c>
      <c r="AC393" s="135" t="s">
        <v>1232</v>
      </c>
      <c r="AD393" s="135" t="s">
        <v>1232</v>
      </c>
      <c r="AE393" s="135" t="s">
        <v>1232</v>
      </c>
      <c r="AF393" s="135" t="s">
        <v>1232</v>
      </c>
      <c r="AG393" s="135" t="s">
        <v>1232</v>
      </c>
      <c r="AH393" s="135" t="s">
        <v>1232</v>
      </c>
      <c r="AI393" s="135" t="s">
        <v>1232</v>
      </c>
      <c r="AJ393" s="135" t="s">
        <v>1232</v>
      </c>
      <c r="AK393" s="135" t="s">
        <v>1232</v>
      </c>
      <c r="AL393" s="135" t="s">
        <v>1232</v>
      </c>
      <c r="AM393" s="208" t="s">
        <v>1232</v>
      </c>
    </row>
    <row r="394" spans="1:39" s="209" customFormat="1" ht="15.75" thickBot="1" x14ac:dyDescent="0.25">
      <c r="A394" s="202" t="s">
        <v>1144</v>
      </c>
      <c r="B394" s="203" t="s">
        <v>1145</v>
      </c>
      <c r="C394" s="134" t="s">
        <v>1304</v>
      </c>
      <c r="D394" s="204"/>
      <c r="E394" s="205">
        <v>44305318.57</v>
      </c>
      <c r="F394" s="205">
        <v>45826676.810000002</v>
      </c>
      <c r="G394" s="135" t="s">
        <v>1232</v>
      </c>
      <c r="H394" s="135" t="s">
        <v>1232</v>
      </c>
      <c r="I394" s="205">
        <v>44305318.57</v>
      </c>
      <c r="J394" s="205">
        <v>45826676.810000002</v>
      </c>
      <c r="K394" s="206">
        <v>0</v>
      </c>
      <c r="L394" s="206">
        <v>0</v>
      </c>
      <c r="M394" s="135" t="s">
        <v>1232</v>
      </c>
      <c r="N394" s="135" t="s">
        <v>1232</v>
      </c>
      <c r="O394" s="135" t="s">
        <v>1232</v>
      </c>
      <c r="P394" s="135" t="s">
        <v>1232</v>
      </c>
      <c r="Q394" s="135" t="s">
        <v>1232</v>
      </c>
      <c r="R394" s="135" t="s">
        <v>1232</v>
      </c>
      <c r="S394" s="150">
        <v>219866.6</v>
      </c>
      <c r="T394" s="150">
        <v>223033.4</v>
      </c>
      <c r="U394" s="151">
        <v>201.51</v>
      </c>
      <c r="V394" s="151">
        <v>205.47</v>
      </c>
      <c r="W394" s="152">
        <v>201.51</v>
      </c>
      <c r="X394" s="152">
        <v>205.47</v>
      </c>
      <c r="Y394" s="207">
        <v>0</v>
      </c>
      <c r="Z394" s="152">
        <v>0</v>
      </c>
      <c r="AA394" s="152">
        <v>0</v>
      </c>
      <c r="AB394" s="205" t="s">
        <v>1233</v>
      </c>
      <c r="AC394" s="135" t="s">
        <v>1232</v>
      </c>
      <c r="AD394" s="135" t="s">
        <v>1232</v>
      </c>
      <c r="AE394" s="135" t="s">
        <v>1232</v>
      </c>
      <c r="AF394" s="135" t="s">
        <v>1232</v>
      </c>
      <c r="AG394" s="135" t="s">
        <v>1232</v>
      </c>
      <c r="AH394" s="135" t="s">
        <v>1232</v>
      </c>
      <c r="AI394" s="135" t="s">
        <v>1232</v>
      </c>
      <c r="AJ394" s="135" t="s">
        <v>1232</v>
      </c>
      <c r="AK394" s="135" t="s">
        <v>1232</v>
      </c>
      <c r="AL394" s="135" t="s">
        <v>1232</v>
      </c>
      <c r="AM394" s="208" t="s">
        <v>1232</v>
      </c>
    </row>
    <row r="395" spans="1:39" s="209" customFormat="1" ht="15.75" thickBot="1" x14ac:dyDescent="0.25">
      <c r="A395" s="202" t="s">
        <v>1054</v>
      </c>
      <c r="B395" s="203" t="s">
        <v>1326</v>
      </c>
      <c r="C395" s="134" t="s">
        <v>1319</v>
      </c>
      <c r="D395" s="204"/>
      <c r="E395" s="205">
        <v>25933684</v>
      </c>
      <c r="F395" s="205">
        <v>26800824</v>
      </c>
      <c r="G395" s="135" t="s">
        <v>1232</v>
      </c>
      <c r="H395" s="135" t="s">
        <v>1232</v>
      </c>
      <c r="I395" s="205">
        <v>25933684</v>
      </c>
      <c r="J395" s="205">
        <v>26800824</v>
      </c>
      <c r="K395" s="206">
        <v>0</v>
      </c>
      <c r="L395" s="206">
        <v>0</v>
      </c>
      <c r="M395" s="135" t="s">
        <v>1232</v>
      </c>
      <c r="N395" s="135" t="s">
        <v>1232</v>
      </c>
      <c r="O395" s="135" t="s">
        <v>1232</v>
      </c>
      <c r="P395" s="135" t="s">
        <v>1232</v>
      </c>
      <c r="Q395" s="135" t="s">
        <v>1232</v>
      </c>
      <c r="R395" s="135" t="s">
        <v>1232</v>
      </c>
      <c r="S395" s="150">
        <v>355792.06</v>
      </c>
      <c r="T395" s="150">
        <v>360516.87</v>
      </c>
      <c r="U395" s="151">
        <v>72.89</v>
      </c>
      <c r="V395" s="151">
        <v>74.34</v>
      </c>
      <c r="W395" s="152">
        <v>72.89</v>
      </c>
      <c r="X395" s="152">
        <v>74.34</v>
      </c>
      <c r="Y395" s="207">
        <v>0</v>
      </c>
      <c r="Z395" s="152">
        <v>0</v>
      </c>
      <c r="AA395" s="152">
        <v>0</v>
      </c>
      <c r="AB395" s="205" t="s">
        <v>1233</v>
      </c>
      <c r="AC395" s="135" t="s">
        <v>1232</v>
      </c>
      <c r="AD395" s="135" t="s">
        <v>1232</v>
      </c>
      <c r="AE395" s="135" t="s">
        <v>1232</v>
      </c>
      <c r="AF395" s="135" t="s">
        <v>1232</v>
      </c>
      <c r="AG395" s="135" t="s">
        <v>1232</v>
      </c>
      <c r="AH395" s="135" t="s">
        <v>1232</v>
      </c>
      <c r="AI395" s="135" t="s">
        <v>1232</v>
      </c>
      <c r="AJ395" s="135" t="s">
        <v>1232</v>
      </c>
      <c r="AK395" s="135" t="s">
        <v>1232</v>
      </c>
      <c r="AL395" s="135" t="s">
        <v>1232</v>
      </c>
      <c r="AM395" s="208" t="s">
        <v>1232</v>
      </c>
    </row>
    <row r="396" spans="1:39" s="209" customFormat="1" ht="15.75" thickBot="1" x14ac:dyDescent="0.25">
      <c r="A396" s="202" t="s">
        <v>1166</v>
      </c>
      <c r="B396" s="203" t="s">
        <v>1167</v>
      </c>
      <c r="C396" s="134" t="s">
        <v>1304</v>
      </c>
      <c r="D396" s="204"/>
      <c r="E396" s="205">
        <v>57922950</v>
      </c>
      <c r="F396" s="205">
        <v>59834980</v>
      </c>
      <c r="G396" s="135" t="s">
        <v>1232</v>
      </c>
      <c r="H396" s="135" t="s">
        <v>1232</v>
      </c>
      <c r="I396" s="205">
        <v>57922950</v>
      </c>
      <c r="J396" s="205">
        <v>59834980</v>
      </c>
      <c r="K396" s="206">
        <v>0</v>
      </c>
      <c r="L396" s="206">
        <v>0</v>
      </c>
      <c r="M396" s="135" t="s">
        <v>1232</v>
      </c>
      <c r="N396" s="135" t="s">
        <v>1232</v>
      </c>
      <c r="O396" s="135" t="s">
        <v>1232</v>
      </c>
      <c r="P396" s="135" t="s">
        <v>1232</v>
      </c>
      <c r="Q396" s="135" t="s">
        <v>1232</v>
      </c>
      <c r="R396" s="135" t="s">
        <v>1232</v>
      </c>
      <c r="S396" s="150">
        <v>355792.06</v>
      </c>
      <c r="T396" s="150">
        <v>360516.9</v>
      </c>
      <c r="U396" s="151">
        <v>162.80000000000001</v>
      </c>
      <c r="V396" s="151">
        <v>165.97</v>
      </c>
      <c r="W396" s="152">
        <v>162.80000000000001</v>
      </c>
      <c r="X396" s="152">
        <v>165.97</v>
      </c>
      <c r="Y396" s="207">
        <v>0</v>
      </c>
      <c r="Z396" s="152">
        <v>0</v>
      </c>
      <c r="AA396" s="152">
        <v>0</v>
      </c>
      <c r="AB396" s="205" t="s">
        <v>1233</v>
      </c>
      <c r="AC396" s="135" t="s">
        <v>1232</v>
      </c>
      <c r="AD396" s="135" t="s">
        <v>1232</v>
      </c>
      <c r="AE396" s="135" t="s">
        <v>1232</v>
      </c>
      <c r="AF396" s="135" t="s">
        <v>1232</v>
      </c>
      <c r="AG396" s="135" t="s">
        <v>1232</v>
      </c>
      <c r="AH396" s="135" t="s">
        <v>1232</v>
      </c>
      <c r="AI396" s="135" t="s">
        <v>1232</v>
      </c>
      <c r="AJ396" s="135" t="s">
        <v>1232</v>
      </c>
      <c r="AK396" s="135" t="s">
        <v>1232</v>
      </c>
      <c r="AL396" s="135" t="s">
        <v>1232</v>
      </c>
      <c r="AM396" s="208" t="s">
        <v>1232</v>
      </c>
    </row>
    <row r="397" spans="1:39" s="209" customFormat="1" ht="15.75" thickBot="1" x14ac:dyDescent="0.25">
      <c r="A397" s="202" t="s">
        <v>127</v>
      </c>
      <c r="B397" s="203" t="s">
        <v>128</v>
      </c>
      <c r="C397" s="134" t="s">
        <v>601</v>
      </c>
      <c r="D397" s="204"/>
      <c r="E397" s="205">
        <v>331104756</v>
      </c>
      <c r="F397" s="205">
        <v>354314875</v>
      </c>
      <c r="G397" s="135" t="s">
        <v>1232</v>
      </c>
      <c r="H397" s="135" t="s">
        <v>1232</v>
      </c>
      <c r="I397" s="205">
        <v>331104756</v>
      </c>
      <c r="J397" s="205">
        <v>354314875</v>
      </c>
      <c r="K397" s="206">
        <v>1311510</v>
      </c>
      <c r="L397" s="206">
        <v>1349022</v>
      </c>
      <c r="M397" s="135" t="s">
        <v>1232</v>
      </c>
      <c r="N397" s="135" t="s">
        <v>1232</v>
      </c>
      <c r="O397" s="135" t="s">
        <v>1232</v>
      </c>
      <c r="P397" s="135" t="s">
        <v>1232</v>
      </c>
      <c r="Q397" s="135" t="s">
        <v>1232</v>
      </c>
      <c r="R397" s="135" t="s">
        <v>1232</v>
      </c>
      <c r="S397" s="150">
        <v>278054.7</v>
      </c>
      <c r="T397" s="150">
        <v>283919.8</v>
      </c>
      <c r="U397" s="151">
        <v>1190.79</v>
      </c>
      <c r="V397" s="151">
        <v>1247.94</v>
      </c>
      <c r="W397" s="152">
        <v>1190.79</v>
      </c>
      <c r="X397" s="152">
        <v>1247.94</v>
      </c>
      <c r="Y397" s="207">
        <v>10142666</v>
      </c>
      <c r="Z397" s="152">
        <v>35.723700847915502</v>
      </c>
      <c r="AA397" s="152">
        <v>3</v>
      </c>
      <c r="AB397" s="205" t="s">
        <v>1233</v>
      </c>
      <c r="AC397" s="135" t="s">
        <v>1232</v>
      </c>
      <c r="AD397" s="135" t="s">
        <v>1232</v>
      </c>
      <c r="AE397" s="135" t="s">
        <v>1232</v>
      </c>
      <c r="AF397" s="135" t="s">
        <v>1232</v>
      </c>
      <c r="AG397" s="135" t="s">
        <v>1232</v>
      </c>
      <c r="AH397" s="135" t="s">
        <v>1232</v>
      </c>
      <c r="AI397" s="135" t="s">
        <v>1232</v>
      </c>
      <c r="AJ397" s="135" t="s">
        <v>1232</v>
      </c>
      <c r="AK397" s="135" t="s">
        <v>1232</v>
      </c>
      <c r="AL397" s="135" t="s">
        <v>1232</v>
      </c>
      <c r="AM397" s="208" t="s">
        <v>1232</v>
      </c>
    </row>
    <row r="398" spans="1:39" s="209" customFormat="1" ht="15.75" thickBot="1" x14ac:dyDescent="0.25">
      <c r="A398" s="202" t="s">
        <v>1146</v>
      </c>
      <c r="B398" s="203" t="s">
        <v>1147</v>
      </c>
      <c r="C398" s="134" t="s">
        <v>1304</v>
      </c>
      <c r="D398" s="204"/>
      <c r="E398" s="205">
        <v>59208969</v>
      </c>
      <c r="F398" s="205">
        <v>61711918</v>
      </c>
      <c r="G398" s="135" t="s">
        <v>1232</v>
      </c>
      <c r="H398" s="135" t="s">
        <v>1232</v>
      </c>
      <c r="I398" s="205">
        <v>59208969</v>
      </c>
      <c r="J398" s="205">
        <v>61711918</v>
      </c>
      <c r="K398" s="206">
        <v>0</v>
      </c>
      <c r="L398" s="206">
        <v>0</v>
      </c>
      <c r="M398" s="135" t="s">
        <v>1232</v>
      </c>
      <c r="N398" s="135" t="s">
        <v>1232</v>
      </c>
      <c r="O398" s="135" t="s">
        <v>1232</v>
      </c>
      <c r="P398" s="135" t="s">
        <v>1232</v>
      </c>
      <c r="Q398" s="135" t="s">
        <v>1232</v>
      </c>
      <c r="R398" s="135" t="s">
        <v>1232</v>
      </c>
      <c r="S398" s="150">
        <v>278054.7</v>
      </c>
      <c r="T398" s="150">
        <v>284161.09999999998</v>
      </c>
      <c r="U398" s="151">
        <v>212.94</v>
      </c>
      <c r="V398" s="151">
        <v>217.17</v>
      </c>
      <c r="W398" s="152">
        <v>212.94</v>
      </c>
      <c r="X398" s="152">
        <v>217.17</v>
      </c>
      <c r="Y398" s="207">
        <v>0</v>
      </c>
      <c r="Z398" s="152">
        <v>0</v>
      </c>
      <c r="AA398" s="152">
        <v>0</v>
      </c>
      <c r="AB398" s="205" t="s">
        <v>1233</v>
      </c>
      <c r="AC398" s="135" t="s">
        <v>1232</v>
      </c>
      <c r="AD398" s="135" t="s">
        <v>1232</v>
      </c>
      <c r="AE398" s="135" t="s">
        <v>1232</v>
      </c>
      <c r="AF398" s="135" t="s">
        <v>1232</v>
      </c>
      <c r="AG398" s="135" t="s">
        <v>1232</v>
      </c>
      <c r="AH398" s="135" t="s">
        <v>1232</v>
      </c>
      <c r="AI398" s="135" t="s">
        <v>1232</v>
      </c>
      <c r="AJ398" s="135" t="s">
        <v>1232</v>
      </c>
      <c r="AK398" s="135" t="s">
        <v>1232</v>
      </c>
      <c r="AL398" s="135" t="s">
        <v>1232</v>
      </c>
      <c r="AM398" s="208" t="s">
        <v>1232</v>
      </c>
    </row>
    <row r="399" spans="1:39" s="209" customFormat="1" ht="15.75" thickBot="1" x14ac:dyDescent="0.25">
      <c r="A399" s="202" t="s">
        <v>131</v>
      </c>
      <c r="B399" s="203" t="s">
        <v>132</v>
      </c>
      <c r="C399" s="134" t="s">
        <v>601</v>
      </c>
      <c r="D399" s="204"/>
      <c r="E399" s="205">
        <v>256499510</v>
      </c>
      <c r="F399" s="205">
        <v>271548659</v>
      </c>
      <c r="G399" s="135" t="s">
        <v>1232</v>
      </c>
      <c r="H399" s="135" t="s">
        <v>1232</v>
      </c>
      <c r="I399" s="205">
        <v>256499510</v>
      </c>
      <c r="J399" s="205">
        <v>271548659</v>
      </c>
      <c r="K399" s="206">
        <v>558984</v>
      </c>
      <c r="L399" s="206">
        <v>596282</v>
      </c>
      <c r="M399" s="135" t="s">
        <v>1232</v>
      </c>
      <c r="N399" s="135" t="s">
        <v>1232</v>
      </c>
      <c r="O399" s="135" t="s">
        <v>1232</v>
      </c>
      <c r="P399" s="135" t="s">
        <v>1232</v>
      </c>
      <c r="Q399" s="135" t="s">
        <v>1232</v>
      </c>
      <c r="R399" s="135" t="s">
        <v>1232</v>
      </c>
      <c r="S399" s="150">
        <v>224240.3</v>
      </c>
      <c r="T399" s="150">
        <v>228288.07</v>
      </c>
      <c r="U399" s="151">
        <v>1143.8599999999999</v>
      </c>
      <c r="V399" s="151">
        <v>1189.5</v>
      </c>
      <c r="W399" s="152">
        <v>1143.8599999999999</v>
      </c>
      <c r="X399" s="152">
        <v>1189.5</v>
      </c>
      <c r="Y399" s="207">
        <v>5223230</v>
      </c>
      <c r="Z399" s="152">
        <v>22.879995437343702</v>
      </c>
      <c r="AA399" s="152">
        <v>2</v>
      </c>
      <c r="AB399" s="205" t="s">
        <v>1233</v>
      </c>
      <c r="AC399" s="135" t="s">
        <v>1232</v>
      </c>
      <c r="AD399" s="135" t="s">
        <v>1232</v>
      </c>
      <c r="AE399" s="135" t="s">
        <v>1232</v>
      </c>
      <c r="AF399" s="135" t="s">
        <v>1232</v>
      </c>
      <c r="AG399" s="135" t="s">
        <v>1232</v>
      </c>
      <c r="AH399" s="135" t="s">
        <v>1232</v>
      </c>
      <c r="AI399" s="135" t="s">
        <v>1232</v>
      </c>
      <c r="AJ399" s="135" t="s">
        <v>1232</v>
      </c>
      <c r="AK399" s="135" t="s">
        <v>1232</v>
      </c>
      <c r="AL399" s="135" t="s">
        <v>1232</v>
      </c>
      <c r="AM399" s="208" t="s">
        <v>1232</v>
      </c>
    </row>
    <row r="400" spans="1:39" s="209" customFormat="1" ht="15.75" thickBot="1" x14ac:dyDescent="0.25">
      <c r="A400" s="202" t="s">
        <v>1044</v>
      </c>
      <c r="B400" s="203" t="s">
        <v>1327</v>
      </c>
      <c r="C400" s="134" t="s">
        <v>1306</v>
      </c>
      <c r="D400" s="204"/>
      <c r="E400" s="205">
        <v>19001788</v>
      </c>
      <c r="F400" s="205">
        <v>19744323</v>
      </c>
      <c r="G400" s="135" t="s">
        <v>1232</v>
      </c>
      <c r="H400" s="135" t="s">
        <v>1232</v>
      </c>
      <c r="I400" s="205">
        <v>19001788</v>
      </c>
      <c r="J400" s="205">
        <v>19744323</v>
      </c>
      <c r="K400" s="206">
        <v>0</v>
      </c>
      <c r="L400" s="206">
        <v>0</v>
      </c>
      <c r="M400" s="135" t="s">
        <v>1232</v>
      </c>
      <c r="N400" s="135" t="s">
        <v>1232</v>
      </c>
      <c r="O400" s="135" t="s">
        <v>1232</v>
      </c>
      <c r="P400" s="135" t="s">
        <v>1232</v>
      </c>
      <c r="Q400" s="135" t="s">
        <v>1232</v>
      </c>
      <c r="R400" s="135" t="s">
        <v>1232</v>
      </c>
      <c r="S400" s="150">
        <v>288439.90000000002</v>
      </c>
      <c r="T400" s="150">
        <v>293858.07</v>
      </c>
      <c r="U400" s="151">
        <v>65.88</v>
      </c>
      <c r="V400" s="151">
        <v>67.19</v>
      </c>
      <c r="W400" s="152">
        <v>65.88</v>
      </c>
      <c r="X400" s="152">
        <v>67.19</v>
      </c>
      <c r="Y400" s="207">
        <v>0</v>
      </c>
      <c r="Z400" s="152">
        <v>0</v>
      </c>
      <c r="AA400" s="152">
        <v>0</v>
      </c>
      <c r="AB400" s="205" t="s">
        <v>1233</v>
      </c>
      <c r="AC400" s="135" t="s">
        <v>1232</v>
      </c>
      <c r="AD400" s="135" t="s">
        <v>1232</v>
      </c>
      <c r="AE400" s="135" t="s">
        <v>1232</v>
      </c>
      <c r="AF400" s="135" t="s">
        <v>1232</v>
      </c>
      <c r="AG400" s="135" t="s">
        <v>1232</v>
      </c>
      <c r="AH400" s="135" t="s">
        <v>1232</v>
      </c>
      <c r="AI400" s="135" t="s">
        <v>1232</v>
      </c>
      <c r="AJ400" s="135" t="s">
        <v>1232</v>
      </c>
      <c r="AK400" s="135" t="s">
        <v>1232</v>
      </c>
      <c r="AL400" s="135" t="s">
        <v>1232</v>
      </c>
      <c r="AM400" s="208" t="s">
        <v>1232</v>
      </c>
    </row>
    <row r="401" spans="1:39" s="209" customFormat="1" ht="15.75" thickBot="1" x14ac:dyDescent="0.25">
      <c r="A401" s="202" t="s">
        <v>1148</v>
      </c>
      <c r="B401" s="203" t="s">
        <v>1149</v>
      </c>
      <c r="C401" s="134" t="s">
        <v>1304</v>
      </c>
      <c r="D401" s="204"/>
      <c r="E401" s="205">
        <v>62591252</v>
      </c>
      <c r="F401" s="205">
        <v>65036668</v>
      </c>
      <c r="G401" s="135" t="s">
        <v>1232</v>
      </c>
      <c r="H401" s="135" t="s">
        <v>1232</v>
      </c>
      <c r="I401" s="205">
        <v>62591252</v>
      </c>
      <c r="J401" s="205">
        <v>65036668</v>
      </c>
      <c r="K401" s="206">
        <v>0</v>
      </c>
      <c r="L401" s="206">
        <v>0</v>
      </c>
      <c r="M401" s="135" t="s">
        <v>1232</v>
      </c>
      <c r="N401" s="135" t="s">
        <v>1232</v>
      </c>
      <c r="O401" s="135" t="s">
        <v>1232</v>
      </c>
      <c r="P401" s="135" t="s">
        <v>1232</v>
      </c>
      <c r="Q401" s="135" t="s">
        <v>1232</v>
      </c>
      <c r="R401" s="135" t="s">
        <v>1232</v>
      </c>
      <c r="S401" s="150">
        <v>288438.92</v>
      </c>
      <c r="T401" s="150">
        <v>293858.07</v>
      </c>
      <c r="U401" s="151">
        <v>217</v>
      </c>
      <c r="V401" s="151">
        <v>221.32</v>
      </c>
      <c r="W401" s="152">
        <v>217</v>
      </c>
      <c r="X401" s="152">
        <v>221.32</v>
      </c>
      <c r="Y401" s="207">
        <v>0</v>
      </c>
      <c r="Z401" s="152">
        <v>0</v>
      </c>
      <c r="AA401" s="152">
        <v>0</v>
      </c>
      <c r="AB401" s="205" t="s">
        <v>1233</v>
      </c>
      <c r="AC401" s="135" t="s">
        <v>1232</v>
      </c>
      <c r="AD401" s="135" t="s">
        <v>1232</v>
      </c>
      <c r="AE401" s="135" t="s">
        <v>1232</v>
      </c>
      <c r="AF401" s="135" t="s">
        <v>1232</v>
      </c>
      <c r="AG401" s="135" t="s">
        <v>1232</v>
      </c>
      <c r="AH401" s="135" t="s">
        <v>1232</v>
      </c>
      <c r="AI401" s="135" t="s">
        <v>1232</v>
      </c>
      <c r="AJ401" s="135" t="s">
        <v>1232</v>
      </c>
      <c r="AK401" s="135" t="s">
        <v>1232</v>
      </c>
      <c r="AL401" s="135" t="s">
        <v>1232</v>
      </c>
      <c r="AM401" s="208" t="s">
        <v>1232</v>
      </c>
    </row>
    <row r="402" spans="1:39" s="209" customFormat="1" ht="15.75" thickBot="1" x14ac:dyDescent="0.25">
      <c r="A402" s="202" t="s">
        <v>133</v>
      </c>
      <c r="B402" s="203" t="s">
        <v>134</v>
      </c>
      <c r="C402" s="134" t="s">
        <v>601</v>
      </c>
      <c r="D402" s="204"/>
      <c r="E402" s="205">
        <v>254422521</v>
      </c>
      <c r="F402" s="205">
        <v>273368434.61000001</v>
      </c>
      <c r="G402" s="135" t="s">
        <v>1232</v>
      </c>
      <c r="H402" s="135" t="s">
        <v>1232</v>
      </c>
      <c r="I402" s="205">
        <v>254422521</v>
      </c>
      <c r="J402" s="205">
        <v>273368434.61000001</v>
      </c>
      <c r="K402" s="206">
        <v>649136.79</v>
      </c>
      <c r="L402" s="206">
        <v>652904</v>
      </c>
      <c r="M402" s="135" t="s">
        <v>1232</v>
      </c>
      <c r="N402" s="135" t="s">
        <v>1232</v>
      </c>
      <c r="O402" s="135" t="s">
        <v>1232</v>
      </c>
      <c r="P402" s="135" t="s">
        <v>1232</v>
      </c>
      <c r="Q402" s="135" t="s">
        <v>1232</v>
      </c>
      <c r="R402" s="135" t="s">
        <v>1232</v>
      </c>
      <c r="S402" s="150">
        <v>228951.65</v>
      </c>
      <c r="T402" s="150">
        <v>234331.2</v>
      </c>
      <c r="U402" s="151">
        <v>1111.25</v>
      </c>
      <c r="V402" s="151">
        <v>1166.5899999999999</v>
      </c>
      <c r="W402" s="152">
        <v>1111.25</v>
      </c>
      <c r="X402" s="152">
        <v>1166.5899999999999</v>
      </c>
      <c r="Y402" s="207">
        <v>7812602.21</v>
      </c>
      <c r="Z402" s="152">
        <v>33.340000008534929</v>
      </c>
      <c r="AA402" s="152">
        <v>3</v>
      </c>
      <c r="AB402" s="205" t="s">
        <v>1233</v>
      </c>
      <c r="AC402" s="135" t="s">
        <v>1232</v>
      </c>
      <c r="AD402" s="135" t="s">
        <v>1232</v>
      </c>
      <c r="AE402" s="135" t="s">
        <v>1232</v>
      </c>
      <c r="AF402" s="135" t="s">
        <v>1232</v>
      </c>
      <c r="AG402" s="135" t="s">
        <v>1232</v>
      </c>
      <c r="AH402" s="135" t="s">
        <v>1232</v>
      </c>
      <c r="AI402" s="135" t="s">
        <v>1232</v>
      </c>
      <c r="AJ402" s="135" t="s">
        <v>1232</v>
      </c>
      <c r="AK402" s="135" t="s">
        <v>1232</v>
      </c>
      <c r="AL402" s="135" t="s">
        <v>1232</v>
      </c>
      <c r="AM402" s="208" t="s">
        <v>1232</v>
      </c>
    </row>
    <row r="403" spans="1:39" s="209" customFormat="1" ht="15.75" thickBot="1" x14ac:dyDescent="0.25">
      <c r="A403" s="202" t="s">
        <v>1150</v>
      </c>
      <c r="B403" s="203" t="s">
        <v>1151</v>
      </c>
      <c r="C403" s="134" t="s">
        <v>1304</v>
      </c>
      <c r="D403" s="204"/>
      <c r="E403" s="205">
        <v>46925932</v>
      </c>
      <c r="F403" s="205">
        <v>48984533</v>
      </c>
      <c r="G403" s="135" t="s">
        <v>1232</v>
      </c>
      <c r="H403" s="135" t="s">
        <v>1232</v>
      </c>
      <c r="I403" s="205">
        <v>46925932</v>
      </c>
      <c r="J403" s="205">
        <v>48984533</v>
      </c>
      <c r="K403" s="206">
        <v>0</v>
      </c>
      <c r="L403" s="206">
        <v>0</v>
      </c>
      <c r="M403" s="135" t="s">
        <v>1232</v>
      </c>
      <c r="N403" s="135" t="s">
        <v>1232</v>
      </c>
      <c r="O403" s="135" t="s">
        <v>1232</v>
      </c>
      <c r="P403" s="135" t="s">
        <v>1232</v>
      </c>
      <c r="Q403" s="135" t="s">
        <v>1232</v>
      </c>
      <c r="R403" s="135" t="s">
        <v>1232</v>
      </c>
      <c r="S403" s="150">
        <v>228951.66</v>
      </c>
      <c r="T403" s="150">
        <v>234330.9</v>
      </c>
      <c r="U403" s="151">
        <v>204.96</v>
      </c>
      <c r="V403" s="151">
        <v>209.04</v>
      </c>
      <c r="W403" s="152">
        <v>204.96</v>
      </c>
      <c r="X403" s="152">
        <v>209.04</v>
      </c>
      <c r="Y403" s="207">
        <v>0</v>
      </c>
      <c r="Z403" s="152">
        <v>0</v>
      </c>
      <c r="AA403" s="152">
        <v>0</v>
      </c>
      <c r="AB403" s="205" t="s">
        <v>1233</v>
      </c>
      <c r="AC403" s="135" t="s">
        <v>1232</v>
      </c>
      <c r="AD403" s="135" t="s">
        <v>1232</v>
      </c>
      <c r="AE403" s="135" t="s">
        <v>1232</v>
      </c>
      <c r="AF403" s="135" t="s">
        <v>1232</v>
      </c>
      <c r="AG403" s="135" t="s">
        <v>1232</v>
      </c>
      <c r="AH403" s="135" t="s">
        <v>1232</v>
      </c>
      <c r="AI403" s="135" t="s">
        <v>1232</v>
      </c>
      <c r="AJ403" s="135" t="s">
        <v>1232</v>
      </c>
      <c r="AK403" s="135" t="s">
        <v>1232</v>
      </c>
      <c r="AL403" s="135" t="s">
        <v>1232</v>
      </c>
      <c r="AM403" s="208" t="s">
        <v>1232</v>
      </c>
    </row>
    <row r="404" spans="1:39" s="209" customFormat="1" ht="15.75" thickBot="1" x14ac:dyDescent="0.25">
      <c r="A404" s="202" t="s">
        <v>1170</v>
      </c>
      <c r="B404" s="203" t="s">
        <v>1171</v>
      </c>
      <c r="C404" s="134" t="s">
        <v>1304</v>
      </c>
      <c r="D404" s="204"/>
      <c r="E404" s="205">
        <v>34947387</v>
      </c>
      <c r="F404" s="205">
        <v>37517506.68</v>
      </c>
      <c r="G404" s="135" t="s">
        <v>1232</v>
      </c>
      <c r="H404" s="135" t="s">
        <v>1232</v>
      </c>
      <c r="I404" s="205">
        <v>34947387</v>
      </c>
      <c r="J404" s="205">
        <v>37517506.68</v>
      </c>
      <c r="K404" s="206">
        <v>0</v>
      </c>
      <c r="L404" s="206">
        <v>0</v>
      </c>
      <c r="M404" s="135" t="s">
        <v>1232</v>
      </c>
      <c r="N404" s="135" t="s">
        <v>1232</v>
      </c>
      <c r="O404" s="135" t="s">
        <v>1232</v>
      </c>
      <c r="P404" s="135" t="s">
        <v>1232</v>
      </c>
      <c r="Q404" s="135" t="s">
        <v>1232</v>
      </c>
      <c r="R404" s="135" t="s">
        <v>1232</v>
      </c>
      <c r="S404" s="150">
        <v>374449.66</v>
      </c>
      <c r="T404" s="150">
        <v>381546.9</v>
      </c>
      <c r="U404" s="151">
        <v>93.33</v>
      </c>
      <c r="V404" s="151">
        <v>98.33</v>
      </c>
      <c r="W404" s="152">
        <v>93.33</v>
      </c>
      <c r="X404" s="152">
        <v>98.33</v>
      </c>
      <c r="Y404" s="207">
        <v>0</v>
      </c>
      <c r="Z404" s="152">
        <v>0</v>
      </c>
      <c r="AA404" s="152">
        <v>0</v>
      </c>
      <c r="AB404" s="205" t="s">
        <v>1233</v>
      </c>
      <c r="AC404" s="135" t="s">
        <v>1232</v>
      </c>
      <c r="AD404" s="135" t="s">
        <v>1232</v>
      </c>
      <c r="AE404" s="135" t="s">
        <v>1232</v>
      </c>
      <c r="AF404" s="135" t="s">
        <v>1232</v>
      </c>
      <c r="AG404" s="135" t="s">
        <v>1232</v>
      </c>
      <c r="AH404" s="135" t="s">
        <v>1232</v>
      </c>
      <c r="AI404" s="135" t="s">
        <v>1232</v>
      </c>
      <c r="AJ404" s="135" t="s">
        <v>1232</v>
      </c>
      <c r="AK404" s="135" t="s">
        <v>1232</v>
      </c>
      <c r="AL404" s="135" t="s">
        <v>1232</v>
      </c>
      <c r="AM404" s="208" t="s">
        <v>1232</v>
      </c>
    </row>
    <row r="405" spans="1:39" s="209" customFormat="1" ht="15.75" thickBot="1" x14ac:dyDescent="0.25">
      <c r="A405" s="202" t="s">
        <v>139</v>
      </c>
      <c r="B405" s="203" t="s">
        <v>140</v>
      </c>
      <c r="C405" s="134" t="s">
        <v>601</v>
      </c>
      <c r="D405" s="204"/>
      <c r="E405" s="205">
        <v>310452440</v>
      </c>
      <c r="F405" s="205">
        <v>330416831</v>
      </c>
      <c r="G405" s="135" t="s">
        <v>1232</v>
      </c>
      <c r="H405" s="135" t="s">
        <v>1232</v>
      </c>
      <c r="I405" s="205">
        <v>310452440</v>
      </c>
      <c r="J405" s="205">
        <v>330416831</v>
      </c>
      <c r="K405" s="206">
        <v>275523</v>
      </c>
      <c r="L405" s="206">
        <v>280048</v>
      </c>
      <c r="M405" s="135" t="s">
        <v>1232</v>
      </c>
      <c r="N405" s="135" t="s">
        <v>1232</v>
      </c>
      <c r="O405" s="135" t="s">
        <v>1232</v>
      </c>
      <c r="P405" s="135" t="s">
        <v>1232</v>
      </c>
      <c r="Q405" s="135" t="s">
        <v>1232</v>
      </c>
      <c r="R405" s="135" t="s">
        <v>1232</v>
      </c>
      <c r="S405" s="150">
        <v>240537.74</v>
      </c>
      <c r="T405" s="150">
        <v>244396.57</v>
      </c>
      <c r="U405" s="151">
        <v>1290.6600000000001</v>
      </c>
      <c r="V405" s="151">
        <v>1351.97</v>
      </c>
      <c r="W405" s="152">
        <v>1290.6600000000001</v>
      </c>
      <c r="X405" s="152">
        <v>1351.97</v>
      </c>
      <c r="Y405" s="207">
        <v>9463035</v>
      </c>
      <c r="Z405" s="152">
        <v>38.719999220938327</v>
      </c>
      <c r="AA405" s="152">
        <v>3</v>
      </c>
      <c r="AB405" s="205" t="s">
        <v>1233</v>
      </c>
      <c r="AC405" s="135" t="s">
        <v>1232</v>
      </c>
      <c r="AD405" s="135" t="s">
        <v>1232</v>
      </c>
      <c r="AE405" s="135" t="s">
        <v>1232</v>
      </c>
      <c r="AF405" s="135" t="s">
        <v>1232</v>
      </c>
      <c r="AG405" s="135" t="s">
        <v>1232</v>
      </c>
      <c r="AH405" s="135" t="s">
        <v>1232</v>
      </c>
      <c r="AI405" s="135" t="s">
        <v>1232</v>
      </c>
      <c r="AJ405" s="135" t="s">
        <v>1232</v>
      </c>
      <c r="AK405" s="135" t="s">
        <v>1232</v>
      </c>
      <c r="AL405" s="135" t="s">
        <v>1232</v>
      </c>
      <c r="AM405" s="208" t="s">
        <v>1232</v>
      </c>
    </row>
    <row r="406" spans="1:39" s="209" customFormat="1" ht="15.75" thickBot="1" x14ac:dyDescent="0.25">
      <c r="A406" s="202" t="s">
        <v>1046</v>
      </c>
      <c r="B406" s="203" t="s">
        <v>1328</v>
      </c>
      <c r="C406" s="134" t="s">
        <v>1306</v>
      </c>
      <c r="D406" s="204"/>
      <c r="E406" s="205">
        <v>22349132</v>
      </c>
      <c r="F406" s="205">
        <v>23171596</v>
      </c>
      <c r="G406" s="135" t="s">
        <v>1232</v>
      </c>
      <c r="H406" s="135" t="s">
        <v>1232</v>
      </c>
      <c r="I406" s="205">
        <v>22349132</v>
      </c>
      <c r="J406" s="205">
        <v>23171596</v>
      </c>
      <c r="K406" s="206">
        <v>0</v>
      </c>
      <c r="L406" s="206">
        <v>0</v>
      </c>
      <c r="M406" s="135" t="s">
        <v>1232</v>
      </c>
      <c r="N406" s="135" t="s">
        <v>1232</v>
      </c>
      <c r="O406" s="135" t="s">
        <v>1232</v>
      </c>
      <c r="P406" s="135" t="s">
        <v>1232</v>
      </c>
      <c r="Q406" s="135" t="s">
        <v>1232</v>
      </c>
      <c r="R406" s="135" t="s">
        <v>1232</v>
      </c>
      <c r="S406" s="150">
        <v>302628.7</v>
      </c>
      <c r="T406" s="150">
        <v>307764.59000000003</v>
      </c>
      <c r="U406" s="151">
        <v>73.849999999999994</v>
      </c>
      <c r="V406" s="151">
        <v>75.290000000000006</v>
      </c>
      <c r="W406" s="152">
        <v>73.849999999999994</v>
      </c>
      <c r="X406" s="152">
        <v>75.290000000000006</v>
      </c>
      <c r="Y406" s="207">
        <v>0</v>
      </c>
      <c r="Z406" s="152">
        <v>0</v>
      </c>
      <c r="AA406" s="152">
        <v>0</v>
      </c>
      <c r="AB406" s="205" t="s">
        <v>1233</v>
      </c>
      <c r="AC406" s="135" t="s">
        <v>1232</v>
      </c>
      <c r="AD406" s="135" t="s">
        <v>1232</v>
      </c>
      <c r="AE406" s="135" t="s">
        <v>1232</v>
      </c>
      <c r="AF406" s="135" t="s">
        <v>1232</v>
      </c>
      <c r="AG406" s="135" t="s">
        <v>1232</v>
      </c>
      <c r="AH406" s="135" t="s">
        <v>1232</v>
      </c>
      <c r="AI406" s="135" t="s">
        <v>1232</v>
      </c>
      <c r="AJ406" s="135" t="s">
        <v>1232</v>
      </c>
      <c r="AK406" s="135" t="s">
        <v>1232</v>
      </c>
      <c r="AL406" s="135" t="s">
        <v>1232</v>
      </c>
      <c r="AM406" s="208" t="s">
        <v>1232</v>
      </c>
    </row>
    <row r="407" spans="1:39" s="209" customFormat="1" ht="15.75" thickBot="1" x14ac:dyDescent="0.25">
      <c r="A407" s="202" t="s">
        <v>1152</v>
      </c>
      <c r="B407" s="203" t="s">
        <v>1153</v>
      </c>
      <c r="C407" s="134" t="s">
        <v>1304</v>
      </c>
      <c r="D407" s="204"/>
      <c r="E407" s="205">
        <v>54445936.609999999</v>
      </c>
      <c r="F407" s="205">
        <v>56450177</v>
      </c>
      <c r="G407" s="135" t="s">
        <v>1232</v>
      </c>
      <c r="H407" s="135" t="s">
        <v>1232</v>
      </c>
      <c r="I407" s="205">
        <v>54445936.609999999</v>
      </c>
      <c r="J407" s="205">
        <v>56450177</v>
      </c>
      <c r="K407" s="206">
        <v>0</v>
      </c>
      <c r="L407" s="206">
        <v>0</v>
      </c>
      <c r="M407" s="135" t="s">
        <v>1232</v>
      </c>
      <c r="N407" s="135" t="s">
        <v>1232</v>
      </c>
      <c r="O407" s="135" t="s">
        <v>1232</v>
      </c>
      <c r="P407" s="135" t="s">
        <v>1232</v>
      </c>
      <c r="Q407" s="135" t="s">
        <v>1232</v>
      </c>
      <c r="R407" s="135" t="s">
        <v>1232</v>
      </c>
      <c r="S407" s="150">
        <v>302628.74</v>
      </c>
      <c r="T407" s="150">
        <v>307764</v>
      </c>
      <c r="U407" s="151">
        <v>179.91</v>
      </c>
      <c r="V407" s="151">
        <v>183.42</v>
      </c>
      <c r="W407" s="152">
        <v>179.91</v>
      </c>
      <c r="X407" s="152">
        <v>183.42</v>
      </c>
      <c r="Y407" s="207">
        <v>0</v>
      </c>
      <c r="Z407" s="152">
        <v>0</v>
      </c>
      <c r="AA407" s="152">
        <v>0</v>
      </c>
      <c r="AB407" s="205" t="s">
        <v>1233</v>
      </c>
      <c r="AC407" s="135" t="s">
        <v>1232</v>
      </c>
      <c r="AD407" s="135" t="s">
        <v>1232</v>
      </c>
      <c r="AE407" s="135" t="s">
        <v>1232</v>
      </c>
      <c r="AF407" s="135" t="s">
        <v>1232</v>
      </c>
      <c r="AG407" s="135" t="s">
        <v>1232</v>
      </c>
      <c r="AH407" s="135" t="s">
        <v>1232</v>
      </c>
      <c r="AI407" s="135" t="s">
        <v>1232</v>
      </c>
      <c r="AJ407" s="135" t="s">
        <v>1232</v>
      </c>
      <c r="AK407" s="135" t="s">
        <v>1232</v>
      </c>
      <c r="AL407" s="135" t="s">
        <v>1232</v>
      </c>
      <c r="AM407" s="208" t="s">
        <v>1232</v>
      </c>
    </row>
    <row r="408" spans="1:39" s="209" customFormat="1" ht="15.75" thickBot="1" x14ac:dyDescent="0.25">
      <c r="A408" s="202" t="s">
        <v>141</v>
      </c>
      <c r="B408" s="203" t="s">
        <v>142</v>
      </c>
      <c r="C408" s="134" t="s">
        <v>601</v>
      </c>
      <c r="D408" s="204"/>
      <c r="E408" s="205">
        <v>305896875</v>
      </c>
      <c r="F408" s="205">
        <v>328064005</v>
      </c>
      <c r="G408" s="135" t="s">
        <v>1232</v>
      </c>
      <c r="H408" s="135" t="s">
        <v>1232</v>
      </c>
      <c r="I408" s="205">
        <v>305896875</v>
      </c>
      <c r="J408" s="205">
        <v>328064005</v>
      </c>
      <c r="K408" s="206">
        <v>540893</v>
      </c>
      <c r="L408" s="206">
        <v>551390</v>
      </c>
      <c r="M408" s="135" t="s">
        <v>1232</v>
      </c>
      <c r="N408" s="135" t="s">
        <v>1232</v>
      </c>
      <c r="O408" s="135" t="s">
        <v>1232</v>
      </c>
      <c r="P408" s="135" t="s">
        <v>1232</v>
      </c>
      <c r="Q408" s="135" t="s">
        <v>1232</v>
      </c>
      <c r="R408" s="135" t="s">
        <v>1232</v>
      </c>
      <c r="S408" s="150">
        <v>238676.1</v>
      </c>
      <c r="T408" s="150">
        <v>243806.8</v>
      </c>
      <c r="U408" s="151">
        <v>1281.6400000000001</v>
      </c>
      <c r="V408" s="151">
        <v>1345.59</v>
      </c>
      <c r="W408" s="152">
        <v>1281.6400000000001</v>
      </c>
      <c r="X408" s="152">
        <v>1345.59</v>
      </c>
      <c r="Y408" s="207">
        <v>9371933.3399999999</v>
      </c>
      <c r="Z408" s="152">
        <v>38.439999786716371</v>
      </c>
      <c r="AA408" s="152">
        <v>3</v>
      </c>
      <c r="AB408" s="205" t="s">
        <v>1233</v>
      </c>
      <c r="AC408" s="135" t="s">
        <v>1232</v>
      </c>
      <c r="AD408" s="135" t="s">
        <v>1232</v>
      </c>
      <c r="AE408" s="135" t="s">
        <v>1232</v>
      </c>
      <c r="AF408" s="135" t="s">
        <v>1232</v>
      </c>
      <c r="AG408" s="135" t="s">
        <v>1232</v>
      </c>
      <c r="AH408" s="135" t="s">
        <v>1232</v>
      </c>
      <c r="AI408" s="135" t="s">
        <v>1232</v>
      </c>
      <c r="AJ408" s="135" t="s">
        <v>1232</v>
      </c>
      <c r="AK408" s="135" t="s">
        <v>1232</v>
      </c>
      <c r="AL408" s="135" t="s">
        <v>1232</v>
      </c>
      <c r="AM408" s="208" t="s">
        <v>1232</v>
      </c>
    </row>
    <row r="409" spans="1:39" s="209" customFormat="1" ht="15.75" thickBot="1" x14ac:dyDescent="0.25">
      <c r="A409" s="202" t="s">
        <v>1048</v>
      </c>
      <c r="B409" s="203" t="s">
        <v>1329</v>
      </c>
      <c r="C409" s="134" t="s">
        <v>1306</v>
      </c>
      <c r="D409" s="204"/>
      <c r="E409" s="205">
        <v>14285986</v>
      </c>
      <c r="F409" s="205">
        <v>14667492</v>
      </c>
      <c r="G409" s="135" t="s">
        <v>1232</v>
      </c>
      <c r="H409" s="135" t="s">
        <v>1232</v>
      </c>
      <c r="I409" s="205">
        <v>14285986</v>
      </c>
      <c r="J409" s="205">
        <v>14667492</v>
      </c>
      <c r="K409" s="206">
        <v>0</v>
      </c>
      <c r="L409" s="206">
        <v>0</v>
      </c>
      <c r="M409" s="135" t="s">
        <v>1232</v>
      </c>
      <c r="N409" s="135" t="s">
        <v>1232</v>
      </c>
      <c r="O409" s="135" t="s">
        <v>1232</v>
      </c>
      <c r="P409" s="135" t="s">
        <v>1232</v>
      </c>
      <c r="Q409" s="135" t="s">
        <v>1232</v>
      </c>
      <c r="R409" s="135" t="s">
        <v>1232</v>
      </c>
      <c r="S409" s="150">
        <v>151897.78</v>
      </c>
      <c r="T409" s="150">
        <v>155178.70000000001</v>
      </c>
      <c r="U409" s="151">
        <v>94.05</v>
      </c>
      <c r="V409" s="151">
        <v>94.52</v>
      </c>
      <c r="W409" s="152">
        <v>94.05</v>
      </c>
      <c r="X409" s="152">
        <v>94.52</v>
      </c>
      <c r="Y409" s="207">
        <v>0</v>
      </c>
      <c r="Z409" s="152">
        <v>0</v>
      </c>
      <c r="AA409" s="152">
        <v>0</v>
      </c>
      <c r="AB409" s="205" t="s">
        <v>1233</v>
      </c>
      <c r="AC409" s="135" t="s">
        <v>1232</v>
      </c>
      <c r="AD409" s="135" t="s">
        <v>1232</v>
      </c>
      <c r="AE409" s="135" t="s">
        <v>1232</v>
      </c>
      <c r="AF409" s="135" t="s">
        <v>1232</v>
      </c>
      <c r="AG409" s="135" t="s">
        <v>1232</v>
      </c>
      <c r="AH409" s="135" t="s">
        <v>1232</v>
      </c>
      <c r="AI409" s="135" t="s">
        <v>1232</v>
      </c>
      <c r="AJ409" s="135" t="s">
        <v>1232</v>
      </c>
      <c r="AK409" s="135" t="s">
        <v>1232</v>
      </c>
      <c r="AL409" s="135" t="s">
        <v>1232</v>
      </c>
      <c r="AM409" s="208" t="s">
        <v>1232</v>
      </c>
    </row>
    <row r="410" spans="1:39" s="209" customFormat="1" ht="15.75" thickBot="1" x14ac:dyDescent="0.25">
      <c r="A410" s="202" t="s">
        <v>147</v>
      </c>
      <c r="B410" s="203" t="s">
        <v>148</v>
      </c>
      <c r="C410" s="134" t="s">
        <v>601</v>
      </c>
      <c r="D410" s="204"/>
      <c r="E410" s="205">
        <v>203716000</v>
      </c>
      <c r="F410" s="205">
        <v>216791700</v>
      </c>
      <c r="G410" s="135" t="s">
        <v>1232</v>
      </c>
      <c r="H410" s="135" t="s">
        <v>1232</v>
      </c>
      <c r="I410" s="205">
        <v>203716000</v>
      </c>
      <c r="J410" s="205">
        <v>216791700</v>
      </c>
      <c r="K410" s="206">
        <v>0</v>
      </c>
      <c r="L410" s="206">
        <v>0</v>
      </c>
      <c r="M410" s="135" t="s">
        <v>1232</v>
      </c>
      <c r="N410" s="135" t="s">
        <v>1232</v>
      </c>
      <c r="O410" s="135" t="s">
        <v>1232</v>
      </c>
      <c r="P410" s="135" t="s">
        <v>1232</v>
      </c>
      <c r="Q410" s="135" t="s">
        <v>1232</v>
      </c>
      <c r="R410" s="135" t="s">
        <v>1232</v>
      </c>
      <c r="S410" s="150">
        <v>188339.89</v>
      </c>
      <c r="T410" s="150">
        <v>192739.7</v>
      </c>
      <c r="U410" s="151">
        <v>1081.6400000000001</v>
      </c>
      <c r="V410" s="151">
        <v>1124.79</v>
      </c>
      <c r="W410" s="152">
        <v>1081.6400000000001</v>
      </c>
      <c r="X410" s="152">
        <v>1124.79</v>
      </c>
      <c r="Y410" s="207">
        <v>4169000</v>
      </c>
      <c r="Z410" s="152">
        <v>21.630209033219412</v>
      </c>
      <c r="AA410" s="152">
        <v>2</v>
      </c>
      <c r="AB410" s="205" t="s">
        <v>1233</v>
      </c>
      <c r="AC410" s="135" t="s">
        <v>1232</v>
      </c>
      <c r="AD410" s="135" t="s">
        <v>1232</v>
      </c>
      <c r="AE410" s="135" t="s">
        <v>1232</v>
      </c>
      <c r="AF410" s="135" t="s">
        <v>1232</v>
      </c>
      <c r="AG410" s="135" t="s">
        <v>1232</v>
      </c>
      <c r="AH410" s="135" t="s">
        <v>1232</v>
      </c>
      <c r="AI410" s="135" t="s">
        <v>1232</v>
      </c>
      <c r="AJ410" s="135" t="s">
        <v>1232</v>
      </c>
      <c r="AK410" s="135" t="s">
        <v>1232</v>
      </c>
      <c r="AL410" s="135" t="s">
        <v>1232</v>
      </c>
      <c r="AM410" s="208" t="s">
        <v>1232</v>
      </c>
    </row>
    <row r="411" spans="1:39" s="209" customFormat="1" ht="15.75" thickBot="1" x14ac:dyDescent="0.25">
      <c r="A411" s="202" t="s">
        <v>1056</v>
      </c>
      <c r="B411" s="203" t="s">
        <v>1330</v>
      </c>
      <c r="C411" s="134" t="s">
        <v>1319</v>
      </c>
      <c r="D411" s="204"/>
      <c r="E411" s="205">
        <v>22771253</v>
      </c>
      <c r="F411" s="205">
        <v>23682305</v>
      </c>
      <c r="G411" s="135" t="s">
        <v>1232</v>
      </c>
      <c r="H411" s="135" t="s">
        <v>1232</v>
      </c>
      <c r="I411" s="205">
        <v>22771253</v>
      </c>
      <c r="J411" s="205">
        <v>23682305</v>
      </c>
      <c r="K411" s="206">
        <v>0</v>
      </c>
      <c r="L411" s="206">
        <v>0</v>
      </c>
      <c r="M411" s="135" t="s">
        <v>1232</v>
      </c>
      <c r="N411" s="135" t="s">
        <v>1232</v>
      </c>
      <c r="O411" s="135" t="s">
        <v>1232</v>
      </c>
      <c r="P411" s="135" t="s">
        <v>1232</v>
      </c>
      <c r="Q411" s="135" t="s">
        <v>1232</v>
      </c>
      <c r="R411" s="135" t="s">
        <v>1232</v>
      </c>
      <c r="S411" s="150">
        <v>336703.4</v>
      </c>
      <c r="T411" s="150">
        <v>343420.9</v>
      </c>
      <c r="U411" s="151">
        <v>67.63</v>
      </c>
      <c r="V411" s="151">
        <v>68.959999999999994</v>
      </c>
      <c r="W411" s="152">
        <v>67.63</v>
      </c>
      <c r="X411" s="152">
        <v>68.959999999999994</v>
      </c>
      <c r="Y411" s="207">
        <v>0</v>
      </c>
      <c r="Z411" s="152">
        <v>0</v>
      </c>
      <c r="AA411" s="152">
        <v>0</v>
      </c>
      <c r="AB411" s="205" t="s">
        <v>1233</v>
      </c>
      <c r="AC411" s="135" t="s">
        <v>1232</v>
      </c>
      <c r="AD411" s="135" t="s">
        <v>1232</v>
      </c>
      <c r="AE411" s="135" t="s">
        <v>1232</v>
      </c>
      <c r="AF411" s="135" t="s">
        <v>1232</v>
      </c>
      <c r="AG411" s="135" t="s">
        <v>1232</v>
      </c>
      <c r="AH411" s="135" t="s">
        <v>1232</v>
      </c>
      <c r="AI411" s="135" t="s">
        <v>1232</v>
      </c>
      <c r="AJ411" s="135" t="s">
        <v>1232</v>
      </c>
      <c r="AK411" s="135" t="s">
        <v>1232</v>
      </c>
      <c r="AL411" s="135" t="s">
        <v>1232</v>
      </c>
      <c r="AM411" s="208" t="s">
        <v>1232</v>
      </c>
    </row>
    <row r="412" spans="1:39" s="209" customFormat="1" ht="15.75" thickBot="1" x14ac:dyDescent="0.25">
      <c r="A412" s="202" t="s">
        <v>1168</v>
      </c>
      <c r="B412" s="203" t="s">
        <v>1169</v>
      </c>
      <c r="C412" s="134" t="s">
        <v>1304</v>
      </c>
      <c r="D412" s="204"/>
      <c r="E412" s="205">
        <v>51569498</v>
      </c>
      <c r="F412" s="205">
        <v>54315452</v>
      </c>
      <c r="G412" s="135" t="s">
        <v>1232</v>
      </c>
      <c r="H412" s="135" t="s">
        <v>1232</v>
      </c>
      <c r="I412" s="205">
        <v>51569498</v>
      </c>
      <c r="J412" s="205">
        <v>54315452</v>
      </c>
      <c r="K412" s="206">
        <v>0</v>
      </c>
      <c r="L412" s="206">
        <v>0</v>
      </c>
      <c r="M412" s="135" t="s">
        <v>1232</v>
      </c>
      <c r="N412" s="135" t="s">
        <v>1232</v>
      </c>
      <c r="O412" s="135" t="s">
        <v>1232</v>
      </c>
      <c r="P412" s="135" t="s">
        <v>1232</v>
      </c>
      <c r="Q412" s="135" t="s">
        <v>1232</v>
      </c>
      <c r="R412" s="135" t="s">
        <v>1232</v>
      </c>
      <c r="S412" s="150">
        <v>336703.44</v>
      </c>
      <c r="T412" s="150">
        <v>343420.92</v>
      </c>
      <c r="U412" s="151">
        <v>153.16</v>
      </c>
      <c r="V412" s="151">
        <v>158.16</v>
      </c>
      <c r="W412" s="152">
        <v>153.16</v>
      </c>
      <c r="X412" s="152">
        <v>158.16</v>
      </c>
      <c r="Y412" s="207">
        <v>0</v>
      </c>
      <c r="Z412" s="152">
        <v>0</v>
      </c>
      <c r="AA412" s="152">
        <v>0</v>
      </c>
      <c r="AB412" s="205" t="s">
        <v>1233</v>
      </c>
      <c r="AC412" s="135" t="s">
        <v>1232</v>
      </c>
      <c r="AD412" s="135" t="s">
        <v>1232</v>
      </c>
      <c r="AE412" s="135" t="s">
        <v>1232</v>
      </c>
      <c r="AF412" s="135" t="s">
        <v>1232</v>
      </c>
      <c r="AG412" s="135" t="s">
        <v>1232</v>
      </c>
      <c r="AH412" s="135" t="s">
        <v>1232</v>
      </c>
      <c r="AI412" s="135" t="s">
        <v>1232</v>
      </c>
      <c r="AJ412" s="135" t="s">
        <v>1232</v>
      </c>
      <c r="AK412" s="135" t="s">
        <v>1232</v>
      </c>
      <c r="AL412" s="135" t="s">
        <v>1232</v>
      </c>
      <c r="AM412" s="208" t="s">
        <v>1232</v>
      </c>
    </row>
    <row r="413" spans="1:39" s="209" customFormat="1" ht="15.75" thickBot="1" x14ac:dyDescent="0.25">
      <c r="A413" s="202" t="s">
        <v>151</v>
      </c>
      <c r="B413" s="203" t="s">
        <v>152</v>
      </c>
      <c r="C413" s="134" t="s">
        <v>601</v>
      </c>
      <c r="D413" s="204"/>
      <c r="E413" s="205">
        <v>293874000</v>
      </c>
      <c r="F413" s="205">
        <v>312826000</v>
      </c>
      <c r="G413" s="135" t="s">
        <v>1232</v>
      </c>
      <c r="H413" s="135" t="s">
        <v>1232</v>
      </c>
      <c r="I413" s="205">
        <v>293874000</v>
      </c>
      <c r="J413" s="205">
        <v>312826000</v>
      </c>
      <c r="K413" s="206">
        <v>0</v>
      </c>
      <c r="L413" s="206">
        <v>0</v>
      </c>
      <c r="M413" s="135" t="s">
        <v>1232</v>
      </c>
      <c r="N413" s="135" t="s">
        <v>1232</v>
      </c>
      <c r="O413" s="135" t="s">
        <v>1232</v>
      </c>
      <c r="P413" s="135" t="s">
        <v>1232</v>
      </c>
      <c r="Q413" s="135" t="s">
        <v>1232</v>
      </c>
      <c r="R413" s="135" t="s">
        <v>1232</v>
      </c>
      <c r="S413" s="150">
        <v>269943.59999999998</v>
      </c>
      <c r="T413" s="150">
        <v>273798.59000000003</v>
      </c>
      <c r="U413" s="151">
        <v>1088.6500000000001</v>
      </c>
      <c r="V413" s="151">
        <v>1142.54</v>
      </c>
      <c r="W413" s="152">
        <v>1088.6500000000001</v>
      </c>
      <c r="X413" s="152">
        <v>1142.54</v>
      </c>
      <c r="Y413" s="207">
        <v>8942261.9499999993</v>
      </c>
      <c r="Z413" s="152">
        <v>32.660000002191389</v>
      </c>
      <c r="AA413" s="152">
        <v>3</v>
      </c>
      <c r="AB413" s="205" t="s">
        <v>1233</v>
      </c>
      <c r="AC413" s="135" t="s">
        <v>1232</v>
      </c>
      <c r="AD413" s="135" t="s">
        <v>1232</v>
      </c>
      <c r="AE413" s="135" t="s">
        <v>1232</v>
      </c>
      <c r="AF413" s="135" t="s">
        <v>1232</v>
      </c>
      <c r="AG413" s="135" t="s">
        <v>1232</v>
      </c>
      <c r="AH413" s="135" t="s">
        <v>1232</v>
      </c>
      <c r="AI413" s="135" t="s">
        <v>1232</v>
      </c>
      <c r="AJ413" s="135" t="s">
        <v>1232</v>
      </c>
      <c r="AK413" s="135" t="s">
        <v>1232</v>
      </c>
      <c r="AL413" s="135" t="s">
        <v>1232</v>
      </c>
      <c r="AM413" s="208" t="s">
        <v>1232</v>
      </c>
    </row>
    <row r="414" spans="1:39" s="209" customFormat="1" ht="15.75" thickBot="1" x14ac:dyDescent="0.25">
      <c r="A414" s="202" t="s">
        <v>1050</v>
      </c>
      <c r="B414" s="203" t="s">
        <v>1331</v>
      </c>
      <c r="C414" s="134" t="s">
        <v>1306</v>
      </c>
      <c r="D414" s="204"/>
      <c r="E414" s="205">
        <v>23204197</v>
      </c>
      <c r="F414" s="205">
        <v>24029332</v>
      </c>
      <c r="G414" s="135" t="s">
        <v>1232</v>
      </c>
      <c r="H414" s="135" t="s">
        <v>1232</v>
      </c>
      <c r="I414" s="205">
        <v>23204197</v>
      </c>
      <c r="J414" s="205">
        <v>24029332</v>
      </c>
      <c r="K414" s="206">
        <v>0</v>
      </c>
      <c r="L414" s="206">
        <v>0</v>
      </c>
      <c r="M414" s="135" t="s">
        <v>1232</v>
      </c>
      <c r="N414" s="135" t="s">
        <v>1232</v>
      </c>
      <c r="O414" s="135" t="s">
        <v>1232</v>
      </c>
      <c r="P414" s="135" t="s">
        <v>1232</v>
      </c>
      <c r="Q414" s="135" t="s">
        <v>1232</v>
      </c>
      <c r="R414" s="135" t="s">
        <v>1232</v>
      </c>
      <c r="S414" s="150">
        <v>329933.13</v>
      </c>
      <c r="T414" s="150">
        <v>335793</v>
      </c>
      <c r="U414" s="151">
        <v>70.33</v>
      </c>
      <c r="V414" s="151">
        <v>71.56</v>
      </c>
      <c r="W414" s="152">
        <v>70.33</v>
      </c>
      <c r="X414" s="152">
        <v>71.56</v>
      </c>
      <c r="Y414" s="207">
        <v>0</v>
      </c>
      <c r="Z414" s="152">
        <v>0</v>
      </c>
      <c r="AA414" s="152">
        <v>0</v>
      </c>
      <c r="AB414" s="205" t="s">
        <v>1233</v>
      </c>
      <c r="AC414" s="135" t="s">
        <v>1232</v>
      </c>
      <c r="AD414" s="135" t="s">
        <v>1232</v>
      </c>
      <c r="AE414" s="135" t="s">
        <v>1232</v>
      </c>
      <c r="AF414" s="135" t="s">
        <v>1232</v>
      </c>
      <c r="AG414" s="135" t="s">
        <v>1232</v>
      </c>
      <c r="AH414" s="135" t="s">
        <v>1232</v>
      </c>
      <c r="AI414" s="135" t="s">
        <v>1232</v>
      </c>
      <c r="AJ414" s="135" t="s">
        <v>1232</v>
      </c>
      <c r="AK414" s="135" t="s">
        <v>1232</v>
      </c>
      <c r="AL414" s="135" t="s">
        <v>1232</v>
      </c>
      <c r="AM414" s="208" t="s">
        <v>1232</v>
      </c>
    </row>
    <row r="415" spans="1:39" s="209" customFormat="1" ht="15.75" thickBot="1" x14ac:dyDescent="0.25">
      <c r="A415" s="202" t="s">
        <v>1154</v>
      </c>
      <c r="B415" s="203" t="s">
        <v>1155</v>
      </c>
      <c r="C415" s="134" t="s">
        <v>1304</v>
      </c>
      <c r="D415" s="204"/>
      <c r="E415" s="205">
        <v>58599432</v>
      </c>
      <c r="F415" s="205">
        <v>60832338</v>
      </c>
      <c r="G415" s="135" t="s">
        <v>1232</v>
      </c>
      <c r="H415" s="135" t="s">
        <v>1232</v>
      </c>
      <c r="I415" s="205">
        <v>58599432</v>
      </c>
      <c r="J415" s="205">
        <v>60832338</v>
      </c>
      <c r="K415" s="206">
        <v>0</v>
      </c>
      <c r="L415" s="206">
        <v>0</v>
      </c>
      <c r="M415" s="135" t="s">
        <v>1232</v>
      </c>
      <c r="N415" s="135" t="s">
        <v>1232</v>
      </c>
      <c r="O415" s="135" t="s">
        <v>1232</v>
      </c>
      <c r="P415" s="135" t="s">
        <v>1232</v>
      </c>
      <c r="Q415" s="135" t="s">
        <v>1232</v>
      </c>
      <c r="R415" s="135" t="s">
        <v>1232</v>
      </c>
      <c r="S415" s="150">
        <v>329933</v>
      </c>
      <c r="T415" s="150">
        <v>335792.8</v>
      </c>
      <c r="U415" s="151">
        <v>177.61</v>
      </c>
      <c r="V415" s="151">
        <v>181.16</v>
      </c>
      <c r="W415" s="152">
        <v>177.61</v>
      </c>
      <c r="X415" s="152">
        <v>181.16</v>
      </c>
      <c r="Y415" s="207">
        <v>0</v>
      </c>
      <c r="Z415" s="152">
        <v>0</v>
      </c>
      <c r="AA415" s="152">
        <v>0</v>
      </c>
      <c r="AB415" s="205" t="s">
        <v>1233</v>
      </c>
      <c r="AC415" s="135" t="s">
        <v>1232</v>
      </c>
      <c r="AD415" s="135" t="s">
        <v>1232</v>
      </c>
      <c r="AE415" s="135" t="s">
        <v>1232</v>
      </c>
      <c r="AF415" s="135" t="s">
        <v>1232</v>
      </c>
      <c r="AG415" s="135" t="s">
        <v>1232</v>
      </c>
      <c r="AH415" s="135" t="s">
        <v>1232</v>
      </c>
      <c r="AI415" s="135" t="s">
        <v>1232</v>
      </c>
      <c r="AJ415" s="135" t="s">
        <v>1232</v>
      </c>
      <c r="AK415" s="135" t="s">
        <v>1232</v>
      </c>
      <c r="AL415" s="135" t="s">
        <v>1232</v>
      </c>
      <c r="AM415" s="208" t="s">
        <v>1232</v>
      </c>
    </row>
    <row r="416" spans="1:39" s="209" customFormat="1" ht="15.75" thickBot="1" x14ac:dyDescent="0.25">
      <c r="A416" s="202" t="s">
        <v>153</v>
      </c>
      <c r="B416" s="203" t="s">
        <v>154</v>
      </c>
      <c r="C416" s="134" t="s">
        <v>601</v>
      </c>
      <c r="D416" s="204"/>
      <c r="E416" s="205">
        <v>276546530</v>
      </c>
      <c r="F416" s="205">
        <v>289151087</v>
      </c>
      <c r="G416" s="135" t="s">
        <v>1232</v>
      </c>
      <c r="H416" s="135" t="s">
        <v>1232</v>
      </c>
      <c r="I416" s="205">
        <v>276546530</v>
      </c>
      <c r="J416" s="205">
        <v>289151087</v>
      </c>
      <c r="K416" s="206">
        <v>1098130</v>
      </c>
      <c r="L416" s="206">
        <v>1129362</v>
      </c>
      <c r="M416" s="135" t="s">
        <v>1232</v>
      </c>
      <c r="N416" s="135" t="s">
        <v>1232</v>
      </c>
      <c r="O416" s="135" t="s">
        <v>1232</v>
      </c>
      <c r="P416" s="135" t="s">
        <v>1232</v>
      </c>
      <c r="Q416" s="135" t="s">
        <v>1232</v>
      </c>
      <c r="R416" s="135" t="s">
        <v>1232</v>
      </c>
      <c r="S416" s="150">
        <v>240678.25</v>
      </c>
      <c r="T416" s="150">
        <v>244318.62</v>
      </c>
      <c r="U416" s="151">
        <v>1149.03</v>
      </c>
      <c r="V416" s="151">
        <v>1183.5</v>
      </c>
      <c r="W416" s="152">
        <v>1149.03</v>
      </c>
      <c r="X416" s="152">
        <v>1183.5</v>
      </c>
      <c r="Y416" s="207">
        <v>8421662.1400000006</v>
      </c>
      <c r="Z416" s="152">
        <v>34.469997170088803</v>
      </c>
      <c r="AA416" s="152">
        <v>3</v>
      </c>
      <c r="AB416" s="205" t="s">
        <v>1233</v>
      </c>
      <c r="AC416" s="135" t="s">
        <v>1232</v>
      </c>
      <c r="AD416" s="135" t="s">
        <v>1232</v>
      </c>
      <c r="AE416" s="135" t="s">
        <v>1232</v>
      </c>
      <c r="AF416" s="135" t="s">
        <v>1232</v>
      </c>
      <c r="AG416" s="135" t="s">
        <v>1232</v>
      </c>
      <c r="AH416" s="135" t="s">
        <v>1232</v>
      </c>
      <c r="AI416" s="135" t="s">
        <v>1232</v>
      </c>
      <c r="AJ416" s="135" t="s">
        <v>1232</v>
      </c>
      <c r="AK416" s="135" t="s">
        <v>1232</v>
      </c>
      <c r="AL416" s="135" t="s">
        <v>1232</v>
      </c>
      <c r="AM416" s="208" t="s">
        <v>1232</v>
      </c>
    </row>
    <row r="417" spans="1:39" s="209" customFormat="1" ht="15.75" thickBot="1" x14ac:dyDescent="0.25">
      <c r="A417" s="202" t="s">
        <v>1156</v>
      </c>
      <c r="B417" s="203" t="s">
        <v>1157</v>
      </c>
      <c r="C417" s="134" t="s">
        <v>1304</v>
      </c>
      <c r="D417" s="204"/>
      <c r="E417" s="205">
        <v>41740829</v>
      </c>
      <c r="F417" s="205">
        <v>43207748</v>
      </c>
      <c r="G417" s="135" t="s">
        <v>1232</v>
      </c>
      <c r="H417" s="135" t="s">
        <v>1232</v>
      </c>
      <c r="I417" s="205">
        <v>41740829</v>
      </c>
      <c r="J417" s="205">
        <v>43207748</v>
      </c>
      <c r="K417" s="206">
        <v>0</v>
      </c>
      <c r="L417" s="206">
        <v>0</v>
      </c>
      <c r="M417" s="135" t="s">
        <v>1232</v>
      </c>
      <c r="N417" s="135" t="s">
        <v>1232</v>
      </c>
      <c r="O417" s="135" t="s">
        <v>1232</v>
      </c>
      <c r="P417" s="135" t="s">
        <v>1232</v>
      </c>
      <c r="Q417" s="135" t="s">
        <v>1232</v>
      </c>
      <c r="R417" s="135" t="s">
        <v>1232</v>
      </c>
      <c r="S417" s="150">
        <v>240678.3</v>
      </c>
      <c r="T417" s="150">
        <v>244318.62</v>
      </c>
      <c r="U417" s="151">
        <v>173.43</v>
      </c>
      <c r="V417" s="151">
        <v>176.85</v>
      </c>
      <c r="W417" s="152">
        <v>173.43</v>
      </c>
      <c r="X417" s="152">
        <v>176.85</v>
      </c>
      <c r="Y417" s="207">
        <v>0</v>
      </c>
      <c r="Z417" s="152">
        <v>0</v>
      </c>
      <c r="AA417" s="152">
        <v>0</v>
      </c>
      <c r="AB417" s="205" t="s">
        <v>1233</v>
      </c>
      <c r="AC417" s="135" t="s">
        <v>1232</v>
      </c>
      <c r="AD417" s="135" t="s">
        <v>1232</v>
      </c>
      <c r="AE417" s="135" t="s">
        <v>1232</v>
      </c>
      <c r="AF417" s="135" t="s">
        <v>1232</v>
      </c>
      <c r="AG417" s="135" t="s">
        <v>1232</v>
      </c>
      <c r="AH417" s="135" t="s">
        <v>1232</v>
      </c>
      <c r="AI417" s="135" t="s">
        <v>1232</v>
      </c>
      <c r="AJ417" s="135" t="s">
        <v>1232</v>
      </c>
      <c r="AK417" s="135" t="s">
        <v>1232</v>
      </c>
      <c r="AL417" s="135" t="s">
        <v>1232</v>
      </c>
      <c r="AM417" s="208" t="s">
        <v>1232</v>
      </c>
    </row>
    <row r="418" spans="1:39" s="209" customFormat="1" ht="15.75" thickBot="1" x14ac:dyDescent="0.25">
      <c r="A418" s="202" t="s">
        <v>155</v>
      </c>
      <c r="B418" s="203" t="s">
        <v>156</v>
      </c>
      <c r="C418" s="134" t="s">
        <v>601</v>
      </c>
      <c r="D418" s="204"/>
      <c r="E418" s="205">
        <v>617443093.79999995</v>
      </c>
      <c r="F418" s="205">
        <v>656821897.47899997</v>
      </c>
      <c r="G418" s="135" t="s">
        <v>1232</v>
      </c>
      <c r="H418" s="135" t="s">
        <v>1232</v>
      </c>
      <c r="I418" s="205">
        <v>617443093.79999995</v>
      </c>
      <c r="J418" s="205">
        <v>656821897.47899997</v>
      </c>
      <c r="K418" s="206">
        <v>1077294</v>
      </c>
      <c r="L418" s="206">
        <v>1088649</v>
      </c>
      <c r="M418" s="135" t="s">
        <v>1232</v>
      </c>
      <c r="N418" s="135" t="s">
        <v>1232</v>
      </c>
      <c r="O418" s="135" t="s">
        <v>1232</v>
      </c>
      <c r="P418" s="135" t="s">
        <v>1232</v>
      </c>
      <c r="Q418" s="135" t="s">
        <v>1232</v>
      </c>
      <c r="R418" s="135" t="s">
        <v>1232</v>
      </c>
      <c r="S418" s="150">
        <v>486835.00000000006</v>
      </c>
      <c r="T418" s="150">
        <v>493276.17999999993</v>
      </c>
      <c r="U418" s="151">
        <v>1268.28</v>
      </c>
      <c r="V418" s="151">
        <v>1331.55</v>
      </c>
      <c r="W418" s="152">
        <v>1268.28</v>
      </c>
      <c r="X418" s="152">
        <v>1331.55</v>
      </c>
      <c r="Y418" s="207">
        <v>18769158.649999999</v>
      </c>
      <c r="Z418" s="152">
        <v>38.050000002027261</v>
      </c>
      <c r="AA418" s="152">
        <v>3</v>
      </c>
      <c r="AB418" s="205" t="s">
        <v>1233</v>
      </c>
      <c r="AC418" s="135" t="s">
        <v>1232</v>
      </c>
      <c r="AD418" s="135" t="s">
        <v>1232</v>
      </c>
      <c r="AE418" s="135" t="s">
        <v>1232</v>
      </c>
      <c r="AF418" s="135" t="s">
        <v>1232</v>
      </c>
      <c r="AG418" s="135" t="s">
        <v>1232</v>
      </c>
      <c r="AH418" s="135" t="s">
        <v>1232</v>
      </c>
      <c r="AI418" s="135" t="s">
        <v>1232</v>
      </c>
      <c r="AJ418" s="135" t="s">
        <v>1232</v>
      </c>
      <c r="AK418" s="135" t="s">
        <v>1232</v>
      </c>
      <c r="AL418" s="135" t="s">
        <v>1232</v>
      </c>
      <c r="AM418" s="208" t="s">
        <v>1232</v>
      </c>
    </row>
    <row r="419" spans="1:39" s="209" customFormat="1" ht="15.75" thickBot="1" x14ac:dyDescent="0.25">
      <c r="A419" s="202" t="s">
        <v>1158</v>
      </c>
      <c r="B419" s="203" t="s">
        <v>1159</v>
      </c>
      <c r="C419" s="134" t="s">
        <v>1304</v>
      </c>
      <c r="D419" s="204"/>
      <c r="E419" s="205">
        <v>107196199</v>
      </c>
      <c r="F419" s="205">
        <v>110839328</v>
      </c>
      <c r="G419" s="135" t="s">
        <v>1232</v>
      </c>
      <c r="H419" s="135" t="s">
        <v>1232</v>
      </c>
      <c r="I419" s="205">
        <v>107196199</v>
      </c>
      <c r="J419" s="205">
        <v>110839328</v>
      </c>
      <c r="K419" s="206">
        <v>0</v>
      </c>
      <c r="L419" s="206">
        <v>0</v>
      </c>
      <c r="M419" s="135" t="s">
        <v>1232</v>
      </c>
      <c r="N419" s="135" t="s">
        <v>1232</v>
      </c>
      <c r="O419" s="135" t="s">
        <v>1232</v>
      </c>
      <c r="P419" s="135" t="s">
        <v>1232</v>
      </c>
      <c r="Q419" s="135" t="s">
        <v>1232</v>
      </c>
      <c r="R419" s="135" t="s">
        <v>1232</v>
      </c>
      <c r="S419" s="150">
        <v>486835</v>
      </c>
      <c r="T419" s="150">
        <v>493562.49</v>
      </c>
      <c r="U419" s="151">
        <v>220.19</v>
      </c>
      <c r="V419" s="151">
        <v>224.57</v>
      </c>
      <c r="W419" s="152">
        <v>220.19</v>
      </c>
      <c r="X419" s="152">
        <v>224.57</v>
      </c>
      <c r="Y419" s="207">
        <v>0</v>
      </c>
      <c r="Z419" s="152">
        <v>0</v>
      </c>
      <c r="AA419" s="152">
        <v>0</v>
      </c>
      <c r="AB419" s="205" t="s">
        <v>1233</v>
      </c>
      <c r="AC419" s="135" t="s">
        <v>1232</v>
      </c>
      <c r="AD419" s="135" t="s">
        <v>1232</v>
      </c>
      <c r="AE419" s="135" t="s">
        <v>1232</v>
      </c>
      <c r="AF419" s="135" t="s">
        <v>1232</v>
      </c>
      <c r="AG419" s="135" t="s">
        <v>1232</v>
      </c>
      <c r="AH419" s="135" t="s">
        <v>1232</v>
      </c>
      <c r="AI419" s="135" t="s">
        <v>1232</v>
      </c>
      <c r="AJ419" s="135" t="s">
        <v>1232</v>
      </c>
      <c r="AK419" s="135" t="s">
        <v>1232</v>
      </c>
      <c r="AL419" s="135" t="s">
        <v>1232</v>
      </c>
      <c r="AM419" s="208" t="s">
        <v>1232</v>
      </c>
    </row>
    <row r="420" spans="1:39" s="209" customFormat="1" ht="15.75" thickBot="1" x14ac:dyDescent="0.25">
      <c r="A420" s="202" t="s">
        <v>1182</v>
      </c>
      <c r="B420" s="203" t="s">
        <v>1183</v>
      </c>
      <c r="C420" s="134" t="s">
        <v>1304</v>
      </c>
      <c r="D420" s="204"/>
      <c r="E420" s="205">
        <v>88818462</v>
      </c>
      <c r="F420" s="205">
        <v>93216612</v>
      </c>
      <c r="G420" s="135" t="s">
        <v>1232</v>
      </c>
      <c r="H420" s="135" t="s">
        <v>1232</v>
      </c>
      <c r="I420" s="205">
        <v>88818462</v>
      </c>
      <c r="J420" s="205">
        <v>93216612</v>
      </c>
      <c r="K420" s="206">
        <v>0</v>
      </c>
      <c r="L420" s="206">
        <v>0</v>
      </c>
      <c r="M420" s="135" t="s">
        <v>1232</v>
      </c>
      <c r="N420" s="135" t="s">
        <v>1232</v>
      </c>
      <c r="O420" s="135" t="s">
        <v>1232</v>
      </c>
      <c r="P420" s="135" t="s">
        <v>1232</v>
      </c>
      <c r="Q420" s="135" t="s">
        <v>1232</v>
      </c>
      <c r="R420" s="135" t="s">
        <v>1232</v>
      </c>
      <c r="S420" s="150">
        <v>596457.30000000005</v>
      </c>
      <c r="T420" s="150">
        <v>605656.63</v>
      </c>
      <c r="U420" s="151">
        <v>148.91</v>
      </c>
      <c r="V420" s="151">
        <v>153.91</v>
      </c>
      <c r="W420" s="152">
        <v>148.91</v>
      </c>
      <c r="X420" s="152">
        <v>153.91</v>
      </c>
      <c r="Y420" s="207">
        <v>0</v>
      </c>
      <c r="Z420" s="152">
        <v>0</v>
      </c>
      <c r="AA420" s="152">
        <v>0</v>
      </c>
      <c r="AB420" s="205" t="s">
        <v>1233</v>
      </c>
      <c r="AC420" s="135" t="s">
        <v>1232</v>
      </c>
      <c r="AD420" s="135" t="s">
        <v>1232</v>
      </c>
      <c r="AE420" s="135" t="s">
        <v>1232</v>
      </c>
      <c r="AF420" s="135" t="s">
        <v>1232</v>
      </c>
      <c r="AG420" s="135" t="s">
        <v>1232</v>
      </c>
      <c r="AH420" s="135" t="s">
        <v>1232</v>
      </c>
      <c r="AI420" s="135" t="s">
        <v>1232</v>
      </c>
      <c r="AJ420" s="135" t="s">
        <v>1232</v>
      </c>
      <c r="AK420" s="135" t="s">
        <v>1232</v>
      </c>
      <c r="AL420" s="135" t="s">
        <v>1232</v>
      </c>
      <c r="AM420" s="208" t="s">
        <v>1232</v>
      </c>
    </row>
    <row r="421" spans="1:39" s="209" customFormat="1" ht="15.75" thickBot="1" x14ac:dyDescent="0.25">
      <c r="A421" s="202" t="s">
        <v>1184</v>
      </c>
      <c r="B421" s="203" t="s">
        <v>1185</v>
      </c>
      <c r="C421" s="134" t="s">
        <v>1304</v>
      </c>
      <c r="D421" s="204"/>
      <c r="E421" s="205">
        <v>143504511</v>
      </c>
      <c r="F421" s="205">
        <v>149500377</v>
      </c>
      <c r="G421" s="135" t="s">
        <v>1232</v>
      </c>
      <c r="H421" s="135" t="s">
        <v>1232</v>
      </c>
      <c r="I421" s="205">
        <v>143504511</v>
      </c>
      <c r="J421" s="205">
        <v>149500377</v>
      </c>
      <c r="K421" s="206">
        <v>0</v>
      </c>
      <c r="L421" s="206">
        <v>0</v>
      </c>
      <c r="M421" s="135" t="s">
        <v>1232</v>
      </c>
      <c r="N421" s="135" t="s">
        <v>1232</v>
      </c>
      <c r="O421" s="135" t="s">
        <v>1232</v>
      </c>
      <c r="P421" s="135" t="s">
        <v>1232</v>
      </c>
      <c r="Q421" s="135" t="s">
        <v>1232</v>
      </c>
      <c r="R421" s="135" t="s">
        <v>1232</v>
      </c>
      <c r="S421" s="150">
        <v>859514.3</v>
      </c>
      <c r="T421" s="150">
        <v>877968</v>
      </c>
      <c r="U421" s="151">
        <v>166.96</v>
      </c>
      <c r="V421" s="151">
        <v>170.28</v>
      </c>
      <c r="W421" s="152">
        <v>166.96</v>
      </c>
      <c r="X421" s="152">
        <v>170.28</v>
      </c>
      <c r="Y421" s="207">
        <v>0</v>
      </c>
      <c r="Z421" s="152">
        <v>0</v>
      </c>
      <c r="AA421" s="152">
        <v>0</v>
      </c>
      <c r="AB421" s="205" t="s">
        <v>1233</v>
      </c>
      <c r="AC421" s="135" t="s">
        <v>1232</v>
      </c>
      <c r="AD421" s="135" t="s">
        <v>1232</v>
      </c>
      <c r="AE421" s="135" t="s">
        <v>1232</v>
      </c>
      <c r="AF421" s="135" t="s">
        <v>1232</v>
      </c>
      <c r="AG421" s="135" t="s">
        <v>1232</v>
      </c>
      <c r="AH421" s="135" t="s">
        <v>1232</v>
      </c>
      <c r="AI421" s="135" t="s">
        <v>1232</v>
      </c>
      <c r="AJ421" s="135" t="s">
        <v>1232</v>
      </c>
      <c r="AK421" s="135" t="s">
        <v>1232</v>
      </c>
      <c r="AL421" s="135" t="s">
        <v>1232</v>
      </c>
      <c r="AM421" s="208" t="s">
        <v>1232</v>
      </c>
    </row>
    <row r="422" spans="1:39" s="209" customFormat="1" ht="15.75" thickBot="1" x14ac:dyDescent="0.25">
      <c r="A422" s="202" t="s">
        <v>1058</v>
      </c>
      <c r="B422" s="203" t="s">
        <v>1332</v>
      </c>
      <c r="C422" s="134" t="s">
        <v>1319</v>
      </c>
      <c r="D422" s="204"/>
      <c r="E422" s="205">
        <v>20960085</v>
      </c>
      <c r="F422" s="205">
        <v>21764569</v>
      </c>
      <c r="G422" s="135" t="s">
        <v>1232</v>
      </c>
      <c r="H422" s="135" t="s">
        <v>1232</v>
      </c>
      <c r="I422" s="205">
        <v>20960085</v>
      </c>
      <c r="J422" s="205">
        <v>21764569</v>
      </c>
      <c r="K422" s="206">
        <v>0</v>
      </c>
      <c r="L422" s="206">
        <v>0</v>
      </c>
      <c r="M422" s="135" t="s">
        <v>1232</v>
      </c>
      <c r="N422" s="135" t="s">
        <v>1232</v>
      </c>
      <c r="O422" s="135" t="s">
        <v>1232</v>
      </c>
      <c r="P422" s="135" t="s">
        <v>1232</v>
      </c>
      <c r="Q422" s="135" t="s">
        <v>1232</v>
      </c>
      <c r="R422" s="135" t="s">
        <v>1232</v>
      </c>
      <c r="S422" s="150">
        <v>275392</v>
      </c>
      <c r="T422" s="150">
        <v>280399</v>
      </c>
      <c r="U422" s="151">
        <v>76.11</v>
      </c>
      <c r="V422" s="151">
        <v>77.62</v>
      </c>
      <c r="W422" s="152">
        <v>76.11</v>
      </c>
      <c r="X422" s="152">
        <v>77.62</v>
      </c>
      <c r="Y422" s="207">
        <v>0</v>
      </c>
      <c r="Z422" s="152">
        <v>0</v>
      </c>
      <c r="AA422" s="152">
        <v>0</v>
      </c>
      <c r="AB422" s="205" t="s">
        <v>1233</v>
      </c>
      <c r="AC422" s="135" t="s">
        <v>1232</v>
      </c>
      <c r="AD422" s="135" t="s">
        <v>1232</v>
      </c>
      <c r="AE422" s="135" t="s">
        <v>1232</v>
      </c>
      <c r="AF422" s="135" t="s">
        <v>1232</v>
      </c>
      <c r="AG422" s="135" t="s">
        <v>1232</v>
      </c>
      <c r="AH422" s="135" t="s">
        <v>1232</v>
      </c>
      <c r="AI422" s="135" t="s">
        <v>1232</v>
      </c>
      <c r="AJ422" s="135" t="s">
        <v>1232</v>
      </c>
      <c r="AK422" s="135" t="s">
        <v>1232</v>
      </c>
      <c r="AL422" s="135" t="s">
        <v>1232</v>
      </c>
      <c r="AM422" s="208" t="s">
        <v>1232</v>
      </c>
    </row>
    <row r="423" spans="1:39" s="209" customFormat="1" ht="15.75" thickBot="1" x14ac:dyDescent="0.25">
      <c r="A423" s="202" t="s">
        <v>157</v>
      </c>
      <c r="B423" s="203" t="s">
        <v>158</v>
      </c>
      <c r="C423" s="134" t="s">
        <v>601</v>
      </c>
      <c r="D423" s="204"/>
      <c r="E423" s="205">
        <v>241243604</v>
      </c>
      <c r="F423" s="205">
        <v>256174011</v>
      </c>
      <c r="G423" s="135" t="s">
        <v>1232</v>
      </c>
      <c r="H423" s="135" t="s">
        <v>1232</v>
      </c>
      <c r="I423" s="205">
        <v>241243604</v>
      </c>
      <c r="J423" s="205">
        <v>256174011</v>
      </c>
      <c r="K423" s="206">
        <v>0</v>
      </c>
      <c r="L423" s="206">
        <v>0</v>
      </c>
      <c r="M423" s="135" t="s">
        <v>1232</v>
      </c>
      <c r="N423" s="135" t="s">
        <v>1232</v>
      </c>
      <c r="O423" s="135" t="s">
        <v>1232</v>
      </c>
      <c r="P423" s="135" t="s">
        <v>1232</v>
      </c>
      <c r="Q423" s="135" t="s">
        <v>1232</v>
      </c>
      <c r="R423" s="135" t="s">
        <v>1232</v>
      </c>
      <c r="S423" s="150">
        <v>193146.31</v>
      </c>
      <c r="T423" s="150">
        <v>197226.85</v>
      </c>
      <c r="U423" s="151">
        <v>1249.02</v>
      </c>
      <c r="V423" s="151">
        <v>1298.8800000000001</v>
      </c>
      <c r="W423" s="152">
        <v>1249.02</v>
      </c>
      <c r="X423" s="152">
        <v>1298.8800000000001</v>
      </c>
      <c r="Y423" s="207">
        <v>4916952</v>
      </c>
      <c r="Z423" s="152">
        <v>24.930439237862391</v>
      </c>
      <c r="AA423" s="152">
        <v>2</v>
      </c>
      <c r="AB423" s="205" t="s">
        <v>1233</v>
      </c>
      <c r="AC423" s="135" t="s">
        <v>1232</v>
      </c>
      <c r="AD423" s="135" t="s">
        <v>1232</v>
      </c>
      <c r="AE423" s="135" t="s">
        <v>1232</v>
      </c>
      <c r="AF423" s="135" t="s">
        <v>1232</v>
      </c>
      <c r="AG423" s="135" t="s">
        <v>1232</v>
      </c>
      <c r="AH423" s="135" t="s">
        <v>1232</v>
      </c>
      <c r="AI423" s="135" t="s">
        <v>1232</v>
      </c>
      <c r="AJ423" s="135" t="s">
        <v>1232</v>
      </c>
      <c r="AK423" s="135" t="s">
        <v>1232</v>
      </c>
      <c r="AL423" s="135" t="s">
        <v>1232</v>
      </c>
      <c r="AM423" s="208" t="s">
        <v>1232</v>
      </c>
    </row>
    <row r="424" spans="1:39" s="209" customFormat="1" ht="15.75" thickBot="1" x14ac:dyDescent="0.25">
      <c r="A424" s="202" t="s">
        <v>1160</v>
      </c>
      <c r="B424" s="203" t="s">
        <v>1161</v>
      </c>
      <c r="C424" s="134" t="s">
        <v>1304</v>
      </c>
      <c r="D424" s="204"/>
      <c r="E424" s="205">
        <v>37080184</v>
      </c>
      <c r="F424" s="205">
        <v>37863565</v>
      </c>
      <c r="G424" s="135" t="s">
        <v>1232</v>
      </c>
      <c r="H424" s="135" t="s">
        <v>1232</v>
      </c>
      <c r="I424" s="205">
        <v>37080184</v>
      </c>
      <c r="J424" s="205">
        <v>37863565</v>
      </c>
      <c r="K424" s="206">
        <v>0</v>
      </c>
      <c r="L424" s="206">
        <v>0</v>
      </c>
      <c r="M424" s="135" t="s">
        <v>1232</v>
      </c>
      <c r="N424" s="135" t="s">
        <v>1232</v>
      </c>
      <c r="O424" s="135" t="s">
        <v>1232</v>
      </c>
      <c r="P424" s="135" t="s">
        <v>1232</v>
      </c>
      <c r="Q424" s="135" t="s">
        <v>1232</v>
      </c>
      <c r="R424" s="135" t="s">
        <v>1232</v>
      </c>
      <c r="S424" s="150">
        <v>193146.3</v>
      </c>
      <c r="T424" s="150">
        <v>197226.85</v>
      </c>
      <c r="U424" s="151">
        <v>191.98</v>
      </c>
      <c r="V424" s="151">
        <v>191.98</v>
      </c>
      <c r="W424" s="152">
        <v>191.98</v>
      </c>
      <c r="X424" s="152">
        <v>191.98</v>
      </c>
      <c r="Y424" s="207">
        <v>0</v>
      </c>
      <c r="Z424" s="152">
        <v>0</v>
      </c>
      <c r="AA424" s="152">
        <v>0</v>
      </c>
      <c r="AB424" s="205" t="s">
        <v>1233</v>
      </c>
      <c r="AC424" s="135" t="s">
        <v>1232</v>
      </c>
      <c r="AD424" s="135" t="s">
        <v>1232</v>
      </c>
      <c r="AE424" s="135" t="s">
        <v>1232</v>
      </c>
      <c r="AF424" s="135" t="s">
        <v>1232</v>
      </c>
      <c r="AG424" s="135" t="s">
        <v>1232</v>
      </c>
      <c r="AH424" s="135" t="s">
        <v>1232</v>
      </c>
      <c r="AI424" s="135" t="s">
        <v>1232</v>
      </c>
      <c r="AJ424" s="135" t="s">
        <v>1232</v>
      </c>
      <c r="AK424" s="135" t="s">
        <v>1232</v>
      </c>
      <c r="AL424" s="135" t="s">
        <v>1232</v>
      </c>
      <c r="AM424" s="208" t="s">
        <v>1232</v>
      </c>
    </row>
    <row r="425" spans="1:39" s="209" customFormat="1" ht="15.75" thickBot="1" x14ac:dyDescent="0.25">
      <c r="A425" s="202" t="s">
        <v>1186</v>
      </c>
      <c r="B425" s="203" t="s">
        <v>1187</v>
      </c>
      <c r="C425" s="134" t="s">
        <v>1304</v>
      </c>
      <c r="D425" s="204"/>
      <c r="E425" s="205">
        <v>79485911</v>
      </c>
      <c r="F425" s="205">
        <v>81004051</v>
      </c>
      <c r="G425" s="135" t="s">
        <v>1232</v>
      </c>
      <c r="H425" s="135" t="s">
        <v>1232</v>
      </c>
      <c r="I425" s="205">
        <v>79485911</v>
      </c>
      <c r="J425" s="205">
        <v>81004051</v>
      </c>
      <c r="K425" s="206">
        <v>0</v>
      </c>
      <c r="L425" s="206">
        <v>0</v>
      </c>
      <c r="M425" s="135" t="s">
        <v>1232</v>
      </c>
      <c r="N425" s="135" t="s">
        <v>1232</v>
      </c>
      <c r="O425" s="135" t="s">
        <v>1232</v>
      </c>
      <c r="P425" s="135" t="s">
        <v>1232</v>
      </c>
      <c r="Q425" s="135" t="s">
        <v>1232</v>
      </c>
      <c r="R425" s="135" t="s">
        <v>1232</v>
      </c>
      <c r="S425" s="150">
        <v>419220.9</v>
      </c>
      <c r="T425" s="150">
        <v>427227.8</v>
      </c>
      <c r="U425" s="151">
        <v>189.6</v>
      </c>
      <c r="V425" s="151">
        <v>189.6</v>
      </c>
      <c r="W425" s="152">
        <v>189.6</v>
      </c>
      <c r="X425" s="152">
        <v>189.6</v>
      </c>
      <c r="Y425" s="207">
        <v>0</v>
      </c>
      <c r="Z425" s="152">
        <v>0</v>
      </c>
      <c r="AA425" s="152">
        <v>0</v>
      </c>
      <c r="AB425" s="205" t="s">
        <v>1233</v>
      </c>
      <c r="AC425" s="135" t="s">
        <v>1232</v>
      </c>
      <c r="AD425" s="135" t="s">
        <v>1232</v>
      </c>
      <c r="AE425" s="135" t="s">
        <v>1232</v>
      </c>
      <c r="AF425" s="135" t="s">
        <v>1232</v>
      </c>
      <c r="AG425" s="135" t="s">
        <v>1232</v>
      </c>
      <c r="AH425" s="135" t="s">
        <v>1232</v>
      </c>
      <c r="AI425" s="135" t="s">
        <v>1232</v>
      </c>
      <c r="AJ425" s="135" t="s">
        <v>1232</v>
      </c>
      <c r="AK425" s="135" t="s">
        <v>1232</v>
      </c>
      <c r="AL425" s="135" t="s">
        <v>1232</v>
      </c>
      <c r="AM425" s="208" t="s">
        <v>1232</v>
      </c>
    </row>
    <row r="426" spans="1:39" s="209" customFormat="1" ht="15.75" thickBot="1" x14ac:dyDescent="0.25">
      <c r="A426" s="202" t="s">
        <v>1060</v>
      </c>
      <c r="B426" s="203" t="s">
        <v>1333</v>
      </c>
      <c r="C426" s="134" t="s">
        <v>1319</v>
      </c>
      <c r="D426" s="204"/>
      <c r="E426" s="205">
        <v>37873662</v>
      </c>
      <c r="F426" s="205">
        <v>39377378</v>
      </c>
      <c r="G426" s="135" t="s">
        <v>1232</v>
      </c>
      <c r="H426" s="135" t="s">
        <v>1232</v>
      </c>
      <c r="I426" s="205">
        <v>37873662</v>
      </c>
      <c r="J426" s="205">
        <v>39377378</v>
      </c>
      <c r="K426" s="206">
        <v>0</v>
      </c>
      <c r="L426" s="206">
        <v>0</v>
      </c>
      <c r="M426" s="135" t="s">
        <v>1232</v>
      </c>
      <c r="N426" s="135" t="s">
        <v>1232</v>
      </c>
      <c r="O426" s="135" t="s">
        <v>1232</v>
      </c>
      <c r="P426" s="135" t="s">
        <v>1232</v>
      </c>
      <c r="Q426" s="135" t="s">
        <v>1232</v>
      </c>
      <c r="R426" s="135" t="s">
        <v>1232</v>
      </c>
      <c r="S426" s="150">
        <v>675989.5</v>
      </c>
      <c r="T426" s="150">
        <v>689149</v>
      </c>
      <c r="U426" s="151">
        <v>56.03</v>
      </c>
      <c r="V426" s="151">
        <v>57.14</v>
      </c>
      <c r="W426" s="152">
        <v>56.03</v>
      </c>
      <c r="X426" s="152">
        <v>57.14</v>
      </c>
      <c r="Y426" s="207">
        <v>0</v>
      </c>
      <c r="Z426" s="152">
        <v>0</v>
      </c>
      <c r="AA426" s="152">
        <v>0</v>
      </c>
      <c r="AB426" s="205" t="s">
        <v>1233</v>
      </c>
      <c r="AC426" s="135" t="s">
        <v>1232</v>
      </c>
      <c r="AD426" s="135" t="s">
        <v>1232</v>
      </c>
      <c r="AE426" s="135" t="s">
        <v>1232</v>
      </c>
      <c r="AF426" s="135" t="s">
        <v>1232</v>
      </c>
      <c r="AG426" s="135" t="s">
        <v>1232</v>
      </c>
      <c r="AH426" s="135" t="s">
        <v>1232</v>
      </c>
      <c r="AI426" s="135" t="s">
        <v>1232</v>
      </c>
      <c r="AJ426" s="135" t="s">
        <v>1232</v>
      </c>
      <c r="AK426" s="135" t="s">
        <v>1232</v>
      </c>
      <c r="AL426" s="135" t="s">
        <v>1232</v>
      </c>
      <c r="AM426" s="208" t="s">
        <v>1232</v>
      </c>
    </row>
    <row r="427" spans="1:39" s="209" customFormat="1" ht="15.75" thickBot="1" x14ac:dyDescent="0.25">
      <c r="A427" s="202" t="s">
        <v>1172</v>
      </c>
      <c r="B427" s="203" t="s">
        <v>1173</v>
      </c>
      <c r="C427" s="134" t="s">
        <v>1304</v>
      </c>
      <c r="D427" s="204"/>
      <c r="E427" s="205">
        <v>75406602</v>
      </c>
      <c r="F427" s="205">
        <v>80321473</v>
      </c>
      <c r="G427" s="135" t="s">
        <v>1232</v>
      </c>
      <c r="H427" s="135" t="s">
        <v>1232</v>
      </c>
      <c r="I427" s="205">
        <v>75406602</v>
      </c>
      <c r="J427" s="205">
        <v>80321473</v>
      </c>
      <c r="K427" s="206">
        <v>0</v>
      </c>
      <c r="L427" s="206">
        <v>0</v>
      </c>
      <c r="M427" s="135" t="s">
        <v>1232</v>
      </c>
      <c r="N427" s="135" t="s">
        <v>1232</v>
      </c>
      <c r="O427" s="135" t="s">
        <v>1232</v>
      </c>
      <c r="P427" s="135" t="s">
        <v>1232</v>
      </c>
      <c r="Q427" s="135" t="s">
        <v>1232</v>
      </c>
      <c r="R427" s="135" t="s">
        <v>1232</v>
      </c>
      <c r="S427" s="150">
        <v>675989.47</v>
      </c>
      <c r="T427" s="150">
        <v>689149</v>
      </c>
      <c r="U427" s="151">
        <v>111.55</v>
      </c>
      <c r="V427" s="151">
        <v>116.55</v>
      </c>
      <c r="W427" s="152">
        <v>111.55</v>
      </c>
      <c r="X427" s="152">
        <v>116.55</v>
      </c>
      <c r="Y427" s="207">
        <v>0</v>
      </c>
      <c r="Z427" s="152">
        <v>0</v>
      </c>
      <c r="AA427" s="152">
        <v>0</v>
      </c>
      <c r="AB427" s="205" t="s">
        <v>1233</v>
      </c>
      <c r="AC427" s="135" t="s">
        <v>1232</v>
      </c>
      <c r="AD427" s="135" t="s">
        <v>1232</v>
      </c>
      <c r="AE427" s="135" t="s">
        <v>1232</v>
      </c>
      <c r="AF427" s="135" t="s">
        <v>1232</v>
      </c>
      <c r="AG427" s="135" t="s">
        <v>1232</v>
      </c>
      <c r="AH427" s="135" t="s">
        <v>1232</v>
      </c>
      <c r="AI427" s="135" t="s">
        <v>1232</v>
      </c>
      <c r="AJ427" s="135" t="s">
        <v>1232</v>
      </c>
      <c r="AK427" s="135" t="s">
        <v>1232</v>
      </c>
      <c r="AL427" s="135" t="s">
        <v>1232</v>
      </c>
      <c r="AM427" s="208" t="s">
        <v>1232</v>
      </c>
    </row>
    <row r="428" spans="1:39" s="209" customFormat="1" ht="15.75" thickBot="1" x14ac:dyDescent="0.25">
      <c r="A428" s="202" t="s">
        <v>159</v>
      </c>
      <c r="B428" s="203" t="s">
        <v>160</v>
      </c>
      <c r="C428" s="134" t="s">
        <v>601</v>
      </c>
      <c r="D428" s="204"/>
      <c r="E428" s="205">
        <v>382265538</v>
      </c>
      <c r="F428" s="205">
        <v>404860853</v>
      </c>
      <c r="G428" s="135" t="s">
        <v>1232</v>
      </c>
      <c r="H428" s="135" t="s">
        <v>1232</v>
      </c>
      <c r="I428" s="205">
        <v>382265538</v>
      </c>
      <c r="J428" s="205">
        <v>404860853</v>
      </c>
      <c r="K428" s="206">
        <v>903900</v>
      </c>
      <c r="L428" s="206">
        <v>920900</v>
      </c>
      <c r="M428" s="135" t="s">
        <v>1232</v>
      </c>
      <c r="N428" s="135" t="s">
        <v>1232</v>
      </c>
      <c r="O428" s="135" t="s">
        <v>1232</v>
      </c>
      <c r="P428" s="135" t="s">
        <v>1232</v>
      </c>
      <c r="Q428" s="135" t="s">
        <v>1232</v>
      </c>
      <c r="R428" s="135" t="s">
        <v>1232</v>
      </c>
      <c r="S428" s="150">
        <v>316473.8</v>
      </c>
      <c r="T428" s="150">
        <v>322446.7</v>
      </c>
      <c r="U428" s="151">
        <v>1207.8900000000001</v>
      </c>
      <c r="V428" s="151">
        <v>1255.5899999999999</v>
      </c>
      <c r="W428" s="152">
        <v>1207.8900000000001</v>
      </c>
      <c r="X428" s="152">
        <v>1255.5899999999999</v>
      </c>
      <c r="Y428" s="207">
        <v>7790000</v>
      </c>
      <c r="Z428" s="152">
        <v>24.159031554672445</v>
      </c>
      <c r="AA428" s="152">
        <v>2</v>
      </c>
      <c r="AB428" s="205" t="s">
        <v>1233</v>
      </c>
      <c r="AC428" s="135" t="s">
        <v>1232</v>
      </c>
      <c r="AD428" s="135" t="s">
        <v>1232</v>
      </c>
      <c r="AE428" s="135" t="s">
        <v>1232</v>
      </c>
      <c r="AF428" s="135" t="s">
        <v>1232</v>
      </c>
      <c r="AG428" s="135" t="s">
        <v>1232</v>
      </c>
      <c r="AH428" s="135" t="s">
        <v>1232</v>
      </c>
      <c r="AI428" s="135" t="s">
        <v>1232</v>
      </c>
      <c r="AJ428" s="135" t="s">
        <v>1232</v>
      </c>
      <c r="AK428" s="135" t="s">
        <v>1232</v>
      </c>
      <c r="AL428" s="135" t="s">
        <v>1232</v>
      </c>
      <c r="AM428" s="208" t="s">
        <v>1232</v>
      </c>
    </row>
    <row r="429" spans="1:39" s="209" customFormat="1" ht="15.75" thickBot="1" x14ac:dyDescent="0.25">
      <c r="A429" s="202" t="s">
        <v>1062</v>
      </c>
      <c r="B429" s="203" t="s">
        <v>1334</v>
      </c>
      <c r="C429" s="134" t="s">
        <v>1319</v>
      </c>
      <c r="D429" s="204"/>
      <c r="E429" s="205">
        <v>36899963</v>
      </c>
      <c r="F429" s="205">
        <v>38302446</v>
      </c>
      <c r="G429" s="135" t="s">
        <v>1232</v>
      </c>
      <c r="H429" s="135" t="s">
        <v>1232</v>
      </c>
      <c r="I429" s="205">
        <v>36899963</v>
      </c>
      <c r="J429" s="205">
        <v>38302446</v>
      </c>
      <c r="K429" s="206">
        <v>0</v>
      </c>
      <c r="L429" s="206">
        <v>0</v>
      </c>
      <c r="M429" s="135" t="s">
        <v>1232</v>
      </c>
      <c r="N429" s="135" t="s">
        <v>1232</v>
      </c>
      <c r="O429" s="135" t="s">
        <v>1232</v>
      </c>
      <c r="P429" s="135" t="s">
        <v>1232</v>
      </c>
      <c r="Q429" s="135" t="s">
        <v>1232</v>
      </c>
      <c r="R429" s="135" t="s">
        <v>1232</v>
      </c>
      <c r="S429" s="150">
        <v>618017.15</v>
      </c>
      <c r="T429" s="150">
        <v>628989.65</v>
      </c>
      <c r="U429" s="151">
        <v>59.71</v>
      </c>
      <c r="V429" s="151">
        <v>60.9</v>
      </c>
      <c r="W429" s="152">
        <v>59.71</v>
      </c>
      <c r="X429" s="152">
        <v>60.9</v>
      </c>
      <c r="Y429" s="207">
        <v>0</v>
      </c>
      <c r="Z429" s="152">
        <v>0</v>
      </c>
      <c r="AA429" s="152">
        <v>0</v>
      </c>
      <c r="AB429" s="205" t="s">
        <v>1233</v>
      </c>
      <c r="AC429" s="135" t="s">
        <v>1232</v>
      </c>
      <c r="AD429" s="135" t="s">
        <v>1232</v>
      </c>
      <c r="AE429" s="135" t="s">
        <v>1232</v>
      </c>
      <c r="AF429" s="135" t="s">
        <v>1232</v>
      </c>
      <c r="AG429" s="135" t="s">
        <v>1232</v>
      </c>
      <c r="AH429" s="135" t="s">
        <v>1232</v>
      </c>
      <c r="AI429" s="135" t="s">
        <v>1232</v>
      </c>
      <c r="AJ429" s="135" t="s">
        <v>1232</v>
      </c>
      <c r="AK429" s="135" t="s">
        <v>1232</v>
      </c>
      <c r="AL429" s="135" t="s">
        <v>1232</v>
      </c>
      <c r="AM429" s="208" t="s">
        <v>1232</v>
      </c>
    </row>
    <row r="430" spans="1:39" s="209" customFormat="1" ht="15.75" thickBot="1" x14ac:dyDescent="0.25">
      <c r="A430" s="202" t="s">
        <v>1174</v>
      </c>
      <c r="B430" s="203" t="s">
        <v>1175</v>
      </c>
      <c r="C430" s="134" t="s">
        <v>1304</v>
      </c>
      <c r="D430" s="204"/>
      <c r="E430" s="205">
        <v>90199170</v>
      </c>
      <c r="F430" s="205">
        <v>94945488.504500002</v>
      </c>
      <c r="G430" s="135" t="s">
        <v>1232</v>
      </c>
      <c r="H430" s="135" t="s">
        <v>1232</v>
      </c>
      <c r="I430" s="205">
        <v>90199170</v>
      </c>
      <c r="J430" s="205">
        <v>94945488.504500002</v>
      </c>
      <c r="K430" s="206">
        <v>0</v>
      </c>
      <c r="L430" s="206">
        <v>0</v>
      </c>
      <c r="M430" s="135" t="s">
        <v>1232</v>
      </c>
      <c r="N430" s="135" t="s">
        <v>1232</v>
      </c>
      <c r="O430" s="135" t="s">
        <v>1232</v>
      </c>
      <c r="P430" s="135" t="s">
        <v>1232</v>
      </c>
      <c r="Q430" s="135" t="s">
        <v>1232</v>
      </c>
      <c r="R430" s="135" t="s">
        <v>1232</v>
      </c>
      <c r="S430" s="150">
        <v>618017.1</v>
      </c>
      <c r="T430" s="150">
        <v>628989.30000000005</v>
      </c>
      <c r="U430" s="151">
        <v>145.94999999999999</v>
      </c>
      <c r="V430" s="151">
        <v>150.94999999999999</v>
      </c>
      <c r="W430" s="152">
        <v>145.94999999999999</v>
      </c>
      <c r="X430" s="152">
        <v>150.94999999999999</v>
      </c>
      <c r="Y430" s="207">
        <v>0</v>
      </c>
      <c r="Z430" s="152">
        <v>0</v>
      </c>
      <c r="AA430" s="152">
        <v>0</v>
      </c>
      <c r="AB430" s="205" t="s">
        <v>1233</v>
      </c>
      <c r="AC430" s="135" t="s">
        <v>1232</v>
      </c>
      <c r="AD430" s="135" t="s">
        <v>1232</v>
      </c>
      <c r="AE430" s="135" t="s">
        <v>1232</v>
      </c>
      <c r="AF430" s="135" t="s">
        <v>1232</v>
      </c>
      <c r="AG430" s="135" t="s">
        <v>1232</v>
      </c>
      <c r="AH430" s="135" t="s">
        <v>1232</v>
      </c>
      <c r="AI430" s="135" t="s">
        <v>1232</v>
      </c>
      <c r="AJ430" s="135" t="s">
        <v>1232</v>
      </c>
      <c r="AK430" s="135" t="s">
        <v>1232</v>
      </c>
      <c r="AL430" s="135" t="s">
        <v>1232</v>
      </c>
      <c r="AM430" s="208" t="s">
        <v>1232</v>
      </c>
    </row>
    <row r="431" spans="1:39" s="209" customFormat="1" ht="15.75" thickBot="1" x14ac:dyDescent="0.25">
      <c r="A431" s="202" t="s">
        <v>1162</v>
      </c>
      <c r="B431" s="203" t="s">
        <v>1163</v>
      </c>
      <c r="C431" s="134" t="s">
        <v>1304</v>
      </c>
      <c r="D431" s="204"/>
      <c r="E431" s="205">
        <v>41161079</v>
      </c>
      <c r="F431" s="205">
        <v>42457928</v>
      </c>
      <c r="G431" s="135" t="s">
        <v>1232</v>
      </c>
      <c r="H431" s="135" t="s">
        <v>1232</v>
      </c>
      <c r="I431" s="205">
        <v>41161079</v>
      </c>
      <c r="J431" s="205">
        <v>42457928</v>
      </c>
      <c r="K431" s="206">
        <v>0</v>
      </c>
      <c r="L431" s="206">
        <v>0</v>
      </c>
      <c r="M431" s="135" t="s">
        <v>1232</v>
      </c>
      <c r="N431" s="135" t="s">
        <v>1232</v>
      </c>
      <c r="O431" s="135" t="s">
        <v>1232</v>
      </c>
      <c r="P431" s="135" t="s">
        <v>1232</v>
      </c>
      <c r="Q431" s="135" t="s">
        <v>1232</v>
      </c>
      <c r="R431" s="135" t="s">
        <v>1232</v>
      </c>
      <c r="S431" s="150">
        <v>246326</v>
      </c>
      <c r="T431" s="150">
        <v>249356.48</v>
      </c>
      <c r="U431" s="151">
        <v>167.1</v>
      </c>
      <c r="V431" s="151">
        <v>170.27</v>
      </c>
      <c r="W431" s="152">
        <v>167.1</v>
      </c>
      <c r="X431" s="152">
        <v>170.27</v>
      </c>
      <c r="Y431" s="207">
        <v>0</v>
      </c>
      <c r="Z431" s="152">
        <v>0</v>
      </c>
      <c r="AA431" s="152">
        <v>0</v>
      </c>
      <c r="AB431" s="205" t="s">
        <v>1233</v>
      </c>
      <c r="AC431" s="135" t="s">
        <v>1232</v>
      </c>
      <c r="AD431" s="135" t="s">
        <v>1232</v>
      </c>
      <c r="AE431" s="135" t="s">
        <v>1232</v>
      </c>
      <c r="AF431" s="135" t="s">
        <v>1232</v>
      </c>
      <c r="AG431" s="135" t="s">
        <v>1232</v>
      </c>
      <c r="AH431" s="135" t="s">
        <v>1232</v>
      </c>
      <c r="AI431" s="135" t="s">
        <v>1232</v>
      </c>
      <c r="AJ431" s="135" t="s">
        <v>1232</v>
      </c>
      <c r="AK431" s="135" t="s">
        <v>1232</v>
      </c>
      <c r="AL431" s="135" t="s">
        <v>1232</v>
      </c>
      <c r="AM431" s="208" t="s">
        <v>1232</v>
      </c>
    </row>
    <row r="432" spans="1:39" s="209" customFormat="1" ht="15.75" thickBot="1" x14ac:dyDescent="0.25">
      <c r="A432" s="210" t="s">
        <v>95</v>
      </c>
      <c r="B432" s="203" t="s">
        <v>96</v>
      </c>
      <c r="C432" s="134" t="s">
        <v>601</v>
      </c>
      <c r="D432" s="204"/>
      <c r="E432" s="205">
        <v>224968271</v>
      </c>
      <c r="F432" s="205">
        <v>236204204</v>
      </c>
      <c r="G432" s="135" t="s">
        <v>1232</v>
      </c>
      <c r="H432" s="135" t="s">
        <v>1232</v>
      </c>
      <c r="I432" s="206">
        <v>224968271</v>
      </c>
      <c r="J432" s="205">
        <v>236204204</v>
      </c>
      <c r="K432" s="206">
        <v>235367</v>
      </c>
      <c r="L432" s="206">
        <v>240423</v>
      </c>
      <c r="M432" s="135" t="s">
        <v>1232</v>
      </c>
      <c r="N432" s="135" t="s">
        <v>1232</v>
      </c>
      <c r="O432" s="135" t="s">
        <v>1232</v>
      </c>
      <c r="P432" s="135" t="s">
        <v>1232</v>
      </c>
      <c r="Q432" s="135" t="s">
        <v>1232</v>
      </c>
      <c r="R432" s="135" t="s">
        <v>1232</v>
      </c>
      <c r="S432" s="150">
        <v>200450.6</v>
      </c>
      <c r="T432" s="150">
        <v>204450.9</v>
      </c>
      <c r="U432" s="151">
        <v>1122.31</v>
      </c>
      <c r="V432" s="151">
        <v>1155.31</v>
      </c>
      <c r="W432" s="152">
        <v>1122.31</v>
      </c>
      <c r="X432" s="152">
        <v>1155.31</v>
      </c>
      <c r="Y432" s="207">
        <v>4589923</v>
      </c>
      <c r="Z432" s="152">
        <v>22.450001442889221</v>
      </c>
      <c r="AA432" s="152">
        <v>2</v>
      </c>
      <c r="AB432" s="205" t="s">
        <v>1233</v>
      </c>
      <c r="AC432" s="135" t="s">
        <v>1232</v>
      </c>
      <c r="AD432" s="135" t="s">
        <v>1232</v>
      </c>
      <c r="AE432" s="135" t="s">
        <v>1232</v>
      </c>
      <c r="AF432" s="135" t="s">
        <v>1232</v>
      </c>
      <c r="AG432" s="135" t="s">
        <v>1232</v>
      </c>
      <c r="AH432" s="135" t="s">
        <v>1232</v>
      </c>
      <c r="AI432" s="135" t="s">
        <v>1232</v>
      </c>
      <c r="AJ432" s="135" t="s">
        <v>1232</v>
      </c>
      <c r="AK432" s="135" t="s">
        <v>1232</v>
      </c>
      <c r="AL432" s="135" t="s">
        <v>1232</v>
      </c>
      <c r="AM432" s="208" t="s">
        <v>1232</v>
      </c>
    </row>
    <row r="433" spans="1:41" s="209" customFormat="1" ht="15.75" thickBot="1" x14ac:dyDescent="0.25">
      <c r="A433" s="210"/>
      <c r="B433" s="203"/>
      <c r="C433" s="134"/>
      <c r="D433" s="204"/>
      <c r="E433" s="204"/>
      <c r="F433" s="211"/>
      <c r="G433" s="212"/>
      <c r="H433" s="213"/>
      <c r="I433" s="214"/>
      <c r="J433" s="213"/>
      <c r="K433" s="215"/>
      <c r="L433" s="216"/>
      <c r="M433" s="152"/>
      <c r="N433" s="204"/>
      <c r="O433" s="204"/>
      <c r="P433" s="204"/>
      <c r="Q433" s="204"/>
      <c r="R433" s="204"/>
      <c r="S433" s="217"/>
      <c r="T433" s="217"/>
      <c r="U433" s="218"/>
      <c r="V433" s="218"/>
      <c r="W433" s="219"/>
      <c r="X433" s="219"/>
      <c r="Y433" s="204"/>
      <c r="Z433" s="204"/>
      <c r="AA433" s="204"/>
      <c r="AB433" s="204"/>
      <c r="AC433" s="204"/>
      <c r="AD433" s="204"/>
      <c r="AE433" s="204"/>
      <c r="AF433" s="204"/>
      <c r="AG433" s="204"/>
      <c r="AH433" s="204"/>
      <c r="AI433" s="204"/>
      <c r="AJ433" s="204"/>
      <c r="AK433" s="204"/>
      <c r="AL433" s="204"/>
      <c r="AM433" s="220"/>
    </row>
    <row r="434" spans="1:41" s="223" customFormat="1" ht="13.15" customHeight="1" thickBot="1" x14ac:dyDescent="0.25">
      <c r="A434" s="221" t="s">
        <v>1007</v>
      </c>
      <c r="B434" s="222" t="s">
        <v>1008</v>
      </c>
      <c r="C434" s="222" t="s">
        <v>1335</v>
      </c>
      <c r="E434" s="207">
        <v>774343355</v>
      </c>
      <c r="F434" s="207">
        <v>804779495</v>
      </c>
      <c r="G434" s="224" t="s">
        <v>1232</v>
      </c>
      <c r="H434" s="223" t="s">
        <v>1232</v>
      </c>
      <c r="I434" s="207">
        <v>800678666</v>
      </c>
      <c r="J434" s="207">
        <v>804779495</v>
      </c>
      <c r="K434" s="225">
        <v>0</v>
      </c>
      <c r="L434" s="225">
        <v>0</v>
      </c>
      <c r="M434" s="223" t="s">
        <v>1232</v>
      </c>
      <c r="N434" s="223" t="s">
        <v>1232</v>
      </c>
      <c r="O434" s="223" t="s">
        <v>1232</v>
      </c>
      <c r="P434" s="223" t="s">
        <v>1232</v>
      </c>
      <c r="Q434" s="223" t="s">
        <v>1232</v>
      </c>
      <c r="R434" s="223" t="s">
        <v>1232</v>
      </c>
      <c r="S434" s="223" t="s">
        <v>1232</v>
      </c>
      <c r="T434" s="223" t="s">
        <v>1232</v>
      </c>
      <c r="U434" s="151">
        <v>276</v>
      </c>
      <c r="V434" s="151">
        <v>280.02</v>
      </c>
      <c r="W434" s="151">
        <v>276</v>
      </c>
      <c r="X434" s="153">
        <v>280.02</v>
      </c>
      <c r="Y434" s="223" t="s">
        <v>1232</v>
      </c>
      <c r="Z434" s="226"/>
      <c r="AA434" s="226"/>
      <c r="AB434" s="227" t="s">
        <v>1233</v>
      </c>
      <c r="AC434" s="227" t="s">
        <v>1233</v>
      </c>
      <c r="AD434" s="227" t="s">
        <v>1232</v>
      </c>
      <c r="AE434" s="227" t="s">
        <v>1232</v>
      </c>
      <c r="AF434" s="227" t="s">
        <v>1232</v>
      </c>
      <c r="AG434" s="227" t="s">
        <v>1232</v>
      </c>
      <c r="AH434" s="223" t="s">
        <v>1232</v>
      </c>
      <c r="AI434" s="223" t="s">
        <v>1232</v>
      </c>
      <c r="AJ434" s="223" t="s">
        <v>1232</v>
      </c>
      <c r="AK434" s="223" t="s">
        <v>1232</v>
      </c>
      <c r="AL434" s="223" t="s">
        <v>1232</v>
      </c>
      <c r="AM434" s="228" t="s">
        <v>1232</v>
      </c>
      <c r="AN434" s="229"/>
      <c r="AO434" s="230"/>
    </row>
    <row r="435" spans="1:41" s="233" customFormat="1" ht="13.5" customHeight="1" thickBot="1" x14ac:dyDescent="0.25">
      <c r="A435" s="231"/>
      <c r="B435" s="232" t="s">
        <v>1336</v>
      </c>
      <c r="C435" s="232"/>
      <c r="E435" s="234">
        <v>207686212</v>
      </c>
      <c r="F435" s="234">
        <v>212744423</v>
      </c>
      <c r="G435" s="233" t="s">
        <v>1232</v>
      </c>
      <c r="H435" s="233" t="s">
        <v>1232</v>
      </c>
      <c r="I435" s="234">
        <v>207686212</v>
      </c>
      <c r="J435" s="234">
        <v>212744423</v>
      </c>
      <c r="K435" s="235">
        <v>0</v>
      </c>
      <c r="L435" s="235">
        <v>0</v>
      </c>
      <c r="M435" s="233" t="s">
        <v>1232</v>
      </c>
      <c r="N435" s="233" t="s">
        <v>1232</v>
      </c>
      <c r="O435" s="233" t="s">
        <v>1232</v>
      </c>
      <c r="P435" s="233" t="s">
        <v>1232</v>
      </c>
      <c r="Q435" s="233" t="s">
        <v>1232</v>
      </c>
      <c r="R435" s="233" t="s">
        <v>1232</v>
      </c>
      <c r="S435" s="235">
        <v>2810748.6</v>
      </c>
      <c r="T435" s="235">
        <v>2879204.5</v>
      </c>
      <c r="U435" s="236">
        <v>73.89</v>
      </c>
      <c r="V435" s="236">
        <v>73.889999269233826</v>
      </c>
      <c r="W435" s="236">
        <v>73.89</v>
      </c>
      <c r="X435" s="237">
        <v>73.889999269233826</v>
      </c>
      <c r="Y435" s="233" t="s">
        <v>1232</v>
      </c>
      <c r="Z435" s="236"/>
      <c r="AA435" s="236"/>
      <c r="AB435" s="238" t="s">
        <v>1233</v>
      </c>
      <c r="AC435" s="238" t="s">
        <v>1233</v>
      </c>
      <c r="AD435" s="238" t="s">
        <v>1232</v>
      </c>
      <c r="AE435" s="238" t="s">
        <v>1232</v>
      </c>
      <c r="AF435" s="238" t="s">
        <v>1232</v>
      </c>
      <c r="AG435" s="238" t="s">
        <v>1232</v>
      </c>
      <c r="AH435" s="233" t="s">
        <v>1232</v>
      </c>
      <c r="AI435" s="233" t="s">
        <v>1232</v>
      </c>
      <c r="AJ435" s="233" t="s">
        <v>1232</v>
      </c>
      <c r="AK435" s="233" t="s">
        <v>1232</v>
      </c>
      <c r="AL435" s="233" t="s">
        <v>1232</v>
      </c>
      <c r="AM435" s="239" t="s">
        <v>1232</v>
      </c>
      <c r="AN435" s="240"/>
      <c r="AO435" s="241"/>
    </row>
    <row r="436" spans="1:41" s="233" customFormat="1" ht="12.75" customHeight="1" thickBot="1" x14ac:dyDescent="0.25">
      <c r="A436" s="231"/>
      <c r="B436" s="232" t="s">
        <v>1337</v>
      </c>
      <c r="C436" s="232"/>
      <c r="E436" s="234">
        <v>566657143</v>
      </c>
      <c r="F436" s="234">
        <v>592035072</v>
      </c>
      <c r="G436" s="233" t="s">
        <v>1232</v>
      </c>
      <c r="H436" s="233" t="s">
        <v>1232</v>
      </c>
      <c r="I436" s="234">
        <v>566657143</v>
      </c>
      <c r="J436" s="234">
        <v>592035072</v>
      </c>
      <c r="K436" s="235">
        <v>0</v>
      </c>
      <c r="L436" s="235">
        <v>0</v>
      </c>
      <c r="M436" s="233" t="s">
        <v>1232</v>
      </c>
      <c r="N436" s="233" t="s">
        <v>1232</v>
      </c>
      <c r="O436" s="233" t="s">
        <v>1232</v>
      </c>
      <c r="P436" s="233" t="s">
        <v>1232</v>
      </c>
      <c r="Q436" s="233" t="s">
        <v>1232</v>
      </c>
      <c r="R436" s="233" t="s">
        <v>1232</v>
      </c>
      <c r="S436" s="235">
        <v>2803706.6</v>
      </c>
      <c r="T436" s="235">
        <v>2872144.1</v>
      </c>
      <c r="U436" s="236">
        <v>202.11</v>
      </c>
      <c r="V436" s="236">
        <v>206.13</v>
      </c>
      <c r="W436" s="236">
        <v>202.11</v>
      </c>
      <c r="X436" s="242">
        <v>206.13</v>
      </c>
      <c r="Y436" s="233" t="s">
        <v>1232</v>
      </c>
      <c r="Z436" s="236"/>
      <c r="AA436" s="243"/>
      <c r="AB436" s="238" t="s">
        <v>1233</v>
      </c>
      <c r="AC436" s="238" t="s">
        <v>1233</v>
      </c>
      <c r="AD436" s="238" t="s">
        <v>1232</v>
      </c>
      <c r="AE436" s="238" t="s">
        <v>1232</v>
      </c>
      <c r="AF436" s="238" t="s">
        <v>1232</v>
      </c>
      <c r="AG436" s="238" t="s">
        <v>1232</v>
      </c>
      <c r="AH436" s="233" t="s">
        <v>1232</v>
      </c>
      <c r="AI436" s="233" t="s">
        <v>1232</v>
      </c>
      <c r="AJ436" s="233" t="s">
        <v>1232</v>
      </c>
      <c r="AK436" s="233" t="s">
        <v>1232</v>
      </c>
      <c r="AL436" s="233" t="s">
        <v>1232</v>
      </c>
      <c r="AM436" s="239" t="s">
        <v>1232</v>
      </c>
      <c r="AN436" s="240"/>
      <c r="AO436" s="241"/>
    </row>
    <row r="437" spans="1:41" s="257" customFormat="1" ht="12.75" customHeight="1" thickBot="1" x14ac:dyDescent="0.25">
      <c r="A437" s="244"/>
      <c r="B437" s="245"/>
      <c r="C437" s="245"/>
      <c r="D437" s="246"/>
      <c r="E437" s="247"/>
      <c r="F437" s="247"/>
      <c r="G437" s="246"/>
      <c r="H437" s="246"/>
      <c r="I437" s="247"/>
      <c r="J437" s="247"/>
      <c r="K437" s="248"/>
      <c r="L437" s="248"/>
      <c r="M437" s="249"/>
      <c r="N437" s="249"/>
      <c r="O437" s="250"/>
      <c r="P437" s="250"/>
      <c r="Q437" s="249"/>
      <c r="R437" s="251"/>
      <c r="S437" s="252"/>
      <c r="T437" s="252"/>
      <c r="U437" s="253"/>
      <c r="V437" s="253"/>
      <c r="W437" s="253"/>
      <c r="X437" s="254"/>
      <c r="Y437" s="226"/>
      <c r="Z437" s="226"/>
      <c r="AA437" s="254"/>
      <c r="AB437" s="255"/>
      <c r="AC437" s="255"/>
      <c r="AD437" s="255"/>
      <c r="AE437" s="255"/>
      <c r="AF437" s="255"/>
      <c r="AG437" s="254"/>
      <c r="AH437" s="246"/>
      <c r="AI437" s="246"/>
      <c r="AJ437" s="246"/>
      <c r="AK437" s="246"/>
      <c r="AL437" s="246"/>
      <c r="AM437" s="256"/>
      <c r="AO437" s="258"/>
    </row>
    <row r="438" spans="1:41" s="223" customFormat="1" ht="13.15" customHeight="1" thickBot="1" x14ac:dyDescent="0.25">
      <c r="A438" s="221" t="s">
        <v>1244</v>
      </c>
      <c r="B438" s="222" t="s">
        <v>1338</v>
      </c>
      <c r="C438" s="222"/>
      <c r="E438" s="207">
        <v>897357340</v>
      </c>
      <c r="F438" s="207">
        <v>961781445.70554209</v>
      </c>
      <c r="G438" s="207">
        <v>486372</v>
      </c>
      <c r="H438" s="207">
        <v>521839</v>
      </c>
      <c r="I438" s="207">
        <v>896870968</v>
      </c>
      <c r="J438" s="207">
        <v>961259606.70554209</v>
      </c>
      <c r="K438" s="207">
        <v>96366902.530000001</v>
      </c>
      <c r="L438" s="207">
        <v>95654667.519999996</v>
      </c>
      <c r="M438" s="207">
        <v>1122917.72</v>
      </c>
      <c r="N438" s="207">
        <v>1153043.3500000001</v>
      </c>
      <c r="O438" s="150">
        <v>96.563953946688102</v>
      </c>
      <c r="P438" s="150">
        <v>96.62762462486775</v>
      </c>
      <c r="Q438" s="207">
        <v>910.15</v>
      </c>
      <c r="R438" s="207">
        <v>920.4</v>
      </c>
      <c r="S438" s="207">
        <v>1085243.8999999999</v>
      </c>
      <c r="T438" s="207">
        <v>1115078.8</v>
      </c>
      <c r="U438" s="151">
        <v>826.87158158640659</v>
      </c>
      <c r="V438" s="151">
        <v>862.52329943457096</v>
      </c>
      <c r="W438" s="153">
        <v>826.42341320692992</v>
      </c>
      <c r="X438" s="153">
        <v>862.05531546787734</v>
      </c>
      <c r="Y438" s="207">
        <v>21898835.630158</v>
      </c>
      <c r="Z438" s="226">
        <v>19.638823399887073</v>
      </c>
      <c r="AA438" s="226">
        <v>2.38</v>
      </c>
      <c r="AB438" s="227" t="s">
        <v>1232</v>
      </c>
      <c r="AC438" s="227" t="s">
        <v>1232</v>
      </c>
      <c r="AD438" s="227" t="s">
        <v>1232</v>
      </c>
      <c r="AE438" s="227" t="s">
        <v>1232</v>
      </c>
      <c r="AF438" s="227" t="s">
        <v>1232</v>
      </c>
      <c r="AG438" s="259">
        <v>1141.24</v>
      </c>
      <c r="AH438" s="207">
        <v>3</v>
      </c>
      <c r="AI438" s="207">
        <v>3499.8300000000004</v>
      </c>
      <c r="AJ438" s="207">
        <v>0</v>
      </c>
      <c r="AK438" s="207">
        <v>0</v>
      </c>
      <c r="AL438" s="207">
        <v>3</v>
      </c>
      <c r="AM438" s="260">
        <v>3499.8300000000004</v>
      </c>
      <c r="AN438" s="229"/>
      <c r="AO438" s="230"/>
    </row>
    <row r="439" spans="1:41" s="227" customFormat="1" ht="13.15" customHeight="1" thickBot="1" x14ac:dyDescent="0.25">
      <c r="A439" s="261" t="s">
        <v>1235</v>
      </c>
      <c r="B439" s="222" t="s">
        <v>1339</v>
      </c>
      <c r="C439" s="262"/>
      <c r="E439" s="207">
        <v>2000180827</v>
      </c>
      <c r="F439" s="207">
        <v>2120375660.8200002</v>
      </c>
      <c r="G439" s="207">
        <v>0</v>
      </c>
      <c r="H439" s="207">
        <v>0</v>
      </c>
      <c r="I439" s="207">
        <v>2000180827</v>
      </c>
      <c r="J439" s="207">
        <v>2120375660.8200002</v>
      </c>
      <c r="K439" s="207">
        <v>165016538.41</v>
      </c>
      <c r="L439" s="207">
        <v>174277147.11000001</v>
      </c>
      <c r="M439" s="207">
        <v>1765324.7000000002</v>
      </c>
      <c r="N439" s="207">
        <v>1803557.2299999997</v>
      </c>
      <c r="O439" s="150">
        <v>97.672110971992851</v>
      </c>
      <c r="P439" s="150">
        <v>97.743862555445489</v>
      </c>
      <c r="Q439" s="207">
        <v>1274.8000000000002</v>
      </c>
      <c r="R439" s="207">
        <v>1259.3</v>
      </c>
      <c r="S439" s="207">
        <v>1725504.7000000002</v>
      </c>
      <c r="T439" s="207">
        <v>1764125.7999999998</v>
      </c>
      <c r="U439" s="151">
        <v>1159.1859628084467</v>
      </c>
      <c r="V439" s="151">
        <v>1201.9413019298286</v>
      </c>
      <c r="W439" s="153">
        <v>1159.1859628084467</v>
      </c>
      <c r="X439" s="153">
        <v>1201.9413019298286</v>
      </c>
      <c r="Y439" s="207">
        <v>47489578.82198967</v>
      </c>
      <c r="Z439" s="226">
        <v>26.919610167250926</v>
      </c>
      <c r="AA439" s="226">
        <v>2.3199999999999998</v>
      </c>
      <c r="AB439" s="227" t="s">
        <v>1232</v>
      </c>
      <c r="AC439" s="227" t="s">
        <v>1232</v>
      </c>
      <c r="AD439" s="227" t="s">
        <v>1232</v>
      </c>
      <c r="AE439" s="227" t="s">
        <v>1232</v>
      </c>
      <c r="AF439" s="227" t="s">
        <v>1232</v>
      </c>
      <c r="AG439" s="259">
        <v>1481.96</v>
      </c>
      <c r="AH439" s="207">
        <v>0</v>
      </c>
      <c r="AI439" s="207">
        <v>0</v>
      </c>
      <c r="AJ439" s="207">
        <v>0</v>
      </c>
      <c r="AK439" s="207">
        <v>0</v>
      </c>
      <c r="AL439" s="207">
        <v>0</v>
      </c>
      <c r="AM439" s="260">
        <v>0</v>
      </c>
      <c r="AN439" s="263"/>
      <c r="AO439" s="264"/>
    </row>
    <row r="440" spans="1:41" s="227" customFormat="1" ht="13.15" customHeight="1" thickBot="1" x14ac:dyDescent="0.25">
      <c r="A440" s="261" t="s">
        <v>1005</v>
      </c>
      <c r="B440" s="222" t="s">
        <v>1340</v>
      </c>
      <c r="C440" s="262"/>
      <c r="E440" s="207">
        <v>3871823270.21838</v>
      </c>
      <c r="F440" s="207">
        <v>4137625294</v>
      </c>
      <c r="G440" s="207">
        <v>18569444</v>
      </c>
      <c r="H440" s="207">
        <v>19811213</v>
      </c>
      <c r="I440" s="207">
        <v>3853253826.21838</v>
      </c>
      <c r="J440" s="207">
        <v>4117814081</v>
      </c>
      <c r="K440" s="207">
        <v>894855079</v>
      </c>
      <c r="L440" s="207">
        <v>887274595</v>
      </c>
      <c r="M440" s="207">
        <v>3046965.5750733544</v>
      </c>
      <c r="N440" s="207">
        <v>3103448.7741859993</v>
      </c>
      <c r="O440" s="150">
        <v>97.389979206724718</v>
      </c>
      <c r="P440" s="150">
        <v>97.490312234767686</v>
      </c>
      <c r="Q440" s="207">
        <v>101.06</v>
      </c>
      <c r="R440" s="207">
        <v>111</v>
      </c>
      <c r="S440" s="207">
        <v>2967540.2</v>
      </c>
      <c r="T440" s="207">
        <v>3025672.9000000008</v>
      </c>
      <c r="U440" s="151">
        <v>1304.7247920073264</v>
      </c>
      <c r="V440" s="151">
        <v>1367.5058179620139</v>
      </c>
      <c r="W440" s="153">
        <v>1298.4672713846908</v>
      </c>
      <c r="X440" s="153">
        <v>1360.9581131522839</v>
      </c>
      <c r="Y440" s="207">
        <v>115183853.877133</v>
      </c>
      <c r="Z440" s="226">
        <v>38.068838795209146</v>
      </c>
      <c r="AA440" s="226">
        <v>2.93</v>
      </c>
      <c r="AB440" s="227" t="s">
        <v>1232</v>
      </c>
      <c r="AC440" s="227" t="s">
        <v>1232</v>
      </c>
      <c r="AD440" s="227" t="s">
        <v>1232</v>
      </c>
      <c r="AE440" s="227" t="s">
        <v>1232</v>
      </c>
      <c r="AF440" s="227" t="s">
        <v>1232</v>
      </c>
      <c r="AG440" s="259">
        <v>1574.95</v>
      </c>
      <c r="AH440" s="207">
        <v>246</v>
      </c>
      <c r="AI440" s="207">
        <v>481075.10000000003</v>
      </c>
      <c r="AJ440" s="207">
        <v>0</v>
      </c>
      <c r="AK440" s="207">
        <v>0</v>
      </c>
      <c r="AL440" s="207">
        <v>234</v>
      </c>
      <c r="AM440" s="260">
        <v>480590.2</v>
      </c>
      <c r="AN440" s="263"/>
      <c r="AO440" s="264"/>
    </row>
    <row r="441" spans="1:41" s="223" customFormat="1" ht="15.75" customHeight="1" thickBot="1" x14ac:dyDescent="0.25">
      <c r="A441" s="221" t="s">
        <v>600</v>
      </c>
      <c r="B441" s="222" t="s">
        <v>1341</v>
      </c>
      <c r="C441" s="222"/>
      <c r="D441" s="265"/>
      <c r="E441" s="207">
        <v>5011716503.7799997</v>
      </c>
      <c r="F441" s="207">
        <v>5351283153.5419998</v>
      </c>
      <c r="G441" s="207">
        <v>137505000</v>
      </c>
      <c r="H441" s="207">
        <v>153072770.18000001</v>
      </c>
      <c r="I441" s="207">
        <v>4874211503.7800007</v>
      </c>
      <c r="J441" s="207">
        <v>5198210383.3619995</v>
      </c>
      <c r="K441" s="207">
        <v>37639191.889132209</v>
      </c>
      <c r="L441" s="207">
        <v>40187492.689999998</v>
      </c>
      <c r="M441" s="207">
        <v>3807624.6711111111</v>
      </c>
      <c r="N441" s="207">
        <v>3878793.6407713415</v>
      </c>
      <c r="O441" s="150">
        <v>98.344914177354525</v>
      </c>
      <c r="P441" s="150">
        <v>98.404021030646263</v>
      </c>
      <c r="Q441" s="207">
        <v>11163.085000000003</v>
      </c>
      <c r="R441" s="207">
        <v>11007.89</v>
      </c>
      <c r="S441" s="207">
        <v>3755768.3</v>
      </c>
      <c r="T441" s="207">
        <v>3827896.8000000007</v>
      </c>
      <c r="U441" s="151">
        <v>1334.4051345712674</v>
      </c>
      <c r="V441" s="151">
        <v>1397.9695464992678</v>
      </c>
      <c r="W441" s="153">
        <v>1297.7934511508606</v>
      </c>
      <c r="X441" s="153">
        <v>1357.9808064214267</v>
      </c>
      <c r="Y441" s="207">
        <v>137532115.70199999</v>
      </c>
      <c r="Z441" s="226">
        <v>35.92889852777639</v>
      </c>
      <c r="AA441" s="226">
        <v>2.77</v>
      </c>
      <c r="AB441" s="227" t="s">
        <v>1232</v>
      </c>
      <c r="AC441" s="227" t="s">
        <v>1232</v>
      </c>
      <c r="AD441" s="227" t="s">
        <v>1232</v>
      </c>
      <c r="AE441" s="227" t="s">
        <v>1232</v>
      </c>
      <c r="AF441" s="227" t="s">
        <v>1232</v>
      </c>
      <c r="AG441" s="259">
        <v>1640.64</v>
      </c>
      <c r="AH441" s="207">
        <v>2377</v>
      </c>
      <c r="AI441" s="207">
        <v>2168627.8499999996</v>
      </c>
      <c r="AJ441" s="207">
        <v>7</v>
      </c>
      <c r="AK441" s="207">
        <v>140025.1</v>
      </c>
      <c r="AL441" s="207">
        <v>2088</v>
      </c>
      <c r="AM441" s="260">
        <v>2234542.189999999</v>
      </c>
      <c r="AN441" s="229"/>
      <c r="AO441" s="230"/>
    </row>
    <row r="442" spans="1:41" s="223" customFormat="1" ht="13.15" customHeight="1" thickBot="1" x14ac:dyDescent="0.25">
      <c r="A442" s="222" t="s">
        <v>604</v>
      </c>
      <c r="B442" s="222" t="s">
        <v>1342</v>
      </c>
      <c r="C442" s="222"/>
      <c r="D442" s="222"/>
      <c r="E442" s="207">
        <v>1578625822.5211997</v>
      </c>
      <c r="F442" s="207">
        <v>1656443604.8</v>
      </c>
      <c r="G442" s="207">
        <v>288503829.56</v>
      </c>
      <c r="H442" s="207">
        <v>312068305.52999997</v>
      </c>
      <c r="I442" s="207">
        <v>1290121992.9612</v>
      </c>
      <c r="J442" s="207">
        <v>1344375299.27</v>
      </c>
      <c r="K442" s="207">
        <v>25123258.150000002</v>
      </c>
      <c r="L442" s="207">
        <v>25908638.829999998</v>
      </c>
      <c r="M442" s="207">
        <v>7611100.4591363305</v>
      </c>
      <c r="N442" s="207">
        <v>7738346.2400501035</v>
      </c>
      <c r="O442" s="150">
        <v>98.486225878177407</v>
      </c>
      <c r="P442" s="150">
        <v>98.532809123188443</v>
      </c>
      <c r="Q442" s="207">
        <v>21736.609999999997</v>
      </c>
      <c r="R442" s="207">
        <v>21944.769999999997</v>
      </c>
      <c r="S442" s="207">
        <v>7517622.2000000048</v>
      </c>
      <c r="T442" s="207">
        <v>7646754.6999999974</v>
      </c>
      <c r="U442" s="151">
        <v>209.99004479384433</v>
      </c>
      <c r="V442" s="151">
        <v>216.62047100843978</v>
      </c>
      <c r="W442" s="153">
        <v>171.61303915501355</v>
      </c>
      <c r="X442" s="153">
        <v>175.80991571104019</v>
      </c>
      <c r="Y442" s="207">
        <v>0</v>
      </c>
      <c r="Z442" s="226">
        <v>0</v>
      </c>
      <c r="AA442" s="226">
        <v>0</v>
      </c>
      <c r="AB442" s="227" t="s">
        <v>1232</v>
      </c>
      <c r="AC442" s="227" t="s">
        <v>1232</v>
      </c>
      <c r="AD442" s="227" t="s">
        <v>1232</v>
      </c>
      <c r="AE442" s="227" t="s">
        <v>1232</v>
      </c>
      <c r="AF442" s="227" t="s">
        <v>1232</v>
      </c>
      <c r="AG442" s="259">
        <v>1662.15</v>
      </c>
      <c r="AH442" s="207">
        <v>7570</v>
      </c>
      <c r="AI442" s="207">
        <v>5209251.6500000022</v>
      </c>
      <c r="AJ442" s="207">
        <v>7</v>
      </c>
      <c r="AK442" s="207">
        <v>96727.32</v>
      </c>
      <c r="AL442" s="207">
        <v>6515</v>
      </c>
      <c r="AM442" s="260">
        <v>5235741.3600000022</v>
      </c>
      <c r="AN442" s="229"/>
    </row>
    <row r="443" spans="1:41" s="267" customFormat="1" ht="15.75" thickBot="1" x14ac:dyDescent="0.25">
      <c r="A443" s="266"/>
      <c r="B443" s="266"/>
      <c r="C443" s="266"/>
      <c r="T443" s="207"/>
      <c r="U443" s="151"/>
      <c r="V443" s="151"/>
      <c r="W443" s="153"/>
      <c r="X443" s="153"/>
      <c r="Y443" s="207"/>
      <c r="AM443" s="268"/>
      <c r="AN443" s="269"/>
    </row>
    <row r="444" spans="1:41" s="270" customFormat="1" ht="15" customHeight="1" thickBot="1" x14ac:dyDescent="0.25">
      <c r="A444" s="222" t="s">
        <v>1319</v>
      </c>
      <c r="B444" s="222" t="s">
        <v>1343</v>
      </c>
      <c r="C444" s="222"/>
      <c r="E444" s="207">
        <v>185916578</v>
      </c>
      <c r="F444" s="207">
        <v>193283242</v>
      </c>
      <c r="G444" s="223" t="s">
        <v>1232</v>
      </c>
      <c r="H444" s="223" t="s">
        <v>1232</v>
      </c>
      <c r="I444" s="225">
        <v>185916578</v>
      </c>
      <c r="J444" s="207">
        <v>193283242</v>
      </c>
      <c r="K444" s="207">
        <v>0</v>
      </c>
      <c r="L444" s="207">
        <v>0</v>
      </c>
      <c r="M444" s="223" t="s">
        <v>1232</v>
      </c>
      <c r="N444" s="223" t="s">
        <v>1232</v>
      </c>
      <c r="O444" s="223" t="s">
        <v>1232</v>
      </c>
      <c r="P444" s="223" t="s">
        <v>1232</v>
      </c>
      <c r="Q444" s="223" t="s">
        <v>1232</v>
      </c>
      <c r="R444" s="223" t="s">
        <v>1232</v>
      </c>
      <c r="S444" s="207">
        <v>2967541.11</v>
      </c>
      <c r="T444" s="207">
        <v>3025673.42</v>
      </c>
      <c r="U444" s="151">
        <v>62.650042950879289</v>
      </c>
      <c r="V444" s="151">
        <v>63.881065524910483</v>
      </c>
      <c r="W444" s="153">
        <v>62.650042950879289</v>
      </c>
      <c r="X444" s="153">
        <v>63.881065524910483</v>
      </c>
      <c r="Y444" s="207">
        <v>0</v>
      </c>
      <c r="Z444" s="226">
        <v>0</v>
      </c>
      <c r="AA444" s="226">
        <v>0</v>
      </c>
      <c r="AB444" s="223" t="s">
        <v>1232</v>
      </c>
      <c r="AC444" s="223" t="s">
        <v>1232</v>
      </c>
      <c r="AD444" s="223" t="s">
        <v>1232</v>
      </c>
      <c r="AE444" s="223" t="s">
        <v>1232</v>
      </c>
      <c r="AF444" s="223" t="s">
        <v>1232</v>
      </c>
      <c r="AG444" s="227" t="s">
        <v>1344</v>
      </c>
      <c r="AH444" s="223" t="s">
        <v>1232</v>
      </c>
      <c r="AI444" s="223" t="s">
        <v>1232</v>
      </c>
      <c r="AJ444" s="223" t="s">
        <v>1232</v>
      </c>
      <c r="AK444" s="223" t="s">
        <v>1232</v>
      </c>
      <c r="AL444" s="223" t="s">
        <v>1232</v>
      </c>
      <c r="AM444" s="228" t="s">
        <v>1232</v>
      </c>
      <c r="AN444" s="271"/>
    </row>
    <row r="445" spans="1:41" s="270" customFormat="1" ht="15.75" thickBot="1" x14ac:dyDescent="0.25">
      <c r="A445" s="222" t="s">
        <v>601</v>
      </c>
      <c r="B445" s="222" t="s">
        <v>1345</v>
      </c>
      <c r="C445" s="222"/>
      <c r="E445" s="207">
        <v>8806113367.0699997</v>
      </c>
      <c r="F445" s="207">
        <v>9339685110.0589981</v>
      </c>
      <c r="G445" s="223" t="s">
        <v>1232</v>
      </c>
      <c r="H445" s="223" t="s">
        <v>1232</v>
      </c>
      <c r="I445" s="225">
        <v>8806113367.0699997</v>
      </c>
      <c r="J445" s="207">
        <v>9339685110.0589981</v>
      </c>
      <c r="K445" s="207">
        <v>20062414.780000001</v>
      </c>
      <c r="L445" s="207">
        <v>20147861.390000001</v>
      </c>
      <c r="M445" s="223" t="s">
        <v>1232</v>
      </c>
      <c r="N445" s="223" t="s">
        <v>1232</v>
      </c>
      <c r="O445" s="223" t="s">
        <v>1232</v>
      </c>
      <c r="P445" s="223" t="s">
        <v>1232</v>
      </c>
      <c r="Q445" s="223" t="s">
        <v>1232</v>
      </c>
      <c r="R445" s="223" t="s">
        <v>1232</v>
      </c>
      <c r="S445" s="207">
        <v>7517289.379999999</v>
      </c>
      <c r="T445" s="207">
        <v>7647074.96</v>
      </c>
      <c r="U445" s="151">
        <v>1171.4479677340826</v>
      </c>
      <c r="V445" s="151">
        <v>1221.3408602521399</v>
      </c>
      <c r="W445" s="153">
        <v>1171.4479677340826</v>
      </c>
      <c r="X445" s="153">
        <v>1221.3408602521399</v>
      </c>
      <c r="Y445" s="207">
        <v>230074998.32110003</v>
      </c>
      <c r="Z445" s="226">
        <v>30.086667062186091</v>
      </c>
      <c r="AA445" s="226">
        <v>2.57</v>
      </c>
      <c r="AB445" s="223" t="s">
        <v>1232</v>
      </c>
      <c r="AC445" s="223" t="s">
        <v>1232</v>
      </c>
      <c r="AD445" s="223" t="s">
        <v>1232</v>
      </c>
      <c r="AE445" s="223" t="s">
        <v>1232</v>
      </c>
      <c r="AF445" s="223" t="s">
        <v>1232</v>
      </c>
      <c r="AG445" s="227" t="s">
        <v>1344</v>
      </c>
      <c r="AH445" s="223" t="s">
        <v>1232</v>
      </c>
      <c r="AI445" s="223" t="s">
        <v>1232</v>
      </c>
      <c r="AJ445" s="223" t="s">
        <v>1232</v>
      </c>
      <c r="AK445" s="223" t="s">
        <v>1232</v>
      </c>
      <c r="AL445" s="223" t="s">
        <v>1232</v>
      </c>
      <c r="AM445" s="228" t="s">
        <v>1232</v>
      </c>
      <c r="AN445" s="271"/>
    </row>
    <row r="446" spans="1:41" s="270" customFormat="1" ht="15.75" thickBot="1" x14ac:dyDescent="0.25">
      <c r="A446" s="222" t="s">
        <v>1306</v>
      </c>
      <c r="B446" s="222" t="s">
        <v>1346</v>
      </c>
      <c r="C446" s="222"/>
      <c r="E446" s="207">
        <v>565815668.40999997</v>
      </c>
      <c r="F446" s="207">
        <v>586397622.44668913</v>
      </c>
      <c r="G446" s="223" t="s">
        <v>1232</v>
      </c>
      <c r="H446" s="223" t="s">
        <v>1232</v>
      </c>
      <c r="I446" s="225">
        <v>565815668.40999997</v>
      </c>
      <c r="J446" s="207">
        <v>586397622.44668913</v>
      </c>
      <c r="K446" s="207">
        <v>0</v>
      </c>
      <c r="L446" s="207">
        <v>0</v>
      </c>
      <c r="M446" s="223" t="s">
        <v>1232</v>
      </c>
      <c r="N446" s="223" t="s">
        <v>1232</v>
      </c>
      <c r="O446" s="223" t="s">
        <v>1232</v>
      </c>
      <c r="P446" s="223" t="s">
        <v>1232</v>
      </c>
      <c r="Q446" s="223" t="s">
        <v>1232</v>
      </c>
      <c r="R446" s="223" t="s">
        <v>1232</v>
      </c>
      <c r="S446" s="207">
        <v>7926254.6699999999</v>
      </c>
      <c r="T446" s="207">
        <v>8068722.6300000008</v>
      </c>
      <c r="U446" s="151">
        <v>71.384997324341583</v>
      </c>
      <c r="V446" s="151">
        <v>72.675397251409677</v>
      </c>
      <c r="W446" s="153">
        <v>71.384997324341583</v>
      </c>
      <c r="X446" s="153">
        <v>72.675397251409677</v>
      </c>
      <c r="Y446" s="207">
        <v>0</v>
      </c>
      <c r="Z446" s="226">
        <v>0</v>
      </c>
      <c r="AA446" s="226">
        <v>0</v>
      </c>
      <c r="AB446" s="223" t="s">
        <v>1232</v>
      </c>
      <c r="AC446" s="223" t="s">
        <v>1232</v>
      </c>
      <c r="AD446" s="223" t="s">
        <v>1232</v>
      </c>
      <c r="AE446" s="223" t="s">
        <v>1232</v>
      </c>
      <c r="AF446" s="223" t="s">
        <v>1232</v>
      </c>
      <c r="AG446" s="227" t="s">
        <v>1344</v>
      </c>
      <c r="AH446" s="223" t="s">
        <v>1232</v>
      </c>
      <c r="AI446" s="223" t="s">
        <v>1232</v>
      </c>
      <c r="AJ446" s="223" t="s">
        <v>1232</v>
      </c>
      <c r="AK446" s="223" t="s">
        <v>1232</v>
      </c>
      <c r="AL446" s="223" t="s">
        <v>1232</v>
      </c>
      <c r="AM446" s="228" t="s">
        <v>1232</v>
      </c>
      <c r="AN446" s="271"/>
    </row>
    <row r="447" spans="1:41" s="209" customFormat="1" ht="15" x14ac:dyDescent="0.2">
      <c r="A447" s="272" t="s">
        <v>1304</v>
      </c>
      <c r="B447" s="273" t="s">
        <v>1347</v>
      </c>
      <c r="C447" s="273"/>
      <c r="D447" s="273"/>
      <c r="E447" s="274">
        <v>2389750571.6240001</v>
      </c>
      <c r="F447" s="274">
        <v>2491384995.1745</v>
      </c>
      <c r="G447" s="275" t="s">
        <v>1232</v>
      </c>
      <c r="H447" s="275" t="s">
        <v>1232</v>
      </c>
      <c r="I447" s="276">
        <v>2389750571.6240001</v>
      </c>
      <c r="J447" s="274">
        <v>2491384995.1745</v>
      </c>
      <c r="K447" s="277">
        <v>0</v>
      </c>
      <c r="L447" s="277">
        <v>0</v>
      </c>
      <c r="M447" s="275" t="s">
        <v>1232</v>
      </c>
      <c r="N447" s="275" t="s">
        <v>1232</v>
      </c>
      <c r="O447" s="275" t="s">
        <v>1232</v>
      </c>
      <c r="P447" s="275" t="s">
        <v>1232</v>
      </c>
      <c r="Q447" s="275" t="s">
        <v>1232</v>
      </c>
      <c r="R447" s="275" t="s">
        <v>1232</v>
      </c>
      <c r="S447" s="274">
        <v>14240622.410000002</v>
      </c>
      <c r="T447" s="274">
        <v>14501168.570000004</v>
      </c>
      <c r="U447" s="278">
        <v>167.81222778197375</v>
      </c>
      <c r="V447" s="278">
        <v>171.80580883175674</v>
      </c>
      <c r="W447" s="279">
        <v>167.81222778197375</v>
      </c>
      <c r="X447" s="279">
        <v>171.80580883175674</v>
      </c>
      <c r="Y447" s="274">
        <v>0</v>
      </c>
      <c r="Z447" s="280">
        <v>0</v>
      </c>
      <c r="AA447" s="280">
        <v>0</v>
      </c>
      <c r="AB447" s="275" t="s">
        <v>1232</v>
      </c>
      <c r="AC447" s="275" t="s">
        <v>1232</v>
      </c>
      <c r="AD447" s="275" t="s">
        <v>1232</v>
      </c>
      <c r="AE447" s="275" t="s">
        <v>1232</v>
      </c>
      <c r="AF447" s="275" t="s">
        <v>1232</v>
      </c>
      <c r="AG447" s="275" t="s">
        <v>1232</v>
      </c>
      <c r="AH447" s="275" t="s">
        <v>1232</v>
      </c>
      <c r="AI447" s="275" t="s">
        <v>1232</v>
      </c>
      <c r="AJ447" s="275" t="s">
        <v>1232</v>
      </c>
      <c r="AK447" s="275" t="s">
        <v>1232</v>
      </c>
      <c r="AL447" s="275" t="s">
        <v>1232</v>
      </c>
      <c r="AM447" s="281" t="s">
        <v>1232</v>
      </c>
    </row>
  </sheetData>
  <mergeCells count="14">
    <mergeCell ref="AJ4:AK4"/>
    <mergeCell ref="AL4:AM4"/>
    <mergeCell ref="Q4:R4"/>
    <mergeCell ref="S4:T4"/>
    <mergeCell ref="U4:V4"/>
    <mergeCell ref="W4:X4"/>
    <mergeCell ref="AD4:AF4"/>
    <mergeCell ref="AH4:AI4"/>
    <mergeCell ref="O4:P4"/>
    <mergeCell ref="E4:F4"/>
    <mergeCell ref="G4:H4"/>
    <mergeCell ref="I4:J4"/>
    <mergeCell ref="K4:L4"/>
    <mergeCell ref="M4:N4"/>
  </mergeCells>
  <conditionalFormatting sqref="AO438">
    <cfRule type="cellIs" dxfId="3" priority="3" stopIfTrue="1" operator="lessThan">
      <formula>-0.05</formula>
    </cfRule>
    <cfRule type="cellIs" dxfId="2" priority="4" stopIfTrue="1" operator="greaterThan">
      <formula>0.05</formula>
    </cfRule>
  </conditionalFormatting>
  <conditionalFormatting sqref="AO434:AO437">
    <cfRule type="cellIs" dxfId="1" priority="1" stopIfTrue="1" operator="lessThan">
      <formula>-0.05</formula>
    </cfRule>
    <cfRule type="cellIs" dxfId="0" priority="2" stopIfTrue="1" operator="greaterThan">
      <formula>0.05</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2"/>
  <sheetViews>
    <sheetView zoomScale="85" zoomScaleNormal="85" workbookViewId="0">
      <pane ySplit="3" topLeftCell="A4" activePane="bottomLeft" state="frozen"/>
      <selection activeCell="B37" sqref="B37"/>
      <selection pane="bottomLeft" activeCell="B37" sqref="B37"/>
    </sheetView>
  </sheetViews>
  <sheetFormatPr defaultColWidth="9.140625" defaultRowHeight="15.75" x14ac:dyDescent="0.25"/>
  <cols>
    <col min="1" max="2" width="11.42578125" style="282" customWidth="1"/>
    <col min="3" max="3" width="31.140625" style="307" bestFit="1" customWidth="1"/>
    <col min="4" max="4" width="7.28515625" style="307" bestFit="1" customWidth="1"/>
    <col min="5" max="5" width="22.7109375" style="307" customWidth="1"/>
    <col min="6" max="6" width="9.140625" style="293"/>
    <col min="7" max="16384" width="9.140625" style="282"/>
  </cols>
  <sheetData>
    <row r="1" spans="1:6" ht="15.75" customHeight="1" x14ac:dyDescent="0.25">
      <c r="C1" s="283"/>
      <c r="D1" s="284"/>
      <c r="E1" s="285"/>
      <c r="F1" s="286"/>
    </row>
    <row r="2" spans="1:6" ht="78.75" x14ac:dyDescent="0.25">
      <c r="C2" s="287" t="s">
        <v>357</v>
      </c>
      <c r="D2" s="288"/>
      <c r="E2" s="289" t="s">
        <v>1348</v>
      </c>
      <c r="F2" s="286"/>
    </row>
    <row r="3" spans="1:6" ht="12" customHeight="1" x14ac:dyDescent="0.2">
      <c r="C3" s="290"/>
      <c r="D3" s="291"/>
      <c r="E3" s="292"/>
    </row>
    <row r="4" spans="1:6" ht="15" x14ac:dyDescent="0.2">
      <c r="C4" s="294" t="s">
        <v>1349</v>
      </c>
      <c r="D4" s="295"/>
      <c r="E4" s="296">
        <v>1010000000</v>
      </c>
    </row>
    <row r="5" spans="1:6" ht="15" x14ac:dyDescent="0.2">
      <c r="C5" s="297"/>
      <c r="D5" s="298"/>
      <c r="E5" s="299"/>
    </row>
    <row r="6" spans="1:6" x14ac:dyDescent="0.25">
      <c r="A6" s="282" t="s">
        <v>1350</v>
      </c>
      <c r="B6" s="282" t="s">
        <v>1351</v>
      </c>
      <c r="C6" s="300" t="s">
        <v>357</v>
      </c>
      <c r="D6" s="301"/>
      <c r="E6" s="286"/>
    </row>
    <row r="7" spans="1:6" x14ac:dyDescent="0.25">
      <c r="A7" s="282" t="s">
        <v>1352</v>
      </c>
      <c r="B7" s="282" t="s">
        <v>265</v>
      </c>
      <c r="C7" s="302" t="s">
        <v>1234</v>
      </c>
      <c r="D7" s="282" t="s">
        <v>1235</v>
      </c>
      <c r="E7" s="285">
        <v>4385111.5782337058</v>
      </c>
    </row>
    <row r="8" spans="1:6" x14ac:dyDescent="0.25">
      <c r="A8" s="282" t="s">
        <v>1353</v>
      </c>
      <c r="B8" s="282" t="s">
        <v>267</v>
      </c>
      <c r="C8" s="302" t="s">
        <v>268</v>
      </c>
      <c r="D8" s="282" t="s">
        <v>1235</v>
      </c>
      <c r="E8" s="286">
        <v>5372889.9881570442</v>
      </c>
    </row>
    <row r="9" spans="1:6" x14ac:dyDescent="0.25">
      <c r="A9" s="282" t="s">
        <v>1354</v>
      </c>
      <c r="B9" s="282" t="s">
        <v>197</v>
      </c>
      <c r="C9" s="302" t="s">
        <v>198</v>
      </c>
      <c r="D9" s="282" t="s">
        <v>1005</v>
      </c>
      <c r="E9" s="286">
        <v>5755487.6352020409</v>
      </c>
    </row>
    <row r="10" spans="1:6" x14ac:dyDescent="0.25">
      <c r="A10" s="282" t="s">
        <v>1355</v>
      </c>
      <c r="B10" s="282" t="s">
        <v>1</v>
      </c>
      <c r="C10" s="302" t="s">
        <v>1236</v>
      </c>
      <c r="D10" s="282" t="s">
        <v>600</v>
      </c>
      <c r="E10" s="286">
        <v>2698012.8751516156</v>
      </c>
    </row>
    <row r="11" spans="1:6" x14ac:dyDescent="0.25">
      <c r="A11" s="282" t="s">
        <v>1356</v>
      </c>
      <c r="B11" s="282" t="s">
        <v>11</v>
      </c>
      <c r="C11" s="302" t="s">
        <v>1237</v>
      </c>
      <c r="D11" s="282" t="s">
        <v>600</v>
      </c>
      <c r="E11" s="286">
        <v>1993041.3178503322</v>
      </c>
    </row>
    <row r="12" spans="1:6" x14ac:dyDescent="0.25">
      <c r="A12" s="282" t="s">
        <v>1357</v>
      </c>
      <c r="B12" s="282" t="s">
        <v>269</v>
      </c>
      <c r="C12" s="302" t="s">
        <v>270</v>
      </c>
      <c r="D12" s="282" t="s">
        <v>1235</v>
      </c>
      <c r="E12" s="286">
        <v>3639518.5946097793</v>
      </c>
    </row>
    <row r="13" spans="1:6" x14ac:dyDescent="0.25">
      <c r="A13" s="282" t="s">
        <v>1358</v>
      </c>
      <c r="B13" s="282" t="s">
        <v>215</v>
      </c>
      <c r="C13" s="302" t="s">
        <v>216</v>
      </c>
      <c r="D13" s="282" t="s">
        <v>1005</v>
      </c>
      <c r="E13" s="286">
        <v>27064178.455529518</v>
      </c>
    </row>
    <row r="14" spans="1:6" x14ac:dyDescent="0.25">
      <c r="A14" s="282" t="s">
        <v>1359</v>
      </c>
      <c r="B14" s="282" t="s">
        <v>113</v>
      </c>
      <c r="C14" s="302" t="s">
        <v>1238</v>
      </c>
      <c r="D14" s="282" t="s">
        <v>600</v>
      </c>
      <c r="E14" s="286">
        <v>3589451.3960651625</v>
      </c>
    </row>
    <row r="15" spans="1:6" x14ac:dyDescent="0.25">
      <c r="A15" s="282" t="s">
        <v>1360</v>
      </c>
      <c r="B15" s="282" t="s">
        <v>115</v>
      </c>
      <c r="C15" s="302" t="s">
        <v>1239</v>
      </c>
      <c r="D15" s="282" t="s">
        <v>600</v>
      </c>
      <c r="E15" s="286">
        <v>4347978.5683062868</v>
      </c>
    </row>
    <row r="16" spans="1:6" x14ac:dyDescent="0.25">
      <c r="A16" s="282" t="s">
        <v>1361</v>
      </c>
      <c r="B16" s="282" t="s">
        <v>167</v>
      </c>
      <c r="C16" s="302" t="s">
        <v>168</v>
      </c>
      <c r="D16" s="282" t="s">
        <v>1005</v>
      </c>
      <c r="E16" s="286">
        <v>6405551.8585042078</v>
      </c>
    </row>
    <row r="17" spans="1:5" x14ac:dyDescent="0.25">
      <c r="A17" s="282" t="s">
        <v>1362</v>
      </c>
      <c r="B17" s="282" t="s">
        <v>67</v>
      </c>
      <c r="C17" s="302" t="s">
        <v>1240</v>
      </c>
      <c r="D17" s="282" t="s">
        <v>600</v>
      </c>
      <c r="E17" s="286">
        <v>3797578.5061175856</v>
      </c>
    </row>
    <row r="18" spans="1:5" x14ac:dyDescent="0.25">
      <c r="A18" s="282" t="s">
        <v>1363</v>
      </c>
      <c r="B18" s="282" t="s">
        <v>15</v>
      </c>
      <c r="C18" s="302" t="s">
        <v>1241</v>
      </c>
      <c r="D18" s="282" t="s">
        <v>600</v>
      </c>
      <c r="E18" s="286">
        <v>929071.79302365158</v>
      </c>
    </row>
    <row r="19" spans="1:5" x14ac:dyDescent="0.25">
      <c r="A19" s="282" t="s">
        <v>1364</v>
      </c>
      <c r="B19" s="282" t="s">
        <v>229</v>
      </c>
      <c r="C19" s="302" t="s">
        <v>230</v>
      </c>
      <c r="D19" s="282" t="s">
        <v>1005</v>
      </c>
      <c r="E19" s="286">
        <v>10479875.176998314</v>
      </c>
    </row>
    <row r="20" spans="1:5" x14ac:dyDescent="0.25">
      <c r="A20" s="282" t="s">
        <v>1365</v>
      </c>
      <c r="B20" s="282" t="s">
        <v>271</v>
      </c>
      <c r="C20" s="302" t="s">
        <v>272</v>
      </c>
      <c r="D20" s="282" t="s">
        <v>1235</v>
      </c>
      <c r="E20" s="286">
        <v>6103152.4641811997</v>
      </c>
    </row>
    <row r="21" spans="1:5" x14ac:dyDescent="0.25">
      <c r="A21" s="282" t="s">
        <v>1366</v>
      </c>
      <c r="B21" s="282" t="s">
        <v>75</v>
      </c>
      <c r="C21" s="302" t="s">
        <v>1242</v>
      </c>
      <c r="D21" s="282" t="s">
        <v>600</v>
      </c>
      <c r="E21" s="286">
        <v>5093468.5498303901</v>
      </c>
    </row>
    <row r="22" spans="1:5" x14ac:dyDescent="0.25">
      <c r="A22" s="282" t="s">
        <v>1367</v>
      </c>
      <c r="B22" s="282" t="s">
        <v>3</v>
      </c>
      <c r="C22" s="302" t="s">
        <v>1243</v>
      </c>
      <c r="D22" s="282" t="s">
        <v>600</v>
      </c>
      <c r="E22" s="286">
        <v>8712302.3983204756</v>
      </c>
    </row>
    <row r="23" spans="1:5" x14ac:dyDescent="0.25">
      <c r="A23" s="282" t="s">
        <v>1368</v>
      </c>
      <c r="B23" s="282" t="s">
        <v>273</v>
      </c>
      <c r="C23" s="302" t="s">
        <v>274</v>
      </c>
      <c r="D23" s="282" t="s">
        <v>1235</v>
      </c>
      <c r="E23" s="286">
        <v>4184109.0581063209</v>
      </c>
    </row>
    <row r="24" spans="1:5" x14ac:dyDescent="0.25">
      <c r="A24" s="282" t="s">
        <v>1369</v>
      </c>
      <c r="B24" s="282" t="s">
        <v>29</v>
      </c>
      <c r="C24" s="302" t="s">
        <v>30</v>
      </c>
      <c r="D24" s="282" t="s">
        <v>601</v>
      </c>
      <c r="E24" s="286">
        <v>3489165.9748710394</v>
      </c>
    </row>
    <row r="25" spans="1:5" x14ac:dyDescent="0.25">
      <c r="A25" s="282" t="s">
        <v>1370</v>
      </c>
      <c r="B25" s="282" t="s">
        <v>169</v>
      </c>
      <c r="C25" s="302" t="s">
        <v>170</v>
      </c>
      <c r="D25" s="282" t="s">
        <v>1005</v>
      </c>
      <c r="E25" s="286">
        <v>3576559.7636716794</v>
      </c>
    </row>
    <row r="26" spans="1:5" x14ac:dyDescent="0.25">
      <c r="A26" s="282" t="s">
        <v>1371</v>
      </c>
      <c r="B26" s="282" t="s">
        <v>231</v>
      </c>
      <c r="C26" s="302" t="s">
        <v>232</v>
      </c>
      <c r="D26" s="282" t="s">
        <v>1005</v>
      </c>
      <c r="E26" s="286">
        <v>4035357.4239038108</v>
      </c>
    </row>
    <row r="27" spans="1:5" x14ac:dyDescent="0.25">
      <c r="A27" s="282" t="s">
        <v>1372</v>
      </c>
      <c r="B27" s="282" t="s">
        <v>33</v>
      </c>
      <c r="C27" s="302" t="s">
        <v>34</v>
      </c>
      <c r="D27" s="282" t="s">
        <v>601</v>
      </c>
      <c r="E27" s="286">
        <v>8339311.0028767465</v>
      </c>
    </row>
    <row r="28" spans="1:5" x14ac:dyDescent="0.25">
      <c r="A28" s="282" t="s">
        <v>1373</v>
      </c>
      <c r="B28" s="282" t="s">
        <v>241</v>
      </c>
      <c r="C28" s="302" t="s">
        <v>242</v>
      </c>
      <c r="D28" s="282" t="s">
        <v>1244</v>
      </c>
      <c r="E28" s="286">
        <v>5814557.17919653</v>
      </c>
    </row>
    <row r="29" spans="1:5" x14ac:dyDescent="0.25">
      <c r="A29" s="282" t="s">
        <v>1374</v>
      </c>
      <c r="B29" s="282" t="s">
        <v>13</v>
      </c>
      <c r="C29" s="302" t="s">
        <v>1245</v>
      </c>
      <c r="D29" s="282" t="s">
        <v>600</v>
      </c>
      <c r="E29" s="286">
        <v>1810407.9753122893</v>
      </c>
    </row>
    <row r="30" spans="1:5" x14ac:dyDescent="0.25">
      <c r="A30" s="282" t="s">
        <v>1375</v>
      </c>
      <c r="B30" s="282" t="s">
        <v>39</v>
      </c>
      <c r="C30" s="302" t="s">
        <v>1246</v>
      </c>
      <c r="D30" s="282" t="s">
        <v>600</v>
      </c>
      <c r="E30" s="286">
        <v>4693133.5167171741</v>
      </c>
    </row>
    <row r="31" spans="1:5" x14ac:dyDescent="0.25">
      <c r="A31" s="282" t="s">
        <v>1376</v>
      </c>
      <c r="B31" s="282" t="s">
        <v>41</v>
      </c>
      <c r="C31" s="302" t="s">
        <v>1377</v>
      </c>
      <c r="D31" s="282" t="s">
        <v>600</v>
      </c>
      <c r="E31" s="286">
        <v>5761193.9423228074</v>
      </c>
    </row>
    <row r="32" spans="1:5" x14ac:dyDescent="0.25">
      <c r="A32" s="282" t="s">
        <v>1378</v>
      </c>
      <c r="B32" s="282" t="s">
        <v>239</v>
      </c>
      <c r="C32" s="302" t="s">
        <v>240</v>
      </c>
      <c r="D32" s="282" t="s">
        <v>1244</v>
      </c>
      <c r="E32" s="286">
        <v>178725.82270637222</v>
      </c>
    </row>
    <row r="33" spans="1:5" x14ac:dyDescent="0.25">
      <c r="A33" s="282" t="s">
        <v>1379</v>
      </c>
      <c r="B33" s="282" t="s">
        <v>51</v>
      </c>
      <c r="C33" s="302" t="s">
        <v>1248</v>
      </c>
      <c r="D33" s="282" t="s">
        <v>600</v>
      </c>
      <c r="E33" s="286">
        <v>12068324.726424256</v>
      </c>
    </row>
    <row r="34" spans="1:5" x14ac:dyDescent="0.25">
      <c r="A34" s="282" t="s">
        <v>1380</v>
      </c>
      <c r="B34" s="282" t="s">
        <v>217</v>
      </c>
      <c r="C34" s="302" t="s">
        <v>218</v>
      </c>
      <c r="D34" s="282" t="s">
        <v>1005</v>
      </c>
      <c r="E34" s="286">
        <v>7069566.6261501117</v>
      </c>
    </row>
    <row r="35" spans="1:5" x14ac:dyDescent="0.25">
      <c r="A35" s="282" t="s">
        <v>1381</v>
      </c>
      <c r="B35" s="282" t="s">
        <v>275</v>
      </c>
      <c r="C35" s="302" t="s">
        <v>276</v>
      </c>
      <c r="D35" s="282" t="s">
        <v>1235</v>
      </c>
      <c r="E35" s="286">
        <v>5509936.6822241358</v>
      </c>
    </row>
    <row r="36" spans="1:5" x14ac:dyDescent="0.25">
      <c r="A36" s="282" t="s">
        <v>1382</v>
      </c>
      <c r="B36" s="282" t="s">
        <v>53</v>
      </c>
      <c r="C36" s="302" t="s">
        <v>54</v>
      </c>
      <c r="D36" s="282" t="s">
        <v>601</v>
      </c>
      <c r="E36" s="286">
        <v>11110648.153253056</v>
      </c>
    </row>
    <row r="37" spans="1:5" x14ac:dyDescent="0.25">
      <c r="A37" s="282" t="s">
        <v>1383</v>
      </c>
      <c r="B37" s="282" t="s">
        <v>71</v>
      </c>
      <c r="C37" s="302" t="s">
        <v>1249</v>
      </c>
      <c r="D37" s="282" t="s">
        <v>600</v>
      </c>
      <c r="E37" s="286">
        <v>2192117.1626074552</v>
      </c>
    </row>
    <row r="38" spans="1:5" x14ac:dyDescent="0.25">
      <c r="A38" s="282" t="s">
        <v>1384</v>
      </c>
      <c r="B38" s="282" t="s">
        <v>55</v>
      </c>
      <c r="C38" s="302" t="s">
        <v>1250</v>
      </c>
      <c r="D38" s="282" t="s">
        <v>600</v>
      </c>
      <c r="E38" s="286">
        <v>5265245.2925650515</v>
      </c>
    </row>
    <row r="39" spans="1:5" x14ac:dyDescent="0.25">
      <c r="A39" s="282" t="s">
        <v>1385</v>
      </c>
      <c r="B39" s="282" t="s">
        <v>57</v>
      </c>
      <c r="C39" s="302" t="s">
        <v>58</v>
      </c>
      <c r="D39" s="282" t="s">
        <v>601</v>
      </c>
      <c r="E39" s="286">
        <v>16273246.21121422</v>
      </c>
    </row>
    <row r="40" spans="1:5" x14ac:dyDescent="0.25">
      <c r="A40" s="282" t="s">
        <v>1386</v>
      </c>
      <c r="B40" s="282" t="s">
        <v>63</v>
      </c>
      <c r="C40" s="302" t="s">
        <v>64</v>
      </c>
      <c r="D40" s="282" t="s">
        <v>601</v>
      </c>
      <c r="E40" s="286">
        <v>15151977.086097138</v>
      </c>
    </row>
    <row r="41" spans="1:5" x14ac:dyDescent="0.25">
      <c r="A41" s="282" t="s">
        <v>1387</v>
      </c>
      <c r="B41" s="282" t="s">
        <v>199</v>
      </c>
      <c r="C41" s="302" t="s">
        <v>200</v>
      </c>
      <c r="D41" s="282" t="s">
        <v>1005</v>
      </c>
      <c r="E41" s="286">
        <v>7046445.9726297082</v>
      </c>
    </row>
    <row r="42" spans="1:5" x14ac:dyDescent="0.25">
      <c r="A42" s="282" t="s">
        <v>1388</v>
      </c>
      <c r="B42" s="282" t="s">
        <v>69</v>
      </c>
      <c r="C42" s="302" t="s">
        <v>70</v>
      </c>
      <c r="D42" s="282" t="s">
        <v>601</v>
      </c>
      <c r="E42" s="286">
        <v>7431634.622121593</v>
      </c>
    </row>
    <row r="43" spans="1:5" x14ac:dyDescent="0.25">
      <c r="A43" s="282" t="s">
        <v>1389</v>
      </c>
      <c r="B43" s="282" t="s">
        <v>219</v>
      </c>
      <c r="C43" s="302" t="s">
        <v>220</v>
      </c>
      <c r="D43" s="282" t="s">
        <v>1005</v>
      </c>
      <c r="E43" s="286">
        <v>7218226.0585729145</v>
      </c>
    </row>
    <row r="44" spans="1:5" x14ac:dyDescent="0.25">
      <c r="A44" s="282" t="s">
        <v>1390</v>
      </c>
      <c r="B44" s="282" t="s">
        <v>73</v>
      </c>
      <c r="C44" s="302" t="s">
        <v>1251</v>
      </c>
      <c r="D44" s="282" t="s">
        <v>600</v>
      </c>
      <c r="E44" s="286">
        <v>13112182.081648946</v>
      </c>
    </row>
    <row r="45" spans="1:5" x14ac:dyDescent="0.25">
      <c r="A45" s="282" t="s">
        <v>1391</v>
      </c>
      <c r="B45" s="282" t="s">
        <v>277</v>
      </c>
      <c r="C45" s="302" t="s">
        <v>278</v>
      </c>
      <c r="D45" s="282" t="s">
        <v>1235</v>
      </c>
      <c r="E45" s="286">
        <v>6201275.7979461104</v>
      </c>
    </row>
    <row r="46" spans="1:5" x14ac:dyDescent="0.25">
      <c r="A46" s="282" t="s">
        <v>1392</v>
      </c>
      <c r="B46" s="282" t="s">
        <v>99</v>
      </c>
      <c r="C46" s="302" t="s">
        <v>1252</v>
      </c>
      <c r="D46" s="282" t="s">
        <v>600</v>
      </c>
      <c r="E46" s="286">
        <v>6084223.2355276439</v>
      </c>
    </row>
    <row r="47" spans="1:5" x14ac:dyDescent="0.25">
      <c r="A47" s="282" t="s">
        <v>1393</v>
      </c>
      <c r="B47" s="282" t="s">
        <v>77</v>
      </c>
      <c r="C47" s="302" t="s">
        <v>78</v>
      </c>
      <c r="D47" s="282" t="s">
        <v>601</v>
      </c>
      <c r="E47" s="286">
        <v>11026794.385450564</v>
      </c>
    </row>
    <row r="48" spans="1:5" x14ac:dyDescent="0.25">
      <c r="A48" s="282" t="s">
        <v>1394</v>
      </c>
      <c r="B48" s="282" t="s">
        <v>279</v>
      </c>
      <c r="C48" s="302" t="s">
        <v>280</v>
      </c>
      <c r="D48" s="282" t="s">
        <v>1235</v>
      </c>
      <c r="E48" s="286">
        <v>5694016.2074711565</v>
      </c>
    </row>
    <row r="49" spans="1:5" x14ac:dyDescent="0.25">
      <c r="A49" s="282" t="s">
        <v>1395</v>
      </c>
      <c r="B49" s="282" t="s">
        <v>83</v>
      </c>
      <c r="C49" s="302" t="s">
        <v>84</v>
      </c>
      <c r="D49" s="282" t="s">
        <v>601</v>
      </c>
      <c r="E49" s="286">
        <v>24725607.025659475</v>
      </c>
    </row>
    <row r="50" spans="1:5" x14ac:dyDescent="0.25">
      <c r="A50" s="282" t="s">
        <v>1396</v>
      </c>
      <c r="B50" s="282" t="s">
        <v>205</v>
      </c>
      <c r="C50" s="302" t="s">
        <v>206</v>
      </c>
      <c r="D50" s="282" t="s">
        <v>1005</v>
      </c>
      <c r="E50" s="286">
        <v>5163221.635897343</v>
      </c>
    </row>
    <row r="51" spans="1:5" x14ac:dyDescent="0.25">
      <c r="A51" s="282" t="s">
        <v>1397</v>
      </c>
      <c r="B51" s="282" t="s">
        <v>85</v>
      </c>
      <c r="C51" s="302" t="s">
        <v>86</v>
      </c>
      <c r="D51" s="282" t="s">
        <v>601</v>
      </c>
      <c r="E51" s="286">
        <v>10597639.568685589</v>
      </c>
    </row>
    <row r="52" spans="1:5" x14ac:dyDescent="0.25">
      <c r="A52" s="282" t="s">
        <v>1398</v>
      </c>
      <c r="B52" s="282" t="s">
        <v>243</v>
      </c>
      <c r="C52" s="302" t="s">
        <v>244</v>
      </c>
      <c r="D52" s="282" t="s">
        <v>1244</v>
      </c>
      <c r="E52" s="286">
        <v>6346857.1848024018</v>
      </c>
    </row>
    <row r="53" spans="1:5" x14ac:dyDescent="0.25">
      <c r="A53" s="282" t="s">
        <v>1399</v>
      </c>
      <c r="B53" s="282" t="s">
        <v>245</v>
      </c>
      <c r="C53" s="302" t="s">
        <v>246</v>
      </c>
      <c r="D53" s="282" t="s">
        <v>1244</v>
      </c>
      <c r="E53" s="286">
        <v>6791235.2187865013</v>
      </c>
    </row>
    <row r="54" spans="1:5" x14ac:dyDescent="0.25">
      <c r="A54" s="282" t="s">
        <v>1400</v>
      </c>
      <c r="B54" s="282" t="s">
        <v>35</v>
      </c>
      <c r="C54" s="302" t="s">
        <v>1254</v>
      </c>
      <c r="D54" s="282" t="s">
        <v>600</v>
      </c>
      <c r="E54" s="286">
        <v>2974314.1760553061</v>
      </c>
    </row>
    <row r="55" spans="1:5" x14ac:dyDescent="0.25">
      <c r="A55" s="282" t="s">
        <v>1401</v>
      </c>
      <c r="B55" s="282" t="s">
        <v>247</v>
      </c>
      <c r="C55" s="302" t="s">
        <v>1255</v>
      </c>
      <c r="D55" s="282" t="s">
        <v>1244</v>
      </c>
      <c r="E55" s="286">
        <v>4296505.8483138224</v>
      </c>
    </row>
    <row r="56" spans="1:5" x14ac:dyDescent="0.25">
      <c r="A56" s="282" t="s">
        <v>1402</v>
      </c>
      <c r="B56" s="282" t="s">
        <v>91</v>
      </c>
      <c r="C56" s="302" t="s">
        <v>92</v>
      </c>
      <c r="D56" s="282" t="s">
        <v>601</v>
      </c>
      <c r="E56" s="286">
        <v>17010142.087373979</v>
      </c>
    </row>
    <row r="57" spans="1:5" x14ac:dyDescent="0.25">
      <c r="A57" s="282" t="s">
        <v>1403</v>
      </c>
      <c r="B57" s="282" t="s">
        <v>281</v>
      </c>
      <c r="C57" s="302" t="s">
        <v>282</v>
      </c>
      <c r="D57" s="282" t="s">
        <v>1235</v>
      </c>
      <c r="E57" s="286">
        <v>5034305.1309229229</v>
      </c>
    </row>
    <row r="58" spans="1:5" x14ac:dyDescent="0.25">
      <c r="A58" s="282" t="s">
        <v>1404</v>
      </c>
      <c r="B58" s="282" t="s">
        <v>283</v>
      </c>
      <c r="C58" s="302" t="s">
        <v>284</v>
      </c>
      <c r="D58" s="282" t="s">
        <v>1235</v>
      </c>
      <c r="E58" s="286">
        <v>3627826.5489521753</v>
      </c>
    </row>
    <row r="59" spans="1:5" x14ac:dyDescent="0.25">
      <c r="A59" s="282" t="s">
        <v>1405</v>
      </c>
      <c r="B59" s="282" t="s">
        <v>43</v>
      </c>
      <c r="C59" s="302" t="s">
        <v>1256</v>
      </c>
      <c r="D59" s="282" t="s">
        <v>600</v>
      </c>
      <c r="E59" s="286">
        <v>2313570.4055616534</v>
      </c>
    </row>
    <row r="60" spans="1:5" x14ac:dyDescent="0.25">
      <c r="A60" s="282" t="s">
        <v>1406</v>
      </c>
      <c r="B60" s="282" t="s">
        <v>285</v>
      </c>
      <c r="C60" s="302" t="s">
        <v>286</v>
      </c>
      <c r="D60" s="282" t="s">
        <v>1235</v>
      </c>
      <c r="E60" s="286">
        <v>3760902.245287098</v>
      </c>
    </row>
    <row r="61" spans="1:5" x14ac:dyDescent="0.25">
      <c r="A61" s="282" t="s">
        <v>1407</v>
      </c>
      <c r="B61" s="282" t="s">
        <v>93</v>
      </c>
      <c r="C61" s="302" t="s">
        <v>1257</v>
      </c>
      <c r="D61" s="282" t="s">
        <v>600</v>
      </c>
      <c r="E61" s="286">
        <v>3572742.8191779456</v>
      </c>
    </row>
    <row r="62" spans="1:5" x14ac:dyDescent="0.25">
      <c r="A62" s="282" t="s">
        <v>1408</v>
      </c>
      <c r="B62" s="282" t="s">
        <v>97</v>
      </c>
      <c r="C62" s="302" t="s">
        <v>98</v>
      </c>
      <c r="D62" s="282" t="s">
        <v>601</v>
      </c>
      <c r="E62" s="286">
        <v>13071119.585245691</v>
      </c>
    </row>
    <row r="63" spans="1:5" x14ac:dyDescent="0.25">
      <c r="A63" s="282" t="s">
        <v>1409</v>
      </c>
      <c r="B63" s="282" t="s">
        <v>287</v>
      </c>
      <c r="C63" s="302" t="s">
        <v>288</v>
      </c>
      <c r="D63" s="282" t="s">
        <v>1235</v>
      </c>
      <c r="E63" s="286">
        <v>4054178.387495371</v>
      </c>
    </row>
    <row r="64" spans="1:5" x14ac:dyDescent="0.25">
      <c r="A64" s="282" t="s">
        <v>1410</v>
      </c>
      <c r="B64" s="282" t="s">
        <v>289</v>
      </c>
      <c r="C64" s="302" t="s">
        <v>290</v>
      </c>
      <c r="D64" s="282" t="s">
        <v>1235</v>
      </c>
      <c r="E64" s="286">
        <v>4263739.6515899962</v>
      </c>
    </row>
    <row r="65" spans="1:5" x14ac:dyDescent="0.25">
      <c r="A65" s="282" t="s">
        <v>1411</v>
      </c>
      <c r="B65" s="282" t="s">
        <v>107</v>
      </c>
      <c r="C65" s="302" t="s">
        <v>1259</v>
      </c>
      <c r="D65" s="282" t="s">
        <v>600</v>
      </c>
      <c r="E65" s="286">
        <v>3254170.6263033794</v>
      </c>
    </row>
    <row r="66" spans="1:5" x14ac:dyDescent="0.25">
      <c r="A66" s="282" t="s">
        <v>1412</v>
      </c>
      <c r="B66" s="282" t="s">
        <v>165</v>
      </c>
      <c r="C66" s="302" t="s">
        <v>166</v>
      </c>
      <c r="D66" s="282" t="s">
        <v>600</v>
      </c>
      <c r="E66" s="286">
        <v>43398.025920959051</v>
      </c>
    </row>
    <row r="67" spans="1:5" x14ac:dyDescent="0.25">
      <c r="A67" s="282" t="s">
        <v>1413</v>
      </c>
      <c r="B67" s="282" t="s">
        <v>249</v>
      </c>
      <c r="C67" s="302" t="s">
        <v>250</v>
      </c>
      <c r="D67" s="282" t="s">
        <v>1244</v>
      </c>
      <c r="E67" s="286">
        <v>6070465.0726398453</v>
      </c>
    </row>
    <row r="68" spans="1:5" x14ac:dyDescent="0.25">
      <c r="A68" s="282" t="s">
        <v>1414</v>
      </c>
      <c r="B68" s="282" t="s">
        <v>251</v>
      </c>
      <c r="C68" s="302" t="s">
        <v>1260</v>
      </c>
      <c r="D68" s="282" t="s">
        <v>1244</v>
      </c>
      <c r="E68" s="286">
        <v>3749984.4042613436</v>
      </c>
    </row>
    <row r="69" spans="1:5" x14ac:dyDescent="0.25">
      <c r="A69" s="282" t="s">
        <v>1415</v>
      </c>
      <c r="B69" s="282" t="s">
        <v>111</v>
      </c>
      <c r="C69" s="302" t="s">
        <v>112</v>
      </c>
      <c r="D69" s="282" t="s">
        <v>601</v>
      </c>
      <c r="E69" s="286">
        <v>26090780.46500919</v>
      </c>
    </row>
    <row r="70" spans="1:5" x14ac:dyDescent="0.25">
      <c r="A70" s="282" t="s">
        <v>1416</v>
      </c>
      <c r="B70" s="282" t="s">
        <v>101</v>
      </c>
      <c r="C70" s="302" t="s">
        <v>1262</v>
      </c>
      <c r="D70" s="282" t="s">
        <v>600</v>
      </c>
      <c r="E70" s="286">
        <v>7093187.5091058267</v>
      </c>
    </row>
    <row r="71" spans="1:5" x14ac:dyDescent="0.25">
      <c r="A71" s="282" t="s">
        <v>1417</v>
      </c>
      <c r="B71" s="282" t="s">
        <v>291</v>
      </c>
      <c r="C71" s="302" t="s">
        <v>292</v>
      </c>
      <c r="D71" s="282" t="s">
        <v>1235</v>
      </c>
      <c r="E71" s="286">
        <v>1177986.2726650909</v>
      </c>
    </row>
    <row r="72" spans="1:5" x14ac:dyDescent="0.25">
      <c r="A72" s="282" t="s">
        <v>1418</v>
      </c>
      <c r="B72" s="282" t="s">
        <v>233</v>
      </c>
      <c r="C72" s="302" t="s">
        <v>234</v>
      </c>
      <c r="D72" s="282" t="s">
        <v>1005</v>
      </c>
      <c r="E72" s="286">
        <v>8258778.6716397665</v>
      </c>
    </row>
    <row r="73" spans="1:5" x14ac:dyDescent="0.25">
      <c r="A73" s="282" t="s">
        <v>1419</v>
      </c>
      <c r="B73" s="282" t="s">
        <v>187</v>
      </c>
      <c r="C73" s="302" t="s">
        <v>188</v>
      </c>
      <c r="D73" s="282" t="s">
        <v>1005</v>
      </c>
      <c r="E73" s="286">
        <v>4791906.4411339574</v>
      </c>
    </row>
    <row r="74" spans="1:5" x14ac:dyDescent="0.25">
      <c r="A74" s="282" t="s">
        <v>1420</v>
      </c>
      <c r="B74" s="282" t="s">
        <v>253</v>
      </c>
      <c r="C74" s="302" t="s">
        <v>254</v>
      </c>
      <c r="D74" s="282" t="s">
        <v>1244</v>
      </c>
      <c r="E74" s="286">
        <v>6901376.8442338454</v>
      </c>
    </row>
    <row r="75" spans="1:5" x14ac:dyDescent="0.25">
      <c r="A75" s="282" t="s">
        <v>1421</v>
      </c>
      <c r="B75" s="282" t="s">
        <v>117</v>
      </c>
      <c r="C75" s="302" t="s">
        <v>118</v>
      </c>
      <c r="D75" s="282" t="s">
        <v>601</v>
      </c>
      <c r="E75" s="286">
        <v>24886413.176182158</v>
      </c>
    </row>
    <row r="76" spans="1:5" x14ac:dyDescent="0.25">
      <c r="A76" s="282" t="s">
        <v>1422</v>
      </c>
      <c r="B76" s="282" t="s">
        <v>235</v>
      </c>
      <c r="C76" s="302" t="s">
        <v>236</v>
      </c>
      <c r="D76" s="282" t="s">
        <v>1005</v>
      </c>
      <c r="E76" s="286">
        <v>14702309.473511349</v>
      </c>
    </row>
    <row r="77" spans="1:5" x14ac:dyDescent="0.25">
      <c r="A77" s="282" t="s">
        <v>1423</v>
      </c>
      <c r="B77" s="282" t="s">
        <v>119</v>
      </c>
      <c r="C77" s="302" t="s">
        <v>1263</v>
      </c>
      <c r="D77" s="282" t="s">
        <v>600</v>
      </c>
      <c r="E77" s="286">
        <v>7419770.8092642948</v>
      </c>
    </row>
    <row r="78" spans="1:5" x14ac:dyDescent="0.25">
      <c r="A78" s="282" t="s">
        <v>1424</v>
      </c>
      <c r="B78" s="282" t="s">
        <v>123</v>
      </c>
      <c r="C78" s="302" t="s">
        <v>124</v>
      </c>
      <c r="D78" s="282" t="s">
        <v>601</v>
      </c>
      <c r="E78" s="286">
        <v>9525577.8965344187</v>
      </c>
    </row>
    <row r="79" spans="1:5" x14ac:dyDescent="0.25">
      <c r="A79" s="282" t="s">
        <v>1425</v>
      </c>
      <c r="B79" s="282" t="s">
        <v>255</v>
      </c>
      <c r="C79" s="302" t="s">
        <v>256</v>
      </c>
      <c r="D79" s="282" t="s">
        <v>1244</v>
      </c>
      <c r="E79" s="286">
        <v>6384747.8079796676</v>
      </c>
    </row>
    <row r="80" spans="1:5" x14ac:dyDescent="0.25">
      <c r="A80" s="282" t="s">
        <v>1426</v>
      </c>
      <c r="B80" s="282" t="s">
        <v>125</v>
      </c>
      <c r="C80" s="302" t="s">
        <v>126</v>
      </c>
      <c r="D80" s="282" t="s">
        <v>601</v>
      </c>
      <c r="E80" s="286">
        <v>15265595.784502719</v>
      </c>
    </row>
    <row r="81" spans="1:5" x14ac:dyDescent="0.25">
      <c r="A81" s="282" t="s">
        <v>1427</v>
      </c>
      <c r="B81" s="282" t="s">
        <v>189</v>
      </c>
      <c r="C81" s="302" t="s">
        <v>1428</v>
      </c>
      <c r="D81" s="282" t="s">
        <v>1005</v>
      </c>
      <c r="E81" s="286">
        <v>14391754.067453429</v>
      </c>
    </row>
    <row r="82" spans="1:5" x14ac:dyDescent="0.25">
      <c r="A82" s="282" t="s">
        <v>1429</v>
      </c>
      <c r="B82" s="282" t="s">
        <v>9</v>
      </c>
      <c r="C82" s="302" t="s">
        <v>1264</v>
      </c>
      <c r="D82" s="282" t="s">
        <v>600</v>
      </c>
      <c r="E82" s="286">
        <v>3506949.6530533745</v>
      </c>
    </row>
    <row r="83" spans="1:5" x14ac:dyDescent="0.25">
      <c r="A83" s="282" t="s">
        <v>1430</v>
      </c>
      <c r="B83" s="282" t="s">
        <v>171</v>
      </c>
      <c r="C83" s="302" t="s">
        <v>172</v>
      </c>
      <c r="D83" s="282" t="s">
        <v>1005</v>
      </c>
      <c r="E83" s="286">
        <v>12916864.110146999</v>
      </c>
    </row>
    <row r="84" spans="1:5" x14ac:dyDescent="0.25">
      <c r="A84" s="282" t="s">
        <v>1431</v>
      </c>
      <c r="B84" s="282" t="s">
        <v>109</v>
      </c>
      <c r="C84" s="302" t="s">
        <v>1265</v>
      </c>
      <c r="D84" s="282" t="s">
        <v>600</v>
      </c>
      <c r="E84" s="286">
        <v>3962307.60308753</v>
      </c>
    </row>
    <row r="85" spans="1:5" x14ac:dyDescent="0.25">
      <c r="A85" s="282" t="s">
        <v>1432</v>
      </c>
      <c r="B85" s="282" t="s">
        <v>293</v>
      </c>
      <c r="C85" s="302" t="s">
        <v>294</v>
      </c>
      <c r="D85" s="282" t="s">
        <v>1235</v>
      </c>
      <c r="E85" s="286">
        <v>2745895.6228448628</v>
      </c>
    </row>
    <row r="86" spans="1:5" x14ac:dyDescent="0.25">
      <c r="A86" s="282" t="s">
        <v>1433</v>
      </c>
      <c r="B86" s="282" t="s">
        <v>45</v>
      </c>
      <c r="C86" s="302" t="s">
        <v>1266</v>
      </c>
      <c r="D86" s="282" t="s">
        <v>600</v>
      </c>
      <c r="E86" s="286">
        <v>3578818.8640589393</v>
      </c>
    </row>
    <row r="87" spans="1:5" x14ac:dyDescent="0.25">
      <c r="A87" s="282" t="s">
        <v>1434</v>
      </c>
      <c r="B87" s="282" t="s">
        <v>27</v>
      </c>
      <c r="C87" s="302" t="s">
        <v>1267</v>
      </c>
      <c r="D87" s="282" t="s">
        <v>600</v>
      </c>
      <c r="E87" s="286">
        <v>3407642.6223016251</v>
      </c>
    </row>
    <row r="88" spans="1:5" x14ac:dyDescent="0.25">
      <c r="A88" s="282" t="s">
        <v>1435</v>
      </c>
      <c r="B88" s="282" t="s">
        <v>207</v>
      </c>
      <c r="C88" s="302" t="s">
        <v>208</v>
      </c>
      <c r="D88" s="282" t="s">
        <v>1005</v>
      </c>
      <c r="E88" s="286">
        <v>7050729.0561853796</v>
      </c>
    </row>
    <row r="89" spans="1:5" x14ac:dyDescent="0.25">
      <c r="A89" s="282" t="s">
        <v>1436</v>
      </c>
      <c r="B89" s="282" t="s">
        <v>295</v>
      </c>
      <c r="C89" s="302" t="s">
        <v>296</v>
      </c>
      <c r="D89" s="282" t="s">
        <v>1235</v>
      </c>
      <c r="E89" s="286">
        <v>7109058.6949297423</v>
      </c>
    </row>
    <row r="90" spans="1:5" x14ac:dyDescent="0.25">
      <c r="A90" s="282" t="s">
        <v>1437</v>
      </c>
      <c r="B90" s="282" t="s">
        <v>127</v>
      </c>
      <c r="C90" s="302" t="s">
        <v>128</v>
      </c>
      <c r="D90" s="282" t="s">
        <v>601</v>
      </c>
      <c r="E90" s="286">
        <v>18561418.382066857</v>
      </c>
    </row>
    <row r="91" spans="1:5" x14ac:dyDescent="0.25">
      <c r="A91" s="282" t="s">
        <v>1438</v>
      </c>
      <c r="B91" s="282" t="s">
        <v>103</v>
      </c>
      <c r="C91" s="302" t="s">
        <v>1269</v>
      </c>
      <c r="D91" s="282" t="s">
        <v>600</v>
      </c>
      <c r="E91" s="286">
        <v>3557977.1578349476</v>
      </c>
    </row>
    <row r="92" spans="1:5" x14ac:dyDescent="0.25">
      <c r="A92" s="282" t="s">
        <v>1439</v>
      </c>
      <c r="B92" s="282" t="s">
        <v>105</v>
      </c>
      <c r="C92" s="302" t="s">
        <v>1270</v>
      </c>
      <c r="D92" s="282" t="s">
        <v>600</v>
      </c>
      <c r="E92" s="286">
        <v>3373028.7162841479</v>
      </c>
    </row>
    <row r="93" spans="1:5" x14ac:dyDescent="0.25">
      <c r="A93" s="282" t="s">
        <v>1440</v>
      </c>
      <c r="B93" s="282" t="s">
        <v>7</v>
      </c>
      <c r="C93" s="302" t="s">
        <v>1271</v>
      </c>
      <c r="D93" s="282" t="s">
        <v>600</v>
      </c>
      <c r="E93" s="286">
        <v>3759837.7365587302</v>
      </c>
    </row>
    <row r="94" spans="1:5" x14ac:dyDescent="0.25">
      <c r="A94" s="282" t="s">
        <v>1441</v>
      </c>
      <c r="B94" s="282" t="s">
        <v>209</v>
      </c>
      <c r="C94" s="302" t="s">
        <v>210</v>
      </c>
      <c r="D94" s="282" t="s">
        <v>1005</v>
      </c>
      <c r="E94" s="286">
        <v>4579334.0201084008</v>
      </c>
    </row>
    <row r="95" spans="1:5" x14ac:dyDescent="0.25">
      <c r="A95" s="282" t="s">
        <v>1442</v>
      </c>
      <c r="B95" s="282" t="s">
        <v>131</v>
      </c>
      <c r="C95" s="302" t="s">
        <v>132</v>
      </c>
      <c r="D95" s="282" t="s">
        <v>601</v>
      </c>
      <c r="E95" s="286">
        <v>9308112.3294789493</v>
      </c>
    </row>
    <row r="96" spans="1:5" x14ac:dyDescent="0.25">
      <c r="A96" s="282" t="s">
        <v>1443</v>
      </c>
      <c r="B96" s="282" t="s">
        <v>133</v>
      </c>
      <c r="C96" s="302" t="s">
        <v>134</v>
      </c>
      <c r="D96" s="282" t="s">
        <v>601</v>
      </c>
      <c r="E96" s="286">
        <v>11493764.535508985</v>
      </c>
    </row>
    <row r="97" spans="1:5" x14ac:dyDescent="0.25">
      <c r="A97" s="282" t="s">
        <v>1444</v>
      </c>
      <c r="B97" s="282" t="s">
        <v>135</v>
      </c>
      <c r="C97" s="302" t="s">
        <v>1272</v>
      </c>
      <c r="D97" s="282" t="s">
        <v>600</v>
      </c>
      <c r="E97" s="286">
        <v>6422186.1912853196</v>
      </c>
    </row>
    <row r="98" spans="1:5" x14ac:dyDescent="0.25">
      <c r="A98" s="282" t="s">
        <v>1445</v>
      </c>
      <c r="B98" s="282" t="s">
        <v>137</v>
      </c>
      <c r="C98" s="302" t="s">
        <v>1273</v>
      </c>
      <c r="D98" s="282" t="s">
        <v>600</v>
      </c>
      <c r="E98" s="286">
        <v>7222799.1839163583</v>
      </c>
    </row>
    <row r="99" spans="1:5" x14ac:dyDescent="0.25">
      <c r="A99" s="282" t="s">
        <v>1446</v>
      </c>
      <c r="B99" s="282" t="s">
        <v>139</v>
      </c>
      <c r="C99" s="302" t="s">
        <v>140</v>
      </c>
      <c r="D99" s="282" t="s">
        <v>601</v>
      </c>
      <c r="E99" s="286">
        <v>15256940.467675827</v>
      </c>
    </row>
    <row r="100" spans="1:5" x14ac:dyDescent="0.25">
      <c r="A100" s="282" t="s">
        <v>1447</v>
      </c>
      <c r="B100" s="282" t="s">
        <v>173</v>
      </c>
      <c r="C100" s="302" t="s">
        <v>174</v>
      </c>
      <c r="D100" s="282" t="s">
        <v>1005</v>
      </c>
      <c r="E100" s="286">
        <v>5094593.002763344</v>
      </c>
    </row>
    <row r="101" spans="1:5" x14ac:dyDescent="0.25">
      <c r="A101" s="282" t="s">
        <v>1448</v>
      </c>
      <c r="B101" s="282" t="s">
        <v>141</v>
      </c>
      <c r="C101" s="302" t="s">
        <v>142</v>
      </c>
      <c r="D101" s="282" t="s">
        <v>601</v>
      </c>
      <c r="E101" s="286">
        <v>6276372.7608224992</v>
      </c>
    </row>
    <row r="102" spans="1:5" x14ac:dyDescent="0.25">
      <c r="A102" s="282" t="s">
        <v>1449</v>
      </c>
      <c r="B102" s="282" t="s">
        <v>31</v>
      </c>
      <c r="C102" s="302" t="s">
        <v>1276</v>
      </c>
      <c r="D102" s="282" t="s">
        <v>600</v>
      </c>
      <c r="E102" s="286">
        <v>3523087.0554466541</v>
      </c>
    </row>
    <row r="103" spans="1:5" x14ac:dyDescent="0.25">
      <c r="A103" s="282" t="s">
        <v>1450</v>
      </c>
      <c r="B103" s="282" t="s">
        <v>59</v>
      </c>
      <c r="C103" s="302" t="s">
        <v>1277</v>
      </c>
      <c r="D103" s="282" t="s">
        <v>600</v>
      </c>
      <c r="E103" s="286">
        <v>5800063.7245635865</v>
      </c>
    </row>
    <row r="104" spans="1:5" x14ac:dyDescent="0.25">
      <c r="A104" s="282" t="s">
        <v>1451</v>
      </c>
      <c r="B104" s="282" t="s">
        <v>65</v>
      </c>
      <c r="C104" s="302" t="s">
        <v>1278</v>
      </c>
      <c r="D104" s="282" t="s">
        <v>600</v>
      </c>
      <c r="E104" s="286">
        <v>2338060.2177660665</v>
      </c>
    </row>
    <row r="105" spans="1:5" x14ac:dyDescent="0.25">
      <c r="A105" s="282" t="s">
        <v>1452</v>
      </c>
      <c r="B105" s="282" t="s">
        <v>87</v>
      </c>
      <c r="C105" s="302" t="s">
        <v>1279</v>
      </c>
      <c r="D105" s="282" t="s">
        <v>600</v>
      </c>
      <c r="E105" s="286">
        <v>3997256.2206551349</v>
      </c>
    </row>
    <row r="106" spans="1:5" x14ac:dyDescent="0.25">
      <c r="A106" s="282" t="s">
        <v>1453</v>
      </c>
      <c r="B106" s="282" t="s">
        <v>19</v>
      </c>
      <c r="C106" s="302" t="s">
        <v>1280</v>
      </c>
      <c r="D106" s="282" t="s">
        <v>600</v>
      </c>
      <c r="E106" s="286">
        <v>1634781.2943783263</v>
      </c>
    </row>
    <row r="107" spans="1:5" x14ac:dyDescent="0.25">
      <c r="A107" s="282" t="s">
        <v>1454</v>
      </c>
      <c r="B107" s="282" t="s">
        <v>297</v>
      </c>
      <c r="C107" s="302" t="s">
        <v>298</v>
      </c>
      <c r="D107" s="282" t="s">
        <v>1235</v>
      </c>
      <c r="E107" s="286">
        <v>4882167.5356474668</v>
      </c>
    </row>
    <row r="108" spans="1:5" x14ac:dyDescent="0.25">
      <c r="A108" s="282" t="s">
        <v>1455</v>
      </c>
      <c r="B108" s="282" t="s">
        <v>47</v>
      </c>
      <c r="C108" s="302" t="s">
        <v>1281</v>
      </c>
      <c r="D108" s="282" t="s">
        <v>600</v>
      </c>
      <c r="E108" s="286">
        <v>3223407.3235876407</v>
      </c>
    </row>
    <row r="109" spans="1:5" x14ac:dyDescent="0.25">
      <c r="A109" s="282" t="s">
        <v>1456</v>
      </c>
      <c r="B109" s="282" t="s">
        <v>299</v>
      </c>
      <c r="C109" s="302" t="s">
        <v>300</v>
      </c>
      <c r="D109" s="282" t="s">
        <v>1235</v>
      </c>
      <c r="E109" s="286">
        <v>685890.91897161165</v>
      </c>
    </row>
    <row r="110" spans="1:5" x14ac:dyDescent="0.25">
      <c r="A110" s="282" t="s">
        <v>1457</v>
      </c>
      <c r="B110" s="282" t="s">
        <v>175</v>
      </c>
      <c r="C110" s="302" t="s">
        <v>176</v>
      </c>
      <c r="D110" s="282" t="s">
        <v>1005</v>
      </c>
      <c r="E110" s="286">
        <v>5167556.7641479792</v>
      </c>
    </row>
    <row r="111" spans="1:5" x14ac:dyDescent="0.25">
      <c r="A111" s="282" t="s">
        <v>1458</v>
      </c>
      <c r="B111" s="282" t="s">
        <v>201</v>
      </c>
      <c r="C111" s="302" t="s">
        <v>202</v>
      </c>
      <c r="D111" s="282" t="s">
        <v>1005</v>
      </c>
      <c r="E111" s="286">
        <v>6227348.2379933838</v>
      </c>
    </row>
    <row r="112" spans="1:5" x14ac:dyDescent="0.25">
      <c r="A112" s="282" t="s">
        <v>1459</v>
      </c>
      <c r="B112" s="282" t="s">
        <v>121</v>
      </c>
      <c r="C112" s="302" t="s">
        <v>1283</v>
      </c>
      <c r="D112" s="282" t="s">
        <v>600</v>
      </c>
      <c r="E112" s="286">
        <v>203092.38864615682</v>
      </c>
    </row>
    <row r="113" spans="1:5" x14ac:dyDescent="0.25">
      <c r="A113" s="282" t="s">
        <v>1460</v>
      </c>
      <c r="B113" s="282" t="s">
        <v>177</v>
      </c>
      <c r="C113" s="302" t="s">
        <v>178</v>
      </c>
      <c r="D113" s="282" t="s">
        <v>1005</v>
      </c>
      <c r="E113" s="286">
        <v>6119441.9991898127</v>
      </c>
    </row>
    <row r="114" spans="1:5" x14ac:dyDescent="0.25">
      <c r="A114" s="282" t="s">
        <v>1461</v>
      </c>
      <c r="B114" s="282" t="s">
        <v>221</v>
      </c>
      <c r="C114" s="302" t="s">
        <v>222</v>
      </c>
      <c r="D114" s="282" t="s">
        <v>1005</v>
      </c>
      <c r="E114" s="286">
        <v>9044989.4364560321</v>
      </c>
    </row>
    <row r="115" spans="1:5" x14ac:dyDescent="0.25">
      <c r="A115" s="282" t="s">
        <v>1462</v>
      </c>
      <c r="B115" s="282" t="s">
        <v>193</v>
      </c>
      <c r="C115" s="302" t="s">
        <v>194</v>
      </c>
      <c r="D115" s="282" t="s">
        <v>1005</v>
      </c>
      <c r="E115" s="286">
        <v>6945798.3800622821</v>
      </c>
    </row>
    <row r="116" spans="1:5" x14ac:dyDescent="0.25">
      <c r="A116" s="282" t="s">
        <v>1463</v>
      </c>
      <c r="B116" s="282" t="s">
        <v>203</v>
      </c>
      <c r="C116" s="302" t="s">
        <v>204</v>
      </c>
      <c r="D116" s="282" t="s">
        <v>1005</v>
      </c>
      <c r="E116" s="286">
        <v>12520425.755895603</v>
      </c>
    </row>
    <row r="117" spans="1:5" x14ac:dyDescent="0.25">
      <c r="A117" s="282" t="s">
        <v>1464</v>
      </c>
      <c r="B117" s="282" t="s">
        <v>145</v>
      </c>
      <c r="C117" s="302" t="s">
        <v>1284</v>
      </c>
      <c r="D117" s="282" t="s">
        <v>600</v>
      </c>
      <c r="E117" s="286">
        <v>5976757.0446744189</v>
      </c>
    </row>
    <row r="118" spans="1:5" x14ac:dyDescent="0.25">
      <c r="A118" s="282" t="s">
        <v>1465</v>
      </c>
      <c r="B118" s="282" t="s">
        <v>21</v>
      </c>
      <c r="C118" s="302" t="s">
        <v>1285</v>
      </c>
      <c r="D118" s="282" t="s">
        <v>600</v>
      </c>
      <c r="E118" s="286">
        <v>2173007.4684147015</v>
      </c>
    </row>
    <row r="119" spans="1:5" x14ac:dyDescent="0.25">
      <c r="A119" s="282" t="s">
        <v>1466</v>
      </c>
      <c r="B119" s="282" t="s">
        <v>223</v>
      </c>
      <c r="C119" s="302" t="s">
        <v>224</v>
      </c>
      <c r="D119" s="282" t="s">
        <v>1005</v>
      </c>
      <c r="E119" s="286">
        <v>3429186.4303708081</v>
      </c>
    </row>
    <row r="120" spans="1:5" x14ac:dyDescent="0.25">
      <c r="A120" s="282" t="s">
        <v>1467</v>
      </c>
      <c r="B120" s="282" t="s">
        <v>147</v>
      </c>
      <c r="C120" s="302" t="s">
        <v>148</v>
      </c>
      <c r="D120" s="282" t="s">
        <v>601</v>
      </c>
      <c r="E120" s="286">
        <v>11047115.54772461</v>
      </c>
    </row>
    <row r="121" spans="1:5" x14ac:dyDescent="0.25">
      <c r="A121" s="282" t="s">
        <v>1468</v>
      </c>
      <c r="B121" s="282" t="s">
        <v>5</v>
      </c>
      <c r="C121" s="302" t="s">
        <v>1286</v>
      </c>
      <c r="D121" s="282" t="s">
        <v>600</v>
      </c>
      <c r="E121" s="286">
        <v>2798988.347636316</v>
      </c>
    </row>
    <row r="122" spans="1:5" x14ac:dyDescent="0.25">
      <c r="A122" s="282" t="s">
        <v>1469</v>
      </c>
      <c r="B122" s="282" t="s">
        <v>211</v>
      </c>
      <c r="C122" s="302" t="s">
        <v>212</v>
      </c>
      <c r="D122" s="282" t="s">
        <v>1005</v>
      </c>
      <c r="E122" s="286">
        <v>4349356.7860000171</v>
      </c>
    </row>
    <row r="123" spans="1:5" x14ac:dyDescent="0.25">
      <c r="A123" s="282" t="s">
        <v>1470</v>
      </c>
      <c r="B123" s="282" t="s">
        <v>89</v>
      </c>
      <c r="C123" s="302" t="s">
        <v>1287</v>
      </c>
      <c r="D123" s="282" t="s">
        <v>600</v>
      </c>
      <c r="E123" s="286">
        <v>4981650.987456263</v>
      </c>
    </row>
    <row r="124" spans="1:5" x14ac:dyDescent="0.25">
      <c r="A124" s="282" t="s">
        <v>1471</v>
      </c>
      <c r="B124" s="282" t="s">
        <v>79</v>
      </c>
      <c r="C124" s="302" t="s">
        <v>1288</v>
      </c>
      <c r="D124" s="282" t="s">
        <v>600</v>
      </c>
      <c r="E124" s="286">
        <v>3645351.0004556929</v>
      </c>
    </row>
    <row r="125" spans="1:5" x14ac:dyDescent="0.25">
      <c r="A125" s="282" t="s">
        <v>1472</v>
      </c>
      <c r="B125" s="282" t="s">
        <v>257</v>
      </c>
      <c r="C125" s="302" t="s">
        <v>258</v>
      </c>
      <c r="D125" s="282" t="s">
        <v>1244</v>
      </c>
      <c r="E125" s="286">
        <v>7471260.64172462</v>
      </c>
    </row>
    <row r="126" spans="1:5" x14ac:dyDescent="0.25">
      <c r="A126" s="282" t="s">
        <v>1473</v>
      </c>
      <c r="B126" s="282" t="s">
        <v>191</v>
      </c>
      <c r="C126" s="302" t="s">
        <v>192</v>
      </c>
      <c r="D126" s="282" t="s">
        <v>1005</v>
      </c>
      <c r="E126" s="286">
        <v>4480123.7708532028</v>
      </c>
    </row>
    <row r="127" spans="1:5" x14ac:dyDescent="0.25">
      <c r="A127" s="282" t="s">
        <v>1474</v>
      </c>
      <c r="B127" s="282" t="s">
        <v>151</v>
      </c>
      <c r="C127" s="302" t="s">
        <v>152</v>
      </c>
      <c r="D127" s="282" t="s">
        <v>601</v>
      </c>
      <c r="E127" s="286">
        <v>15558945.057198273</v>
      </c>
    </row>
    <row r="128" spans="1:5" x14ac:dyDescent="0.25">
      <c r="A128" s="282" t="s">
        <v>1475</v>
      </c>
      <c r="B128" s="282" t="s">
        <v>179</v>
      </c>
      <c r="C128" s="302" t="s">
        <v>180</v>
      </c>
      <c r="D128" s="282" t="s">
        <v>1005</v>
      </c>
      <c r="E128" s="286">
        <v>5111075.6951424815</v>
      </c>
    </row>
    <row r="129" spans="1:5" x14ac:dyDescent="0.25">
      <c r="A129" s="282" t="s">
        <v>1476</v>
      </c>
      <c r="B129" s="282" t="s">
        <v>49</v>
      </c>
      <c r="C129" s="302" t="s">
        <v>1289</v>
      </c>
      <c r="D129" s="282" t="s">
        <v>600</v>
      </c>
      <c r="E129" s="286">
        <v>3640877.0429568831</v>
      </c>
    </row>
    <row r="130" spans="1:5" x14ac:dyDescent="0.25">
      <c r="A130" s="282" t="s">
        <v>1477</v>
      </c>
      <c r="B130" s="282" t="s">
        <v>149</v>
      </c>
      <c r="C130" s="302" t="s">
        <v>1290</v>
      </c>
      <c r="D130" s="282" t="s">
        <v>600</v>
      </c>
      <c r="E130" s="286">
        <v>6341470.9967175052</v>
      </c>
    </row>
    <row r="131" spans="1:5" x14ac:dyDescent="0.25">
      <c r="A131" s="282" t="s">
        <v>1478</v>
      </c>
      <c r="B131" s="282" t="s">
        <v>153</v>
      </c>
      <c r="C131" s="302" t="s">
        <v>154</v>
      </c>
      <c r="D131" s="282" t="s">
        <v>601</v>
      </c>
      <c r="E131" s="286">
        <v>14173750.862985332</v>
      </c>
    </row>
    <row r="132" spans="1:5" x14ac:dyDescent="0.25">
      <c r="A132" s="282" t="s">
        <v>1479</v>
      </c>
      <c r="B132" s="282" t="s">
        <v>213</v>
      </c>
      <c r="C132" s="302" t="s">
        <v>214</v>
      </c>
      <c r="D132" s="282" t="s">
        <v>1005</v>
      </c>
      <c r="E132" s="286">
        <v>7534253.7151479656</v>
      </c>
    </row>
    <row r="133" spans="1:5" x14ac:dyDescent="0.25">
      <c r="A133" s="282" t="s">
        <v>1480</v>
      </c>
      <c r="B133" s="282" t="s">
        <v>155</v>
      </c>
      <c r="C133" s="302" t="s">
        <v>156</v>
      </c>
      <c r="D133" s="282" t="s">
        <v>601</v>
      </c>
      <c r="E133" s="286">
        <v>7542800.817465663</v>
      </c>
    </row>
    <row r="134" spans="1:5" x14ac:dyDescent="0.25">
      <c r="A134" s="282" t="s">
        <v>1481</v>
      </c>
      <c r="B134" s="282" t="s">
        <v>301</v>
      </c>
      <c r="C134" s="302" t="s">
        <v>302</v>
      </c>
      <c r="D134" s="282" t="s">
        <v>1235</v>
      </c>
      <c r="E134" s="286">
        <v>2405190.4391674269</v>
      </c>
    </row>
    <row r="135" spans="1:5" x14ac:dyDescent="0.25">
      <c r="A135" s="282" t="s">
        <v>1482</v>
      </c>
      <c r="B135" s="282" t="s">
        <v>161</v>
      </c>
      <c r="C135" s="302" t="s">
        <v>1291</v>
      </c>
      <c r="D135" s="282" t="s">
        <v>600</v>
      </c>
      <c r="E135" s="286">
        <v>2914266.1636197399</v>
      </c>
    </row>
    <row r="136" spans="1:5" x14ac:dyDescent="0.25">
      <c r="A136" s="282" t="s">
        <v>1483</v>
      </c>
      <c r="B136" s="282" t="s">
        <v>181</v>
      </c>
      <c r="C136" s="302" t="s">
        <v>182</v>
      </c>
      <c r="D136" s="282" t="s">
        <v>1005</v>
      </c>
      <c r="E136" s="286">
        <v>5364632.6984185483</v>
      </c>
    </row>
    <row r="137" spans="1:5" x14ac:dyDescent="0.25">
      <c r="A137" s="282" t="s">
        <v>1484</v>
      </c>
      <c r="B137" s="282" t="s">
        <v>143</v>
      </c>
      <c r="C137" s="302" t="s">
        <v>1292</v>
      </c>
      <c r="D137" s="282" t="s">
        <v>600</v>
      </c>
      <c r="E137" s="286">
        <v>3518526.1132664559</v>
      </c>
    </row>
    <row r="138" spans="1:5" x14ac:dyDescent="0.25">
      <c r="A138" s="282" t="s">
        <v>1485</v>
      </c>
      <c r="B138" s="282" t="s">
        <v>81</v>
      </c>
      <c r="C138" s="302" t="s">
        <v>1293</v>
      </c>
      <c r="D138" s="282" t="s">
        <v>600</v>
      </c>
      <c r="E138" s="286">
        <v>2820900.5195023306</v>
      </c>
    </row>
    <row r="139" spans="1:5" x14ac:dyDescent="0.25">
      <c r="A139" s="282" t="s">
        <v>1486</v>
      </c>
      <c r="B139" s="282" t="s">
        <v>61</v>
      </c>
      <c r="C139" s="302" t="s">
        <v>1295</v>
      </c>
      <c r="D139" s="282" t="s">
        <v>600</v>
      </c>
      <c r="E139" s="286">
        <v>3815559.925308716</v>
      </c>
    </row>
    <row r="140" spans="1:5" x14ac:dyDescent="0.25">
      <c r="A140" s="282" t="s">
        <v>1487</v>
      </c>
      <c r="B140" s="282" t="s">
        <v>259</v>
      </c>
      <c r="C140" s="302" t="s">
        <v>260</v>
      </c>
      <c r="D140" s="282" t="s">
        <v>1244</v>
      </c>
      <c r="E140" s="286">
        <v>7017242.845675895</v>
      </c>
    </row>
    <row r="141" spans="1:5" x14ac:dyDescent="0.25">
      <c r="A141" s="282" t="s">
        <v>1488</v>
      </c>
      <c r="B141" s="282" t="s">
        <v>183</v>
      </c>
      <c r="C141" s="302" t="s">
        <v>184</v>
      </c>
      <c r="D141" s="282" t="s">
        <v>1005</v>
      </c>
      <c r="E141" s="286">
        <v>4073043.8480765861</v>
      </c>
    </row>
    <row r="142" spans="1:5" x14ac:dyDescent="0.25">
      <c r="A142" s="282" t="s">
        <v>1489</v>
      </c>
      <c r="B142" s="282" t="s">
        <v>237</v>
      </c>
      <c r="C142" s="302" t="s">
        <v>238</v>
      </c>
      <c r="D142" s="282" t="s">
        <v>1005</v>
      </c>
      <c r="E142" s="286">
        <v>7579369.6145568732</v>
      </c>
    </row>
    <row r="143" spans="1:5" x14ac:dyDescent="0.25">
      <c r="A143" s="282" t="s">
        <v>1490</v>
      </c>
      <c r="B143" s="282" t="s">
        <v>225</v>
      </c>
      <c r="C143" s="302" t="s">
        <v>226</v>
      </c>
      <c r="D143" s="282" t="s">
        <v>1005</v>
      </c>
      <c r="E143" s="286">
        <v>6501557.1474051233</v>
      </c>
    </row>
    <row r="144" spans="1:5" x14ac:dyDescent="0.25">
      <c r="A144" s="282" t="s">
        <v>1491</v>
      </c>
      <c r="B144" s="282" t="s">
        <v>303</v>
      </c>
      <c r="C144" s="302" t="s">
        <v>304</v>
      </c>
      <c r="D144" s="282" t="s">
        <v>1235</v>
      </c>
      <c r="E144" s="286">
        <v>4791061.4876538273</v>
      </c>
    </row>
    <row r="145" spans="1:5" x14ac:dyDescent="0.25">
      <c r="A145" s="282" t="s">
        <v>1492</v>
      </c>
      <c r="B145" s="282" t="s">
        <v>261</v>
      </c>
      <c r="C145" s="302" t="s">
        <v>262</v>
      </c>
      <c r="D145" s="282" t="s">
        <v>1244</v>
      </c>
      <c r="E145" s="286">
        <v>6481157.9726527473</v>
      </c>
    </row>
    <row r="146" spans="1:5" x14ac:dyDescent="0.25">
      <c r="A146" s="282" t="s">
        <v>1493</v>
      </c>
      <c r="B146" s="282" t="s">
        <v>37</v>
      </c>
      <c r="C146" s="302" t="s">
        <v>1296</v>
      </c>
      <c r="D146" s="282" t="s">
        <v>600</v>
      </c>
      <c r="E146" s="286">
        <v>3337563.7768803388</v>
      </c>
    </row>
    <row r="147" spans="1:5" x14ac:dyDescent="0.25">
      <c r="A147" s="282" t="s">
        <v>1494</v>
      </c>
      <c r="B147" s="282" t="s">
        <v>157</v>
      </c>
      <c r="C147" s="302" t="s">
        <v>158</v>
      </c>
      <c r="D147" s="282" t="s">
        <v>601</v>
      </c>
      <c r="E147" s="286">
        <v>8300584.373692126</v>
      </c>
    </row>
    <row r="148" spans="1:5" x14ac:dyDescent="0.25">
      <c r="A148" s="282" t="s">
        <v>1495</v>
      </c>
      <c r="B148" s="282" t="s">
        <v>17</v>
      </c>
      <c r="C148" s="302" t="s">
        <v>1297</v>
      </c>
      <c r="D148" s="282" t="s">
        <v>600</v>
      </c>
      <c r="E148" s="286">
        <v>704449.26041466207</v>
      </c>
    </row>
    <row r="149" spans="1:5" x14ac:dyDescent="0.25">
      <c r="A149" s="282" t="s">
        <v>1496</v>
      </c>
      <c r="B149" s="282" t="s">
        <v>159</v>
      </c>
      <c r="C149" s="302" t="s">
        <v>160</v>
      </c>
      <c r="D149" s="282" t="s">
        <v>601</v>
      </c>
      <c r="E149" s="286">
        <v>11358284.852814997</v>
      </c>
    </row>
    <row r="150" spans="1:5" x14ac:dyDescent="0.25">
      <c r="A150" s="282" t="s">
        <v>1497</v>
      </c>
      <c r="B150" s="282" t="s">
        <v>263</v>
      </c>
      <c r="C150" s="302" t="s">
        <v>264</v>
      </c>
      <c r="D150" s="282" t="s">
        <v>1244</v>
      </c>
      <c r="E150" s="286">
        <v>6646675.0337929074</v>
      </c>
    </row>
    <row r="151" spans="1:5" x14ac:dyDescent="0.25">
      <c r="A151" s="282" t="s">
        <v>1498</v>
      </c>
      <c r="B151" s="282" t="s">
        <v>185</v>
      </c>
      <c r="C151" s="302" t="s">
        <v>186</v>
      </c>
      <c r="D151" s="282" t="s">
        <v>1005</v>
      </c>
      <c r="E151" s="286">
        <v>7323119.811263714</v>
      </c>
    </row>
    <row r="152" spans="1:5" x14ac:dyDescent="0.25">
      <c r="A152" s="282" t="s">
        <v>1499</v>
      </c>
      <c r="B152" s="282" t="s">
        <v>163</v>
      </c>
      <c r="C152" s="302" t="s">
        <v>1299</v>
      </c>
      <c r="D152" s="282" t="s">
        <v>600</v>
      </c>
      <c r="E152" s="286">
        <v>5810359.1298359148</v>
      </c>
    </row>
    <row r="153" spans="1:5" x14ac:dyDescent="0.25">
      <c r="A153" s="282" t="s">
        <v>1500</v>
      </c>
      <c r="B153" s="282" t="s">
        <v>23</v>
      </c>
      <c r="C153" s="302" t="s">
        <v>1300</v>
      </c>
      <c r="D153" s="282" t="s">
        <v>600</v>
      </c>
      <c r="E153" s="286">
        <v>1370120.4675149408</v>
      </c>
    </row>
    <row r="154" spans="1:5" x14ac:dyDescent="0.25">
      <c r="A154" s="282" t="s">
        <v>1501</v>
      </c>
      <c r="B154" s="282" t="s">
        <v>195</v>
      </c>
      <c r="C154" s="302" t="s">
        <v>196</v>
      </c>
      <c r="D154" s="282" t="s">
        <v>1005</v>
      </c>
      <c r="E154" s="286">
        <v>8307042.482358099</v>
      </c>
    </row>
    <row r="155" spans="1:5" x14ac:dyDescent="0.25">
      <c r="A155" s="282" t="s">
        <v>1502</v>
      </c>
      <c r="B155" s="282" t="s">
        <v>25</v>
      </c>
      <c r="C155" s="302" t="s">
        <v>1301</v>
      </c>
      <c r="D155" s="282" t="s">
        <v>600</v>
      </c>
      <c r="E155" s="286">
        <v>169002.08799999999</v>
      </c>
    </row>
    <row r="156" spans="1:5" x14ac:dyDescent="0.25">
      <c r="A156" s="282" t="s">
        <v>1503</v>
      </c>
      <c r="B156" s="282" t="s">
        <v>227</v>
      </c>
      <c r="C156" s="302" t="s">
        <v>228</v>
      </c>
      <c r="D156" s="282" t="s">
        <v>1005</v>
      </c>
      <c r="E156" s="286">
        <v>6401713.5060270764</v>
      </c>
    </row>
    <row r="157" spans="1:5" x14ac:dyDescent="0.25">
      <c r="A157" s="282" t="s">
        <v>1504</v>
      </c>
      <c r="B157" s="282" t="s">
        <v>95</v>
      </c>
      <c r="C157" s="302" t="s">
        <v>96</v>
      </c>
      <c r="D157" s="282" t="s">
        <v>601</v>
      </c>
      <c r="E157" s="286">
        <v>10070656.92516412</v>
      </c>
    </row>
    <row r="158" spans="1:5" x14ac:dyDescent="0.25">
      <c r="A158" s="282" t="s">
        <v>1505</v>
      </c>
      <c r="B158" s="282" t="s">
        <v>129</v>
      </c>
      <c r="C158" s="303" t="s">
        <v>1302</v>
      </c>
      <c r="D158" s="304" t="s">
        <v>600</v>
      </c>
      <c r="E158" s="305">
        <v>2846785.3538727886</v>
      </c>
    </row>
    <row r="160" spans="1:5" ht="15" x14ac:dyDescent="0.2">
      <c r="C160" s="373" t="s">
        <v>1506</v>
      </c>
      <c r="D160" s="373"/>
      <c r="E160" s="373"/>
    </row>
    <row r="161" spans="3:5" x14ac:dyDescent="0.25">
      <c r="C161" s="374" t="s">
        <v>1507</v>
      </c>
      <c r="D161" s="374"/>
      <c r="E161" s="374"/>
    </row>
    <row r="162" spans="3:5" x14ac:dyDescent="0.25">
      <c r="C162" s="306"/>
    </row>
  </sheetData>
  <autoFilter ref="A6:E158"/>
  <mergeCells count="2">
    <mergeCell ref="C160:E160"/>
    <mergeCell ref="C161:E161"/>
  </mergeCells>
  <pageMargins left="0.7" right="0.7" top="0.75" bottom="0.75" header="0.3" footer="0.3"/>
  <pageSetup paperSize="8" scale="7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BA8FB58-D1FB-4719-BB6B-2BA137E9AD6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S151 Return</vt:lpstr>
      <vt:lpstr>ImportData</vt:lpstr>
      <vt:lpstr>RA LA Data 2016-17</vt:lpstr>
      <vt:lpstr>Data</vt:lpstr>
      <vt:lpstr>Summary</vt:lpstr>
      <vt:lpstr>AllCTR1Data</vt:lpstr>
      <vt:lpstr>AllCTR2Data</vt:lpstr>
      <vt:lpstr>ALLCTRDATA</vt:lpstr>
      <vt:lpstr>'RA LA Data 2016-17'!col_first</vt:lpstr>
      <vt:lpstr>Import_FormData</vt:lpstr>
      <vt:lpstr>Import_LA_Code</vt:lpstr>
      <vt:lpstr>Import_LA_Name</vt:lpstr>
      <vt:lpstr>Import_NotesData</vt:lpstr>
      <vt:lpstr>'S151 Return'!Print_Area</vt:lpstr>
      <vt:lpstr>'RA LA Data 2016-17'!RA_data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2017-04-19T12:52:03Z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e942e723-232f-4fa0-a56e-8b684c06874e</vt:lpwstr>
  </property>
  <property fmtid="{D5CDD505-2E9C-101B-9397-08002B2CF9AE}" pid="3" name="bjSaver">
    <vt:lpwstr>XN0KX+e+VFQFW6FHOdfpT9KTuKFfvi/f</vt:lpwstr>
  </property>
  <property fmtid="{D5CDD505-2E9C-101B-9397-08002B2CF9AE}" pid="4" name="bjDocumentSecurityLabel">
    <vt:lpwstr>No Marking</vt:lpwstr>
  </property>
</Properties>
</file>